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apon\AppData\Local\Temp\ezdpuw\20231010141221578\"/>
    </mc:Choice>
  </mc:AlternateContent>
  <xr:revisionPtr revIDLastSave="0" documentId="13_ncr:1_{37E57AC7-C880-44C7-BC1E-3DED430A733E}" xr6:coauthVersionLast="47" xr6:coauthVersionMax="47" xr10:uidLastSave="{00000000-0000-0000-0000-000000000000}"/>
  <bookViews>
    <workbookView xWindow="-103" yWindow="-103" windowWidth="33120" windowHeight="18120" tabRatio="782" xr2:uid="{00000000-000D-0000-FFFF-FFFF00000000}"/>
  </bookViews>
  <sheets>
    <sheet name="I. Inf. Ogólne" sheetId="8" r:id="rId1"/>
    <sheet name="II. Zest. Wydatków" sheetId="5" r:id="rId2"/>
    <sheet name="III. Kalkulacja Kosztów" sheetId="6" r:id="rId3"/>
    <sheet name="IV. Podsumowanie " sheetId="7" r:id="rId4"/>
  </sheets>
  <definedNames>
    <definedName name="_xlnm.Print_Area" localSheetId="0">'I. Inf. Ogólne'!$A$1:$F$73</definedName>
    <definedName name="_xlnm.Print_Area" localSheetId="1">'II. Zest. Wydatków'!$A$1:$P$104</definedName>
    <definedName name="_xlnm.Print_Area" localSheetId="2">'III. Kalkulacja Kosztów'!$A$1:$Y$37</definedName>
    <definedName name="_xlnm.Print_Area" localSheetId="3">'IV. Podsumowanie '!$A$1:$J$44</definedName>
    <definedName name="_xlnm.Print_Titles" localSheetId="1">'II. Zest. Wydatków'!$23:$27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7" i="6" l="1"/>
  <c r="W19" i="6"/>
  <c r="W20" i="6"/>
  <c r="W16" i="6"/>
  <c r="K17" i="6"/>
  <c r="L17" i="6"/>
  <c r="M17" i="6"/>
  <c r="K18" i="6"/>
  <c r="M18" i="6" s="1"/>
  <c r="L18" i="6"/>
  <c r="K19" i="6"/>
  <c r="M19" i="6" s="1"/>
  <c r="L19" i="6"/>
  <c r="K20" i="6"/>
  <c r="M20" i="6" s="1"/>
  <c r="L20" i="6"/>
  <c r="K21" i="6"/>
  <c r="L21" i="6"/>
  <c r="M21" i="6"/>
  <c r="K22" i="6"/>
  <c r="M22" i="6" s="1"/>
  <c r="L22" i="6"/>
  <c r="K23" i="6"/>
  <c r="M23" i="6" s="1"/>
  <c r="L23" i="6"/>
  <c r="K24" i="6"/>
  <c r="M24" i="6" s="1"/>
  <c r="L24" i="6"/>
  <c r="K25" i="6"/>
  <c r="L25" i="6"/>
  <c r="M25" i="6"/>
  <c r="K26" i="6"/>
  <c r="M26" i="6" s="1"/>
  <c r="L26" i="6"/>
  <c r="L16" i="6"/>
  <c r="K16" i="6"/>
  <c r="M16" i="6" s="1"/>
  <c r="E49" i="8" l="1"/>
  <c r="F50" i="8"/>
  <c r="F49" i="8"/>
  <c r="E50" i="8"/>
  <c r="D56" i="8"/>
  <c r="D55" i="8"/>
  <c r="F31" i="8"/>
  <c r="F34" i="8"/>
  <c r="E34" i="8"/>
  <c r="E31" i="8"/>
  <c r="F28" i="8"/>
  <c r="E28" i="8"/>
  <c r="H89" i="5"/>
  <c r="U26" i="6"/>
  <c r="T26" i="6"/>
  <c r="S26" i="6"/>
  <c r="R26" i="6"/>
  <c r="Q26" i="6"/>
  <c r="P26" i="6"/>
  <c r="O26" i="6"/>
  <c r="U25" i="6"/>
  <c r="T25" i="6"/>
  <c r="S25" i="6"/>
  <c r="R25" i="6"/>
  <c r="Q25" i="6"/>
  <c r="P25" i="6"/>
  <c r="O25" i="6"/>
  <c r="U24" i="6"/>
  <c r="T24" i="6"/>
  <c r="S24" i="6"/>
  <c r="R24" i="6"/>
  <c r="W24" i="6" s="1"/>
  <c r="Q24" i="6"/>
  <c r="P24" i="6"/>
  <c r="O24" i="6"/>
  <c r="U23" i="6"/>
  <c r="T23" i="6"/>
  <c r="S23" i="6"/>
  <c r="R23" i="6"/>
  <c r="W23" i="6" s="1"/>
  <c r="Q23" i="6"/>
  <c r="P23" i="6"/>
  <c r="O23" i="6"/>
  <c r="U22" i="6"/>
  <c r="T22" i="6"/>
  <c r="S22" i="6"/>
  <c r="R22" i="6"/>
  <c r="W22" i="6" s="1"/>
  <c r="Q22" i="6"/>
  <c r="P22" i="6"/>
  <c r="O22" i="6"/>
  <c r="U21" i="6"/>
  <c r="T21" i="6"/>
  <c r="S21" i="6"/>
  <c r="R21" i="6"/>
  <c r="Q21" i="6"/>
  <c r="P21" i="6"/>
  <c r="O21" i="6"/>
  <c r="Q20" i="6"/>
  <c r="P20" i="6"/>
  <c r="O20" i="6"/>
  <c r="Q17" i="6"/>
  <c r="P17" i="6"/>
  <c r="O17" i="6"/>
  <c r="Q16" i="6"/>
  <c r="P16" i="6"/>
  <c r="O16" i="6"/>
  <c r="U18" i="6"/>
  <c r="T18" i="6"/>
  <c r="S18" i="6"/>
  <c r="R18" i="6"/>
  <c r="W18" i="6" s="1"/>
  <c r="Q19" i="6"/>
  <c r="P19" i="6"/>
  <c r="O19" i="6"/>
  <c r="Q18" i="6"/>
  <c r="P18" i="6"/>
  <c r="O18" i="6"/>
  <c r="N17" i="6"/>
  <c r="V17" i="6" s="1"/>
  <c r="X17" i="6" s="1"/>
  <c r="Y17" i="6" s="1"/>
  <c r="N18" i="6"/>
  <c r="N19" i="6"/>
  <c r="N20" i="6"/>
  <c r="N21" i="6"/>
  <c r="V21" i="6" s="1"/>
  <c r="N22" i="6"/>
  <c r="V22" i="6" s="1"/>
  <c r="N23" i="6"/>
  <c r="V23" i="6" s="1"/>
  <c r="X23" i="6" s="1"/>
  <c r="Y23" i="6" s="1"/>
  <c r="N24" i="6"/>
  <c r="N25" i="6"/>
  <c r="N26" i="6"/>
  <c r="N16" i="6"/>
  <c r="W25" i="6" l="1"/>
  <c r="V16" i="6"/>
  <c r="X16" i="6" s="1"/>
  <c r="Y16" i="6" s="1"/>
  <c r="V26" i="6"/>
  <c r="X26" i="6" s="1"/>
  <c r="Y26" i="6" s="1"/>
  <c r="V25" i="6"/>
  <c r="V24" i="6"/>
  <c r="X24" i="6" s="1"/>
  <c r="Y24" i="6" s="1"/>
  <c r="X22" i="6"/>
  <c r="Y22" i="6" s="1"/>
  <c r="W26" i="6"/>
  <c r="V20" i="6"/>
  <c r="X20" i="6" s="1"/>
  <c r="Y20" i="6" s="1"/>
  <c r="V19" i="6"/>
  <c r="X19" i="6" s="1"/>
  <c r="Y19" i="6" s="1"/>
  <c r="V18" i="6"/>
  <c r="X18" i="6" s="1"/>
  <c r="Y18" i="6" s="1"/>
  <c r="W21" i="6"/>
  <c r="X21" i="6" s="1"/>
  <c r="Y21" i="6" s="1"/>
  <c r="E48" i="8"/>
  <c r="F48" i="8"/>
  <c r="X25" i="6" l="1"/>
  <c r="Y25" i="6" s="1"/>
  <c r="D27" i="6"/>
  <c r="E27" i="6"/>
  <c r="F27" i="6"/>
  <c r="G27" i="6"/>
  <c r="H27" i="6"/>
  <c r="I27" i="6"/>
  <c r="J27" i="6"/>
  <c r="K27" i="6"/>
  <c r="L27" i="6"/>
  <c r="M27" i="6"/>
  <c r="N27" i="6"/>
  <c r="O27" i="6"/>
  <c r="P27" i="6"/>
  <c r="Q27" i="6"/>
  <c r="R27" i="6"/>
  <c r="F38" i="8" s="1"/>
  <c r="S27" i="6"/>
  <c r="T27" i="6"/>
  <c r="F39" i="8" s="1"/>
  <c r="U27" i="6"/>
  <c r="V27" i="6"/>
  <c r="W27" i="6"/>
  <c r="C27" i="6"/>
  <c r="E20" i="5"/>
  <c r="E17" i="5"/>
  <c r="E12" i="5"/>
  <c r="X27" i="6" l="1"/>
  <c r="Y27" i="6"/>
  <c r="E16" i="5"/>
  <c r="E11" i="5" s="1"/>
  <c r="G30" i="5" l="1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29" i="5"/>
  <c r="M89" i="5"/>
  <c r="N89" i="5"/>
  <c r="O89" i="5"/>
  <c r="L89" i="5"/>
  <c r="S28" i="6" l="1"/>
  <c r="J19" i="5"/>
  <c r="T28" i="6"/>
  <c r="J21" i="5"/>
  <c r="N90" i="5"/>
  <c r="L90" i="5"/>
  <c r="J18" i="5"/>
  <c r="O18" i="5" s="1"/>
  <c r="U28" i="6"/>
  <c r="J22" i="5"/>
  <c r="O22" i="5" s="1"/>
  <c r="R28" i="6"/>
  <c r="F43" i="8"/>
  <c r="R29" i="5"/>
  <c r="Q29" i="5"/>
  <c r="Q88" i="5"/>
  <c r="R88" i="5"/>
  <c r="Q70" i="5"/>
  <c r="R70" i="5"/>
  <c r="Q46" i="5"/>
  <c r="R46" i="5"/>
  <c r="Q81" i="5"/>
  <c r="R81" i="5"/>
  <c r="Q63" i="5"/>
  <c r="R63" i="5"/>
  <c r="Q51" i="5"/>
  <c r="R51" i="5"/>
  <c r="Q45" i="5"/>
  <c r="R45" i="5"/>
  <c r="Q33" i="5"/>
  <c r="R33" i="5"/>
  <c r="Q86" i="5"/>
  <c r="R86" i="5"/>
  <c r="Q80" i="5"/>
  <c r="R80" i="5"/>
  <c r="Q68" i="5"/>
  <c r="R68" i="5"/>
  <c r="Q62" i="5"/>
  <c r="R62" i="5"/>
  <c r="Q56" i="5"/>
  <c r="R56" i="5"/>
  <c r="Q50" i="5"/>
  <c r="R50" i="5"/>
  <c r="Q44" i="5"/>
  <c r="R44" i="5"/>
  <c r="Q38" i="5"/>
  <c r="R38" i="5"/>
  <c r="Q32" i="5"/>
  <c r="R32" i="5"/>
  <c r="Q82" i="5"/>
  <c r="R82" i="5"/>
  <c r="Q64" i="5"/>
  <c r="R64" i="5"/>
  <c r="Q58" i="5"/>
  <c r="R58" i="5"/>
  <c r="Q40" i="5"/>
  <c r="R40" i="5"/>
  <c r="Q34" i="5"/>
  <c r="R34" i="5"/>
  <c r="Q87" i="5"/>
  <c r="R87" i="5"/>
  <c r="Q75" i="5"/>
  <c r="R75" i="5"/>
  <c r="Q69" i="5"/>
  <c r="R69" i="5"/>
  <c r="Q57" i="5"/>
  <c r="R57" i="5"/>
  <c r="Q39" i="5"/>
  <c r="R39" i="5"/>
  <c r="Q74" i="5"/>
  <c r="R74" i="5"/>
  <c r="Q85" i="5"/>
  <c r="R85" i="5"/>
  <c r="Q79" i="5"/>
  <c r="R79" i="5"/>
  <c r="Q73" i="5"/>
  <c r="R73" i="5"/>
  <c r="Q67" i="5"/>
  <c r="R67" i="5"/>
  <c r="Q61" i="5"/>
  <c r="R61" i="5"/>
  <c r="Q55" i="5"/>
  <c r="R55" i="5"/>
  <c r="Q49" i="5"/>
  <c r="R49" i="5"/>
  <c r="Q43" i="5"/>
  <c r="R43" i="5"/>
  <c r="Q37" i="5"/>
  <c r="R37" i="5"/>
  <c r="Q31" i="5"/>
  <c r="R31" i="5"/>
  <c r="Q76" i="5"/>
  <c r="R76" i="5"/>
  <c r="Q52" i="5"/>
  <c r="R52" i="5"/>
  <c r="Q84" i="5"/>
  <c r="R84" i="5"/>
  <c r="Q78" i="5"/>
  <c r="R78" i="5"/>
  <c r="Q72" i="5"/>
  <c r="R72" i="5"/>
  <c r="Q66" i="5"/>
  <c r="R66" i="5"/>
  <c r="Q60" i="5"/>
  <c r="R60" i="5"/>
  <c r="Q54" i="5"/>
  <c r="R54" i="5"/>
  <c r="Q48" i="5"/>
  <c r="R48" i="5"/>
  <c r="Q42" i="5"/>
  <c r="R42" i="5"/>
  <c r="Q36" i="5"/>
  <c r="R36" i="5"/>
  <c r="Q30" i="5"/>
  <c r="R30" i="5"/>
  <c r="Q83" i="5"/>
  <c r="R83" i="5"/>
  <c r="Q77" i="5"/>
  <c r="R77" i="5"/>
  <c r="Q71" i="5"/>
  <c r="R71" i="5"/>
  <c r="Q65" i="5"/>
  <c r="R65" i="5"/>
  <c r="Q59" i="5"/>
  <c r="R59" i="5"/>
  <c r="Q53" i="5"/>
  <c r="R53" i="5"/>
  <c r="Q47" i="5"/>
  <c r="R47" i="5"/>
  <c r="Q41" i="5"/>
  <c r="R41" i="5"/>
  <c r="Q35" i="5"/>
  <c r="R35" i="5"/>
  <c r="O21" i="5" l="1"/>
  <c r="O20" i="5" s="1"/>
  <c r="J20" i="5"/>
  <c r="J16" i="5" s="1"/>
  <c r="J17" i="5"/>
  <c r="O19" i="5"/>
  <c r="O17" i="5"/>
  <c r="F37" i="8"/>
  <c r="F56" i="8" s="1"/>
  <c r="F42" i="8"/>
  <c r="F41" i="8" s="1"/>
  <c r="F40" i="8" s="1"/>
  <c r="O16" i="5" l="1"/>
  <c r="I89" i="5"/>
  <c r="J14" i="5" s="1"/>
  <c r="O14" i="5" s="1"/>
  <c r="O28" i="6" l="1"/>
  <c r="N28" i="6"/>
  <c r="H90" i="5"/>
  <c r="J89" i="5" l="1"/>
  <c r="K89" i="5"/>
  <c r="E39" i="8" s="1"/>
  <c r="E43" i="8" s="1"/>
  <c r="F89" i="5"/>
  <c r="E38" i="8" l="1"/>
  <c r="F55" i="8" s="1"/>
  <c r="J15" i="5"/>
  <c r="O15" i="5" s="1"/>
  <c r="G89" i="5"/>
  <c r="J13" i="5" s="1"/>
  <c r="Q28" i="6"/>
  <c r="P28" i="6"/>
  <c r="J90" i="5"/>
  <c r="J12" i="5" l="1"/>
  <c r="J11" i="5" s="1"/>
  <c r="O13" i="5"/>
  <c r="O12" i="5" s="1"/>
  <c r="O11" i="5" s="1"/>
  <c r="E42" i="8"/>
  <c r="E41" i="8" s="1"/>
  <c r="E40" i="8" s="1"/>
  <c r="E37" i="8"/>
  <c r="G37" i="8"/>
</calcChain>
</file>

<file path=xl/sharedStrings.xml><?xml version="1.0" encoding="utf-8"?>
<sst xmlns="http://schemas.openxmlformats.org/spreadsheetml/2006/main" count="407" uniqueCount="261">
  <si>
    <t>Lp.</t>
  </si>
  <si>
    <t>1.</t>
  </si>
  <si>
    <t>4.</t>
  </si>
  <si>
    <t>5.</t>
  </si>
  <si>
    <t>2.</t>
  </si>
  <si>
    <t>3.</t>
  </si>
  <si>
    <t>6.</t>
  </si>
  <si>
    <t>7.</t>
  </si>
  <si>
    <t>8.</t>
  </si>
  <si>
    <t>9.</t>
  </si>
  <si>
    <t>10.</t>
  </si>
  <si>
    <t>11.</t>
  </si>
  <si>
    <t>12.</t>
  </si>
  <si>
    <t>RAZEM</t>
  </si>
  <si>
    <t xml:space="preserve">lp. </t>
  </si>
  <si>
    <t>Nr identyfikacyjny dokumentu</t>
  </si>
  <si>
    <t>Data wystawienia dokumentu</t>
  </si>
  <si>
    <t xml:space="preserve">Data zapłaty </t>
  </si>
  <si>
    <t xml:space="preserve">Kwota wydatku kwalifikowalnego </t>
  </si>
  <si>
    <t>1</t>
  </si>
  <si>
    <t>2</t>
  </si>
  <si>
    <t>4</t>
  </si>
  <si>
    <t>5</t>
  </si>
  <si>
    <t>9</t>
  </si>
  <si>
    <t>10</t>
  </si>
  <si>
    <t>11</t>
  </si>
  <si>
    <t>12</t>
  </si>
  <si>
    <t>13.</t>
  </si>
  <si>
    <t>14.</t>
  </si>
  <si>
    <t>15.</t>
  </si>
  <si>
    <t>16.</t>
  </si>
  <si>
    <t>17.</t>
  </si>
  <si>
    <t>18.</t>
  </si>
  <si>
    <t>*/ należy podać nazwę wydatku</t>
  </si>
  <si>
    <t>Wg realizacji zadania</t>
  </si>
  <si>
    <t>OGÓŁEM:</t>
  </si>
  <si>
    <t>19.</t>
  </si>
  <si>
    <t>20.</t>
  </si>
  <si>
    <t>przelew</t>
  </si>
  <si>
    <t>gotówka</t>
  </si>
  <si>
    <t>karta płatnicza</t>
  </si>
  <si>
    <t>21.</t>
  </si>
  <si>
    <t>22.</t>
  </si>
  <si>
    <t>23.</t>
  </si>
  <si>
    <t>24.</t>
  </si>
  <si>
    <t>25.</t>
  </si>
  <si>
    <t>26.</t>
  </si>
  <si>
    <t>Nazwa Instytucji:</t>
  </si>
  <si>
    <t>Różnica w kwocie
w stosunku do planu</t>
  </si>
  <si>
    <t xml:space="preserve">DATA </t>
  </si>
  <si>
    <t>27.</t>
  </si>
  <si>
    <t>28.</t>
  </si>
  <si>
    <t>29.</t>
  </si>
  <si>
    <t>30.</t>
  </si>
  <si>
    <t>LEGENDA KALKULACJI KOSZTÓW</t>
  </si>
  <si>
    <t>13</t>
  </si>
  <si>
    <t>14</t>
  </si>
  <si>
    <t>Podsumowanie</t>
  </si>
  <si>
    <t>A. Kalkulacja kosztów realizacji zadania  (dotyczy TWORZENIA nowych miejsc opieki z Programu "MALUCH+")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</si>
  <si>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</si>
  <si>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</si>
  <si>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</si>
  <si>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</si>
  <si>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</si>
  <si>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</si>
  <si>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</si>
  <si>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</si>
  <si>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</si>
  <si>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</si>
  <si>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</si>
  <si>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</si>
  <si>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</si>
  <si>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</si>
  <si>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</si>
  <si>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</si>
  <si>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</si>
  <si>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</si>
  <si>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</si>
  <si>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</si>
  <si>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</si>
  <si>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</si>
  <si>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</si>
  <si>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</si>
  <si>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</si>
  <si>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</si>
  <si>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</si>
  <si>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</si>
  <si>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</si>
  <si>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</si>
  <si>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(Imię i Nazwisko Skarbnika)</t>
  </si>
  <si>
    <r>
      <t xml:space="preserve">*  </t>
    </r>
    <r>
      <rPr>
        <b/>
        <i/>
        <sz val="11"/>
        <color rgb="FFC00000"/>
        <rFont val="Calibri"/>
        <family val="2"/>
        <charset val="238"/>
        <scheme val="minor"/>
      </rPr>
      <t>należy wybrać z listy</t>
    </r>
  </si>
  <si>
    <t>15</t>
  </si>
  <si>
    <t>I</t>
  </si>
  <si>
    <t>II</t>
  </si>
  <si>
    <t>III</t>
  </si>
  <si>
    <t>IV</t>
  </si>
  <si>
    <t>B. Podsumowanie OTRZYMANYCH ŚRODKÓW</t>
  </si>
  <si>
    <t>Numer Umowy:</t>
  </si>
  <si>
    <t>KPO</t>
  </si>
  <si>
    <t>kwota netto</t>
  </si>
  <si>
    <t>VAT</t>
  </si>
  <si>
    <t>FERS</t>
  </si>
  <si>
    <t>Zakup nieruchomości</t>
  </si>
  <si>
    <t xml:space="preserve">Budowa, odbudowa, rozbudowa, nadbudowa obiektu </t>
  </si>
  <si>
    <t xml:space="preserve">Adaptacja zgodna z zasadami uniwersalnego projektowania </t>
  </si>
  <si>
    <t>Rozbiórka obiektu,</t>
  </si>
  <si>
    <t>Montaż tj.: roboty budowlane polegające na wytworzeniu obiektu z gotowych , połączonych w jedną funkcyjną całość elementów np.. montaż instalacji centralnego ogrzewania budynku</t>
  </si>
  <si>
    <t>Zakup i montaż wyposażenia (w tym m.in. meble, wyposażenie wypoczynkowe, wyposażenia sanitarne, wyposażenie kuchenne)</t>
  </si>
  <si>
    <t>Zakup - stanowiący wyposażenie instytycji opieki m.in.. Zabawek, pomocy do prowadzenia zajęć opiekuńczo-wychowawczych i edukacyjnych oraz specjalistycznego sprzętu)</t>
  </si>
  <si>
    <t>Wyposażenie i montaż placu zabaw wraz z bezpieczną nawierzchnią i ogrodzeniem</t>
  </si>
  <si>
    <t>Dostosowanie otoczenie instytucji niezbędnego do jej prowadzenia i znajdującego się na terenie nieruchomości</t>
  </si>
  <si>
    <t xml:space="preserve">Promocja oraz informacja o realizacji zadania </t>
  </si>
  <si>
    <t>Inne** tj. ….....</t>
  </si>
  <si>
    <t>kwota brutto</t>
  </si>
  <si>
    <t>16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</si>
  <si>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</si>
  <si>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</si>
  <si>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</si>
  <si>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</si>
  <si>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</si>
  <si>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</si>
  <si>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</si>
  <si>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</si>
  <si>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</si>
  <si>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Kwota na dokumencie (brutto)</t>
  </si>
  <si>
    <t>w ramach środków FERS (brutto):</t>
  </si>
  <si>
    <t xml:space="preserve">majątkowe: </t>
  </si>
  <si>
    <t xml:space="preserve">bieżące: </t>
  </si>
  <si>
    <r>
      <t xml:space="preserve">Kwota </t>
    </r>
    <r>
      <rPr>
        <b/>
        <sz val="12"/>
        <color rgb="FFC00000"/>
        <rFont val="Calibri"/>
        <family val="2"/>
        <charset val="238"/>
        <scheme val="minor"/>
      </rPr>
      <t>PRZYZNANA</t>
    </r>
    <r>
      <rPr>
        <b/>
        <sz val="12"/>
        <color theme="1"/>
        <rFont val="Calibri"/>
        <family val="2"/>
        <charset val="238"/>
        <scheme val="minor"/>
      </rPr>
      <t xml:space="preserve"> zgodnie z zawartą umową, w tym :</t>
    </r>
  </si>
  <si>
    <t>Kwota VAT:</t>
  </si>
  <si>
    <t>Adaptacja zgodna z zasadami uniwersalnego projektowania</t>
  </si>
  <si>
    <t xml:space="preserve">Montaż tj.: roboty budowlane polegające na wytworzeniu obiektu z gotowych </t>
  </si>
  <si>
    <t>Zakup - stanowiący wyposażenie instytycji opieki m.in.. Zabawek, pomocy do prowadzenia zajęć opiekuńczo-wychowawczych i edukacyjnych oraz specjalistycznego</t>
  </si>
  <si>
    <t>Inne</t>
  </si>
  <si>
    <r>
      <t>Proszę o wypełnienie WYŁĄCZNIE pól zaznaczonych  kolorem</t>
    </r>
    <r>
      <rPr>
        <b/>
        <sz val="20"/>
        <color rgb="FF006600"/>
        <rFont val="Calibri"/>
        <family val="2"/>
        <charset val="238"/>
        <scheme val="minor"/>
      </rPr>
      <t xml:space="preserve"> ZIELONYM           </t>
    </r>
    <r>
      <rPr>
        <b/>
        <sz val="20"/>
        <color rgb="FFC00000"/>
        <rFont val="Calibri"/>
        <family val="2"/>
        <charset val="238"/>
        <scheme val="minor"/>
      </rPr>
      <t xml:space="preserve">                                                                          Proszę nie zmieniać formuł , nie wypełniać komórek Z INNYM KOLOREM  !!!</t>
    </r>
  </si>
  <si>
    <t>7</t>
  </si>
  <si>
    <r>
      <t>Proszę o wypełnienie WYŁĄCZNIE pól zaznaczonych</t>
    </r>
    <r>
      <rPr>
        <b/>
        <sz val="20"/>
        <color rgb="FF006600"/>
        <rFont val="Calibri"/>
        <family val="2"/>
        <charset val="238"/>
        <scheme val="minor"/>
      </rPr>
      <t xml:space="preserve"> ZIELONY</t>
    </r>
    <r>
      <rPr>
        <b/>
        <sz val="20"/>
        <color rgb="FFC00000"/>
        <rFont val="Calibri"/>
        <family val="2"/>
        <charset val="238"/>
        <scheme val="minor"/>
      </rPr>
      <t xml:space="preserve"> kolorem.                                                                                                                        </t>
    </r>
  </si>
  <si>
    <t>SPRAWOZDANIE Z REALIZACJI ZADANIA</t>
  </si>
  <si>
    <t xml:space="preserve">w ramach Programu rozwoju instytucji opieki nad dziećmi w wieku do lat 3 </t>
  </si>
  <si>
    <t>dot. TWORZENIE</t>
  </si>
  <si>
    <t>I.  INFORMACJE OGÓLNE:</t>
  </si>
  <si>
    <t xml:space="preserve">A. Numer i data zawarcia umowy, aneksu w sprawie udzielenia wsparcia finansowego na realizację zadania oraz żródło finasowania 
</t>
  </si>
  <si>
    <t>*należy wybrać z listy rozwijalnej</t>
  </si>
  <si>
    <t>5a</t>
  </si>
  <si>
    <t>5b</t>
  </si>
  <si>
    <t>kwota odsetek (zł i gr):</t>
  </si>
  <si>
    <t>5c</t>
  </si>
  <si>
    <r>
      <t xml:space="preserve">1. Planowana liczba utworzonych nowych miejsc zgodnie </t>
    </r>
    <r>
      <rPr>
        <sz val="10"/>
        <color rgb="FFFF0000"/>
        <rFont val="Calibri"/>
        <family val="2"/>
        <charset val="238"/>
        <scheme val="minor"/>
      </rPr>
      <t>z zawartą umową</t>
    </r>
    <r>
      <rPr>
        <sz val="10"/>
        <color rgb="FF000000"/>
        <rFont val="Calibri"/>
        <family val="2"/>
        <charset val="238"/>
        <scheme val="minor"/>
      </rPr>
      <t xml:space="preserve"> </t>
    </r>
  </si>
  <si>
    <t xml:space="preserve">Wg Oferty konkursowej </t>
  </si>
  <si>
    <t>Wg Realizacji</t>
  </si>
  <si>
    <t>Osoba sporządzająca sprawozdanie:</t>
  </si>
  <si>
    <t xml:space="preserve">Imię i nazwisko: </t>
  </si>
  <si>
    <t>e-mail:</t>
  </si>
  <si>
    <t xml:space="preserve">„MALUCH+” 2022-2029 – Gminy </t>
  </si>
  <si>
    <t xml:space="preserve">Załącznik nr 5 do Umowy. Sprawozdanie </t>
  </si>
  <si>
    <r>
      <t xml:space="preserve">Kwota środków do </t>
    </r>
    <r>
      <rPr>
        <b/>
        <sz val="11"/>
        <color rgb="FFC00000"/>
        <rFont val="Calibri"/>
        <family val="2"/>
        <charset val="238"/>
        <scheme val="minor"/>
      </rPr>
      <t xml:space="preserve">ZWROTU </t>
    </r>
    <r>
      <rPr>
        <sz val="11"/>
        <color rgb="FF000000"/>
        <rFont val="Calibri"/>
        <family val="2"/>
        <charset val="238"/>
        <scheme val="minor"/>
      </rPr>
      <t>(niewykorzystane środki + odsetki), w tym:</t>
    </r>
  </si>
  <si>
    <t xml:space="preserve">inne zwroty </t>
  </si>
  <si>
    <r>
      <rPr>
        <b/>
        <sz val="11"/>
        <color rgb="FFC00000"/>
        <rFont val="Calibri"/>
        <family val="2"/>
        <charset val="238"/>
        <scheme val="minor"/>
      </rPr>
      <t>DATA</t>
    </r>
    <r>
      <rPr>
        <sz val="11"/>
        <rFont val="Calibri"/>
        <family val="2"/>
        <charset val="238"/>
        <scheme val="minor"/>
      </rPr>
      <t xml:space="preserve"> dokonania zwrotu </t>
    </r>
  </si>
  <si>
    <t>8a</t>
  </si>
  <si>
    <t>8b</t>
  </si>
  <si>
    <t>1a</t>
  </si>
  <si>
    <t>1b</t>
  </si>
  <si>
    <t>2a</t>
  </si>
  <si>
    <t>2b</t>
  </si>
  <si>
    <t>3a</t>
  </si>
  <si>
    <t>3b</t>
  </si>
  <si>
    <t>4a</t>
  </si>
  <si>
    <t>4b</t>
  </si>
  <si>
    <t xml:space="preserve"> </t>
  </si>
  <si>
    <t xml:space="preserve">Proszę o wypełnienie WYŁĄCZNIE pól zaznaczonych ZIELONYM kolorem.  
                                                                                                                                                                                       * oznacza konieczność  uzupełnienia komórki  z listy rozwijanej </t>
  </si>
  <si>
    <t>Data rozpoczęcia realizacji zadania                                                         (dd/miesiąc/rok)</t>
  </si>
  <si>
    <t>Data zakończenia realizacji zadania 
(dd/miesiąc/rok)</t>
  </si>
  <si>
    <t xml:space="preserve">Data dokonania wpisu </t>
  </si>
  <si>
    <r>
      <rPr>
        <b/>
        <sz val="16"/>
        <color rgb="FFC00000"/>
        <rFont val="Calibri"/>
        <family val="2"/>
        <charset val="238"/>
        <scheme val="minor"/>
      </rPr>
      <t xml:space="preserve">ZESTAWIENIE PONIESIONYCH WYDATKÓW NA TWORZENIE  </t>
    </r>
    <r>
      <rPr>
        <b/>
        <sz val="14"/>
        <color rgb="FFC00000"/>
        <rFont val="Calibri"/>
        <family val="2"/>
        <charset val="238"/>
        <scheme val="minor"/>
      </rPr>
      <t xml:space="preserve">  </t>
    </r>
    <r>
      <rPr>
        <b/>
        <sz val="11"/>
        <color rgb="FFC00000"/>
        <rFont val="Calibri"/>
        <family val="2"/>
        <charset val="238"/>
        <scheme val="minor"/>
      </rPr>
      <t xml:space="preserve">
  </t>
    </r>
    <r>
      <rPr>
        <i/>
        <sz val="11"/>
        <rFont val="Calibri"/>
        <family val="2"/>
        <charset val="238"/>
        <scheme val="minor"/>
      </rPr>
      <t xml:space="preserve">(WYDATKI PONOSZONE </t>
    </r>
    <r>
      <rPr>
        <i/>
        <u/>
        <sz val="11"/>
        <rFont val="Calibri"/>
        <family val="2"/>
        <charset val="238"/>
        <scheme val="minor"/>
      </rPr>
      <t>DO DNIA</t>
    </r>
    <r>
      <rPr>
        <i/>
        <sz val="11"/>
        <rFont val="Calibri"/>
        <family val="2"/>
        <charset val="238"/>
        <scheme val="minor"/>
      </rPr>
      <t xml:space="preserve"> WPISU DO REJESTRU ŻŁOBKÓW I KLUBÓW DZIECIĘCYCH ORAZ WYKAZU DZIENNYCH OPIEKUNÓW)</t>
    </r>
  </si>
  <si>
    <r>
      <t xml:space="preserve">Kwota </t>
    </r>
    <r>
      <rPr>
        <b/>
        <sz val="12"/>
        <color rgb="FFC00000"/>
        <rFont val="Calibri"/>
        <family val="2"/>
        <charset val="238"/>
        <scheme val="minor"/>
      </rPr>
      <t>NIEWYDATKOWANA</t>
    </r>
    <r>
      <rPr>
        <b/>
        <sz val="11"/>
        <color theme="1"/>
        <rFont val="Calibri"/>
        <family val="2"/>
        <charset val="238"/>
        <scheme val="minor"/>
      </rPr>
      <t xml:space="preserve"> zgodnie z zawartą umową, w tym :</t>
    </r>
  </si>
  <si>
    <t>B. Opis zrealizowanego  zadania</t>
  </si>
  <si>
    <t>Zrealizowane zadanie:</t>
  </si>
  <si>
    <t xml:space="preserve">Odstępstwa od planu: </t>
  </si>
  <si>
    <t>D. Oświadczenie</t>
  </si>
  <si>
    <t>3. Róznica (plan w stosunku do realizacji)</t>
  </si>
  <si>
    <r>
      <rPr>
        <b/>
        <sz val="11"/>
        <color rgb="FFC00000"/>
        <rFont val="Calibri"/>
        <family val="2"/>
        <charset val="238"/>
        <scheme val="minor"/>
      </rPr>
      <t xml:space="preserve">Niewykorzystane środki </t>
    </r>
    <r>
      <rPr>
        <sz val="11"/>
        <color rgb="FF000000"/>
        <rFont val="Calibri"/>
        <family val="2"/>
        <charset val="238"/>
        <scheme val="minor"/>
      </rPr>
      <t>(brutto), w tym:</t>
    </r>
  </si>
  <si>
    <t>UWAGI</t>
  </si>
  <si>
    <t>F. Podsumowanie realizacji zadania:</t>
  </si>
  <si>
    <t>Żłobek</t>
  </si>
  <si>
    <t>Klub dziecięcy</t>
  </si>
  <si>
    <t>nowej instytucji</t>
  </si>
  <si>
    <t xml:space="preserve">już istniejącej instytucji </t>
  </si>
  <si>
    <r>
      <t>Towrzenie nowych miejsc opieki  w</t>
    </r>
    <r>
      <rPr>
        <sz val="16"/>
        <color rgb="FFFF0000"/>
        <rFont val="Calibri"/>
        <family val="2"/>
        <charset val="238"/>
        <scheme val="minor"/>
      </rPr>
      <t>*</t>
    </r>
  </si>
  <si>
    <t>KPO oraz FERS</t>
  </si>
  <si>
    <r>
      <t>LEGENDA KALKULACJI KOSZTÓW</t>
    </r>
    <r>
      <rPr>
        <b/>
        <i/>
        <sz val="14"/>
        <color rgb="FFC00000"/>
        <rFont val="Calibri"/>
        <family val="2"/>
        <charset val="238"/>
        <scheme val="minor"/>
      </rPr>
      <t>**</t>
    </r>
  </si>
  <si>
    <r>
      <t>Nr pozycji
z kalkulacji kosztów</t>
    </r>
    <r>
      <rPr>
        <b/>
        <sz val="14"/>
        <color rgb="FFC00000"/>
        <rFont val="Calibri"/>
        <family val="2"/>
        <charset val="238"/>
        <scheme val="minor"/>
      </rPr>
      <t>*</t>
    </r>
    <r>
      <rPr>
        <sz val="14"/>
        <color rgb="FFC00000"/>
        <rFont val="Calibri"/>
        <family val="2"/>
        <charset val="238"/>
        <scheme val="minor"/>
      </rPr>
      <t xml:space="preserve"> **</t>
    </r>
  </si>
  <si>
    <t xml:space="preserve">Załącznik nr 5  do Umowy.  Sprawozdanie - Kalkulacja kosztów </t>
  </si>
  <si>
    <t xml:space="preserve">Załącznik nr 5  do Umowy.  Sprawozdanie - Podsumownie </t>
  </si>
  <si>
    <t xml:space="preserve">Dzienny opiekun </t>
  </si>
  <si>
    <t>Liczba miejsc w instytucji na dzień 19.01.2023 rok (wg rejestru żłobków i klubów dziecięcych )</t>
  </si>
  <si>
    <r>
      <t xml:space="preserve">Kwota </t>
    </r>
    <r>
      <rPr>
        <b/>
        <sz val="11"/>
        <color rgb="FFC00000"/>
        <rFont val="Calibri"/>
        <family val="2"/>
        <charset val="238"/>
        <scheme val="minor"/>
      </rPr>
      <t xml:space="preserve">OTRZYMANYCH </t>
    </r>
    <r>
      <rPr>
        <sz val="11"/>
        <color rgb="FF000000"/>
        <rFont val="Calibri"/>
        <family val="2"/>
        <charset val="238"/>
        <scheme val="minor"/>
      </rPr>
      <t>(wypłaconych) środków (BRUTTO), w tym:</t>
    </r>
  </si>
  <si>
    <r>
      <t xml:space="preserve">Kwota </t>
    </r>
    <r>
      <rPr>
        <b/>
        <sz val="11"/>
        <color rgb="FFC00000"/>
        <rFont val="Calibri"/>
        <family val="2"/>
        <charset val="238"/>
        <scheme val="minor"/>
      </rPr>
      <t>WYKORZYSTANYCH</t>
    </r>
    <r>
      <rPr>
        <sz val="11"/>
        <color rgb="FF000000"/>
        <rFont val="Calibri"/>
        <family val="2"/>
        <charset val="238"/>
        <scheme val="minor"/>
      </rPr>
      <t xml:space="preserve"> (wydatkowanych) środków (BRUTTO), w tym:</t>
    </r>
  </si>
  <si>
    <r>
      <rPr>
        <b/>
        <sz val="11"/>
        <color rgb="FFC00000"/>
        <rFont val="Calibri"/>
        <family val="2"/>
        <charset val="238"/>
        <scheme val="minor"/>
      </rPr>
      <t>PRZYCZYNA</t>
    </r>
    <r>
      <rPr>
        <sz val="11"/>
        <color rgb="FF000000"/>
        <rFont val="Calibri"/>
        <family val="2"/>
        <charset val="238"/>
        <scheme val="minor"/>
      </rPr>
      <t xml:space="preserve"> zwrotu środków:</t>
    </r>
  </si>
  <si>
    <t>E. Liczba utworzonych miejsc opieki w ramach realizacji programu MALUCH+ 2022-2029</t>
  </si>
  <si>
    <t xml:space="preserve">III. Kalkulacja kosztów - realizacja zadania </t>
  </si>
  <si>
    <t>Załącznik nr 5  do Umowy.  Sprawozdanie -Zestawienie wydatków</t>
  </si>
  <si>
    <t>II. ZESTAWIENIE WYDATKÓW:</t>
  </si>
  <si>
    <t>C. Efekty mierzalne realizacji zadania</t>
  </si>
  <si>
    <t>B. Dane Gminy , której udzielono dofinansowania</t>
  </si>
  <si>
    <t>D. Podsumowanie finansowe otrzymanych środków w ramach programu MALUCH+ 2022-2029</t>
  </si>
  <si>
    <r>
      <t xml:space="preserve">Przyznana kwota, zgodna z zawartą </t>
    </r>
    <r>
      <rPr>
        <b/>
        <sz val="11"/>
        <color rgb="FFC00000"/>
        <rFont val="Calibri"/>
        <family val="2"/>
        <charset val="238"/>
        <scheme val="minor"/>
      </rPr>
      <t>UMOWĄ</t>
    </r>
    <r>
      <rPr>
        <sz val="11"/>
        <color rgb="FF000000"/>
        <rFont val="Calibri"/>
        <family val="2"/>
        <charset val="238"/>
        <scheme val="minor"/>
      </rPr>
      <t xml:space="preserve"> (BRUTTO), w tym:</t>
    </r>
  </si>
  <si>
    <r>
      <t xml:space="preserve">Przyznana kwota, zgodna z zawartym </t>
    </r>
    <r>
      <rPr>
        <b/>
        <sz val="11"/>
        <color rgb="FFC00000"/>
        <rFont val="Calibri"/>
        <family val="2"/>
        <charset val="238"/>
        <scheme val="minor"/>
      </rPr>
      <t>ANEKSEM</t>
    </r>
    <r>
      <rPr>
        <sz val="11"/>
        <color rgb="FF000000"/>
        <rFont val="Calibri"/>
        <family val="2"/>
        <charset val="238"/>
        <scheme val="minor"/>
      </rPr>
      <t xml:space="preserve"> (BRUTTO), w tym:</t>
    </r>
  </si>
  <si>
    <t xml:space="preserve">Wydatki bieżące </t>
  </si>
  <si>
    <t>majątkowe (par. 6257):</t>
  </si>
  <si>
    <t>bieżące (par. 2057):</t>
  </si>
  <si>
    <t>majątkowe (par. 6259):</t>
  </si>
  <si>
    <t>bieżące (par. 2059):</t>
  </si>
  <si>
    <t>Wydatki bieżące, par. 2057</t>
  </si>
  <si>
    <t>Wydatki bieżące, par. 2059</t>
  </si>
  <si>
    <t>Całkowity koszt realizacji zadania (kwota BRUTTO)</t>
  </si>
  <si>
    <t>Środki europejskie  
(82,52% * FERS)</t>
  </si>
  <si>
    <t>Środki w formie współfinansowania krajowego środków europejskich  
  (17,48%*FERS)</t>
  </si>
  <si>
    <t>Wydatki majątkowe, par. 6257</t>
  </si>
  <si>
    <t>Wydatki majątkowe, par. 6259</t>
  </si>
  <si>
    <r>
      <rPr>
        <b/>
        <sz val="11"/>
        <color rgb="FFFF0000"/>
        <rFont val="Calibri"/>
        <family val="2"/>
        <charset val="238"/>
        <scheme val="minor"/>
      </rPr>
      <t>nie ma</t>
    </r>
    <r>
      <rPr>
        <sz val="11"/>
        <color rgb="FFFF0000"/>
        <rFont val="Calibri"/>
        <family val="2"/>
        <charset val="238"/>
        <scheme val="minor"/>
      </rPr>
      <t xml:space="preserve"> prawnej możliwości odzyskania poniesionego kosztu podatku od towarów i usług</t>
    </r>
  </si>
  <si>
    <r>
      <rPr>
        <b/>
        <sz val="11"/>
        <color rgb="FFFF0000"/>
        <rFont val="Calibri"/>
        <family val="2"/>
        <charset val="238"/>
        <scheme val="minor"/>
      </rPr>
      <t>ma</t>
    </r>
    <r>
      <rPr>
        <sz val="11"/>
        <color rgb="FFFF0000"/>
        <rFont val="Calibri"/>
        <family val="2"/>
        <charset val="238"/>
        <scheme val="minor"/>
      </rPr>
      <t xml:space="preserve"> prawną możliwość odzyskania poniesionego kosztu podatku od towarów i usług</t>
    </r>
  </si>
  <si>
    <t xml:space="preserve">Środki Europejskie (82,52% * FERS), w tym: </t>
  </si>
  <si>
    <t xml:space="preserve">Środki budżetu Państwa  (17,48% * FERS), w tym: </t>
  </si>
  <si>
    <t>KPO  
(suma)</t>
  </si>
  <si>
    <t>FERS
 (suma)</t>
  </si>
  <si>
    <t>Wydatki majątkowe</t>
  </si>
  <si>
    <r>
      <t>Źródło finasowania</t>
    </r>
    <r>
      <rPr>
        <b/>
        <sz val="16"/>
        <color rgb="FFFF0000"/>
        <rFont val="Calibri"/>
        <family val="2"/>
        <charset val="238"/>
        <scheme val="minor"/>
      </rPr>
      <t>*</t>
    </r>
  </si>
  <si>
    <r>
      <t>Rodzaj instytucji</t>
    </r>
    <r>
      <rPr>
        <b/>
        <sz val="14"/>
        <color rgb="FFFF0000"/>
        <rFont val="Calibri"/>
        <family val="2"/>
        <charset val="238"/>
        <scheme val="minor"/>
      </rPr>
      <t>*</t>
    </r>
  </si>
  <si>
    <r>
      <t xml:space="preserve">C. Dane instytucji, której udzielono dotacji. Dane </t>
    </r>
    <r>
      <rPr>
        <b/>
        <i/>
        <u/>
        <sz val="11"/>
        <color theme="4" tint="-0.499984740745262"/>
        <rFont val="Calibri"/>
        <family val="2"/>
        <charset val="238"/>
        <scheme val="minor"/>
      </rPr>
      <t>muszą być</t>
    </r>
    <r>
      <rPr>
        <b/>
        <i/>
        <sz val="11"/>
        <color theme="1"/>
        <rFont val="Calibri"/>
        <family val="2"/>
        <charset val="238"/>
        <scheme val="minor"/>
      </rPr>
      <t xml:space="preserve"> zgodne z informacjami zawartymi w aplikacji EMPATIA:</t>
    </r>
  </si>
  <si>
    <r>
      <rPr>
        <b/>
        <i/>
        <sz val="11"/>
        <color rgb="FF000000"/>
        <rFont val="Calibri"/>
        <family val="2"/>
        <charset val="238"/>
        <scheme val="minor"/>
      </rPr>
      <t>KPO</t>
    </r>
    <r>
      <rPr>
        <i/>
        <sz val="11"/>
        <color rgb="FF000000"/>
        <rFont val="Calibri"/>
        <family val="2"/>
        <charset val="238"/>
        <scheme val="minor"/>
      </rPr>
      <t xml:space="preserve">- Kwota VAT / </t>
    </r>
    <r>
      <rPr>
        <b/>
        <i/>
        <sz val="11"/>
        <color rgb="FF000000"/>
        <rFont val="Calibri"/>
        <family val="2"/>
        <charset val="238"/>
        <scheme val="minor"/>
      </rPr>
      <t>FERS -</t>
    </r>
    <r>
      <rPr>
        <i/>
        <sz val="11"/>
        <color rgb="FF000000"/>
        <rFont val="Calibri"/>
        <family val="2"/>
        <charset val="238"/>
        <scheme val="minor"/>
      </rPr>
      <t xml:space="preserve"> Środki krajowe - współfinansowanie środków europejskich</t>
    </r>
  </si>
  <si>
    <r>
      <rPr>
        <b/>
        <i/>
        <sz val="11"/>
        <color rgb="FF000000"/>
        <rFont val="Calibri"/>
        <family val="2"/>
        <charset val="238"/>
        <scheme val="minor"/>
      </rPr>
      <t>KPO</t>
    </r>
    <r>
      <rPr>
        <i/>
        <sz val="11"/>
        <color rgb="FF000000"/>
        <rFont val="Calibri"/>
        <family val="2"/>
        <charset val="238"/>
        <scheme val="minor"/>
      </rPr>
      <t xml:space="preserve"> - Kwota netto /</t>
    </r>
    <r>
      <rPr>
        <b/>
        <i/>
        <sz val="11"/>
        <color rgb="FF000000"/>
        <rFont val="Calibri"/>
        <family val="2"/>
        <charset val="238"/>
        <scheme val="minor"/>
      </rPr>
      <t>FERS</t>
    </r>
    <r>
      <rPr>
        <i/>
        <sz val="11"/>
        <color rgb="FF000000"/>
        <rFont val="Calibri"/>
        <family val="2"/>
        <charset val="238"/>
        <scheme val="minor"/>
      </rPr>
      <t xml:space="preserve"> - Kwota środków europejskich</t>
    </r>
  </si>
  <si>
    <r>
      <t xml:space="preserve">Kwota środków przyznanych zgodnie z umową/aneksem,                                                                                                               o które podmiot </t>
    </r>
    <r>
      <rPr>
        <b/>
        <sz val="11"/>
        <color rgb="FFC00000"/>
        <rFont val="Calibri"/>
        <family val="2"/>
        <charset val="238"/>
        <scheme val="minor"/>
      </rPr>
      <t xml:space="preserve">nie zawnioskował </t>
    </r>
    <r>
      <rPr>
        <sz val="11"/>
        <color rgb="FF000000"/>
        <rFont val="Calibri"/>
        <family val="2"/>
        <charset val="238"/>
        <scheme val="minor"/>
      </rPr>
      <t xml:space="preserve"> (Brutto), w tym:</t>
    </r>
  </si>
  <si>
    <r>
      <rPr>
        <b/>
        <sz val="11"/>
        <color rgb="FFC00000"/>
        <rFont val="Calibri"/>
        <family val="2"/>
        <charset val="238"/>
        <scheme val="minor"/>
      </rPr>
      <t>Przyczyny niewnioskowania</t>
    </r>
    <r>
      <rPr>
        <sz val="11"/>
        <color rgb="FF000000"/>
        <rFont val="Calibri"/>
        <family val="2"/>
        <charset val="238"/>
        <scheme val="minor"/>
      </rPr>
      <t xml:space="preserve"> o część środków:</t>
    </r>
  </si>
  <si>
    <r>
      <t xml:space="preserve">4. UWAGI
</t>
    </r>
    <r>
      <rPr>
        <i/>
        <sz val="10"/>
        <color rgb="FF000000"/>
        <rFont val="Calibri"/>
        <family val="2"/>
        <charset val="238"/>
        <scheme val="minor"/>
      </rPr>
      <t>(przyczyny niepowstania miejsc zgodnie z zawartą umową, bądź powstania wiekszej ilości miejsc)</t>
    </r>
  </si>
  <si>
    <t xml:space="preserve">Liczba miejsc w instytucji wg Rejestru Żłobków i Klubów dziecięcych </t>
  </si>
  <si>
    <r>
      <t xml:space="preserve">Kwota </t>
    </r>
    <r>
      <rPr>
        <b/>
        <sz val="11"/>
        <color rgb="FFC00000"/>
        <rFont val="Calibri"/>
        <family val="2"/>
        <charset val="238"/>
        <scheme val="minor"/>
      </rPr>
      <t>WYDATKOWANA</t>
    </r>
    <r>
      <rPr>
        <b/>
        <sz val="11"/>
        <color theme="1"/>
        <rFont val="Calibri"/>
        <family val="2"/>
        <charset val="238"/>
        <scheme val="minor"/>
      </rPr>
      <t>, w tym :</t>
    </r>
  </si>
  <si>
    <t>w ramach środków KPO (netto), w tym :</t>
  </si>
  <si>
    <t>Nazwa Gminy:</t>
  </si>
  <si>
    <t>Adres Instytucji:</t>
  </si>
  <si>
    <r>
      <t>Oświadczam, iż realizując zadanie gmina</t>
    </r>
    <r>
      <rPr>
        <b/>
        <sz val="14"/>
        <color rgb="FFC00000"/>
        <rFont val="Calibri"/>
        <family val="2"/>
        <charset val="238"/>
        <scheme val="minor"/>
      </rPr>
      <t>*</t>
    </r>
  </si>
  <si>
    <t>Wg umowy/aneksu</t>
  </si>
  <si>
    <t>RODZAJ WYDATKU</t>
  </si>
  <si>
    <t>3</t>
  </si>
  <si>
    <t>6</t>
  </si>
  <si>
    <t>8</t>
  </si>
  <si>
    <t>(Imię i Nazwisko oraz pełniona funkcja osoby uprawnionej do reprezentowania gminy)</t>
  </si>
  <si>
    <t xml:space="preserve">IV. Uwagi i Oświadczenia </t>
  </si>
  <si>
    <t>A. UWAGI: (należy wypełnić, jeśli w okresie realizacji zmianie uległa np.: liczba miejsc, okres realizacji zadania, bądź zakres rzeczowy lub finansowy. Należy podać przyczynę zmian.)</t>
  </si>
  <si>
    <t>Należy opisać zakres zrealizowanych prac w ramach tworzenia miejsc opieki, ewentualne zmiany zakresu prac w stosunku do oferty oraz problemy związane z realizacją zadania.</t>
  </si>
  <si>
    <t>Należy wskazać liczbę utworzonych miejsc oraz co konkretnie powstało, m.in.: wielkość powierzchni utworzonej, przystosowanej celem utworzenia miejsc opieki, rodzaj pomieszczeń, z jakim wyposażeniem, otoczenie.</t>
  </si>
  <si>
    <t>Oświadczam, że: 
1. Przyznane środki zostały wykorzystane i rozliczone zgodnie z przeznaczeniem.   
2. Dla otrzymanych środków  prowadzono wyodrębnioną ewidencję księgową zgodnie z zasadami wynikającymi z ustawy z dnia 29 września 1994 r. o rachunkowości.    
3. Niewykorzystane środki zwrócono zgodnie z zapisami zawartymi w Umowie. 
 4. W okresie realizacji zadania wypełniano obowiązki informacyjne, zgodnie z umową i zapisami Programu.</t>
  </si>
  <si>
    <t>data:</t>
  </si>
  <si>
    <t>Numer Aneksu:</t>
  </si>
  <si>
    <t>Data zawarcia:</t>
  </si>
  <si>
    <t>Adres:</t>
  </si>
  <si>
    <t>Powiat:</t>
  </si>
  <si>
    <t>Nazwa:</t>
  </si>
  <si>
    <t>Gmina:</t>
  </si>
  <si>
    <r>
      <t xml:space="preserve">2. Rzeczywista liczba </t>
    </r>
    <r>
      <rPr>
        <sz val="10"/>
        <color rgb="FFFF0000"/>
        <rFont val="Calibri"/>
        <family val="2"/>
        <charset val="238"/>
        <scheme val="minor"/>
      </rPr>
      <t>utworzonych</t>
    </r>
    <r>
      <rPr>
        <sz val="10"/>
        <color rgb="FF000000"/>
        <rFont val="Calibri"/>
        <family val="2"/>
        <charset val="238"/>
        <scheme val="minor"/>
      </rPr>
      <t xml:space="preserve"> miejsc opieki dofinansowanych z programu MALUCH+ 2022-2029, w tym:</t>
    </r>
  </si>
  <si>
    <r>
      <t xml:space="preserve">5. Koszt utworzenia jednego miejsca 
</t>
    </r>
    <r>
      <rPr>
        <b/>
        <i/>
        <sz val="11"/>
        <color rgb="FF000000"/>
        <rFont val="Calibri"/>
        <family val="2"/>
        <charset val="238"/>
        <scheme val="minor"/>
      </rPr>
      <t xml:space="preserve"> (KPO - kwota netto, 
 FERS - kwota brutto)</t>
    </r>
  </si>
  <si>
    <t>telefon: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</si>
</sst>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  <numFmt numFmtId="165" formatCode="#,##0.00_ ;\-#,##0.00\ "/>
  </numFmts>
  <fonts count="6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u/>
      <sz val="14"/>
      <color rgb="FF002060"/>
      <name val="Calibri"/>
      <family val="2"/>
      <charset val="238"/>
      <scheme val="minor"/>
    </font>
    <font>
      <b/>
      <u/>
      <sz val="11"/>
      <color rgb="FF00206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rgb="FFC000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i/>
      <u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16"/>
      <name val="Calibri"/>
      <family val="2"/>
      <charset val="238"/>
      <scheme val="minor"/>
    </font>
    <font>
      <b/>
      <sz val="20"/>
      <color rgb="FFC00000"/>
      <name val="Calibri"/>
      <family val="2"/>
      <charset val="238"/>
      <scheme val="minor"/>
    </font>
    <font>
      <b/>
      <sz val="20"/>
      <color rgb="FF006600"/>
      <name val="Calibri"/>
      <family val="2"/>
      <charset val="238"/>
      <scheme val="minor"/>
    </font>
    <font>
      <b/>
      <u/>
      <sz val="22"/>
      <color rgb="FF00206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u/>
      <sz val="11"/>
      <color theme="4" tint="-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i/>
      <sz val="8"/>
      <color rgb="FFC0000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b/>
      <sz val="16"/>
      <color rgb="FFC0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u/>
      <sz val="10"/>
      <color rgb="FF00206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i/>
      <sz val="14"/>
      <color rgb="FFC00000"/>
      <name val="Calibri"/>
      <family val="2"/>
      <charset val="238"/>
      <scheme val="minor"/>
    </font>
    <font>
      <sz val="14"/>
      <color rgb="FFC00000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485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FFFF00"/>
      </left>
      <right/>
      <top style="thin">
        <color rgb="FFFFFF00"/>
      </top>
      <bottom/>
      <diagonal/>
    </border>
    <border>
      <left/>
      <right/>
      <top style="thin">
        <color rgb="FFFFFF00"/>
      </top>
      <bottom/>
      <diagonal/>
    </border>
    <border>
      <left/>
      <right style="thin">
        <color rgb="FFFFFF00"/>
      </right>
      <top style="thin">
        <color rgb="FFFFFF00"/>
      </top>
      <bottom/>
      <diagonal/>
    </border>
    <border>
      <left style="thin">
        <color rgb="FFFFFF00"/>
      </left>
      <right/>
      <top/>
      <bottom/>
      <diagonal/>
    </border>
    <border>
      <left/>
      <right style="thin">
        <color rgb="FFFFFF00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/>
      <bottom style="thin">
        <color auto="1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Up="1" diagonalDown="1">
      <left style="thin">
        <color indexed="64"/>
      </left>
      <right/>
      <top style="thin">
        <color auto="1"/>
      </top>
      <bottom style="thin">
        <color auto="1"/>
      </bottom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auto="1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FFFF00"/>
      </left>
      <right/>
      <top/>
      <bottom style="thin">
        <color rgb="FFFFFF00"/>
      </bottom>
      <diagonal/>
    </border>
    <border>
      <left/>
      <right/>
      <top/>
      <bottom style="thin">
        <color rgb="FFFFFF00"/>
      </bottom>
      <diagonal/>
    </border>
    <border>
      <left/>
      <right style="thin">
        <color rgb="FFFFFF00"/>
      </right>
      <top/>
      <bottom style="thin">
        <color rgb="FFFFFF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51">
    <xf numFmtId="0" fontId="0" fillId="0" borderId="0" xfId="0"/>
    <xf numFmtId="0" fontId="8" fillId="0" borderId="0" xfId="0" applyFont="1" applyAlignment="1">
      <alignment horizontal="center" vertical="center" wrapText="1"/>
    </xf>
    <xf numFmtId="0" fontId="8" fillId="0" borderId="0" xfId="0" applyFont="1"/>
    <xf numFmtId="49" fontId="3" fillId="0" borderId="0" xfId="0" applyNumberFormat="1" applyFont="1" applyAlignment="1">
      <alignment horizontal="right" vertical="center"/>
    </xf>
    <xf numFmtId="4" fontId="3" fillId="0" borderId="0" xfId="0" applyNumberFormat="1" applyFont="1"/>
    <xf numFmtId="0" fontId="7" fillId="0" borderId="0" xfId="0" applyFont="1"/>
    <xf numFmtId="0" fontId="10" fillId="2" borderId="1" xfId="3" applyFont="1" applyFill="1" applyBorder="1" applyAlignment="1">
      <alignment horizontal="center" vertical="center" wrapText="1"/>
    </xf>
    <xf numFmtId="49" fontId="13" fillId="0" borderId="0" xfId="0" applyNumberFormat="1" applyFont="1" applyAlignment="1">
      <alignment horizontal="left" vertical="center"/>
    </xf>
    <xf numFmtId="49" fontId="17" fillId="0" borderId="0" xfId="0" applyNumberFormat="1" applyFont="1" applyAlignment="1">
      <alignment horizontal="left" vertical="center"/>
    </xf>
    <xf numFmtId="49" fontId="17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49" fontId="0" fillId="3" borderId="1" xfId="0" applyNumberFormat="1" applyFill="1" applyBorder="1" applyAlignment="1">
      <alignment horizontal="center"/>
    </xf>
    <xf numFmtId="0" fontId="0" fillId="3" borderId="0" xfId="0" applyFill="1"/>
    <xf numFmtId="49" fontId="0" fillId="4" borderId="1" xfId="0" applyNumberFormat="1" applyFill="1" applyBorder="1"/>
    <xf numFmtId="14" fontId="0" fillId="0" borderId="1" xfId="0" applyNumberFormat="1" applyBorder="1"/>
    <xf numFmtId="4" fontId="0" fillId="0" borderId="1" xfId="0" applyNumberFormat="1" applyBorder="1"/>
    <xf numFmtId="4" fontId="0" fillId="3" borderId="5" xfId="0" applyNumberFormat="1" applyFill="1" applyBorder="1"/>
    <xf numFmtId="4" fontId="0" fillId="0" borderId="35" xfId="0" applyNumberFormat="1" applyBorder="1"/>
    <xf numFmtId="0" fontId="0" fillId="0" borderId="6" xfId="0" applyBorder="1" applyAlignment="1">
      <alignment wrapText="1"/>
    </xf>
    <xf numFmtId="4" fontId="0" fillId="0" borderId="0" xfId="0" applyNumberFormat="1"/>
    <xf numFmtId="0" fontId="9" fillId="0" borderId="0" xfId="0" applyFont="1"/>
    <xf numFmtId="0" fontId="20" fillId="0" borderId="0" xfId="0" applyFont="1" applyAlignment="1">
      <alignment horizontal="center" vertical="center" wrapText="1"/>
    </xf>
    <xf numFmtId="0" fontId="0" fillId="0" borderId="0" xfId="0" applyAlignment="1" applyProtection="1">
      <alignment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10" fillId="2" borderId="1" xfId="3" applyFont="1" applyFill="1" applyBorder="1" applyAlignment="1" applyProtection="1">
      <alignment horizontal="center" vertical="center" wrapText="1"/>
      <protection locked="0"/>
    </xf>
    <xf numFmtId="4" fontId="3" fillId="4" borderId="1" xfId="0" applyNumberFormat="1" applyFont="1" applyFill="1" applyBorder="1"/>
    <xf numFmtId="4" fontId="3" fillId="9" borderId="1" xfId="0" applyNumberFormat="1" applyFont="1" applyFill="1" applyBorder="1"/>
    <xf numFmtId="4" fontId="3" fillId="11" borderId="1" xfId="0" applyNumberFormat="1" applyFont="1" applyFill="1" applyBorder="1"/>
    <xf numFmtId="4" fontId="0" fillId="12" borderId="1" xfId="0" applyNumberFormat="1" applyFill="1" applyBorder="1"/>
    <xf numFmtId="4" fontId="10" fillId="9" borderId="35" xfId="3" applyNumberFormat="1" applyFont="1" applyFill="1" applyBorder="1" applyAlignment="1">
      <alignment horizontal="center" vertical="center" wrapText="1"/>
    </xf>
    <xf numFmtId="4" fontId="10" fillId="9" borderId="1" xfId="3" applyNumberFormat="1" applyFont="1" applyFill="1" applyBorder="1" applyAlignment="1">
      <alignment horizontal="center" vertical="center" wrapText="1"/>
    </xf>
    <xf numFmtId="4" fontId="0" fillId="9" borderId="1" xfId="0" applyNumberFormat="1" applyFill="1" applyBorder="1"/>
    <xf numFmtId="4" fontId="3" fillId="10" borderId="1" xfId="0" applyNumberFormat="1" applyFont="1" applyFill="1" applyBorder="1"/>
    <xf numFmtId="4" fontId="10" fillId="9" borderId="5" xfId="3" applyNumberFormat="1" applyFont="1" applyFill="1" applyBorder="1" applyAlignment="1">
      <alignment horizontal="center" vertical="center" wrapText="1"/>
    </xf>
    <xf numFmtId="4" fontId="0" fillId="0" borderId="5" xfId="0" applyNumberFormat="1" applyBorder="1"/>
    <xf numFmtId="4" fontId="3" fillId="3" borderId="1" xfId="0" applyNumberFormat="1" applyFont="1" applyFill="1" applyBorder="1" applyAlignment="1">
      <alignment vertical="center"/>
    </xf>
    <xf numFmtId="4" fontId="0" fillId="3" borderId="5" xfId="0" applyNumberFormat="1" applyFill="1" applyBorder="1" applyAlignment="1">
      <alignment vertical="center"/>
    </xf>
    <xf numFmtId="4" fontId="3" fillId="3" borderId="35" xfId="0" applyNumberFormat="1" applyFont="1" applyFill="1" applyBorder="1" applyAlignment="1">
      <alignment vertical="center"/>
    </xf>
    <xf numFmtId="4" fontId="3" fillId="3" borderId="5" xfId="0" applyNumberFormat="1" applyFont="1" applyFill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24" fillId="0" borderId="0" xfId="0" applyNumberFormat="1" applyFont="1"/>
    <xf numFmtId="49" fontId="25" fillId="0" borderId="0" xfId="0" applyNumberFormat="1" applyFont="1" applyAlignment="1">
      <alignment horizontal="right" vertical="center"/>
    </xf>
    <xf numFmtId="0" fontId="26" fillId="0" borderId="0" xfId="0" applyFont="1"/>
    <xf numFmtId="0" fontId="26" fillId="0" borderId="0" xfId="0" applyFont="1" applyAlignment="1" applyProtection="1">
      <alignment vertical="center"/>
      <protection locked="0"/>
    </xf>
    <xf numFmtId="0" fontId="27" fillId="0" borderId="0" xfId="3" applyFont="1" applyAlignment="1" applyProtection="1">
      <alignment vertical="center" wrapText="1"/>
      <protection locked="0"/>
    </xf>
    <xf numFmtId="0" fontId="26" fillId="0" borderId="0" xfId="0" applyFont="1" applyAlignment="1" applyProtection="1">
      <alignment horizontal="right" vertical="center"/>
      <protection locked="0"/>
    </xf>
    <xf numFmtId="0" fontId="26" fillId="0" borderId="0" xfId="0" applyFont="1" applyProtection="1">
      <protection locked="0"/>
    </xf>
    <xf numFmtId="0" fontId="27" fillId="0" borderId="0" xfId="3" applyFont="1" applyAlignment="1" applyProtection="1">
      <alignment horizontal="left" vertical="center" wrapText="1"/>
      <protection locked="0"/>
    </xf>
    <xf numFmtId="0" fontId="26" fillId="0" borderId="0" xfId="0" applyFont="1" applyAlignment="1" applyProtection="1">
      <alignment horizontal="center"/>
      <protection locked="0"/>
    </xf>
    <xf numFmtId="0" fontId="27" fillId="0" borderId="0" xfId="3" applyFont="1" applyAlignment="1" applyProtection="1">
      <alignment horizontal="center" vertical="center" wrapText="1"/>
      <protection locked="0"/>
    </xf>
    <xf numFmtId="0" fontId="27" fillId="0" borderId="0" xfId="0" applyFont="1"/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8" fillId="0" borderId="0" xfId="3" applyFont="1" applyAlignment="1" applyProtection="1">
      <alignment horizontal="center" vertical="center" wrapText="1"/>
      <protection locked="0"/>
    </xf>
    <xf numFmtId="0" fontId="29" fillId="2" borderId="1" xfId="3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/>
    </xf>
    <xf numFmtId="0" fontId="26" fillId="2" borderId="35" xfId="0" applyFont="1" applyFill="1" applyBorder="1" applyAlignment="1">
      <alignment horizontal="center" vertical="center"/>
    </xf>
    <xf numFmtId="0" fontId="28" fillId="7" borderId="5" xfId="3" applyFont="1" applyFill="1" applyBorder="1" applyAlignment="1" applyProtection="1">
      <alignment horizontal="center" vertical="center" wrapText="1"/>
      <protection locked="0"/>
    </xf>
    <xf numFmtId="4" fontId="29" fillId="3" borderId="6" xfId="2" applyNumberFormat="1" applyFont="1" applyFill="1" applyBorder="1" applyAlignment="1">
      <alignment horizontal="right" vertical="center" wrapText="1"/>
    </xf>
    <xf numFmtId="4" fontId="29" fillId="3" borderId="6" xfId="1" applyNumberFormat="1" applyFont="1" applyFill="1" applyBorder="1" applyAlignment="1">
      <alignment horizontal="right" vertical="center" wrapText="1"/>
    </xf>
    <xf numFmtId="0" fontId="29" fillId="2" borderId="42" xfId="3" applyFont="1" applyFill="1" applyBorder="1" applyAlignment="1">
      <alignment horizontal="center" vertical="center" wrapText="1"/>
    </xf>
    <xf numFmtId="0" fontId="28" fillId="7" borderId="47" xfId="3" applyFont="1" applyFill="1" applyBorder="1" applyAlignment="1" applyProtection="1">
      <alignment horizontal="center" vertical="center" wrapText="1"/>
      <protection locked="0"/>
    </xf>
    <xf numFmtId="0" fontId="29" fillId="2" borderId="3" xfId="3" applyFont="1" applyFill="1" applyBorder="1" applyAlignment="1">
      <alignment horizontal="center" vertical="center" wrapText="1"/>
    </xf>
    <xf numFmtId="0" fontId="29" fillId="7" borderId="8" xfId="3" applyFont="1" applyFill="1" applyBorder="1" applyAlignment="1" applyProtection="1">
      <alignment horizontal="center" vertical="center" wrapText="1"/>
      <protection locked="0"/>
    </xf>
    <xf numFmtId="0" fontId="29" fillId="7" borderId="5" xfId="3" applyFont="1" applyFill="1" applyBorder="1" applyAlignment="1" applyProtection="1">
      <alignment horizontal="center" vertical="center" wrapText="1"/>
      <protection locked="0"/>
    </xf>
    <xf numFmtId="0" fontId="28" fillId="2" borderId="5" xfId="3" applyFont="1" applyFill="1" applyBorder="1" applyAlignment="1">
      <alignment horizontal="right" vertical="center" wrapText="1"/>
    </xf>
    <xf numFmtId="4" fontId="28" fillId="3" borderId="37" xfId="3" applyNumberFormat="1" applyFont="1" applyFill="1" applyBorder="1" applyAlignment="1">
      <alignment horizontal="right" vertical="center" wrapText="1"/>
    </xf>
    <xf numFmtId="4" fontId="28" fillId="3" borderId="40" xfId="3" applyNumberFormat="1" applyFont="1" applyFill="1" applyBorder="1" applyAlignment="1">
      <alignment horizontal="right" vertical="center" wrapText="1"/>
    </xf>
    <xf numFmtId="9" fontId="26" fillId="0" borderId="0" xfId="1" applyFont="1" applyProtection="1">
      <protection locked="0"/>
    </xf>
    <xf numFmtId="0" fontId="26" fillId="0" borderId="0" xfId="3" applyFont="1" applyAlignment="1" applyProtection="1">
      <alignment vertical="center" wrapText="1"/>
      <protection locked="0"/>
    </xf>
    <xf numFmtId="0" fontId="26" fillId="5" borderId="0" xfId="0" applyFont="1" applyFill="1" applyProtection="1">
      <protection locked="0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4" fontId="29" fillId="3" borderId="1" xfId="2" applyNumberFormat="1" applyFont="1" applyFill="1" applyBorder="1" applyAlignment="1">
      <alignment horizontal="right" vertical="center" wrapText="1"/>
    </xf>
    <xf numFmtId="4" fontId="29" fillId="0" borderId="0" xfId="2" applyNumberFormat="1" applyFont="1" applyAlignment="1" applyProtection="1">
      <alignment vertical="center" wrapText="1"/>
      <protection locked="0"/>
    </xf>
    <xf numFmtId="4" fontId="29" fillId="0" borderId="0" xfId="2" applyNumberFormat="1" applyFont="1" applyAlignment="1">
      <alignment vertical="center" wrapText="1"/>
    </xf>
    <xf numFmtId="10" fontId="29" fillId="0" borderId="0" xfId="1" applyNumberFormat="1" applyFont="1" applyFill="1" applyBorder="1" applyAlignment="1" applyProtection="1">
      <alignment horizontal="right" vertical="center" wrapText="1"/>
    </xf>
    <xf numFmtId="4" fontId="28" fillId="0" borderId="0" xfId="0" applyNumberFormat="1" applyFont="1" applyAlignment="1">
      <alignment horizontal="right"/>
    </xf>
    <xf numFmtId="0" fontId="28" fillId="0" borderId="0" xfId="2" applyFont="1" applyAlignment="1">
      <alignment vertical="top" wrapText="1"/>
    </xf>
    <xf numFmtId="4" fontId="29" fillId="9" borderId="35" xfId="3" applyNumberFormat="1" applyFont="1" applyFill="1" applyBorder="1" applyAlignment="1">
      <alignment horizontal="center" vertical="center" wrapText="1"/>
    </xf>
    <xf numFmtId="4" fontId="29" fillId="9" borderId="1" xfId="3" applyNumberFormat="1" applyFont="1" applyFill="1" applyBorder="1" applyAlignment="1">
      <alignment horizontal="center" vertical="center" wrapText="1"/>
    </xf>
    <xf numFmtId="4" fontId="29" fillId="9" borderId="36" xfId="3" applyNumberFormat="1" applyFont="1" applyFill="1" applyBorder="1" applyAlignment="1">
      <alignment horizontal="center" vertical="center" wrapText="1"/>
    </xf>
    <xf numFmtId="4" fontId="29" fillId="3" borderId="35" xfId="2" applyNumberFormat="1" applyFont="1" applyFill="1" applyBorder="1" applyAlignment="1">
      <alignment horizontal="right" vertical="center" wrapText="1"/>
    </xf>
    <xf numFmtId="4" fontId="29" fillId="3" borderId="36" xfId="2" applyNumberFormat="1" applyFont="1" applyFill="1" applyBorder="1" applyAlignment="1">
      <alignment horizontal="right" vertical="center" wrapText="1"/>
    </xf>
    <xf numFmtId="0" fontId="32" fillId="0" borderId="0" xfId="3" applyFont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/>
    </xf>
    <xf numFmtId="4" fontId="29" fillId="3" borderId="39" xfId="2" applyNumberFormat="1" applyFont="1" applyFill="1" applyBorder="1" applyAlignment="1" applyProtection="1">
      <alignment horizontal="right" vertical="center" wrapText="1"/>
      <protection locked="0"/>
    </xf>
    <xf numFmtId="4" fontId="29" fillId="3" borderId="29" xfId="2" applyNumberFormat="1" applyFont="1" applyFill="1" applyBorder="1" applyAlignment="1" applyProtection="1">
      <alignment horizontal="right" vertical="center" wrapText="1"/>
      <protection locked="0"/>
    </xf>
    <xf numFmtId="4" fontId="29" fillId="3" borderId="45" xfId="2" applyNumberFormat="1" applyFont="1" applyFill="1" applyBorder="1" applyAlignment="1" applyProtection="1">
      <alignment horizontal="right" vertical="center" wrapText="1"/>
      <protection locked="0"/>
    </xf>
    <xf numFmtId="4" fontId="29" fillId="3" borderId="46" xfId="2" applyNumberFormat="1" applyFont="1" applyFill="1" applyBorder="1" applyAlignment="1" applyProtection="1">
      <alignment horizontal="right" vertical="center" wrapText="1"/>
      <protection locked="0"/>
    </xf>
    <xf numFmtId="4" fontId="28" fillId="3" borderId="61" xfId="3" applyNumberFormat="1" applyFont="1" applyFill="1" applyBorder="1" applyAlignment="1">
      <alignment horizontal="right" vertical="center" wrapText="1"/>
    </xf>
    <xf numFmtId="4" fontId="28" fillId="3" borderId="62" xfId="3" applyNumberFormat="1" applyFont="1" applyFill="1" applyBorder="1" applyAlignment="1">
      <alignment horizontal="right" vertical="center" wrapText="1"/>
    </xf>
    <xf numFmtId="4" fontId="29" fillId="8" borderId="35" xfId="2" applyNumberFormat="1" applyFont="1" applyFill="1" applyBorder="1" applyAlignment="1" applyProtection="1">
      <alignment horizontal="right" vertical="center" wrapText="1"/>
      <protection locked="0"/>
    </xf>
    <xf numFmtId="4" fontId="29" fillId="8" borderId="1" xfId="2" applyNumberFormat="1" applyFont="1" applyFill="1" applyBorder="1" applyAlignment="1" applyProtection="1">
      <alignment horizontal="right" vertical="center" wrapText="1"/>
      <protection locked="0"/>
    </xf>
    <xf numFmtId="4" fontId="29" fillId="8" borderId="36" xfId="2" applyNumberFormat="1" applyFont="1" applyFill="1" applyBorder="1" applyAlignment="1" applyProtection="1">
      <alignment horizontal="right" vertical="center" wrapText="1"/>
      <protection locked="0"/>
    </xf>
    <xf numFmtId="4" fontId="29" fillId="11" borderId="35" xfId="2" applyNumberFormat="1" applyFont="1" applyFill="1" applyBorder="1" applyAlignment="1" applyProtection="1">
      <alignment horizontal="right" vertical="center" wrapText="1"/>
      <protection locked="0"/>
    </xf>
    <xf numFmtId="4" fontId="29" fillId="11" borderId="1" xfId="2" applyNumberFormat="1" applyFont="1" applyFill="1" applyBorder="1" applyAlignment="1" applyProtection="1">
      <alignment horizontal="right" vertical="center" wrapText="1"/>
      <protection locked="0"/>
    </xf>
    <xf numFmtId="4" fontId="28" fillId="2" borderId="36" xfId="2" applyNumberFormat="1" applyFont="1" applyFill="1" applyBorder="1" applyAlignment="1">
      <alignment horizontal="right" vertical="center" wrapText="1"/>
    </xf>
    <xf numFmtId="4" fontId="28" fillId="2" borderId="62" xfId="3" applyNumberFormat="1" applyFont="1" applyFill="1" applyBorder="1" applyAlignment="1">
      <alignment horizontal="right" vertical="center" wrapText="1"/>
    </xf>
    <xf numFmtId="4" fontId="29" fillId="8" borderId="43" xfId="2" applyNumberFormat="1" applyFont="1" applyFill="1" applyBorder="1" applyAlignment="1" applyProtection="1">
      <alignment horizontal="right" vertical="center" wrapText="1"/>
      <protection locked="0"/>
    </xf>
    <xf numFmtId="4" fontId="29" fillId="8" borderId="3" xfId="2" applyNumberFormat="1" applyFont="1" applyFill="1" applyBorder="1" applyAlignment="1" applyProtection="1">
      <alignment horizontal="right" vertical="center" wrapText="1"/>
      <protection locked="0"/>
    </xf>
    <xf numFmtId="4" fontId="29" fillId="8" borderId="44" xfId="2" applyNumberFormat="1" applyFont="1" applyFill="1" applyBorder="1" applyAlignment="1" applyProtection="1">
      <alignment horizontal="right" vertical="center" wrapText="1"/>
      <protection locked="0"/>
    </xf>
    <xf numFmtId="4" fontId="29" fillId="8" borderId="48" xfId="2" applyNumberFormat="1" applyFont="1" applyFill="1" applyBorder="1" applyAlignment="1" applyProtection="1">
      <alignment horizontal="right" vertical="center" wrapText="1"/>
      <protection locked="0"/>
    </xf>
    <xf numFmtId="4" fontId="29" fillId="8" borderId="42" xfId="2" applyNumberFormat="1" applyFont="1" applyFill="1" applyBorder="1" applyAlignment="1" applyProtection="1">
      <alignment horizontal="right" vertical="center" wrapText="1"/>
      <protection locked="0"/>
    </xf>
    <xf numFmtId="4" fontId="29" fillId="8" borderId="49" xfId="2" applyNumberFormat="1" applyFont="1" applyFill="1" applyBorder="1" applyAlignment="1" applyProtection="1">
      <alignment horizontal="right" vertical="center" wrapText="1"/>
      <protection locked="0"/>
    </xf>
    <xf numFmtId="4" fontId="29" fillId="11" borderId="48" xfId="2" applyNumberFormat="1" applyFont="1" applyFill="1" applyBorder="1" applyAlignment="1" applyProtection="1">
      <alignment horizontal="right" vertical="center" wrapText="1"/>
      <protection locked="0"/>
    </xf>
    <xf numFmtId="4" fontId="29" fillId="11" borderId="42" xfId="2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>
      <alignment vertical="center" wrapText="1"/>
    </xf>
    <xf numFmtId="0" fontId="38" fillId="0" borderId="0" xfId="0" applyFont="1"/>
    <xf numFmtId="0" fontId="6" fillId="0" borderId="0" xfId="0" applyFont="1" applyAlignment="1">
      <alignment horizontal="left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41" fillId="0" borderId="0" xfId="0" applyFont="1" applyAlignment="1">
      <alignment horizontal="center" vertical="center" wrapText="1"/>
    </xf>
    <xf numFmtId="0" fontId="42" fillId="0" borderId="0" xfId="0" applyFont="1"/>
    <xf numFmtId="0" fontId="43" fillId="0" borderId="0" xfId="0" applyFont="1"/>
    <xf numFmtId="0" fontId="0" fillId="3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4" fillId="3" borderId="5" xfId="0" applyFont="1" applyFill="1" applyBorder="1" applyAlignment="1">
      <alignment horizontal="right" vertical="center" wrapText="1"/>
    </xf>
    <xf numFmtId="0" fontId="44" fillId="3" borderId="10" xfId="0" applyFont="1" applyFill="1" applyBorder="1" applyAlignment="1">
      <alignment horizontal="right" vertical="center" wrapText="1"/>
    </xf>
    <xf numFmtId="0" fontId="44" fillId="3" borderId="6" xfId="0" applyFont="1" applyFill="1" applyBorder="1" applyAlignment="1">
      <alignment horizontal="right" vertical="center" wrapText="1"/>
    </xf>
    <xf numFmtId="0" fontId="44" fillId="3" borderId="1" xfId="0" applyFont="1" applyFill="1" applyBorder="1" applyAlignment="1">
      <alignment horizontal="center" vertical="center" wrapText="1"/>
    </xf>
    <xf numFmtId="0" fontId="44" fillId="4" borderId="1" xfId="0" applyFont="1" applyFill="1" applyBorder="1" applyAlignment="1">
      <alignment horizontal="center" vertical="center" wrapText="1"/>
    </xf>
    <xf numFmtId="0" fontId="44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5" fillId="14" borderId="1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wrapText="1"/>
    </xf>
    <xf numFmtId="0" fontId="3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justify" vertical="center"/>
    </xf>
    <xf numFmtId="0" fontId="44" fillId="4" borderId="2" xfId="0" applyFont="1" applyFill="1" applyBorder="1" applyAlignment="1">
      <alignment horizontal="center" vertical="center" wrapText="1"/>
    </xf>
    <xf numFmtId="0" fontId="44" fillId="2" borderId="1" xfId="0" applyFont="1" applyFill="1" applyBorder="1" applyAlignment="1">
      <alignment horizontal="center" vertical="center" wrapText="1"/>
    </xf>
    <xf numFmtId="14" fontId="3" fillId="6" borderId="1" xfId="0" applyNumberFormat="1" applyFont="1" applyFill="1" applyBorder="1"/>
    <xf numFmtId="0" fontId="45" fillId="14" borderId="2" xfId="0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0" fontId="0" fillId="13" borderId="1" xfId="0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left" vertical="center"/>
    </xf>
    <xf numFmtId="0" fontId="7" fillId="0" borderId="0" xfId="0" applyFont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vertical="center"/>
    </xf>
    <xf numFmtId="49" fontId="3" fillId="3" borderId="10" xfId="0" applyNumberFormat="1" applyFont="1" applyFill="1" applyBorder="1" applyAlignment="1">
      <alignment vertical="center"/>
    </xf>
    <xf numFmtId="49" fontId="3" fillId="3" borderId="6" xfId="0" applyNumberFormat="1" applyFont="1" applyFill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3" fillId="0" borderId="0" xfId="0" applyFont="1" applyAlignment="1" applyProtection="1">
      <alignment vertical="center" wrapText="1"/>
      <protection locked="0"/>
    </xf>
    <xf numFmtId="0" fontId="15" fillId="0" borderId="0" xfId="0" applyFont="1" applyProtection="1">
      <protection locked="0"/>
    </xf>
    <xf numFmtId="49" fontId="0" fillId="0" borderId="0" xfId="0" applyNumberFormat="1" applyAlignment="1">
      <alignment horizontal="center"/>
    </xf>
    <xf numFmtId="0" fontId="13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4" fontId="0" fillId="0" borderId="1" xfId="0" applyNumberFormat="1" applyBorder="1" applyAlignment="1">
      <alignment horizontal="center" vertical="center"/>
    </xf>
    <xf numFmtId="0" fontId="51" fillId="0" borderId="0" xfId="0" applyFont="1"/>
    <xf numFmtId="0" fontId="7" fillId="0" borderId="0" xfId="0" applyFont="1" applyAlignment="1">
      <alignment wrapText="1"/>
    </xf>
    <xf numFmtId="14" fontId="7" fillId="0" borderId="0" xfId="0" applyNumberFormat="1" applyFont="1"/>
    <xf numFmtId="0" fontId="50" fillId="0" borderId="0" xfId="0" applyFont="1" applyAlignment="1">
      <alignment vertical="center"/>
    </xf>
    <xf numFmtId="14" fontId="7" fillId="6" borderId="1" xfId="0" applyNumberFormat="1" applyFont="1" applyFill="1" applyBorder="1"/>
    <xf numFmtId="0" fontId="7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wrapText="1"/>
    </xf>
    <xf numFmtId="0" fontId="3" fillId="6" borderId="1" xfId="0" applyFont="1" applyFill="1" applyBorder="1" applyAlignment="1">
      <alignment wrapText="1"/>
    </xf>
    <xf numFmtId="0" fontId="11" fillId="8" borderId="1" xfId="0" applyFont="1" applyFill="1" applyBorder="1" applyAlignment="1">
      <alignment horizontal="center" vertical="center" wrapText="1"/>
    </xf>
    <xf numFmtId="1" fontId="7" fillId="8" borderId="1" xfId="0" applyNumberFormat="1" applyFont="1" applyFill="1" applyBorder="1" applyAlignment="1">
      <alignment horizontal="center" vertical="center" wrapText="1"/>
    </xf>
    <xf numFmtId="164" fontId="7" fillId="8" borderId="1" xfId="0" applyNumberFormat="1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/>
    </xf>
    <xf numFmtId="164" fontId="7" fillId="10" borderId="1" xfId="0" applyNumberFormat="1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 wrapText="1"/>
    </xf>
    <xf numFmtId="0" fontId="0" fillId="4" borderId="1" xfId="0" applyFill="1" applyBorder="1" applyAlignment="1">
      <alignment horizontal="right" vertical="center" wrapText="1"/>
    </xf>
    <xf numFmtId="0" fontId="44" fillId="4" borderId="1" xfId="0" applyFont="1" applyFill="1" applyBorder="1" applyAlignment="1">
      <alignment horizontal="right" vertical="center" wrapText="1"/>
    </xf>
    <xf numFmtId="0" fontId="44" fillId="3" borderId="1" xfId="0" applyFont="1" applyFill="1" applyBorder="1" applyAlignment="1">
      <alignment horizontal="right" vertical="center" wrapText="1"/>
    </xf>
    <xf numFmtId="0" fontId="44" fillId="4" borderId="2" xfId="0" applyFont="1" applyFill="1" applyBorder="1" applyAlignment="1">
      <alignment horizontal="right" vertical="center" wrapText="1"/>
    </xf>
    <xf numFmtId="4" fontId="3" fillId="8" borderId="1" xfId="0" applyNumberFormat="1" applyFont="1" applyFill="1" applyBorder="1"/>
    <xf numFmtId="4" fontId="22" fillId="8" borderId="1" xfId="0" applyNumberFormat="1" applyFont="1" applyFill="1" applyBorder="1"/>
    <xf numFmtId="4" fontId="22" fillId="11" borderId="1" xfId="0" applyNumberFormat="1" applyFont="1" applyFill="1" applyBorder="1"/>
    <xf numFmtId="4" fontId="39" fillId="8" borderId="1" xfId="0" applyNumberFormat="1" applyFont="1" applyFill="1" applyBorder="1"/>
    <xf numFmtId="4" fontId="39" fillId="11" borderId="1" xfId="0" applyNumberFormat="1" applyFont="1" applyFill="1" applyBorder="1"/>
    <xf numFmtId="4" fontId="3" fillId="9" borderId="1" xfId="5" applyNumberFormat="1" applyFont="1" applyFill="1" applyBorder="1"/>
    <xf numFmtId="4" fontId="3" fillId="12" borderId="1" xfId="0" applyNumberFormat="1" applyFont="1" applyFill="1" applyBorder="1"/>
    <xf numFmtId="4" fontId="0" fillId="9" borderId="1" xfId="5" applyNumberFormat="1" applyFont="1" applyFill="1" applyBorder="1"/>
    <xf numFmtId="4" fontId="3" fillId="6" borderId="1" xfId="0" applyNumberFormat="1" applyFont="1" applyFill="1" applyBorder="1"/>
    <xf numFmtId="4" fontId="3" fillId="0" borderId="1" xfId="0" applyNumberFormat="1" applyFont="1" applyBorder="1"/>
    <xf numFmtId="165" fontId="3" fillId="9" borderId="1" xfId="0" applyNumberFormat="1" applyFont="1" applyFill="1" applyBorder="1"/>
    <xf numFmtId="165" fontId="3" fillId="12" borderId="1" xfId="0" applyNumberFormat="1" applyFont="1" applyFill="1" applyBorder="1"/>
    <xf numFmtId="165" fontId="0" fillId="9" borderId="1" xfId="0" applyNumberFormat="1" applyFill="1" applyBorder="1"/>
    <xf numFmtId="165" fontId="0" fillId="12" borderId="1" xfId="0" applyNumberFormat="1" applyFill="1" applyBorder="1"/>
    <xf numFmtId="0" fontId="45" fillId="14" borderId="7" xfId="0" applyFont="1" applyFill="1" applyBorder="1" applyAlignment="1">
      <alignment horizontal="center" vertical="center" wrapText="1"/>
    </xf>
    <xf numFmtId="4" fontId="29" fillId="15" borderId="35" xfId="2" applyNumberFormat="1" applyFont="1" applyFill="1" applyBorder="1" applyAlignment="1" applyProtection="1">
      <alignment horizontal="right" vertical="center" wrapText="1"/>
      <protection locked="0"/>
    </xf>
    <xf numFmtId="4" fontId="29" fillId="15" borderId="1" xfId="2" applyNumberFormat="1" applyFont="1" applyFill="1" applyBorder="1" applyAlignment="1" applyProtection="1">
      <alignment horizontal="right" vertical="center" wrapText="1"/>
      <protection locked="0"/>
    </xf>
    <xf numFmtId="4" fontId="29" fillId="15" borderId="36" xfId="2" applyNumberFormat="1" applyFont="1" applyFill="1" applyBorder="1" applyAlignment="1" applyProtection="1">
      <alignment horizontal="right" vertical="center" wrapText="1"/>
      <protection locked="0"/>
    </xf>
    <xf numFmtId="4" fontId="29" fillId="15" borderId="39" xfId="2" applyNumberFormat="1" applyFont="1" applyFill="1" applyBorder="1" applyAlignment="1" applyProtection="1">
      <alignment horizontal="right" vertical="center" wrapText="1"/>
      <protection locked="0"/>
    </xf>
    <xf numFmtId="4" fontId="29" fillId="15" borderId="29" xfId="2" applyNumberFormat="1" applyFont="1" applyFill="1" applyBorder="1" applyAlignment="1" applyProtection="1">
      <alignment horizontal="right" vertical="center" wrapText="1"/>
      <protection locked="0"/>
    </xf>
    <xf numFmtId="4" fontId="29" fillId="15" borderId="50" xfId="2" applyNumberFormat="1" applyFont="1" applyFill="1" applyBorder="1" applyAlignment="1" applyProtection="1">
      <alignment horizontal="right" vertical="center" wrapText="1"/>
      <protection locked="0"/>
    </xf>
    <xf numFmtId="4" fontId="29" fillId="15" borderId="48" xfId="2" applyNumberFormat="1" applyFont="1" applyFill="1" applyBorder="1" applyAlignment="1" applyProtection="1">
      <alignment horizontal="right" vertical="center" wrapText="1"/>
      <protection locked="0"/>
    </xf>
    <xf numFmtId="4" fontId="29" fillId="15" borderId="42" xfId="2" applyNumberFormat="1" applyFont="1" applyFill="1" applyBorder="1" applyAlignment="1" applyProtection="1">
      <alignment horizontal="right" vertical="center" wrapText="1"/>
      <protection locked="0"/>
    </xf>
    <xf numFmtId="4" fontId="29" fillId="15" borderId="49" xfId="2" applyNumberFormat="1" applyFont="1" applyFill="1" applyBorder="1" applyAlignment="1" applyProtection="1">
      <alignment horizontal="right" vertical="center" wrapText="1"/>
      <protection locked="0"/>
    </xf>
    <xf numFmtId="4" fontId="29" fillId="15" borderId="47" xfId="2" applyNumberFormat="1" applyFont="1" applyFill="1" applyBorder="1" applyAlignment="1" applyProtection="1">
      <alignment horizontal="right" vertical="center" wrapText="1"/>
      <protection locked="0"/>
    </xf>
    <xf numFmtId="4" fontId="29" fillId="15" borderId="43" xfId="2" applyNumberFormat="1" applyFont="1" applyFill="1" applyBorder="1" applyAlignment="1" applyProtection="1">
      <alignment horizontal="right" vertical="center" wrapText="1"/>
      <protection locked="0"/>
    </xf>
    <xf numFmtId="4" fontId="29" fillId="15" borderId="3" xfId="2" applyNumberFormat="1" applyFont="1" applyFill="1" applyBorder="1" applyAlignment="1" applyProtection="1">
      <alignment horizontal="right" vertical="center" wrapText="1"/>
      <protection locked="0"/>
    </xf>
    <xf numFmtId="4" fontId="29" fillId="15" borderId="44" xfId="2" applyNumberFormat="1" applyFont="1" applyFill="1" applyBorder="1" applyAlignment="1" applyProtection="1">
      <alignment horizontal="right" vertical="center" wrapText="1"/>
      <protection locked="0"/>
    </xf>
    <xf numFmtId="4" fontId="29" fillId="15" borderId="45" xfId="2" applyNumberFormat="1" applyFont="1" applyFill="1" applyBorder="1" applyAlignment="1" applyProtection="1">
      <alignment horizontal="right" vertical="center" wrapText="1"/>
      <protection locked="0"/>
    </xf>
    <xf numFmtId="4" fontId="29" fillId="15" borderId="46" xfId="2" applyNumberFormat="1" applyFont="1" applyFill="1" applyBorder="1" applyAlignment="1" applyProtection="1">
      <alignment horizontal="right" vertical="center" wrapText="1"/>
      <protection locked="0"/>
    </xf>
    <xf numFmtId="4" fontId="29" fillId="15" borderId="51" xfId="2" applyNumberFormat="1" applyFont="1" applyFill="1" applyBorder="1" applyAlignment="1" applyProtection="1">
      <alignment horizontal="right" vertical="center" wrapText="1"/>
      <protection locked="0"/>
    </xf>
    <xf numFmtId="4" fontId="29" fillId="15" borderId="5" xfId="2" applyNumberFormat="1" applyFont="1" applyFill="1" applyBorder="1" applyAlignment="1" applyProtection="1">
      <alignment horizontal="right" vertical="center" wrapText="1"/>
      <protection locked="0"/>
    </xf>
    <xf numFmtId="0" fontId="60" fillId="12" borderId="1" xfId="0" applyFont="1" applyFill="1" applyBorder="1" applyAlignment="1">
      <alignment horizontal="center" vertical="center" wrapText="1"/>
    </xf>
    <xf numFmtId="0" fontId="2" fillId="0" borderId="0" xfId="0" applyFont="1"/>
    <xf numFmtId="4" fontId="3" fillId="4" borderId="6" xfId="0" applyNumberFormat="1" applyFont="1" applyFill="1" applyBorder="1"/>
    <xf numFmtId="4" fontId="3" fillId="9" borderId="6" xfId="0" applyNumberFormat="1" applyFont="1" applyFill="1" applyBorder="1"/>
    <xf numFmtId="4" fontId="0" fillId="9" borderId="6" xfId="0" applyNumberFormat="1" applyFill="1" applyBorder="1"/>
    <xf numFmtId="4" fontId="3" fillId="10" borderId="6" xfId="0" applyNumberFormat="1" applyFont="1" applyFill="1" applyBorder="1"/>
    <xf numFmtId="4" fontId="0" fillId="11" borderId="6" xfId="0" applyNumberFormat="1" applyFill="1" applyBorder="1"/>
    <xf numFmtId="4" fontId="0" fillId="12" borderId="6" xfId="0" applyNumberFormat="1" applyFill="1" applyBorder="1"/>
    <xf numFmtId="0" fontId="6" fillId="11" borderId="1" xfId="0" applyFont="1" applyFill="1" applyBorder="1" applyAlignment="1">
      <alignment vertical="center"/>
    </xf>
    <xf numFmtId="4" fontId="15" fillId="12" borderId="1" xfId="0" applyNumberFormat="1" applyFont="1" applyFill="1" applyBorder="1" applyAlignment="1">
      <alignment vertical="center"/>
    </xf>
    <xf numFmtId="4" fontId="29" fillId="3" borderId="37" xfId="1" applyNumberFormat="1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48" fillId="4" borderId="5" xfId="0" applyFont="1" applyFill="1" applyBorder="1" applyAlignment="1">
      <alignment horizontal="right" vertical="center" wrapText="1"/>
    </xf>
    <xf numFmtId="0" fontId="48" fillId="4" borderId="10" xfId="0" applyFont="1" applyFill="1" applyBorder="1" applyAlignment="1">
      <alignment horizontal="right" vertical="center" wrapText="1"/>
    </xf>
    <xf numFmtId="0" fontId="48" fillId="4" borderId="6" xfId="0" applyFont="1" applyFill="1" applyBorder="1" applyAlignment="1">
      <alignment horizontal="right" vertical="center" wrapText="1"/>
    </xf>
    <xf numFmtId="0" fontId="44" fillId="3" borderId="5" xfId="0" applyFont="1" applyFill="1" applyBorder="1" applyAlignment="1">
      <alignment horizontal="right" vertical="center" wrapText="1"/>
    </xf>
    <xf numFmtId="0" fontId="44" fillId="3" borderId="10" xfId="0" applyFont="1" applyFill="1" applyBorder="1" applyAlignment="1">
      <alignment horizontal="right" vertical="center" wrapText="1"/>
    </xf>
    <xf numFmtId="0" fontId="44" fillId="3" borderId="6" xfId="0" applyFont="1" applyFill="1" applyBorder="1" applyAlignment="1">
      <alignment horizontal="right" vertical="center" wrapText="1"/>
    </xf>
    <xf numFmtId="0" fontId="44" fillId="3" borderId="11" xfId="0" applyFont="1" applyFill="1" applyBorder="1" applyAlignment="1">
      <alignment horizontal="right" vertical="center" wrapText="1"/>
    </xf>
    <xf numFmtId="0" fontId="44" fillId="2" borderId="5" xfId="0" applyFont="1" applyFill="1" applyBorder="1" applyAlignment="1">
      <alignment horizontal="right" vertical="center" wrapText="1"/>
    </xf>
    <xf numFmtId="0" fontId="44" fillId="2" borderId="10" xfId="0" applyFont="1" applyFill="1" applyBorder="1" applyAlignment="1">
      <alignment horizontal="right" vertical="center" wrapText="1"/>
    </xf>
    <xf numFmtId="0" fontId="44" fillId="2" borderId="6" xfId="0" applyFont="1" applyFill="1" applyBorder="1" applyAlignment="1">
      <alignment horizontal="right" vertical="center" wrapText="1"/>
    </xf>
    <xf numFmtId="0" fontId="19" fillId="0" borderId="0" xfId="0" applyFont="1" applyAlignment="1">
      <alignment horizontal="center" vertical="center" wrapText="1"/>
    </xf>
    <xf numFmtId="0" fontId="15" fillId="0" borderId="26" xfId="0" applyFont="1" applyBorder="1" applyAlignment="1">
      <alignment horizontal="right" vertical="top"/>
    </xf>
    <xf numFmtId="0" fontId="44" fillId="4" borderId="5" xfId="0" applyFont="1" applyFill="1" applyBorder="1" applyAlignment="1">
      <alignment horizontal="right" vertical="center" wrapText="1"/>
    </xf>
    <xf numFmtId="0" fontId="44" fillId="4" borderId="10" xfId="0" applyFont="1" applyFill="1" applyBorder="1" applyAlignment="1">
      <alignment horizontal="right" vertical="center" wrapText="1"/>
    </xf>
    <xf numFmtId="0" fontId="44" fillId="4" borderId="6" xfId="0" applyFont="1" applyFill="1" applyBorder="1" applyAlignment="1">
      <alignment horizontal="right" vertical="center" wrapText="1"/>
    </xf>
    <xf numFmtId="0" fontId="10" fillId="4" borderId="5" xfId="0" applyFont="1" applyFill="1" applyBorder="1" applyAlignment="1">
      <alignment horizontal="right" vertical="center" wrapText="1"/>
    </xf>
    <xf numFmtId="0" fontId="10" fillId="4" borderId="10" xfId="0" applyFont="1" applyFill="1" applyBorder="1" applyAlignment="1">
      <alignment horizontal="right" vertical="center" wrapText="1"/>
    </xf>
    <xf numFmtId="0" fontId="10" fillId="4" borderId="6" xfId="0" applyFont="1" applyFill="1" applyBorder="1" applyAlignment="1">
      <alignment horizontal="right" vertical="center" wrapText="1"/>
    </xf>
    <xf numFmtId="0" fontId="0" fillId="3" borderId="1" xfId="0" applyFill="1" applyBorder="1" applyAlignment="1">
      <alignment horizontal="center" wrapText="1"/>
    </xf>
    <xf numFmtId="0" fontId="7" fillId="3" borderId="5" xfId="0" applyFont="1" applyFill="1" applyBorder="1" applyAlignment="1">
      <alignment horizontal="right" vertical="center" wrapText="1"/>
    </xf>
    <xf numFmtId="0" fontId="7" fillId="3" borderId="6" xfId="0" applyFont="1" applyFill="1" applyBorder="1" applyAlignment="1">
      <alignment horizontal="right" vertical="center" wrapText="1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63" xfId="0" applyFont="1" applyBorder="1" applyAlignment="1">
      <alignment horizontal="center" vertical="center" wrapText="1"/>
    </xf>
    <xf numFmtId="0" fontId="41" fillId="0" borderId="64" xfId="0" applyFont="1" applyBorder="1" applyAlignment="1">
      <alignment horizontal="center" vertical="center" wrapText="1"/>
    </xf>
    <xf numFmtId="0" fontId="41" fillId="0" borderId="65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9" fillId="0" borderId="24" xfId="0" applyFont="1" applyBorder="1" applyAlignment="1">
      <alignment horizontal="center"/>
    </xf>
    <xf numFmtId="0" fontId="27" fillId="0" borderId="25" xfId="0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10" borderId="56" xfId="0" applyFont="1" applyFill="1" applyBorder="1" applyAlignment="1">
      <alignment horizontal="center" vertical="center"/>
    </xf>
    <xf numFmtId="0" fontId="3" fillId="10" borderId="57" xfId="0" applyFont="1" applyFill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5" fillId="0" borderId="0" xfId="0" applyFont="1" applyAlignment="1">
      <alignment horizontal="center" vertical="center" wrapText="1"/>
    </xf>
    <xf numFmtId="49" fontId="23" fillId="0" borderId="0" xfId="0" applyNumberFormat="1" applyFont="1" applyAlignment="1">
      <alignment horizontal="left" vertical="center" wrapText="1"/>
    </xf>
    <xf numFmtId="0" fontId="0" fillId="3" borderId="5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right" vertical="center"/>
    </xf>
    <xf numFmtId="0" fontId="11" fillId="8" borderId="1" xfId="0" applyFont="1" applyFill="1" applyBorder="1" applyAlignment="1">
      <alignment horizontal="right" vertical="center"/>
    </xf>
    <xf numFmtId="0" fontId="15" fillId="9" borderId="1" xfId="0" applyFont="1" applyFill="1" applyBorder="1" applyAlignment="1">
      <alignment horizontal="right" vertical="center"/>
    </xf>
    <xf numFmtId="0" fontId="15" fillId="8" borderId="1" xfId="0" applyFont="1" applyFill="1" applyBorder="1" applyAlignment="1">
      <alignment horizontal="right" vertical="center"/>
    </xf>
    <xf numFmtId="0" fontId="3" fillId="10" borderId="1" xfId="0" applyFont="1" applyFill="1" applyBorder="1" applyAlignment="1">
      <alignment horizontal="right" vertical="center"/>
    </xf>
    <xf numFmtId="0" fontId="6" fillId="11" borderId="1" xfId="0" applyFont="1" applyFill="1" applyBorder="1" applyAlignment="1">
      <alignment horizontal="right" vertical="center"/>
    </xf>
    <xf numFmtId="0" fontId="15" fillId="12" borderId="1" xfId="0" applyFont="1" applyFill="1" applyBorder="1" applyAlignment="1">
      <alignment horizontal="right" vertical="center"/>
    </xf>
    <xf numFmtId="4" fontId="10" fillId="3" borderId="1" xfId="3" applyNumberFormat="1" applyFont="1" applyFill="1" applyBorder="1" applyAlignment="1">
      <alignment horizontal="center" vertical="center" wrapText="1"/>
    </xf>
    <xf numFmtId="4" fontId="10" fillId="3" borderId="2" xfId="3" applyNumberFormat="1" applyFont="1" applyFill="1" applyBorder="1" applyAlignment="1">
      <alignment horizontal="center" vertical="center" wrapText="1"/>
    </xf>
    <xf numFmtId="4" fontId="10" fillId="3" borderId="28" xfId="3" applyNumberFormat="1" applyFont="1" applyFill="1" applyBorder="1" applyAlignment="1">
      <alignment horizontal="center" vertical="center" wrapText="1"/>
    </xf>
    <xf numFmtId="4" fontId="10" fillId="3" borderId="3" xfId="3" applyNumberFormat="1" applyFont="1" applyFill="1" applyBorder="1" applyAlignment="1">
      <alignment horizontal="center" vertical="center" wrapText="1"/>
    </xf>
    <xf numFmtId="0" fontId="3" fillId="13" borderId="30" xfId="0" applyFont="1" applyFill="1" applyBorder="1" applyAlignment="1">
      <alignment horizontal="center" vertical="center" wrapText="1"/>
    </xf>
    <xf numFmtId="0" fontId="3" fillId="13" borderId="31" xfId="0" applyFont="1" applyFill="1" applyBorder="1" applyAlignment="1">
      <alignment horizontal="center" vertical="center" wrapText="1"/>
    </xf>
    <xf numFmtId="0" fontId="60" fillId="11" borderId="1" xfId="0" applyFont="1" applyFill="1" applyBorder="1" applyAlignment="1">
      <alignment horizontal="center" vertical="center" wrapText="1"/>
    </xf>
    <xf numFmtId="0" fontId="10" fillId="7" borderId="7" xfId="3" applyFont="1" applyFill="1" applyBorder="1" applyAlignment="1" applyProtection="1">
      <alignment vertical="center"/>
      <protection locked="0"/>
    </xf>
    <xf numFmtId="0" fontId="10" fillId="7" borderId="0" xfId="3" applyFont="1" applyFill="1" applyAlignment="1" applyProtection="1">
      <alignment vertical="center"/>
      <protection locked="0"/>
    </xf>
    <xf numFmtId="0" fontId="10" fillId="4" borderId="7" xfId="3" applyFont="1" applyFill="1" applyBorder="1" applyAlignment="1" applyProtection="1">
      <alignment horizontal="justify" vertical="center"/>
      <protection locked="0"/>
    </xf>
    <xf numFmtId="0" fontId="10" fillId="4" borderId="0" xfId="3" applyFont="1" applyFill="1" applyAlignment="1" applyProtection="1">
      <alignment horizontal="justify" vertical="center"/>
      <protection locked="0"/>
    </xf>
    <xf numFmtId="0" fontId="0" fillId="0" borderId="0" xfId="0" applyAlignment="1">
      <alignment horizontal="center"/>
    </xf>
    <xf numFmtId="4" fontId="10" fillId="3" borderId="5" xfId="3" applyNumberFormat="1" applyFont="1" applyFill="1" applyBorder="1" applyAlignment="1">
      <alignment horizontal="center" vertical="center" wrapText="1"/>
    </xf>
    <xf numFmtId="0" fontId="15" fillId="0" borderId="0" xfId="0" applyFont="1" applyAlignment="1" applyProtection="1">
      <alignment horizontal="right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4" fontId="3" fillId="3" borderId="37" xfId="0" applyNumberFormat="1" applyFont="1" applyFill="1" applyBorder="1" applyAlignment="1">
      <alignment horizontal="center" vertical="center"/>
    </xf>
    <xf numFmtId="4" fontId="3" fillId="3" borderId="38" xfId="0" applyNumberFormat="1" applyFont="1" applyFill="1" applyBorder="1" applyAlignment="1">
      <alignment horizontal="center" vertical="center"/>
    </xf>
    <xf numFmtId="4" fontId="3" fillId="3" borderId="41" xfId="0" applyNumberFormat="1" applyFont="1" applyFill="1" applyBorder="1" applyAlignment="1">
      <alignment horizontal="center" vertical="center"/>
    </xf>
    <xf numFmtId="0" fontId="10" fillId="3" borderId="67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5" fillId="9" borderId="5" xfId="0" applyFont="1" applyFill="1" applyBorder="1" applyAlignment="1">
      <alignment horizontal="right" vertical="center"/>
    </xf>
    <xf numFmtId="0" fontId="15" fillId="9" borderId="10" xfId="0" applyFont="1" applyFill="1" applyBorder="1" applyAlignment="1">
      <alignment horizontal="right" vertical="center"/>
    </xf>
    <xf numFmtId="0" fontId="15" fillId="9" borderId="6" xfId="0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6" fillId="11" borderId="5" xfId="0" applyFont="1" applyFill="1" applyBorder="1" applyAlignment="1">
      <alignment horizontal="right" vertical="center"/>
    </xf>
    <xf numFmtId="0" fontId="6" fillId="11" borderId="10" xfId="0" applyFont="1" applyFill="1" applyBorder="1" applyAlignment="1">
      <alignment horizontal="right" vertical="center"/>
    </xf>
    <xf numFmtId="0" fontId="6" fillId="11" borderId="6" xfId="0" applyFont="1" applyFill="1" applyBorder="1" applyAlignment="1">
      <alignment horizontal="right" vertical="center"/>
    </xf>
    <xf numFmtId="0" fontId="15" fillId="12" borderId="5" xfId="0" applyFont="1" applyFill="1" applyBorder="1" applyAlignment="1">
      <alignment horizontal="right" vertical="center"/>
    </xf>
    <xf numFmtId="0" fontId="15" fillId="12" borderId="10" xfId="0" applyFont="1" applyFill="1" applyBorder="1" applyAlignment="1">
      <alignment horizontal="right" vertical="center"/>
    </xf>
    <xf numFmtId="0" fontId="15" fillId="12" borderId="6" xfId="0" applyFont="1" applyFill="1" applyBorder="1" applyAlignment="1">
      <alignment horizontal="right" vertical="center"/>
    </xf>
    <xf numFmtId="0" fontId="15" fillId="8" borderId="5" xfId="0" applyFont="1" applyFill="1" applyBorder="1" applyAlignment="1">
      <alignment horizontal="right" vertical="center"/>
    </xf>
    <xf numFmtId="0" fontId="15" fillId="8" borderId="10" xfId="0" applyFont="1" applyFill="1" applyBorder="1" applyAlignment="1">
      <alignment horizontal="right" vertical="center"/>
    </xf>
    <xf numFmtId="0" fontId="15" fillId="8" borderId="6" xfId="0" applyFont="1" applyFill="1" applyBorder="1" applyAlignment="1">
      <alignment horizontal="right" vertical="center"/>
    </xf>
    <xf numFmtId="0" fontId="34" fillId="0" borderId="2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26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7" xfId="0" applyBorder="1"/>
    <xf numFmtId="0" fontId="0" fillId="0" borderId="0" xfId="0"/>
    <xf numFmtId="49" fontId="23" fillId="0" borderId="0" xfId="0" applyNumberFormat="1" applyFont="1" applyAlignment="1">
      <alignment horizontal="left" vertical="center"/>
    </xf>
    <xf numFmtId="4" fontId="3" fillId="3" borderId="61" xfId="0" applyNumberFormat="1" applyFont="1" applyFill="1" applyBorder="1" applyAlignment="1">
      <alignment horizontal="center" vertical="center"/>
    </xf>
    <xf numFmtId="4" fontId="3" fillId="3" borderId="40" xfId="0" applyNumberFormat="1" applyFont="1" applyFill="1" applyBorder="1" applyAlignment="1">
      <alignment horizontal="center" vertical="center"/>
    </xf>
    <xf numFmtId="0" fontId="15" fillId="8" borderId="52" xfId="0" applyFont="1" applyFill="1" applyBorder="1" applyAlignment="1">
      <alignment horizontal="center" vertical="center" wrapText="1"/>
    </xf>
    <xf numFmtId="0" fontId="15" fillId="8" borderId="11" xfId="0" applyFont="1" applyFill="1" applyBorder="1" applyAlignment="1">
      <alignment horizontal="center" vertical="center" wrapText="1"/>
    </xf>
    <xf numFmtId="0" fontId="15" fillId="8" borderId="54" xfId="0" applyFont="1" applyFill="1" applyBorder="1" applyAlignment="1">
      <alignment horizontal="center" vertical="center" wrapText="1"/>
    </xf>
    <xf numFmtId="0" fontId="15" fillId="8" borderId="17" xfId="0" applyFont="1" applyFill="1" applyBorder="1" applyAlignment="1">
      <alignment horizontal="center" vertical="center" wrapText="1"/>
    </xf>
    <xf numFmtId="0" fontId="15" fillId="8" borderId="18" xfId="0" applyFont="1" applyFill="1" applyBorder="1" applyAlignment="1">
      <alignment horizontal="center" vertical="center" wrapText="1"/>
    </xf>
    <xf numFmtId="0" fontId="15" fillId="8" borderId="9" xfId="0" applyFont="1" applyFill="1" applyBorder="1" applyAlignment="1">
      <alignment horizontal="center" vertical="center" wrapText="1"/>
    </xf>
    <xf numFmtId="0" fontId="15" fillId="8" borderId="8" xfId="0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horizontal="center" vertical="center" wrapText="1"/>
    </xf>
    <xf numFmtId="3" fontId="32" fillId="2" borderId="20" xfId="3" applyNumberFormat="1" applyFont="1" applyFill="1" applyBorder="1" applyAlignment="1">
      <alignment horizontal="center" vertical="center" wrapText="1"/>
    </xf>
    <xf numFmtId="3" fontId="32" fillId="2" borderId="21" xfId="3" applyNumberFormat="1" applyFont="1" applyFill="1" applyBorder="1" applyAlignment="1">
      <alignment horizontal="center" vertical="center" wrapText="1"/>
    </xf>
    <xf numFmtId="3" fontId="32" fillId="2" borderId="54" xfId="3" applyNumberFormat="1" applyFont="1" applyFill="1" applyBorder="1" applyAlignment="1">
      <alignment horizontal="center" vertical="center" wrapText="1"/>
    </xf>
    <xf numFmtId="3" fontId="32" fillId="2" borderId="4" xfId="3" applyNumberFormat="1" applyFont="1" applyFill="1" applyBorder="1" applyAlignment="1">
      <alignment horizontal="center" vertical="center" wrapText="1"/>
    </xf>
    <xf numFmtId="4" fontId="29" fillId="3" borderId="52" xfId="3" applyNumberFormat="1" applyFont="1" applyFill="1" applyBorder="1" applyAlignment="1">
      <alignment horizontal="center" vertical="center" wrapText="1"/>
    </xf>
    <xf numFmtId="4" fontId="29" fillId="3" borderId="54" xfId="3" applyNumberFormat="1" applyFont="1" applyFill="1" applyBorder="1" applyAlignment="1">
      <alignment horizontal="center" vertical="center" wrapText="1"/>
    </xf>
    <xf numFmtId="4" fontId="29" fillId="3" borderId="1" xfId="3" applyNumberFormat="1" applyFont="1" applyFill="1" applyBorder="1" applyAlignment="1">
      <alignment horizontal="center" vertical="center" wrapText="1"/>
    </xf>
    <xf numFmtId="4" fontId="29" fillId="3" borderId="9" xfId="3" applyNumberFormat="1" applyFont="1" applyFill="1" applyBorder="1" applyAlignment="1">
      <alignment horizontal="center" vertical="center" wrapText="1"/>
    </xf>
    <xf numFmtId="4" fontId="29" fillId="3" borderId="4" xfId="3" applyNumberFormat="1" applyFont="1" applyFill="1" applyBorder="1" applyAlignment="1">
      <alignment horizontal="center" vertical="center" wrapText="1"/>
    </xf>
    <xf numFmtId="0" fontId="32" fillId="13" borderId="30" xfId="0" applyFont="1" applyFill="1" applyBorder="1" applyAlignment="1">
      <alignment horizontal="center" vertical="center" wrapText="1"/>
    </xf>
    <xf numFmtId="0" fontId="32" fillId="13" borderId="31" xfId="0" applyFont="1" applyFill="1" applyBorder="1" applyAlignment="1">
      <alignment horizontal="center" vertical="center" wrapText="1"/>
    </xf>
    <xf numFmtId="0" fontId="32" fillId="13" borderId="32" xfId="0" applyFont="1" applyFill="1" applyBorder="1" applyAlignment="1">
      <alignment horizontal="center" vertical="center" wrapText="1"/>
    </xf>
    <xf numFmtId="0" fontId="12" fillId="12" borderId="2" xfId="0" applyFont="1" applyFill="1" applyBorder="1" applyAlignment="1">
      <alignment horizontal="center" vertical="center" wrapText="1"/>
    </xf>
    <xf numFmtId="0" fontId="12" fillId="12" borderId="3" xfId="0" applyFont="1" applyFill="1" applyBorder="1" applyAlignment="1">
      <alignment horizontal="center" vertical="center" wrapText="1"/>
    </xf>
    <xf numFmtId="3" fontId="32" fillId="2" borderId="22" xfId="3" applyNumberFormat="1" applyFont="1" applyFill="1" applyBorder="1" applyAlignment="1">
      <alignment horizontal="center" vertical="center" wrapText="1"/>
    </xf>
    <xf numFmtId="3" fontId="32" fillId="2" borderId="55" xfId="3" applyNumberFormat="1" applyFont="1" applyFill="1" applyBorder="1" applyAlignment="1">
      <alignment horizontal="center" vertical="center" wrapText="1"/>
    </xf>
    <xf numFmtId="4" fontId="29" fillId="3" borderId="11" xfId="3" applyNumberFormat="1" applyFont="1" applyFill="1" applyBorder="1" applyAlignment="1">
      <alignment horizontal="center" vertical="center" wrapText="1"/>
    </xf>
    <xf numFmtId="4" fontId="29" fillId="3" borderId="17" xfId="3" applyNumberFormat="1" applyFont="1" applyFill="1" applyBorder="1" applyAlignment="1">
      <alignment horizontal="center" vertical="center" wrapText="1"/>
    </xf>
    <xf numFmtId="0" fontId="26" fillId="0" borderId="0" xfId="0" applyFont="1" applyAlignment="1" applyProtection="1">
      <alignment horizontal="right" vertical="center"/>
      <protection locked="0"/>
    </xf>
    <xf numFmtId="0" fontId="26" fillId="2" borderId="56" xfId="0" applyFont="1" applyFill="1" applyBorder="1" applyAlignment="1">
      <alignment horizontal="center" vertical="center" wrapText="1"/>
    </xf>
    <xf numFmtId="0" fontId="26" fillId="2" borderId="3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29" fillId="2" borderId="1" xfId="3" applyFont="1" applyFill="1" applyBorder="1" applyAlignment="1">
      <alignment horizontal="center" vertical="center" wrapText="1"/>
    </xf>
    <xf numFmtId="0" fontId="28" fillId="2" borderId="5" xfId="3" applyFont="1" applyFill="1" applyBorder="1" applyAlignment="1">
      <alignment horizontal="center" vertical="center" wrapText="1"/>
    </xf>
    <xf numFmtId="0" fontId="26" fillId="6" borderId="1" xfId="0" applyFont="1" applyFill="1" applyBorder="1" applyAlignment="1">
      <alignment horizontal="center" vertical="center"/>
    </xf>
    <xf numFmtId="0" fontId="36" fillId="0" borderId="0" xfId="0" applyFont="1" applyAlignment="1">
      <alignment horizontal="left"/>
    </xf>
    <xf numFmtId="0" fontId="12" fillId="12" borderId="66" xfId="0" applyFont="1" applyFill="1" applyBorder="1" applyAlignment="1">
      <alignment horizontal="center" vertical="center" wrapText="1"/>
    </xf>
    <xf numFmtId="0" fontId="12" fillId="12" borderId="43" xfId="0" applyFont="1" applyFill="1" applyBorder="1" applyAlignment="1">
      <alignment horizontal="center" vertical="center" wrapText="1"/>
    </xf>
    <xf numFmtId="0" fontId="12" fillId="12" borderId="18" xfId="0" applyFont="1" applyFill="1" applyBorder="1" applyAlignment="1">
      <alignment horizontal="center" vertical="center" wrapText="1"/>
    </xf>
    <xf numFmtId="0" fontId="12" fillId="12" borderId="8" xfId="0" applyFont="1" applyFill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30" fillId="0" borderId="0" xfId="0" applyFont="1" applyAlignment="1" applyProtection="1">
      <alignment horizontal="left" vertical="center"/>
      <protection locked="0"/>
    </xf>
    <xf numFmtId="0" fontId="30" fillId="3" borderId="5" xfId="0" applyFont="1" applyFill="1" applyBorder="1" applyAlignment="1">
      <alignment horizontal="center" vertical="center"/>
    </xf>
    <xf numFmtId="0" fontId="30" fillId="3" borderId="6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3" fontId="34" fillId="2" borderId="20" xfId="3" applyNumberFormat="1" applyFont="1" applyFill="1" applyBorder="1" applyAlignment="1">
      <alignment horizontal="center" vertical="center" wrapText="1"/>
    </xf>
    <xf numFmtId="3" fontId="34" fillId="2" borderId="21" xfId="3" applyNumberFormat="1" applyFont="1" applyFill="1" applyBorder="1" applyAlignment="1">
      <alignment horizontal="center" vertical="center" wrapText="1"/>
    </xf>
    <xf numFmtId="3" fontId="34" fillId="2" borderId="58" xfId="3" applyNumberFormat="1" applyFont="1" applyFill="1" applyBorder="1" applyAlignment="1">
      <alignment horizontal="center" vertical="center" wrapText="1"/>
    </xf>
    <xf numFmtId="3" fontId="34" fillId="2" borderId="59" xfId="3" applyNumberFormat="1" applyFont="1" applyFill="1" applyBorder="1" applyAlignment="1">
      <alignment horizontal="center" vertical="center" wrapText="1"/>
    </xf>
    <xf numFmtId="3" fontId="34" fillId="2" borderId="60" xfId="3" applyNumberFormat="1" applyFont="1" applyFill="1" applyBorder="1" applyAlignment="1">
      <alignment horizontal="center" vertical="center" wrapText="1"/>
    </xf>
    <xf numFmtId="0" fontId="32" fillId="13" borderId="20" xfId="0" applyFont="1" applyFill="1" applyBorder="1" applyAlignment="1">
      <alignment horizontal="center" vertical="center" wrapText="1"/>
    </xf>
    <xf numFmtId="0" fontId="32" fillId="13" borderId="21" xfId="0" applyFont="1" applyFill="1" applyBorder="1" applyAlignment="1">
      <alignment horizontal="center" vertical="center" wrapText="1"/>
    </xf>
    <xf numFmtId="0" fontId="32" fillId="13" borderId="22" xfId="0" applyFont="1" applyFill="1" applyBorder="1" applyAlignment="1">
      <alignment horizontal="center" vertical="center" wrapText="1"/>
    </xf>
    <xf numFmtId="0" fontId="32" fillId="13" borderId="54" xfId="0" applyFont="1" applyFill="1" applyBorder="1" applyAlignment="1">
      <alignment horizontal="center" vertical="center" wrapText="1"/>
    </xf>
    <xf numFmtId="0" fontId="32" fillId="13" borderId="4" xfId="0" applyFont="1" applyFill="1" applyBorder="1" applyAlignment="1">
      <alignment horizontal="center" vertical="center" wrapText="1"/>
    </xf>
    <xf numFmtId="0" fontId="32" fillId="13" borderId="55" xfId="0" applyFont="1" applyFill="1" applyBorder="1" applyAlignment="1">
      <alignment horizontal="center" vertical="center" wrapText="1"/>
    </xf>
    <xf numFmtId="0" fontId="32" fillId="10" borderId="56" xfId="0" applyFont="1" applyFill="1" applyBorder="1" applyAlignment="1">
      <alignment horizontal="center" vertical="center"/>
    </xf>
    <xf numFmtId="0" fontId="32" fillId="10" borderId="57" xfId="0" applyFont="1" applyFill="1" applyBorder="1" applyAlignment="1">
      <alignment horizontal="center" vertical="center"/>
    </xf>
    <xf numFmtId="0" fontId="32" fillId="11" borderId="35" xfId="0" applyFont="1" applyFill="1" applyBorder="1" applyAlignment="1">
      <alignment horizontal="center" vertical="center" wrapText="1"/>
    </xf>
    <xf numFmtId="0" fontId="32" fillId="11" borderId="1" xfId="0" applyFont="1" applyFill="1" applyBorder="1" applyAlignment="1">
      <alignment horizontal="center" vertical="center" wrapText="1"/>
    </xf>
    <xf numFmtId="0" fontId="33" fillId="8" borderId="52" xfId="0" applyFont="1" applyFill="1" applyBorder="1" applyAlignment="1">
      <alignment horizontal="center" vertical="center" wrapText="1"/>
    </xf>
    <xf numFmtId="0" fontId="33" fillId="8" borderId="11" xfId="0" applyFont="1" applyFill="1" applyBorder="1" applyAlignment="1">
      <alignment horizontal="center" vertical="center" wrapText="1"/>
    </xf>
    <xf numFmtId="0" fontId="33" fillId="8" borderId="54" xfId="0" applyFont="1" applyFill="1" applyBorder="1" applyAlignment="1">
      <alignment horizontal="center" vertical="center" wrapText="1"/>
    </xf>
    <xf numFmtId="0" fontId="33" fillId="8" borderId="17" xfId="0" applyFont="1" applyFill="1" applyBorder="1" applyAlignment="1">
      <alignment horizontal="center" vertical="center" wrapText="1"/>
    </xf>
    <xf numFmtId="0" fontId="33" fillId="8" borderId="18" xfId="0" applyFont="1" applyFill="1" applyBorder="1" applyAlignment="1">
      <alignment horizontal="center" vertical="center" wrapText="1"/>
    </xf>
    <xf numFmtId="0" fontId="33" fillId="8" borderId="53" xfId="0" applyFont="1" applyFill="1" applyBorder="1" applyAlignment="1">
      <alignment horizontal="center" vertical="center" wrapText="1"/>
    </xf>
    <xf numFmtId="0" fontId="33" fillId="8" borderId="8" xfId="0" applyFont="1" applyFill="1" applyBorder="1" applyAlignment="1">
      <alignment horizontal="center" vertical="center" wrapText="1"/>
    </xf>
    <xf numFmtId="0" fontId="33" fillId="8" borderId="55" xfId="0" applyFont="1" applyFill="1" applyBorder="1" applyAlignment="1">
      <alignment horizontal="center" vertical="center" wrapText="1"/>
    </xf>
    <xf numFmtId="0" fontId="32" fillId="8" borderId="33" xfId="0" applyFont="1" applyFill="1" applyBorder="1" applyAlignment="1">
      <alignment horizontal="center" vertical="center" wrapText="1"/>
    </xf>
    <xf numFmtId="0" fontId="32" fillId="8" borderId="6" xfId="0" applyFont="1" applyFill="1" applyBorder="1" applyAlignment="1">
      <alignment horizontal="center" vertical="center" wrapText="1"/>
    </xf>
    <xf numFmtId="0" fontId="32" fillId="8" borderId="5" xfId="0" applyFont="1" applyFill="1" applyBorder="1" applyAlignment="1">
      <alignment horizontal="center" vertical="center" wrapText="1"/>
    </xf>
    <xf numFmtId="0" fontId="32" fillId="8" borderId="34" xfId="0" applyFont="1" applyFill="1" applyBorder="1" applyAlignment="1">
      <alignment horizontal="center" vertical="center" wrapText="1"/>
    </xf>
    <xf numFmtId="0" fontId="32" fillId="10" borderId="30" xfId="0" applyFont="1" applyFill="1" applyBorder="1" applyAlignment="1">
      <alignment horizontal="center" vertical="center" wrapText="1"/>
    </xf>
    <xf numFmtId="0" fontId="32" fillId="10" borderId="31" xfId="0" applyFont="1" applyFill="1" applyBorder="1" applyAlignment="1">
      <alignment horizontal="center" vertical="center" wrapText="1"/>
    </xf>
    <xf numFmtId="0" fontId="32" fillId="10" borderId="32" xfId="0" applyFont="1" applyFill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4" xfId="0" applyFont="1" applyBorder="1" applyAlignment="1">
      <alignment horizontal="left" vertical="center" wrapText="1"/>
    </xf>
    <xf numFmtId="0" fontId="53" fillId="0" borderId="0" xfId="0" applyFont="1" applyAlignment="1">
      <alignment horizontal="center" vertical="center" wrapText="1"/>
    </xf>
    <xf numFmtId="0" fontId="7" fillId="0" borderId="18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9" xfId="0" applyFont="1" applyBorder="1" applyAlignment="1">
      <alignment horizontal="left" vertical="center" wrapText="1"/>
    </xf>
    <xf numFmtId="0" fontId="7" fillId="6" borderId="5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52" fillId="0" borderId="9" xfId="0" applyFont="1" applyBorder="1" applyAlignment="1">
      <alignment horizontal="left" vertical="center" wrapText="1"/>
    </xf>
    <xf numFmtId="0" fontId="5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0" fillId="3" borderId="1" xfId="0" applyFill="1" applyBorder="1" applyAlignment="1">
      <alignment horizontal="right" vertical="center"/>
    </xf>
    <xf numFmtId="0" fontId="0" fillId="3" borderId="1" xfId="0" applyFill="1" applyBorder="1" applyAlignment="1">
      <alignment horizontal="right" vertical="center"/>
    </xf>
    <xf numFmtId="0" fontId="0" fillId="3" borderId="1" xfId="0" applyFill="1" applyBorder="1" applyAlignment="1">
      <alignment horizontal="right"/>
    </xf>
    <xf numFmtId="0" fontId="0" fillId="3" borderId="6" xfId="0" applyFill="1" applyBorder="1" applyAlignment="1">
      <alignment horizontal="right"/>
    </xf>
    <xf numFmtId="0" fontId="0" fillId="3" borderId="6" xfId="0" applyFill="1" applyBorder="1" applyAlignment="1">
      <alignment horizontal="right" wrapText="1"/>
    </xf>
    <xf numFmtId="0" fontId="61" fillId="14" borderId="1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right" vertical="center"/>
    </xf>
  </cellXfs>
  <cellStyles count="6">
    <cellStyle name="Normalny" xfId="0" builtinId="0"/>
    <cellStyle name="Normalny 2" xfId="3" xr:uid="{00000000-0005-0000-0000-000001000000}"/>
    <cellStyle name="Normalny_Arkusz1" xfId="2" xr:uid="{00000000-0005-0000-0000-000002000000}"/>
    <cellStyle name="Procentowy" xfId="1" builtinId="5"/>
    <cellStyle name="Procentowy 2" xfId="4" xr:uid="{00000000-0005-0000-0000-000004000000}"/>
    <cellStyle name="Walutowy" xfId="5" builtinId="4"/>
  </cellStyles>
  <dxfs count="60"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FF66"/>
        </patternFill>
      </fill>
    </dxf>
    <dxf>
      <fill>
        <patternFill>
          <bgColor theme="9" tint="0.7999816888943144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  <dxf>
      <fill>
        <patternFill>
          <bgColor theme="9" tint="0.79998168889431442"/>
        </patternFill>
      </fill>
    </dxf>
    <dxf>
      <fill>
        <patternFill>
          <bgColor rgb="FFFFFFCC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006600"/>
      <color rgb="FFFFFF99"/>
      <color rgb="FFFFFFCC"/>
      <color rgb="FFFFCCCC"/>
      <color rgb="FF660033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142875</xdr:rowOff>
    </xdr:from>
    <xdr:to>
      <xdr:col>2</xdr:col>
      <xdr:colOff>582930</xdr:colOff>
      <xdr:row>0</xdr:row>
      <xdr:rowOff>845185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8293410F-95D9-6639-FCD6-3ABAE295DC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42875"/>
          <a:ext cx="2802255" cy="70231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323850</xdr:colOff>
      <xdr:row>71</xdr:row>
      <xdr:rowOff>95250</xdr:rowOff>
    </xdr:from>
    <xdr:to>
      <xdr:col>5</xdr:col>
      <xdr:colOff>264795</xdr:colOff>
      <xdr:row>72</xdr:row>
      <xdr:rowOff>167005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D7F31ED4-7697-92D9-61B9-8EFA4AC4FF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575" y="18954750"/>
          <a:ext cx="6656070" cy="11766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1083468</xdr:colOff>
      <xdr:row>98</xdr:row>
      <xdr:rowOff>83344</xdr:rowOff>
    </xdr:from>
    <xdr:to>
      <xdr:col>7</xdr:col>
      <xdr:colOff>714851</xdr:colOff>
      <xdr:row>101</xdr:row>
      <xdr:rowOff>200344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C2B68F38-4142-9CA3-6EE0-FC4E850335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0656" y="20490657"/>
          <a:ext cx="6656070" cy="1176655"/>
        </a:xfrm>
        <a:prstGeom prst="rect">
          <a:avLst/>
        </a:prstGeom>
      </xdr:spPr>
    </xdr:pic>
    <xdr:clientData/>
  </xdr:twoCellAnchor>
  <xdr:twoCellAnchor editAs="oneCell">
    <xdr:from>
      <xdr:col>12</xdr:col>
      <xdr:colOff>1143000</xdr:colOff>
      <xdr:row>2</xdr:row>
      <xdr:rowOff>59531</xdr:rowOff>
    </xdr:from>
    <xdr:to>
      <xdr:col>15</xdr:col>
      <xdr:colOff>22997</xdr:colOff>
      <xdr:row>5</xdr:row>
      <xdr:rowOff>190341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D813531B-BED2-4943-829E-582897D69B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49438" y="488156"/>
          <a:ext cx="2802255" cy="70231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222250</xdr:colOff>
      <xdr:row>30</xdr:row>
      <xdr:rowOff>222250</xdr:rowOff>
    </xdr:from>
    <xdr:to>
      <xdr:col>24</xdr:col>
      <xdr:colOff>958539</xdr:colOff>
      <xdr:row>35</xdr:row>
      <xdr:rowOff>63500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12E7005B-61E3-2B90-B851-2262B3CFD0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20375" y="16621125"/>
          <a:ext cx="11674165" cy="2063750"/>
        </a:xfrm>
        <a:prstGeom prst="rect">
          <a:avLst/>
        </a:prstGeom>
      </xdr:spPr>
    </xdr:pic>
    <xdr:clientData/>
  </xdr:twoCellAnchor>
  <xdr:twoCellAnchor editAs="oneCell">
    <xdr:from>
      <xdr:col>19</xdr:col>
      <xdr:colOff>1301750</xdr:colOff>
      <xdr:row>4</xdr:row>
      <xdr:rowOff>22224</xdr:rowOff>
    </xdr:from>
    <xdr:to>
      <xdr:col>24</xdr:col>
      <xdr:colOff>440323</xdr:colOff>
      <xdr:row>7</xdr:row>
      <xdr:rowOff>254668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1041CFEA-4DA8-424C-B5E9-ADF7DC2814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57500" y="1800224"/>
          <a:ext cx="6218823" cy="156594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4"/>
  <sheetViews>
    <sheetView tabSelected="1" view="pageBreakPreview" topLeftCell="A55" zoomScaleNormal="100" zoomScaleSheetLayoutView="100" workbookViewId="0">
      <selection activeCell="K66" sqref="K66"/>
    </sheetView>
  </sheetViews>
  <sheetFormatPr defaultColWidth="9.15234375" defaultRowHeight="14.6" x14ac:dyDescent="0.4"/>
  <cols>
    <col min="1" max="1" width="12.69140625" customWidth="1"/>
    <col min="2" max="2" width="22.69140625" customWidth="1"/>
    <col min="3" max="4" width="25" customWidth="1"/>
    <col min="5" max="6" width="28" customWidth="1"/>
    <col min="7" max="7" width="21.3046875" customWidth="1"/>
  </cols>
  <sheetData>
    <row r="1" spans="1:12" ht="87.75" customHeight="1" thickBot="1" x14ac:dyDescent="0.45">
      <c r="A1" s="262"/>
      <c r="B1" s="262"/>
      <c r="E1" s="231" t="s">
        <v>154</v>
      </c>
      <c r="F1" s="231"/>
    </row>
    <row r="2" spans="1:12" ht="15.9" x14ac:dyDescent="0.4">
      <c r="A2" s="263" t="s">
        <v>137</v>
      </c>
      <c r="B2" s="264"/>
      <c r="C2" s="264"/>
      <c r="D2" s="264"/>
      <c r="E2" s="264"/>
      <c r="F2" s="265"/>
      <c r="G2" s="114"/>
      <c r="H2" s="114"/>
      <c r="I2" s="114"/>
      <c r="J2" s="114"/>
      <c r="K2" s="114"/>
      <c r="L2" s="114"/>
    </row>
    <row r="3" spans="1:12" ht="15.9" x14ac:dyDescent="0.4">
      <c r="A3" s="266" t="s">
        <v>138</v>
      </c>
      <c r="B3" s="267"/>
      <c r="C3" s="267"/>
      <c r="D3" s="267"/>
      <c r="E3" s="267"/>
      <c r="F3" s="268"/>
      <c r="I3" s="115"/>
      <c r="J3" s="115" t="s">
        <v>183</v>
      </c>
      <c r="K3" s="115"/>
      <c r="L3" s="115"/>
    </row>
    <row r="4" spans="1:12" x14ac:dyDescent="0.4">
      <c r="A4" s="269" t="s">
        <v>153</v>
      </c>
      <c r="B4" s="270"/>
      <c r="C4" s="270"/>
      <c r="D4" s="270"/>
      <c r="E4" s="270"/>
      <c r="F4" s="271"/>
      <c r="I4" s="115"/>
      <c r="J4" s="115" t="s">
        <v>184</v>
      </c>
      <c r="K4" s="115"/>
      <c r="L4" s="115"/>
    </row>
    <row r="5" spans="1:12" ht="18.899999999999999" thickBot="1" x14ac:dyDescent="0.55000000000000004">
      <c r="A5" s="272" t="s">
        <v>139</v>
      </c>
      <c r="B5" s="273"/>
      <c r="C5" s="273"/>
      <c r="D5" s="273"/>
      <c r="E5" s="273"/>
      <c r="F5" s="274"/>
      <c r="I5" s="115"/>
      <c r="J5" s="115" t="s">
        <v>193</v>
      </c>
      <c r="K5" s="115"/>
      <c r="L5" s="115"/>
    </row>
    <row r="6" spans="1:12" x14ac:dyDescent="0.4">
      <c r="I6" s="115"/>
      <c r="J6" s="115"/>
      <c r="K6" s="115"/>
      <c r="L6" s="115"/>
    </row>
    <row r="7" spans="1:12" ht="18.45" x14ac:dyDescent="0.5">
      <c r="A7" s="261" t="s">
        <v>140</v>
      </c>
      <c r="B7" s="261"/>
      <c r="C7" s="261"/>
      <c r="D7" s="261"/>
      <c r="E7" s="261"/>
      <c r="F7" s="261"/>
      <c r="I7" s="115"/>
      <c r="J7" s="115"/>
      <c r="K7" s="115"/>
      <c r="L7" s="115"/>
    </row>
    <row r="8" spans="1:12" x14ac:dyDescent="0.4">
      <c r="I8" s="115"/>
      <c r="J8" s="115" t="s">
        <v>185</v>
      </c>
      <c r="K8" s="115"/>
      <c r="L8" s="115"/>
    </row>
    <row r="9" spans="1:12" ht="14.25" customHeight="1" x14ac:dyDescent="0.4">
      <c r="A9" s="246" t="s">
        <v>141</v>
      </c>
      <c r="B9" s="246"/>
      <c r="C9" s="246"/>
      <c r="D9" s="246"/>
      <c r="E9" s="246"/>
      <c r="F9" s="246"/>
      <c r="I9" s="115"/>
      <c r="J9" s="115" t="s">
        <v>186</v>
      </c>
      <c r="K9" s="115"/>
      <c r="L9" s="115"/>
    </row>
    <row r="10" spans="1:12" x14ac:dyDescent="0.4">
      <c r="A10" s="117">
        <v>1</v>
      </c>
      <c r="B10" s="444" t="s">
        <v>97</v>
      </c>
      <c r="C10" s="16"/>
      <c r="D10" s="444" t="s">
        <v>253</v>
      </c>
      <c r="E10" s="20"/>
      <c r="I10" s="115"/>
      <c r="J10" s="115"/>
      <c r="K10" s="115"/>
      <c r="L10" s="115"/>
    </row>
    <row r="11" spans="1:12" x14ac:dyDescent="0.4">
      <c r="A11" s="117">
        <v>2</v>
      </c>
      <c r="B11" s="444" t="s">
        <v>252</v>
      </c>
      <c r="C11" s="16"/>
      <c r="D11" s="444" t="s">
        <v>253</v>
      </c>
      <c r="E11" s="20"/>
      <c r="I11" s="115"/>
      <c r="J11" s="115"/>
      <c r="K11" s="115"/>
      <c r="L11" s="115"/>
    </row>
    <row r="12" spans="1:12" ht="20.6" x14ac:dyDescent="0.4">
      <c r="A12" s="117">
        <v>3</v>
      </c>
      <c r="B12" s="444" t="s">
        <v>226</v>
      </c>
      <c r="C12" s="16"/>
      <c r="D12" s="13"/>
      <c r="I12" s="115"/>
      <c r="J12" s="115" t="s">
        <v>98</v>
      </c>
      <c r="K12" s="115"/>
      <c r="L12" s="115"/>
    </row>
    <row r="13" spans="1:12" x14ac:dyDescent="0.4">
      <c r="I13" s="115"/>
      <c r="J13" s="115" t="s">
        <v>101</v>
      </c>
      <c r="K13" s="115"/>
      <c r="L13" s="115"/>
    </row>
    <row r="14" spans="1:12" x14ac:dyDescent="0.4">
      <c r="A14" s="246" t="s">
        <v>203</v>
      </c>
      <c r="B14" s="246"/>
      <c r="C14" s="246"/>
      <c r="D14" s="246"/>
      <c r="E14" s="246"/>
      <c r="F14" s="246"/>
      <c r="I14" s="115"/>
      <c r="J14" s="115" t="s">
        <v>188</v>
      </c>
      <c r="K14" s="115"/>
      <c r="L14" s="115"/>
    </row>
    <row r="15" spans="1:12" x14ac:dyDescent="0.4">
      <c r="A15" s="118">
        <v>1</v>
      </c>
      <c r="B15" s="445" t="s">
        <v>237</v>
      </c>
      <c r="C15" s="256"/>
      <c r="D15" s="256"/>
      <c r="E15" s="256"/>
      <c r="F15" s="256"/>
      <c r="I15" s="115"/>
      <c r="J15" s="115"/>
      <c r="K15" s="115"/>
      <c r="L15" s="115"/>
    </row>
    <row r="16" spans="1:12" x14ac:dyDescent="0.4">
      <c r="A16" s="118">
        <v>2</v>
      </c>
      <c r="B16" s="445" t="s">
        <v>254</v>
      </c>
      <c r="C16" s="256"/>
      <c r="D16" s="256"/>
      <c r="E16" s="256"/>
      <c r="F16" s="256"/>
      <c r="I16" s="115"/>
      <c r="J16" s="115"/>
      <c r="K16" s="115"/>
      <c r="L16" s="115"/>
    </row>
    <row r="17" spans="1:14" x14ac:dyDescent="0.4">
      <c r="A17" s="118">
        <v>3</v>
      </c>
      <c r="B17" s="445" t="s">
        <v>255</v>
      </c>
      <c r="C17" s="260"/>
      <c r="D17" s="260"/>
      <c r="E17" s="260"/>
      <c r="F17" s="260"/>
      <c r="I17" s="115"/>
      <c r="J17" s="115"/>
      <c r="K17" s="115"/>
      <c r="L17" s="115"/>
    </row>
    <row r="18" spans="1:14" x14ac:dyDescent="0.4">
      <c r="I18" s="115"/>
      <c r="J18" s="115"/>
      <c r="K18" s="115"/>
      <c r="L18" s="115"/>
    </row>
    <row r="19" spans="1:14" x14ac:dyDescent="0.4">
      <c r="A19" s="246" t="s">
        <v>228</v>
      </c>
      <c r="B19" s="246"/>
      <c r="C19" s="246"/>
      <c r="D19" s="246"/>
      <c r="E19" s="246"/>
      <c r="F19" s="246"/>
      <c r="H19" s="247" t="s">
        <v>169</v>
      </c>
      <c r="I19" s="248"/>
      <c r="J19" s="248"/>
      <c r="K19" s="248"/>
      <c r="L19" s="248"/>
      <c r="M19" s="248"/>
      <c r="N19" s="249"/>
    </row>
    <row r="20" spans="1:14" x14ac:dyDescent="0.4">
      <c r="A20" s="117">
        <v>1</v>
      </c>
      <c r="B20" s="446" t="s">
        <v>256</v>
      </c>
      <c r="C20" s="256"/>
      <c r="D20" s="256"/>
      <c r="E20" s="256"/>
      <c r="F20" s="256"/>
      <c r="H20" s="250"/>
      <c r="I20" s="251"/>
      <c r="J20" s="251"/>
      <c r="K20" s="251"/>
      <c r="L20" s="251"/>
      <c r="M20" s="251"/>
      <c r="N20" s="252"/>
    </row>
    <row r="21" spans="1:14" x14ac:dyDescent="0.4">
      <c r="A21" s="117">
        <v>2</v>
      </c>
      <c r="B21" s="446" t="s">
        <v>254</v>
      </c>
      <c r="C21" s="257"/>
      <c r="D21" s="258"/>
      <c r="E21" s="258"/>
      <c r="F21" s="259"/>
      <c r="H21" s="250"/>
      <c r="I21" s="251"/>
      <c r="J21" s="251"/>
      <c r="K21" s="251"/>
      <c r="L21" s="251"/>
      <c r="M21" s="251"/>
      <c r="N21" s="252"/>
    </row>
    <row r="22" spans="1:14" x14ac:dyDescent="0.4">
      <c r="A22" s="117">
        <v>3</v>
      </c>
      <c r="B22" s="446" t="s">
        <v>257</v>
      </c>
      <c r="C22" s="119"/>
      <c r="D22" s="445" t="s">
        <v>255</v>
      </c>
      <c r="E22" s="257"/>
      <c r="F22" s="259"/>
      <c r="H22" s="250"/>
      <c r="I22" s="251"/>
      <c r="J22" s="251"/>
      <c r="K22" s="251"/>
      <c r="L22" s="251"/>
      <c r="M22" s="251"/>
      <c r="N22" s="252"/>
    </row>
    <row r="23" spans="1:14" ht="35.15" x14ac:dyDescent="0.55000000000000004">
      <c r="A23" s="117">
        <v>4</v>
      </c>
      <c r="B23" s="447" t="s">
        <v>187</v>
      </c>
      <c r="C23" s="119"/>
      <c r="D23" s="238" t="s">
        <v>194</v>
      </c>
      <c r="E23" s="238"/>
      <c r="F23" s="143"/>
      <c r="H23" s="250"/>
      <c r="I23" s="251"/>
      <c r="J23" s="251"/>
      <c r="K23" s="251"/>
      <c r="L23" s="251"/>
      <c r="M23" s="251"/>
      <c r="N23" s="252"/>
    </row>
    <row r="24" spans="1:14" ht="18.45" x14ac:dyDescent="0.5">
      <c r="A24" s="117">
        <v>5</v>
      </c>
      <c r="B24" s="446" t="s">
        <v>227</v>
      </c>
      <c r="C24" s="119"/>
      <c r="D24" s="14"/>
      <c r="E24" s="14"/>
      <c r="F24" s="14"/>
      <c r="H24" s="250"/>
      <c r="I24" s="251"/>
      <c r="J24" s="251"/>
      <c r="K24" s="251"/>
      <c r="L24" s="251"/>
      <c r="M24" s="251"/>
      <c r="N24" s="252"/>
    </row>
    <row r="25" spans="1:14" x14ac:dyDescent="0.4">
      <c r="A25" s="121" t="s">
        <v>142</v>
      </c>
      <c r="B25" s="122"/>
      <c r="H25" s="250"/>
      <c r="I25" s="251"/>
      <c r="J25" s="251"/>
      <c r="K25" s="251"/>
      <c r="L25" s="251"/>
      <c r="M25" s="251"/>
      <c r="N25" s="252"/>
    </row>
    <row r="26" spans="1:14" ht="26.25" customHeight="1" x14ac:dyDescent="0.4">
      <c r="A26" s="246" t="s">
        <v>204</v>
      </c>
      <c r="B26" s="246"/>
      <c r="C26" s="246"/>
      <c r="D26" s="246"/>
      <c r="E26" s="246"/>
      <c r="F26" s="246"/>
      <c r="H26" s="250"/>
      <c r="I26" s="251"/>
      <c r="J26" s="251"/>
      <c r="K26" s="251"/>
      <c r="L26" s="251"/>
      <c r="M26" s="251"/>
      <c r="N26" s="252"/>
    </row>
    <row r="27" spans="1:14" ht="26.25" customHeight="1" x14ac:dyDescent="0.4">
      <c r="A27" s="116"/>
      <c r="B27" s="116"/>
      <c r="C27" s="116"/>
      <c r="D27" s="116"/>
      <c r="E27" s="142" t="s">
        <v>98</v>
      </c>
      <c r="F27" s="141" t="s">
        <v>101</v>
      </c>
      <c r="H27" s="250"/>
      <c r="I27" s="251"/>
      <c r="J27" s="251"/>
      <c r="K27" s="251"/>
      <c r="L27" s="251"/>
      <c r="M27" s="251"/>
      <c r="N27" s="252"/>
    </row>
    <row r="28" spans="1:14" ht="15" customHeight="1" x14ac:dyDescent="0.4">
      <c r="A28" s="123">
        <v>1</v>
      </c>
      <c r="B28" s="223" t="s">
        <v>205</v>
      </c>
      <c r="C28" s="224"/>
      <c r="D28" s="225"/>
      <c r="E28" s="175">
        <f>E29+E30</f>
        <v>0</v>
      </c>
      <c r="F28" s="33">
        <f>F29+F30</f>
        <v>0</v>
      </c>
      <c r="H28" s="253"/>
      <c r="I28" s="254"/>
      <c r="J28" s="254"/>
      <c r="K28" s="254"/>
      <c r="L28" s="254"/>
      <c r="M28" s="254"/>
      <c r="N28" s="255"/>
    </row>
    <row r="29" spans="1:14" ht="15" customHeight="1" x14ac:dyDescent="0.4">
      <c r="A29" s="171" t="s">
        <v>160</v>
      </c>
      <c r="B29" s="220" t="s">
        <v>230</v>
      </c>
      <c r="C29" s="221"/>
      <c r="D29" s="222"/>
      <c r="E29" s="21"/>
      <c r="F29" s="21"/>
      <c r="H29" s="120"/>
      <c r="I29" s="120"/>
      <c r="J29" s="120"/>
      <c r="K29" s="120"/>
      <c r="L29" s="120"/>
      <c r="M29" s="120"/>
      <c r="N29" s="120"/>
    </row>
    <row r="30" spans="1:14" ht="15" customHeight="1" x14ac:dyDescent="0.4">
      <c r="A30" s="171" t="s">
        <v>161</v>
      </c>
      <c r="B30" s="220" t="s">
        <v>229</v>
      </c>
      <c r="C30" s="221"/>
      <c r="D30" s="222"/>
      <c r="E30" s="21"/>
      <c r="F30" s="21"/>
      <c r="H30" s="120"/>
      <c r="I30" s="120"/>
      <c r="J30" s="120"/>
      <c r="K30" s="120"/>
      <c r="L30" s="120"/>
      <c r="M30" s="120"/>
      <c r="N30" s="120"/>
    </row>
    <row r="31" spans="1:14" ht="15" customHeight="1" x14ac:dyDescent="0.4">
      <c r="A31" s="123">
        <v>2</v>
      </c>
      <c r="B31" s="223" t="s">
        <v>206</v>
      </c>
      <c r="C31" s="224"/>
      <c r="D31" s="225"/>
      <c r="E31" s="175">
        <f>E32+E33</f>
        <v>0</v>
      </c>
      <c r="F31" s="33">
        <f>F32+F33</f>
        <v>0</v>
      </c>
    </row>
    <row r="32" spans="1:14" ht="15" customHeight="1" x14ac:dyDescent="0.4">
      <c r="A32" s="171" t="s">
        <v>162</v>
      </c>
      <c r="B32" s="220" t="s">
        <v>230</v>
      </c>
      <c r="C32" s="221"/>
      <c r="D32" s="222"/>
      <c r="E32" s="21"/>
      <c r="F32" s="21"/>
    </row>
    <row r="33" spans="1:7" ht="15" customHeight="1" x14ac:dyDescent="0.4">
      <c r="A33" s="171" t="s">
        <v>163</v>
      </c>
      <c r="B33" s="220" t="s">
        <v>229</v>
      </c>
      <c r="C33" s="221"/>
      <c r="D33" s="222"/>
      <c r="E33" s="21"/>
      <c r="F33" s="21"/>
    </row>
    <row r="34" spans="1:7" ht="15" customHeight="1" x14ac:dyDescent="0.4">
      <c r="A34" s="128">
        <v>3</v>
      </c>
      <c r="B34" s="223" t="s">
        <v>195</v>
      </c>
      <c r="C34" s="224"/>
      <c r="D34" s="225"/>
      <c r="E34" s="175">
        <f>E35+E36</f>
        <v>0</v>
      </c>
      <c r="F34" s="33">
        <f>F35+F36</f>
        <v>0</v>
      </c>
    </row>
    <row r="35" spans="1:7" ht="15" customHeight="1" x14ac:dyDescent="0.4">
      <c r="A35" s="172" t="s">
        <v>164</v>
      </c>
      <c r="B35" s="220" t="s">
        <v>230</v>
      </c>
      <c r="C35" s="221"/>
      <c r="D35" s="222"/>
      <c r="E35" s="21"/>
      <c r="F35" s="21"/>
    </row>
    <row r="36" spans="1:7" ht="15" customHeight="1" x14ac:dyDescent="0.4">
      <c r="A36" s="172" t="s">
        <v>165</v>
      </c>
      <c r="B36" s="220" t="s">
        <v>229</v>
      </c>
      <c r="C36" s="221"/>
      <c r="D36" s="222"/>
      <c r="E36" s="21"/>
      <c r="F36" s="21"/>
    </row>
    <row r="37" spans="1:7" ht="15" customHeight="1" x14ac:dyDescent="0.45">
      <c r="A37" s="128">
        <v>4</v>
      </c>
      <c r="B37" s="223" t="s">
        <v>196</v>
      </c>
      <c r="C37" s="224"/>
      <c r="D37" s="225"/>
      <c r="E37" s="176">
        <f>E38+E39</f>
        <v>0</v>
      </c>
      <c r="F37" s="177">
        <f>F38+F39</f>
        <v>0</v>
      </c>
      <c r="G37" t="b">
        <f>E37+F37='II. Zest. Wydatków'!G89</f>
        <v>1</v>
      </c>
    </row>
    <row r="38" spans="1:7" ht="15" customHeight="1" x14ac:dyDescent="0.4">
      <c r="A38" s="172" t="s">
        <v>166</v>
      </c>
      <c r="B38" s="220" t="s">
        <v>230</v>
      </c>
      <c r="C38" s="221"/>
      <c r="D38" s="222"/>
      <c r="E38" s="37">
        <f>'II. Zest. Wydatków'!H89+'II. Zest. Wydatków'!J89</f>
        <v>0</v>
      </c>
      <c r="F38" s="34">
        <f>'III. Kalkulacja Kosztów'!R27+'III. Kalkulacja Kosztów'!S27</f>
        <v>0</v>
      </c>
    </row>
    <row r="39" spans="1:7" ht="15" customHeight="1" x14ac:dyDescent="0.4">
      <c r="A39" s="172" t="s">
        <v>167</v>
      </c>
      <c r="B39" s="220" t="s">
        <v>229</v>
      </c>
      <c r="C39" s="221"/>
      <c r="D39" s="222"/>
      <c r="E39" s="37">
        <f>'II. Zest. Wydatków'!I89+'II. Zest. Wydatków'!K89</f>
        <v>0</v>
      </c>
      <c r="F39" s="34">
        <f>'III. Kalkulacja Kosztów'!T27+'III. Kalkulacja Kosztów'!U27</f>
        <v>0</v>
      </c>
    </row>
    <row r="40" spans="1:7" ht="15" customHeight="1" x14ac:dyDescent="0.4">
      <c r="A40" s="138">
        <v>5</v>
      </c>
      <c r="B40" s="227" t="s">
        <v>155</v>
      </c>
      <c r="C40" s="228"/>
      <c r="D40" s="229"/>
      <c r="E40" s="178">
        <f>E41+E44+E45</f>
        <v>0</v>
      </c>
      <c r="F40" s="179">
        <f>F41+F44+F45</f>
        <v>0</v>
      </c>
    </row>
    <row r="41" spans="1:7" ht="15" customHeight="1" x14ac:dyDescent="0.4">
      <c r="A41" s="173" t="s">
        <v>143</v>
      </c>
      <c r="B41" s="223" t="s">
        <v>180</v>
      </c>
      <c r="C41" s="224"/>
      <c r="D41" s="225"/>
      <c r="E41" s="180">
        <f>E42+E43</f>
        <v>0</v>
      </c>
      <c r="F41" s="181">
        <f>F42+F43</f>
        <v>0</v>
      </c>
    </row>
    <row r="42" spans="1:7" ht="15" customHeight="1" x14ac:dyDescent="0.4">
      <c r="A42" s="172" t="s">
        <v>168</v>
      </c>
      <c r="B42" s="220" t="s">
        <v>230</v>
      </c>
      <c r="C42" s="221"/>
      <c r="D42" s="222"/>
      <c r="E42" s="182">
        <f>E35-E38</f>
        <v>0</v>
      </c>
      <c r="F42" s="34">
        <f>F35-F38</f>
        <v>0</v>
      </c>
    </row>
    <row r="43" spans="1:7" ht="15" customHeight="1" x14ac:dyDescent="0.4">
      <c r="A43" s="172"/>
      <c r="B43" s="220" t="s">
        <v>229</v>
      </c>
      <c r="C43" s="221"/>
      <c r="D43" s="222"/>
      <c r="E43" s="182">
        <f>E36-E39</f>
        <v>0</v>
      </c>
      <c r="F43" s="34">
        <f>F36-F39</f>
        <v>0</v>
      </c>
    </row>
    <row r="44" spans="1:7" ht="15" customHeight="1" x14ac:dyDescent="0.4">
      <c r="A44" s="173" t="s">
        <v>144</v>
      </c>
      <c r="B44" s="223" t="s">
        <v>145</v>
      </c>
      <c r="C44" s="224"/>
      <c r="D44" s="225"/>
      <c r="E44" s="183"/>
      <c r="F44" s="184"/>
    </row>
    <row r="45" spans="1:7" ht="15" customHeight="1" x14ac:dyDescent="0.4">
      <c r="A45" s="173" t="s">
        <v>146</v>
      </c>
      <c r="B45" s="125"/>
      <c r="C45" s="126"/>
      <c r="D45" s="127" t="s">
        <v>156</v>
      </c>
      <c r="E45" s="183"/>
      <c r="F45" s="184"/>
    </row>
    <row r="46" spans="1:7" x14ac:dyDescent="0.4">
      <c r="A46" s="129">
        <v>6</v>
      </c>
      <c r="B46" s="232" t="s">
        <v>197</v>
      </c>
      <c r="C46" s="233"/>
      <c r="D46" s="234"/>
      <c r="E46" s="163"/>
      <c r="F46" s="163"/>
    </row>
    <row r="47" spans="1:7" x14ac:dyDescent="0.4">
      <c r="A47" s="137">
        <v>7</v>
      </c>
      <c r="B47" s="235" t="s">
        <v>157</v>
      </c>
      <c r="C47" s="236"/>
      <c r="D47" s="237"/>
      <c r="E47" s="139"/>
      <c r="F47" s="139"/>
    </row>
    <row r="48" spans="1:7" ht="35.25" customHeight="1" x14ac:dyDescent="0.4">
      <c r="A48" s="130">
        <v>8</v>
      </c>
      <c r="B48" s="223" t="s">
        <v>231</v>
      </c>
      <c r="C48" s="224"/>
      <c r="D48" s="226"/>
      <c r="E48" s="185">
        <f>E49+E50</f>
        <v>0</v>
      </c>
      <c r="F48" s="186">
        <f>F49+F50</f>
        <v>0</v>
      </c>
    </row>
    <row r="49" spans="1:8" x14ac:dyDescent="0.4">
      <c r="A49" s="174" t="s">
        <v>158</v>
      </c>
      <c r="B49" s="220" t="s">
        <v>230</v>
      </c>
      <c r="C49" s="221"/>
      <c r="D49" s="222"/>
      <c r="E49" s="187">
        <f>IF(E32&gt;0,E32-E35,E29-E35)</f>
        <v>0</v>
      </c>
      <c r="F49" s="188">
        <f>IF(F32&gt;0,F32-F35,F29-F35)</f>
        <v>0</v>
      </c>
    </row>
    <row r="50" spans="1:8" x14ac:dyDescent="0.4">
      <c r="A50" s="174" t="s">
        <v>159</v>
      </c>
      <c r="B50" s="220" t="s">
        <v>229</v>
      </c>
      <c r="C50" s="221"/>
      <c r="D50" s="222"/>
      <c r="E50" s="187">
        <f>IF(E33&gt;0,E33-E36,E30-E36)</f>
        <v>0</v>
      </c>
      <c r="F50" s="188">
        <f>IF(F33&gt;0,F33-F36,F30-F36)</f>
        <v>0</v>
      </c>
    </row>
    <row r="51" spans="1:8" ht="42.9" customHeight="1" x14ac:dyDescent="0.4">
      <c r="A51" s="128">
        <v>9</v>
      </c>
      <c r="B51" s="223" t="s">
        <v>232</v>
      </c>
      <c r="C51" s="224"/>
      <c r="D51" s="225"/>
      <c r="E51" s="162"/>
      <c r="F51" s="162"/>
      <c r="G51" s="131"/>
      <c r="H51" s="131"/>
    </row>
    <row r="53" spans="1:8" ht="25.5" customHeight="1" x14ac:dyDescent="0.4">
      <c r="A53" s="246" t="s">
        <v>198</v>
      </c>
      <c r="B53" s="246"/>
      <c r="C53" s="246"/>
      <c r="D53" s="246"/>
      <c r="E53" s="246"/>
      <c r="F53" s="246"/>
    </row>
    <row r="54" spans="1:8" ht="82.5" customHeight="1" x14ac:dyDescent="0.4">
      <c r="A54" s="124"/>
      <c r="B54" s="140" t="s">
        <v>147</v>
      </c>
      <c r="C54" s="140" t="s">
        <v>258</v>
      </c>
      <c r="D54" s="132" t="s">
        <v>179</v>
      </c>
      <c r="E54" s="132" t="s">
        <v>233</v>
      </c>
      <c r="F54" s="448" t="s">
        <v>259</v>
      </c>
      <c r="G54" s="189"/>
    </row>
    <row r="55" spans="1:8" ht="47.25" customHeight="1" x14ac:dyDescent="0.4">
      <c r="A55" s="164" t="s">
        <v>98</v>
      </c>
      <c r="B55" s="170"/>
      <c r="C55" s="170"/>
      <c r="D55" s="165">
        <f>C55-B55</f>
        <v>0</v>
      </c>
      <c r="E55" s="170"/>
      <c r="F55" s="166" t="str">
        <f>IFERROR(E38/C55,"-")</f>
        <v>-</v>
      </c>
    </row>
    <row r="56" spans="1:8" ht="47.25" customHeight="1" x14ac:dyDescent="0.4">
      <c r="A56" s="169" t="s">
        <v>101</v>
      </c>
      <c r="B56" s="161"/>
      <c r="C56" s="161"/>
      <c r="D56" s="167">
        <f>C56-B56</f>
        <v>0</v>
      </c>
      <c r="E56" s="161"/>
      <c r="F56" s="168" t="str">
        <f>IFERROR(F37/C56,"-")</f>
        <v>-</v>
      </c>
    </row>
    <row r="58" spans="1:8" x14ac:dyDescent="0.4">
      <c r="A58" s="246" t="s">
        <v>182</v>
      </c>
      <c r="B58" s="246"/>
      <c r="C58" s="246"/>
      <c r="D58" s="246"/>
      <c r="E58" s="246"/>
      <c r="F58" s="246"/>
    </row>
    <row r="59" spans="1:8" ht="54.75" customHeight="1" x14ac:dyDescent="0.4">
      <c r="B59" s="123" t="s">
        <v>170</v>
      </c>
      <c r="C59" s="123" t="s">
        <v>171</v>
      </c>
      <c r="D59" s="123" t="s">
        <v>172</v>
      </c>
      <c r="E59" s="123" t="s">
        <v>234</v>
      </c>
      <c r="F59" s="123" t="s">
        <v>214</v>
      </c>
    </row>
    <row r="60" spans="1:8" ht="35.25" customHeight="1" x14ac:dyDescent="0.4">
      <c r="A60" s="145" t="s">
        <v>148</v>
      </c>
      <c r="B60" s="20"/>
      <c r="C60" s="20"/>
      <c r="D60" s="20"/>
      <c r="E60" s="16"/>
      <c r="F60" s="16"/>
    </row>
    <row r="61" spans="1:8" ht="35.25" customHeight="1" x14ac:dyDescent="0.4">
      <c r="A61" s="145" t="s">
        <v>149</v>
      </c>
      <c r="B61" s="20"/>
      <c r="C61" s="20"/>
      <c r="D61" s="20"/>
      <c r="E61" s="16"/>
      <c r="F61" s="16"/>
    </row>
    <row r="63" spans="1:8" x14ac:dyDescent="0.4">
      <c r="A63" s="133"/>
      <c r="B63" s="133"/>
      <c r="C63" s="133"/>
      <c r="D63" s="133"/>
      <c r="E63" s="133"/>
      <c r="F63" s="133"/>
    </row>
    <row r="64" spans="1:8" x14ac:dyDescent="0.4">
      <c r="A64" s="134" t="s">
        <v>150</v>
      </c>
      <c r="E64" s="135"/>
      <c r="F64" s="135"/>
    </row>
    <row r="65" spans="1:6" x14ac:dyDescent="0.4">
      <c r="A65" s="239" t="s">
        <v>151</v>
      </c>
      <c r="B65" s="240"/>
      <c r="C65" s="16"/>
      <c r="E65" s="135"/>
      <c r="F65" s="135"/>
    </row>
    <row r="66" spans="1:6" x14ac:dyDescent="0.4">
      <c r="A66" s="241" t="s">
        <v>260</v>
      </c>
      <c r="B66" s="242"/>
      <c r="C66" s="16"/>
      <c r="E66" s="135"/>
      <c r="F66" s="135"/>
    </row>
    <row r="67" spans="1:6" x14ac:dyDescent="0.4">
      <c r="A67" s="239" t="s">
        <v>152</v>
      </c>
      <c r="B67" s="240"/>
      <c r="C67" s="16"/>
      <c r="E67" s="243"/>
      <c r="F67" s="243"/>
    </row>
    <row r="68" spans="1:6" x14ac:dyDescent="0.4">
      <c r="A68" s="241" t="s">
        <v>251</v>
      </c>
      <c r="B68" s="242"/>
      <c r="C68" s="20"/>
      <c r="F68" s="136"/>
    </row>
    <row r="70" spans="1:6" ht="65.25" customHeight="1" x14ac:dyDescent="0.4">
      <c r="C70" s="244"/>
      <c r="D70" s="245"/>
      <c r="E70" s="244"/>
      <c r="F70" s="245"/>
    </row>
    <row r="71" spans="1:6" ht="34.5" customHeight="1" x14ac:dyDescent="0.4">
      <c r="C71" s="230" t="s">
        <v>245</v>
      </c>
      <c r="D71" s="230"/>
      <c r="E71" s="230" t="s">
        <v>89</v>
      </c>
      <c r="F71" s="230"/>
    </row>
    <row r="72" spans="1:6" ht="87" customHeight="1" x14ac:dyDescent="0.4"/>
    <row r="73" spans="1:6" ht="36.75" customHeight="1" x14ac:dyDescent="0.4"/>
    <row r="74" spans="1:6" ht="39" customHeight="1" x14ac:dyDescent="0.4"/>
  </sheetData>
  <mergeCells count="53">
    <mergeCell ref="A7:F7"/>
    <mergeCell ref="A1:B1"/>
    <mergeCell ref="A2:F2"/>
    <mergeCell ref="A3:F3"/>
    <mergeCell ref="A4:F4"/>
    <mergeCell ref="A5:F5"/>
    <mergeCell ref="A9:F9"/>
    <mergeCell ref="A14:F14"/>
    <mergeCell ref="C15:F15"/>
    <mergeCell ref="C16:F16"/>
    <mergeCell ref="C17:F17"/>
    <mergeCell ref="H19:N28"/>
    <mergeCell ref="C20:F20"/>
    <mergeCell ref="C21:F21"/>
    <mergeCell ref="E22:F22"/>
    <mergeCell ref="A26:F26"/>
    <mergeCell ref="B28:D28"/>
    <mergeCell ref="A19:F19"/>
    <mergeCell ref="C71:D71"/>
    <mergeCell ref="E71:F71"/>
    <mergeCell ref="E1:F1"/>
    <mergeCell ref="B46:D46"/>
    <mergeCell ref="B47:D47"/>
    <mergeCell ref="B51:D51"/>
    <mergeCell ref="D23:E23"/>
    <mergeCell ref="A65:B65"/>
    <mergeCell ref="A66:B66"/>
    <mergeCell ref="A67:B67"/>
    <mergeCell ref="E67:F67"/>
    <mergeCell ref="A68:B68"/>
    <mergeCell ref="C70:D70"/>
    <mergeCell ref="E70:F70"/>
    <mergeCell ref="A53:F53"/>
    <mergeCell ref="A58:F58"/>
    <mergeCell ref="B29:D29"/>
    <mergeCell ref="B30:D30"/>
    <mergeCell ref="B32:D32"/>
    <mergeCell ref="B33:D33"/>
    <mergeCell ref="B35:D35"/>
    <mergeCell ref="B31:D31"/>
    <mergeCell ref="B34:D34"/>
    <mergeCell ref="B49:D49"/>
    <mergeCell ref="B50:D50"/>
    <mergeCell ref="B36:D36"/>
    <mergeCell ref="B38:D38"/>
    <mergeCell ref="B39:D39"/>
    <mergeCell ref="B42:D42"/>
    <mergeCell ref="B43:D43"/>
    <mergeCell ref="B44:D44"/>
    <mergeCell ref="B48:D48"/>
    <mergeCell ref="B37:D37"/>
    <mergeCell ref="B40:D40"/>
    <mergeCell ref="B41:D41"/>
  </mergeCells>
  <conditionalFormatting sqref="B55:C56">
    <cfRule type="containsBlanks" dxfId="59" priority="19">
      <formula>LEN(TRIM(B55))=0</formula>
    </cfRule>
  </conditionalFormatting>
  <conditionalFormatting sqref="B60:F61">
    <cfRule type="containsBlanks" dxfId="58" priority="2">
      <formula>LEN(TRIM(B60))=0</formula>
    </cfRule>
    <cfRule type="containsBlanks" dxfId="57" priority="3">
      <formula>LEN(TRIM(B60))=0</formula>
    </cfRule>
  </conditionalFormatting>
  <conditionalFormatting sqref="C10:C12 E28:F39">
    <cfRule type="containsBlanks" dxfId="56" priority="40">
      <formula>LEN(TRIM(C10))=0</formula>
    </cfRule>
  </conditionalFormatting>
  <conditionalFormatting sqref="C22:C24">
    <cfRule type="containsBlanks" dxfId="55" priority="36">
      <formula>LEN(TRIM(C22))=0</formula>
    </cfRule>
  </conditionalFormatting>
  <conditionalFormatting sqref="C24">
    <cfRule type="containsBlanks" dxfId="54" priority="51">
      <formula>LEN(TRIM(C24))=0</formula>
    </cfRule>
  </conditionalFormatting>
  <conditionalFormatting sqref="C65:C68">
    <cfRule type="containsBlanks" dxfId="53" priority="14">
      <formula>LEN(TRIM(C65))=0</formula>
    </cfRule>
    <cfRule type="containsBlanks" dxfId="52" priority="46">
      <formula>LEN(TRIM(C65))=0</formula>
    </cfRule>
  </conditionalFormatting>
  <conditionalFormatting sqref="C15:F16 B17:C17">
    <cfRule type="containsBlanks" dxfId="51" priority="53">
      <formula>LEN(TRIM(B15))=0</formula>
    </cfRule>
  </conditionalFormatting>
  <conditionalFormatting sqref="C15:F17">
    <cfRule type="containsBlanks" dxfId="50" priority="39">
      <formula>LEN(TRIM(C15))=0</formula>
    </cfRule>
  </conditionalFormatting>
  <conditionalFormatting sqref="C20:F21">
    <cfRule type="containsBlanks" dxfId="49" priority="38">
      <formula>LEN(TRIM(C20))=0</formula>
    </cfRule>
  </conditionalFormatting>
  <conditionalFormatting sqref="C20:F22 C23:D23 F23">
    <cfRule type="containsBlanks" dxfId="48" priority="52">
      <formula>LEN(TRIM(C20))=0</formula>
    </cfRule>
  </conditionalFormatting>
  <conditionalFormatting sqref="C70:F70">
    <cfRule type="containsBlanks" dxfId="47" priority="13">
      <formula>LEN(TRIM(C70))=0</formula>
    </cfRule>
    <cfRule type="containsBlanks" dxfId="46" priority="44">
      <formula>LEN(TRIM(C70))=0</formula>
    </cfRule>
  </conditionalFormatting>
  <conditionalFormatting sqref="E10:E11">
    <cfRule type="containsBlanks" dxfId="45" priority="20">
      <formula>LEN(TRIM(E10))=0</formula>
    </cfRule>
    <cfRule type="containsBlanks" dxfId="44" priority="41">
      <formula>LEN(TRIM(E10))=0</formula>
    </cfRule>
  </conditionalFormatting>
  <conditionalFormatting sqref="E44:E45 C10:C12 F28 E28:E39 F31 F34 F37 B55:C55">
    <cfRule type="containsBlanks" dxfId="43" priority="54">
      <formula>LEN(TRIM(B10))=0</formula>
    </cfRule>
  </conditionalFormatting>
  <conditionalFormatting sqref="E44:E45">
    <cfRule type="cellIs" dxfId="42" priority="45" operator="lessThan">
      <formula>0</formula>
    </cfRule>
  </conditionalFormatting>
  <conditionalFormatting sqref="E51">
    <cfRule type="cellIs" dxfId="41" priority="10" operator="equal">
      <formula>$E$48&gt;0</formula>
    </cfRule>
  </conditionalFormatting>
  <conditionalFormatting sqref="E22:F22 F23">
    <cfRule type="containsBlanks" dxfId="40" priority="35">
      <formula>LEN(TRIM(E22))=0</formula>
    </cfRule>
  </conditionalFormatting>
  <conditionalFormatting sqref="E44:F47">
    <cfRule type="containsBlanks" dxfId="39" priority="24">
      <formula>LEN(TRIM(E44))=0</formula>
    </cfRule>
  </conditionalFormatting>
  <conditionalFormatting sqref="E46:F47">
    <cfRule type="cellIs" dxfId="38" priority="25" operator="lessThan">
      <formula>0</formula>
    </cfRule>
    <cfRule type="containsBlanks" dxfId="37" priority="26">
      <formula>LEN(TRIM(E46))=0</formula>
    </cfRule>
  </conditionalFormatting>
  <conditionalFormatting sqref="E51:F51">
    <cfRule type="containsBlanks" dxfId="36" priority="9">
      <formula>LEN(TRIM(E51))=0</formula>
    </cfRule>
  </conditionalFormatting>
  <conditionalFormatting sqref="E55:F56">
    <cfRule type="containsBlanks" dxfId="35" priority="1">
      <formula>LEN(TRIM(E55))=0</formula>
    </cfRule>
  </conditionalFormatting>
  <conditionalFormatting sqref="F55">
    <cfRule type="containsBlanks" dxfId="34" priority="42">
      <formula>LEN(TRIM(F55))=0</formula>
    </cfRule>
  </conditionalFormatting>
  <dataValidations count="3">
    <dataValidation type="list" allowBlank="1" showInputMessage="1" showErrorMessage="1" sqref="C24" xr:uid="{00000000-0002-0000-0000-000000000000}">
      <formula1>$J$3:$J$6</formula1>
    </dataValidation>
    <dataValidation type="list" allowBlank="1" showInputMessage="1" showErrorMessage="1" sqref="C23" xr:uid="{00000000-0002-0000-0000-000001000000}">
      <formula1>$J$8:$J$10</formula1>
    </dataValidation>
    <dataValidation type="list" allowBlank="1" showInputMessage="1" showErrorMessage="1" sqref="C12" xr:uid="{00000000-0002-0000-0000-000002000000}">
      <formula1>$J$12:$J$15</formula1>
    </dataValidation>
  </dataValidations>
  <pageMargins left="0.7" right="0.7" top="0.75" bottom="0.75" header="0.3" footer="0.3"/>
  <pageSetup paperSize="9" scale="44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E103"/>
  <sheetViews>
    <sheetView view="pageBreakPreview" zoomScale="80" zoomScaleNormal="100" zoomScaleSheetLayoutView="80" workbookViewId="0">
      <selection activeCell="O101" sqref="O101"/>
    </sheetView>
  </sheetViews>
  <sheetFormatPr defaultColWidth="9.15234375" defaultRowHeight="14.6" x14ac:dyDescent="0.4"/>
  <cols>
    <col min="1" max="1" width="5.3046875" customWidth="1"/>
    <col min="2" max="6" width="17.15234375" customWidth="1"/>
    <col min="7" max="7" width="19.53515625" customWidth="1"/>
    <col min="8" max="9" width="17.15234375" customWidth="1"/>
    <col min="10" max="10" width="16.84375" customWidth="1"/>
    <col min="11" max="13" width="19.53515625" customWidth="1"/>
    <col min="14" max="14" width="19.3828125" customWidth="1"/>
    <col min="15" max="15" width="19.61328125" customWidth="1"/>
    <col min="16" max="19" width="14.15234375" customWidth="1"/>
    <col min="20" max="21" width="10.3046875" customWidth="1"/>
    <col min="22" max="34" width="7.53515625" customWidth="1"/>
  </cols>
  <sheetData>
    <row r="1" spans="1:29" x14ac:dyDescent="0.4">
      <c r="G1" s="305" t="s">
        <v>200</v>
      </c>
      <c r="H1" s="305"/>
      <c r="I1" s="305"/>
      <c r="J1" s="305"/>
      <c r="K1" s="305"/>
      <c r="L1" s="305"/>
      <c r="M1" s="305"/>
      <c r="N1" s="305"/>
      <c r="O1" s="305"/>
      <c r="P1" s="305"/>
      <c r="Q1" s="11"/>
      <c r="R1" s="208" t="s">
        <v>219</v>
      </c>
      <c r="S1" s="11"/>
      <c r="T1" s="151"/>
      <c r="U1" s="11"/>
      <c r="V1" s="11"/>
      <c r="W1" s="11"/>
      <c r="X1" s="11"/>
      <c r="Y1" s="11"/>
    </row>
    <row r="2" spans="1:29" ht="18.75" customHeight="1" x14ac:dyDescent="0.5">
      <c r="A2" s="261" t="s">
        <v>201</v>
      </c>
      <c r="B2" s="261"/>
      <c r="C2" s="261"/>
      <c r="D2" s="261"/>
      <c r="E2" s="261"/>
      <c r="F2" s="261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08" t="s">
        <v>220</v>
      </c>
      <c r="S2" s="26"/>
      <c r="T2" s="26"/>
    </row>
    <row r="3" spans="1:29" x14ac:dyDescent="0.4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Y3" t="s">
        <v>38</v>
      </c>
    </row>
    <row r="4" spans="1:29" x14ac:dyDescent="0.4">
      <c r="A4" s="443" t="s">
        <v>237</v>
      </c>
      <c r="B4" s="443"/>
      <c r="C4" s="244"/>
      <c r="D4" s="316"/>
      <c r="E4" s="316"/>
      <c r="F4" s="316"/>
      <c r="G4" s="245"/>
      <c r="H4" s="13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Y4" t="s">
        <v>39</v>
      </c>
    </row>
    <row r="5" spans="1:29" x14ac:dyDescent="0.4">
      <c r="A5" s="443" t="s">
        <v>47</v>
      </c>
      <c r="B5" s="443"/>
      <c r="C5" s="257"/>
      <c r="D5" s="258"/>
      <c r="E5" s="258"/>
      <c r="F5" s="258"/>
      <c r="G5" s="259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Y5" t="s">
        <v>40</v>
      </c>
    </row>
    <row r="6" spans="1:29" ht="15" customHeight="1" x14ac:dyDescent="0.4">
      <c r="A6" s="443" t="s">
        <v>238</v>
      </c>
      <c r="B6" s="443"/>
      <c r="C6" s="257"/>
      <c r="D6" s="258"/>
      <c r="E6" s="258"/>
      <c r="F6" s="258"/>
      <c r="G6" s="259"/>
      <c r="H6" s="13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29" ht="15" customHeight="1" x14ac:dyDescent="0.4">
      <c r="A7" s="443" t="s">
        <v>97</v>
      </c>
      <c r="B7" s="443"/>
      <c r="C7" s="257"/>
      <c r="D7" s="258"/>
      <c r="E7" s="258"/>
      <c r="F7" s="258"/>
      <c r="G7" s="259"/>
      <c r="H7" s="13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</row>
    <row r="8" spans="1:29" ht="15" customHeight="1" x14ac:dyDescent="0.4">
      <c r="A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29" ht="15" customHeight="1" x14ac:dyDescent="0.4">
      <c r="A9" s="282" t="s">
        <v>239</v>
      </c>
      <c r="B9" s="283"/>
      <c r="C9" s="283"/>
      <c r="D9" s="283"/>
      <c r="E9" s="284"/>
      <c r="F9" s="284"/>
      <c r="G9" s="284"/>
      <c r="H9" s="284"/>
      <c r="I9" s="284"/>
      <c r="J9" s="284"/>
      <c r="K9" s="12"/>
      <c r="L9" s="12"/>
      <c r="W9" s="27"/>
      <c r="X9" s="27"/>
      <c r="Y9" s="27"/>
      <c r="Z9" s="154"/>
      <c r="AA9" s="154"/>
      <c r="AB9" s="154"/>
      <c r="AC9" s="154"/>
    </row>
    <row r="10" spans="1:29" ht="15" customHeight="1" x14ac:dyDescent="0.4">
      <c r="A10" s="15"/>
      <c r="B10" s="15"/>
      <c r="C10" s="15"/>
      <c r="D10" s="15"/>
      <c r="E10" s="15"/>
      <c r="F10" s="15"/>
      <c r="G10" s="15"/>
      <c r="H10" s="15"/>
      <c r="I10" s="12"/>
      <c r="J10" s="12"/>
      <c r="K10" s="12"/>
      <c r="L10" s="12"/>
      <c r="W10" s="27"/>
      <c r="X10" s="27"/>
      <c r="Y10" s="27"/>
      <c r="Z10" s="154"/>
      <c r="AA10" s="154"/>
      <c r="AB10" s="154"/>
      <c r="AC10" s="154"/>
    </row>
    <row r="11" spans="1:29" ht="15" customHeight="1" x14ac:dyDescent="0.4">
      <c r="A11" s="285" t="s">
        <v>128</v>
      </c>
      <c r="B11" s="285"/>
      <c r="C11" s="285"/>
      <c r="D11" s="285"/>
      <c r="E11" s="31">
        <f>E12+E16+E15</f>
        <v>0</v>
      </c>
      <c r="G11" s="285" t="s">
        <v>235</v>
      </c>
      <c r="H11" s="285"/>
      <c r="I11" s="285"/>
      <c r="J11" s="31">
        <f>J12+J15+J16</f>
        <v>0</v>
      </c>
      <c r="K11" s="4"/>
      <c r="L11" s="285" t="s">
        <v>174</v>
      </c>
      <c r="M11" s="285"/>
      <c r="N11" s="285"/>
      <c r="O11" s="209">
        <f>O12+O15+O16</f>
        <v>0</v>
      </c>
    </row>
    <row r="12" spans="1:29" ht="15" customHeight="1" x14ac:dyDescent="0.4">
      <c r="A12" s="286" t="s">
        <v>236</v>
      </c>
      <c r="B12" s="286"/>
      <c r="C12" s="286"/>
      <c r="D12" s="286"/>
      <c r="E12" s="32">
        <f>E13+E14</f>
        <v>0</v>
      </c>
      <c r="G12" s="286" t="s">
        <v>236</v>
      </c>
      <c r="H12" s="286"/>
      <c r="I12" s="286"/>
      <c r="J12" s="32">
        <f>J13+J14</f>
        <v>0</v>
      </c>
      <c r="K12" s="4"/>
      <c r="L12" s="286" t="s">
        <v>236</v>
      </c>
      <c r="M12" s="286"/>
      <c r="N12" s="286"/>
      <c r="O12" s="210">
        <f>O13+O14</f>
        <v>0</v>
      </c>
    </row>
    <row r="13" spans="1:29" ht="15" customHeight="1" thickBot="1" x14ac:dyDescent="0.45">
      <c r="A13" s="313" t="s">
        <v>126</v>
      </c>
      <c r="B13" s="314"/>
      <c r="C13" s="314"/>
      <c r="D13" s="315"/>
      <c r="E13" s="21"/>
      <c r="G13" s="287" t="s">
        <v>126</v>
      </c>
      <c r="H13" s="287"/>
      <c r="I13" s="287"/>
      <c r="J13" s="37">
        <f>G89</f>
        <v>0</v>
      </c>
      <c r="K13" s="25"/>
      <c r="L13" s="287" t="s">
        <v>126</v>
      </c>
      <c r="M13" s="287"/>
      <c r="N13" s="287"/>
      <c r="O13" s="211">
        <f>E13-J13</f>
        <v>0</v>
      </c>
      <c r="P13" s="25"/>
      <c r="Q13" s="25"/>
      <c r="R13" s="25"/>
      <c r="S13" s="25"/>
      <c r="T13" s="25"/>
    </row>
    <row r="14" spans="1:29" ht="15" customHeight="1" x14ac:dyDescent="0.4">
      <c r="A14" s="313" t="s">
        <v>127</v>
      </c>
      <c r="B14" s="314"/>
      <c r="C14" s="314"/>
      <c r="D14" s="315"/>
      <c r="E14" s="21"/>
      <c r="G14" s="287" t="s">
        <v>127</v>
      </c>
      <c r="H14" s="287"/>
      <c r="I14" s="287"/>
      <c r="J14" s="37">
        <f>I89</f>
        <v>0</v>
      </c>
      <c r="K14" s="25"/>
      <c r="L14" s="287" t="s">
        <v>127</v>
      </c>
      <c r="M14" s="287"/>
      <c r="N14" s="287"/>
      <c r="O14" s="211">
        <f>E14-J14</f>
        <v>0</v>
      </c>
      <c r="P14" s="25"/>
      <c r="Q14" s="326" t="s">
        <v>136</v>
      </c>
      <c r="R14" s="327"/>
      <c r="S14" s="328"/>
      <c r="T14" s="25"/>
    </row>
    <row r="15" spans="1:29" ht="15" customHeight="1" x14ac:dyDescent="0.4">
      <c r="A15" s="323" t="s">
        <v>129</v>
      </c>
      <c r="B15" s="324"/>
      <c r="C15" s="324"/>
      <c r="D15" s="325"/>
      <c r="E15" s="21"/>
      <c r="G15" s="288" t="s">
        <v>129</v>
      </c>
      <c r="H15" s="288"/>
      <c r="I15" s="288"/>
      <c r="J15" s="37">
        <f>H89+J89</f>
        <v>0</v>
      </c>
      <c r="K15" s="25"/>
      <c r="L15" s="288" t="s">
        <v>129</v>
      </c>
      <c r="M15" s="288"/>
      <c r="N15" s="288"/>
      <c r="O15" s="211">
        <f>E15-J15</f>
        <v>0</v>
      </c>
      <c r="P15" s="25"/>
      <c r="Q15" s="329"/>
      <c r="R15" s="330"/>
      <c r="S15" s="331"/>
      <c r="T15" s="25"/>
      <c r="Y15" s="153"/>
      <c r="Z15" s="153"/>
      <c r="AA15" s="153"/>
      <c r="AB15" s="153"/>
    </row>
    <row r="16" spans="1:29" ht="15" customHeight="1" x14ac:dyDescent="0.4">
      <c r="A16" s="289" t="s">
        <v>125</v>
      </c>
      <c r="B16" s="289"/>
      <c r="C16" s="289"/>
      <c r="D16" s="289"/>
      <c r="E16" s="33">
        <f>E17+E20</f>
        <v>0</v>
      </c>
      <c r="G16" s="289" t="s">
        <v>125</v>
      </c>
      <c r="H16" s="289"/>
      <c r="I16" s="289"/>
      <c r="J16" s="38">
        <f>J17+J20</f>
        <v>0</v>
      </c>
      <c r="K16" s="4"/>
      <c r="L16" s="289" t="s">
        <v>125</v>
      </c>
      <c r="M16" s="289"/>
      <c r="N16" s="289"/>
      <c r="O16" s="212">
        <f>O17+O20</f>
        <v>0</v>
      </c>
      <c r="P16" s="4"/>
      <c r="Q16" s="329"/>
      <c r="R16" s="330"/>
      <c r="S16" s="331"/>
      <c r="T16" s="4"/>
      <c r="Y16" s="153"/>
      <c r="Z16" s="153"/>
      <c r="AA16" s="153"/>
      <c r="AB16" s="153"/>
    </row>
    <row r="17" spans="1:31" ht="15" customHeight="1" x14ac:dyDescent="0.4">
      <c r="A17" s="317" t="s">
        <v>221</v>
      </c>
      <c r="B17" s="318"/>
      <c r="C17" s="318"/>
      <c r="D17" s="319"/>
      <c r="E17" s="34">
        <f>E18+E19</f>
        <v>0</v>
      </c>
      <c r="G17" s="290" t="s">
        <v>221</v>
      </c>
      <c r="H17" s="290"/>
      <c r="I17" s="290"/>
      <c r="J17" s="215">
        <f>J18+J19</f>
        <v>0</v>
      </c>
      <c r="K17" s="25"/>
      <c r="L17" s="290" t="s">
        <v>221</v>
      </c>
      <c r="M17" s="290"/>
      <c r="N17" s="290"/>
      <c r="O17" s="213">
        <f>O18+O19</f>
        <v>0</v>
      </c>
      <c r="P17" s="25"/>
      <c r="Q17" s="329"/>
      <c r="R17" s="330"/>
      <c r="S17" s="331"/>
      <c r="T17" s="25"/>
      <c r="Y17" s="153"/>
      <c r="Z17" s="153"/>
      <c r="AA17" s="153"/>
      <c r="AB17" s="153"/>
    </row>
    <row r="18" spans="1:31" ht="15" customHeight="1" x14ac:dyDescent="0.4">
      <c r="A18" s="320" t="s">
        <v>208</v>
      </c>
      <c r="B18" s="321"/>
      <c r="C18" s="321"/>
      <c r="D18" s="322"/>
      <c r="E18" s="21"/>
      <c r="G18" s="291" t="s">
        <v>208</v>
      </c>
      <c r="H18" s="291"/>
      <c r="I18" s="291"/>
      <c r="J18" s="216">
        <f>L89</f>
        <v>0</v>
      </c>
      <c r="K18" s="25"/>
      <c r="L18" s="291" t="s">
        <v>208</v>
      </c>
      <c r="M18" s="291"/>
      <c r="N18" s="291"/>
      <c r="O18" s="214">
        <f>E18-J18</f>
        <v>0</v>
      </c>
      <c r="P18" s="25"/>
      <c r="Q18" s="329"/>
      <c r="R18" s="330"/>
      <c r="S18" s="331"/>
      <c r="T18" s="25"/>
      <c r="U18" s="27"/>
      <c r="Y18" s="153"/>
      <c r="Z18" s="153"/>
      <c r="AA18" s="153"/>
      <c r="AB18" s="153"/>
    </row>
    <row r="19" spans="1:31" ht="15" customHeight="1" x14ac:dyDescent="0.4">
      <c r="A19" s="320" t="s">
        <v>209</v>
      </c>
      <c r="B19" s="321"/>
      <c r="C19" s="321"/>
      <c r="D19" s="322"/>
      <c r="E19" s="21"/>
      <c r="G19" s="291" t="s">
        <v>209</v>
      </c>
      <c r="H19" s="291"/>
      <c r="I19" s="291"/>
      <c r="J19" s="216">
        <f>M89</f>
        <v>0</v>
      </c>
      <c r="K19" s="25"/>
      <c r="L19" s="291" t="s">
        <v>209</v>
      </c>
      <c r="M19" s="291"/>
      <c r="N19" s="291"/>
      <c r="O19" s="214">
        <f>E19-J19</f>
        <v>0</v>
      </c>
      <c r="P19" s="25"/>
      <c r="Q19" s="329"/>
      <c r="R19" s="330"/>
      <c r="S19" s="331"/>
      <c r="T19" s="25"/>
      <c r="Y19" s="153"/>
      <c r="Z19" s="153"/>
      <c r="AA19" s="153"/>
      <c r="AB19" s="153"/>
      <c r="AC19" s="154"/>
      <c r="AD19" s="154"/>
    </row>
    <row r="20" spans="1:31" ht="15" customHeight="1" x14ac:dyDescent="0.4">
      <c r="A20" s="317" t="s">
        <v>222</v>
      </c>
      <c r="B20" s="318"/>
      <c r="C20" s="318"/>
      <c r="D20" s="319"/>
      <c r="E20" s="34">
        <f>E21+E22</f>
        <v>0</v>
      </c>
      <c r="G20" s="290" t="s">
        <v>222</v>
      </c>
      <c r="H20" s="290"/>
      <c r="I20" s="290"/>
      <c r="J20" s="215">
        <f>J21+J22</f>
        <v>0</v>
      </c>
      <c r="K20" s="25"/>
      <c r="L20" s="290" t="s">
        <v>222</v>
      </c>
      <c r="M20" s="290"/>
      <c r="N20" s="290"/>
      <c r="O20" s="213">
        <f>O21+O22</f>
        <v>0</v>
      </c>
      <c r="P20" s="25"/>
      <c r="Q20" s="329"/>
      <c r="R20" s="330"/>
      <c r="S20" s="331"/>
      <c r="T20" s="25"/>
      <c r="Y20" s="153"/>
      <c r="Z20" s="153"/>
      <c r="AA20" s="153"/>
      <c r="AB20" s="153"/>
      <c r="AC20" s="154"/>
      <c r="AD20" s="154"/>
    </row>
    <row r="21" spans="1:31" ht="15" customHeight="1" x14ac:dyDescent="0.4">
      <c r="A21" s="320" t="s">
        <v>210</v>
      </c>
      <c r="B21" s="321"/>
      <c r="C21" s="321"/>
      <c r="D21" s="322"/>
      <c r="E21" s="21"/>
      <c r="F21" s="28"/>
      <c r="G21" s="291" t="s">
        <v>210</v>
      </c>
      <c r="H21" s="291"/>
      <c r="I21" s="291"/>
      <c r="J21" s="216">
        <f>N89</f>
        <v>0</v>
      </c>
      <c r="K21" s="25"/>
      <c r="L21" s="291" t="s">
        <v>210</v>
      </c>
      <c r="M21" s="291"/>
      <c r="N21" s="291"/>
      <c r="O21" s="214">
        <f>E21-J21</f>
        <v>0</v>
      </c>
      <c r="P21" s="25"/>
      <c r="Q21" s="329"/>
      <c r="R21" s="330"/>
      <c r="S21" s="331"/>
      <c r="T21" s="25"/>
      <c r="Y21" s="153"/>
      <c r="Z21" s="153"/>
      <c r="AA21" s="153"/>
      <c r="AB21" s="153"/>
      <c r="AC21" s="154"/>
    </row>
    <row r="22" spans="1:31" ht="15" customHeight="1" thickBot="1" x14ac:dyDescent="0.45">
      <c r="A22" s="320" t="s">
        <v>211</v>
      </c>
      <c r="B22" s="321"/>
      <c r="C22" s="321"/>
      <c r="D22" s="322"/>
      <c r="E22" s="21"/>
      <c r="G22" s="291" t="s">
        <v>211</v>
      </c>
      <c r="H22" s="291"/>
      <c r="I22" s="291"/>
      <c r="J22" s="216">
        <f>O89</f>
        <v>0</v>
      </c>
      <c r="K22" s="25"/>
      <c r="L22" s="291" t="s">
        <v>211</v>
      </c>
      <c r="M22" s="291"/>
      <c r="N22" s="291"/>
      <c r="O22" s="214">
        <f>E22-J22</f>
        <v>0</v>
      </c>
      <c r="P22" s="25"/>
      <c r="Q22" s="332"/>
      <c r="R22" s="333"/>
      <c r="S22" s="334"/>
      <c r="T22" s="25"/>
      <c r="Y22" s="153"/>
      <c r="Z22" s="153"/>
      <c r="AA22" s="153"/>
      <c r="AB22" s="153"/>
      <c r="AC22" s="154"/>
    </row>
    <row r="23" spans="1:31" ht="47.25" customHeight="1" thickBot="1" x14ac:dyDescent="0.45">
      <c r="A23" s="306" t="s">
        <v>173</v>
      </c>
      <c r="B23" s="306"/>
      <c r="C23" s="306"/>
      <c r="D23" s="306"/>
      <c r="E23" s="306"/>
      <c r="F23" s="306"/>
      <c r="G23" s="306"/>
      <c r="H23" s="306"/>
      <c r="I23" s="306"/>
      <c r="J23" s="306"/>
      <c r="K23" s="306"/>
      <c r="L23" s="306"/>
      <c r="M23" s="306"/>
      <c r="N23" s="306"/>
      <c r="O23" s="306"/>
      <c r="P23" s="306"/>
      <c r="Q23" s="150"/>
      <c r="R23" s="150"/>
      <c r="S23" s="150"/>
      <c r="T23" s="150"/>
      <c r="Y23" s="27"/>
      <c r="Z23" s="154"/>
      <c r="AA23" s="154"/>
      <c r="AB23" s="154"/>
      <c r="AC23" s="154"/>
    </row>
    <row r="24" spans="1:31" s="13" customFormat="1" ht="22.5" customHeight="1" x14ac:dyDescent="0.4">
      <c r="A24" s="292" t="s">
        <v>14</v>
      </c>
      <c r="B24" s="292" t="s">
        <v>15</v>
      </c>
      <c r="C24" s="292" t="s">
        <v>16</v>
      </c>
      <c r="D24" s="292" t="s">
        <v>17</v>
      </c>
      <c r="E24" s="292" t="s">
        <v>190</v>
      </c>
      <c r="F24" s="293" t="s">
        <v>124</v>
      </c>
      <c r="G24" s="304" t="s">
        <v>18</v>
      </c>
      <c r="H24" s="296" t="s">
        <v>98</v>
      </c>
      <c r="I24" s="297"/>
      <c r="J24" s="297"/>
      <c r="K24" s="297"/>
      <c r="L24" s="276" t="s">
        <v>101</v>
      </c>
      <c r="M24" s="277"/>
      <c r="N24" s="277"/>
      <c r="O24" s="277"/>
      <c r="P24" s="310" t="s">
        <v>181</v>
      </c>
      <c r="Q24" s="149"/>
      <c r="R24" s="149"/>
      <c r="S24" s="149"/>
      <c r="V24" s="27"/>
      <c r="W24" s="27"/>
      <c r="X24" s="27"/>
      <c r="Y24" s="27"/>
      <c r="Z24" s="27"/>
      <c r="AA24" s="27"/>
      <c r="AB24" s="27"/>
    </row>
    <row r="25" spans="1:31" s="13" customFormat="1" ht="22.5" customHeight="1" x14ac:dyDescent="0.4">
      <c r="A25" s="292"/>
      <c r="B25" s="292"/>
      <c r="C25" s="292"/>
      <c r="D25" s="292"/>
      <c r="E25" s="292"/>
      <c r="F25" s="294"/>
      <c r="G25" s="304"/>
      <c r="H25" s="341" t="s">
        <v>225</v>
      </c>
      <c r="I25" s="342"/>
      <c r="J25" s="345" t="s">
        <v>207</v>
      </c>
      <c r="K25" s="346"/>
      <c r="L25" s="298" t="s">
        <v>215</v>
      </c>
      <c r="M25" s="298"/>
      <c r="N25" s="298" t="s">
        <v>216</v>
      </c>
      <c r="O25" s="298"/>
      <c r="P25" s="311"/>
      <c r="Q25" s="149"/>
      <c r="R25" s="149"/>
      <c r="S25" s="149"/>
      <c r="V25" s="27"/>
      <c r="W25" s="27"/>
      <c r="X25" s="27"/>
      <c r="Y25" s="27"/>
      <c r="Z25" s="27"/>
      <c r="AA25" s="27"/>
      <c r="AB25" s="27"/>
    </row>
    <row r="26" spans="1:31" s="13" customFormat="1" ht="32.15" customHeight="1" x14ac:dyDescent="0.4">
      <c r="A26" s="292"/>
      <c r="B26" s="292"/>
      <c r="C26" s="292"/>
      <c r="D26" s="292"/>
      <c r="E26" s="292"/>
      <c r="F26" s="294"/>
      <c r="G26" s="304"/>
      <c r="H26" s="343"/>
      <c r="I26" s="344"/>
      <c r="J26" s="347"/>
      <c r="K26" s="348"/>
      <c r="L26" s="298"/>
      <c r="M26" s="298"/>
      <c r="N26" s="298"/>
      <c r="O26" s="298"/>
      <c r="P26" s="311"/>
      <c r="Q26" s="149"/>
      <c r="R26" s="149"/>
      <c r="S26" s="149"/>
      <c r="V26" s="27"/>
      <c r="W26" s="27"/>
      <c r="X26" s="27"/>
      <c r="Y26" s="27"/>
      <c r="Z26" s="27"/>
      <c r="AA26" s="27"/>
      <c r="AB26" s="27"/>
    </row>
    <row r="27" spans="1:31" s="13" customFormat="1" ht="81.75" customHeight="1" x14ac:dyDescent="0.4">
      <c r="A27" s="292"/>
      <c r="B27" s="292"/>
      <c r="C27" s="292"/>
      <c r="D27" s="292"/>
      <c r="E27" s="292"/>
      <c r="F27" s="295"/>
      <c r="G27" s="304"/>
      <c r="H27" s="35" t="s">
        <v>99</v>
      </c>
      <c r="I27" s="36" t="s">
        <v>100</v>
      </c>
      <c r="J27" s="36" t="s">
        <v>99</v>
      </c>
      <c r="K27" s="39" t="s">
        <v>100</v>
      </c>
      <c r="L27" s="207" t="s">
        <v>217</v>
      </c>
      <c r="M27" s="207" t="s">
        <v>212</v>
      </c>
      <c r="N27" s="207" t="s">
        <v>218</v>
      </c>
      <c r="O27" s="207" t="s">
        <v>213</v>
      </c>
      <c r="P27" s="312"/>
      <c r="Q27" s="149"/>
      <c r="R27" s="149"/>
      <c r="S27" s="149"/>
      <c r="V27" s="29"/>
      <c r="W27" s="29"/>
      <c r="X27" s="29"/>
      <c r="Y27" s="29"/>
      <c r="Z27" s="29"/>
      <c r="AA27" s="29"/>
      <c r="AB27" s="29"/>
    </row>
    <row r="28" spans="1:31" ht="15" customHeight="1" x14ac:dyDescent="0.4">
      <c r="A28" s="17" t="s">
        <v>19</v>
      </c>
      <c r="B28" s="17" t="s">
        <v>20</v>
      </c>
      <c r="C28" s="17" t="s">
        <v>242</v>
      </c>
      <c r="D28" s="17" t="s">
        <v>21</v>
      </c>
      <c r="E28" s="17" t="s">
        <v>22</v>
      </c>
      <c r="F28" s="17" t="s">
        <v>243</v>
      </c>
      <c r="G28" s="17" t="s">
        <v>135</v>
      </c>
      <c r="H28" s="17" t="s">
        <v>244</v>
      </c>
      <c r="I28" s="17" t="s">
        <v>23</v>
      </c>
      <c r="J28" s="17" t="s">
        <v>24</v>
      </c>
      <c r="K28" s="17" t="s">
        <v>25</v>
      </c>
      <c r="L28" s="17" t="s">
        <v>26</v>
      </c>
      <c r="M28" s="17" t="s">
        <v>55</v>
      </c>
      <c r="N28" s="17" t="s">
        <v>56</v>
      </c>
      <c r="O28" s="17" t="s">
        <v>91</v>
      </c>
      <c r="P28" s="17" t="s">
        <v>114</v>
      </c>
      <c r="Q28" s="152"/>
      <c r="R28" s="152"/>
      <c r="S28" s="152"/>
      <c r="T28" s="18"/>
      <c r="U28" s="18"/>
      <c r="W28" s="303" t="s">
        <v>54</v>
      </c>
      <c r="X28" s="303"/>
      <c r="Y28" s="303"/>
      <c r="Z28" s="303"/>
    </row>
    <row r="29" spans="1:31" ht="12" customHeight="1" x14ac:dyDescent="0.4">
      <c r="A29" s="19" t="s">
        <v>1</v>
      </c>
      <c r="B29" s="16"/>
      <c r="C29" s="20"/>
      <c r="D29" s="20"/>
      <c r="E29" s="155"/>
      <c r="F29" s="155"/>
      <c r="G29" s="22">
        <f t="shared" ref="G29:G60" si="0">SUM(H29:O29)</f>
        <v>0</v>
      </c>
      <c r="H29" s="23"/>
      <c r="I29" s="21"/>
      <c r="J29" s="21"/>
      <c r="K29" s="21"/>
      <c r="L29" s="23"/>
      <c r="M29" s="21"/>
      <c r="N29" s="21"/>
      <c r="O29" s="21"/>
      <c r="P29" s="24"/>
      <c r="Q29" s="25" t="b">
        <f t="shared" ref="Q29:Q60" si="1">SUM(H29:O29)=G29</f>
        <v>1</v>
      </c>
      <c r="R29" s="25" t="b">
        <f t="shared" ref="R29:R60" si="2">G29&lt;=F29</f>
        <v>1</v>
      </c>
      <c r="T29" t="s">
        <v>92</v>
      </c>
      <c r="U29" s="6" t="s">
        <v>1</v>
      </c>
      <c r="V29" s="301" t="s">
        <v>102</v>
      </c>
      <c r="W29" s="302"/>
      <c r="X29" s="302"/>
      <c r="Y29" s="302"/>
      <c r="Z29" s="302"/>
      <c r="AA29" s="302"/>
      <c r="AB29" s="302"/>
      <c r="AC29" s="302"/>
      <c r="AD29" s="302"/>
      <c r="AE29" s="302"/>
    </row>
    <row r="30" spans="1:31" ht="12" customHeight="1" x14ac:dyDescent="0.4">
      <c r="A30" s="19" t="s">
        <v>4</v>
      </c>
      <c r="B30" s="16"/>
      <c r="C30" s="20"/>
      <c r="D30" s="20"/>
      <c r="E30" s="155"/>
      <c r="F30" s="155"/>
      <c r="G30" s="22">
        <f t="shared" si="0"/>
        <v>0</v>
      </c>
      <c r="H30" s="23"/>
      <c r="I30" s="21"/>
      <c r="J30" s="21"/>
      <c r="K30" s="21"/>
      <c r="L30" s="23"/>
      <c r="M30" s="21"/>
      <c r="N30" s="21"/>
      <c r="O30" s="21"/>
      <c r="P30" s="24"/>
      <c r="Q30" s="25" t="b">
        <f t="shared" si="1"/>
        <v>1</v>
      </c>
      <c r="R30" s="25" t="b">
        <f t="shared" si="2"/>
        <v>1</v>
      </c>
      <c r="T30" t="s">
        <v>93</v>
      </c>
      <c r="U30" s="6" t="s">
        <v>4</v>
      </c>
      <c r="V30" s="301" t="s">
        <v>103</v>
      </c>
      <c r="W30" s="302"/>
      <c r="X30" s="302"/>
      <c r="Y30" s="302"/>
      <c r="Z30" s="302"/>
      <c r="AA30" s="302"/>
      <c r="AB30" s="302"/>
      <c r="AC30" s="302"/>
      <c r="AD30" s="302"/>
      <c r="AE30" s="302"/>
    </row>
    <row r="31" spans="1:31" ht="12" customHeight="1" x14ac:dyDescent="0.4">
      <c r="A31" s="19" t="s">
        <v>5</v>
      </c>
      <c r="B31" s="16"/>
      <c r="C31" s="20"/>
      <c r="D31" s="20"/>
      <c r="E31" s="155"/>
      <c r="F31" s="155"/>
      <c r="G31" s="22">
        <f t="shared" si="0"/>
        <v>0</v>
      </c>
      <c r="H31" s="23"/>
      <c r="I31" s="21"/>
      <c r="J31" s="21"/>
      <c r="K31" s="21"/>
      <c r="L31" s="23"/>
      <c r="M31" s="21"/>
      <c r="N31" s="21"/>
      <c r="O31" s="21"/>
      <c r="P31" s="24"/>
      <c r="Q31" s="25" t="b">
        <f t="shared" si="1"/>
        <v>1</v>
      </c>
      <c r="R31" s="25" t="b">
        <f t="shared" si="2"/>
        <v>1</v>
      </c>
      <c r="T31" t="s">
        <v>94</v>
      </c>
      <c r="U31" s="6" t="s">
        <v>5</v>
      </c>
      <c r="V31" s="301" t="s">
        <v>104</v>
      </c>
      <c r="W31" s="302"/>
      <c r="X31" s="302"/>
      <c r="Y31" s="302"/>
      <c r="Z31" s="302"/>
      <c r="AA31" s="302"/>
      <c r="AB31" s="302"/>
      <c r="AC31" s="302"/>
      <c r="AD31" s="302"/>
      <c r="AE31" s="302"/>
    </row>
    <row r="32" spans="1:31" ht="12" customHeight="1" x14ac:dyDescent="0.4">
      <c r="A32" s="19" t="s">
        <v>2</v>
      </c>
      <c r="B32" s="16"/>
      <c r="C32" s="20"/>
      <c r="D32" s="20"/>
      <c r="E32" s="155"/>
      <c r="F32" s="155"/>
      <c r="G32" s="22">
        <f t="shared" si="0"/>
        <v>0</v>
      </c>
      <c r="H32" s="23"/>
      <c r="I32" s="21"/>
      <c r="J32" s="21"/>
      <c r="K32" s="21"/>
      <c r="L32" s="23"/>
      <c r="M32" s="21"/>
      <c r="N32" s="21"/>
      <c r="O32" s="21"/>
      <c r="P32" s="24"/>
      <c r="Q32" s="25" t="b">
        <f t="shared" si="1"/>
        <v>1</v>
      </c>
      <c r="R32" s="25" t="b">
        <f t="shared" si="2"/>
        <v>1</v>
      </c>
      <c r="T32" t="s">
        <v>95</v>
      </c>
      <c r="U32" s="6" t="s">
        <v>2</v>
      </c>
      <c r="V32" s="301" t="s">
        <v>105</v>
      </c>
      <c r="W32" s="302"/>
      <c r="X32" s="302"/>
      <c r="Y32" s="302"/>
      <c r="Z32" s="302"/>
      <c r="AA32" s="302"/>
      <c r="AB32" s="302"/>
      <c r="AC32" s="302"/>
      <c r="AD32" s="302"/>
      <c r="AE32" s="302"/>
    </row>
    <row r="33" spans="1:31" ht="12" customHeight="1" x14ac:dyDescent="0.4">
      <c r="A33" s="19" t="s">
        <v>3</v>
      </c>
      <c r="B33" s="16"/>
      <c r="C33" s="20"/>
      <c r="D33" s="20"/>
      <c r="E33" s="155"/>
      <c r="F33" s="155"/>
      <c r="G33" s="22">
        <f t="shared" si="0"/>
        <v>0</v>
      </c>
      <c r="H33" s="23"/>
      <c r="I33" s="21"/>
      <c r="J33" s="21"/>
      <c r="K33" s="21"/>
      <c r="L33" s="23"/>
      <c r="M33" s="21"/>
      <c r="N33" s="21"/>
      <c r="O33" s="21"/>
      <c r="P33" s="24"/>
      <c r="Q33" s="25" t="b">
        <f t="shared" si="1"/>
        <v>1</v>
      </c>
      <c r="R33" s="25" t="b">
        <f t="shared" si="2"/>
        <v>1</v>
      </c>
      <c r="T33" t="s">
        <v>115</v>
      </c>
      <c r="U33" s="6" t="s">
        <v>3</v>
      </c>
      <c r="V33" s="301" t="s">
        <v>106</v>
      </c>
      <c r="W33" s="302"/>
      <c r="X33" s="302"/>
      <c r="Y33" s="302"/>
      <c r="Z33" s="302"/>
      <c r="AA33" s="302"/>
      <c r="AB33" s="302"/>
      <c r="AC33" s="302"/>
      <c r="AD33" s="302"/>
      <c r="AE33" s="302"/>
    </row>
    <row r="34" spans="1:31" ht="12" customHeight="1" x14ac:dyDescent="0.4">
      <c r="A34" s="19" t="s">
        <v>6</v>
      </c>
      <c r="B34" s="16"/>
      <c r="C34" s="20"/>
      <c r="D34" s="20"/>
      <c r="E34" s="155"/>
      <c r="F34" s="155"/>
      <c r="G34" s="22">
        <f t="shared" si="0"/>
        <v>0</v>
      </c>
      <c r="H34" s="23"/>
      <c r="I34" s="21"/>
      <c r="J34" s="21"/>
      <c r="K34" s="21"/>
      <c r="L34" s="23"/>
      <c r="M34" s="21"/>
      <c r="N34" s="21"/>
      <c r="O34" s="21"/>
      <c r="P34" s="24"/>
      <c r="Q34" s="25" t="b">
        <f t="shared" si="1"/>
        <v>1</v>
      </c>
      <c r="R34" s="25" t="b">
        <f t="shared" si="2"/>
        <v>1</v>
      </c>
      <c r="T34" t="s">
        <v>116</v>
      </c>
      <c r="U34" s="6" t="s">
        <v>6</v>
      </c>
      <c r="V34" s="301" t="s">
        <v>107</v>
      </c>
      <c r="W34" s="302"/>
      <c r="X34" s="302"/>
      <c r="Y34" s="302"/>
      <c r="Z34" s="302"/>
      <c r="AA34" s="302"/>
      <c r="AB34" s="302"/>
      <c r="AC34" s="302"/>
      <c r="AD34" s="302"/>
      <c r="AE34" s="302"/>
    </row>
    <row r="35" spans="1:31" ht="12" customHeight="1" x14ac:dyDescent="0.4">
      <c r="A35" s="19" t="s">
        <v>7</v>
      </c>
      <c r="B35" s="16"/>
      <c r="C35" s="20"/>
      <c r="D35" s="20"/>
      <c r="E35" s="155"/>
      <c r="F35" s="155"/>
      <c r="G35" s="22">
        <f t="shared" si="0"/>
        <v>0</v>
      </c>
      <c r="H35" s="23"/>
      <c r="I35" s="21"/>
      <c r="J35" s="21"/>
      <c r="K35" s="21"/>
      <c r="L35" s="23"/>
      <c r="M35" s="21"/>
      <c r="N35" s="21"/>
      <c r="O35" s="21"/>
      <c r="P35" s="24"/>
      <c r="Q35" s="25" t="b">
        <f t="shared" si="1"/>
        <v>1</v>
      </c>
      <c r="R35" s="25" t="b">
        <f t="shared" si="2"/>
        <v>1</v>
      </c>
      <c r="T35" t="s">
        <v>117</v>
      </c>
      <c r="U35" s="30" t="s">
        <v>7</v>
      </c>
      <c r="V35" s="301" t="s">
        <v>108</v>
      </c>
      <c r="W35" s="302"/>
      <c r="X35" s="302"/>
      <c r="Y35" s="302"/>
      <c r="Z35" s="302"/>
      <c r="AA35" s="302"/>
      <c r="AB35" s="302"/>
      <c r="AC35" s="302"/>
      <c r="AD35" s="302"/>
      <c r="AE35" s="302"/>
    </row>
    <row r="36" spans="1:31" ht="12" customHeight="1" x14ac:dyDescent="0.4">
      <c r="A36" s="19" t="s">
        <v>8</v>
      </c>
      <c r="B36" s="16"/>
      <c r="C36" s="20"/>
      <c r="D36" s="20"/>
      <c r="E36" s="155"/>
      <c r="F36" s="155"/>
      <c r="G36" s="22">
        <f t="shared" si="0"/>
        <v>0</v>
      </c>
      <c r="H36" s="23"/>
      <c r="I36" s="21"/>
      <c r="J36" s="21"/>
      <c r="K36" s="21"/>
      <c r="L36" s="23"/>
      <c r="M36" s="21"/>
      <c r="N36" s="21"/>
      <c r="O36" s="21"/>
      <c r="P36" s="24"/>
      <c r="Q36" s="25" t="b">
        <f t="shared" si="1"/>
        <v>1</v>
      </c>
      <c r="R36" s="25" t="b">
        <f t="shared" si="2"/>
        <v>1</v>
      </c>
      <c r="T36" t="s">
        <v>118</v>
      </c>
      <c r="U36" s="6" t="s">
        <v>8</v>
      </c>
      <c r="V36" s="301" t="s">
        <v>109</v>
      </c>
      <c r="W36" s="302"/>
      <c r="X36" s="302"/>
      <c r="Y36" s="302"/>
      <c r="Z36" s="302"/>
      <c r="AA36" s="302"/>
      <c r="AB36" s="302"/>
      <c r="AC36" s="302"/>
      <c r="AD36" s="302"/>
      <c r="AE36" s="302"/>
    </row>
    <row r="37" spans="1:31" ht="12" customHeight="1" x14ac:dyDescent="0.4">
      <c r="A37" s="19" t="s">
        <v>9</v>
      </c>
      <c r="B37" s="16"/>
      <c r="C37" s="20"/>
      <c r="D37" s="20"/>
      <c r="E37" s="155"/>
      <c r="F37" s="155"/>
      <c r="G37" s="22">
        <f t="shared" si="0"/>
        <v>0</v>
      </c>
      <c r="H37" s="23"/>
      <c r="I37" s="21"/>
      <c r="J37" s="21"/>
      <c r="K37" s="21"/>
      <c r="L37" s="23"/>
      <c r="M37" s="21"/>
      <c r="N37" s="21"/>
      <c r="O37" s="21"/>
      <c r="P37" s="24"/>
      <c r="Q37" s="25" t="b">
        <f t="shared" si="1"/>
        <v>1</v>
      </c>
      <c r="R37" s="25" t="b">
        <f t="shared" si="2"/>
        <v>1</v>
      </c>
      <c r="T37" t="s">
        <v>119</v>
      </c>
      <c r="U37" s="6" t="s">
        <v>9</v>
      </c>
      <c r="V37" s="301" t="s">
        <v>110</v>
      </c>
      <c r="W37" s="302"/>
      <c r="X37" s="302"/>
      <c r="Y37" s="302"/>
      <c r="Z37" s="302"/>
      <c r="AA37" s="302"/>
      <c r="AB37" s="302"/>
      <c r="AC37" s="302"/>
      <c r="AD37" s="302"/>
      <c r="AE37" s="302"/>
    </row>
    <row r="38" spans="1:31" ht="12" customHeight="1" x14ac:dyDescent="0.4">
      <c r="A38" s="19" t="s">
        <v>10</v>
      </c>
      <c r="B38" s="16"/>
      <c r="C38" s="20"/>
      <c r="D38" s="20"/>
      <c r="E38" s="155"/>
      <c r="F38" s="155"/>
      <c r="G38" s="22">
        <f t="shared" si="0"/>
        <v>0</v>
      </c>
      <c r="H38" s="23"/>
      <c r="I38" s="21"/>
      <c r="J38" s="21"/>
      <c r="K38" s="21"/>
      <c r="L38" s="23"/>
      <c r="M38" s="21"/>
      <c r="N38" s="21"/>
      <c r="O38" s="21"/>
      <c r="P38" s="24"/>
      <c r="Q38" s="25" t="b">
        <f t="shared" si="1"/>
        <v>1</v>
      </c>
      <c r="R38" s="25" t="b">
        <f t="shared" si="2"/>
        <v>1</v>
      </c>
      <c r="T38" t="s">
        <v>120</v>
      </c>
      <c r="U38" s="6" t="s">
        <v>10</v>
      </c>
      <c r="V38" s="299" t="s">
        <v>111</v>
      </c>
      <c r="W38" s="300"/>
      <c r="X38" s="300"/>
      <c r="Y38" s="300"/>
      <c r="Z38" s="300"/>
      <c r="AA38" s="300"/>
      <c r="AB38" s="300"/>
      <c r="AC38" s="300"/>
      <c r="AD38" s="300"/>
      <c r="AE38" s="300"/>
    </row>
    <row r="39" spans="1:31" ht="12" customHeight="1" x14ac:dyDescent="0.4">
      <c r="A39" s="19" t="s">
        <v>11</v>
      </c>
      <c r="B39" s="16"/>
      <c r="C39" s="20"/>
      <c r="D39" s="20"/>
      <c r="E39" s="155"/>
      <c r="F39" s="155"/>
      <c r="G39" s="22">
        <f t="shared" si="0"/>
        <v>0</v>
      </c>
      <c r="H39" s="23"/>
      <c r="I39" s="21"/>
      <c r="J39" s="21"/>
      <c r="K39" s="21"/>
      <c r="L39" s="23"/>
      <c r="M39" s="21"/>
      <c r="N39" s="21"/>
      <c r="O39" s="21"/>
      <c r="P39" s="24"/>
      <c r="Q39" s="25" t="b">
        <f t="shared" si="1"/>
        <v>1</v>
      </c>
      <c r="R39" s="25" t="b">
        <f t="shared" si="2"/>
        <v>1</v>
      </c>
      <c r="T39" t="s">
        <v>121</v>
      </c>
      <c r="U39" s="6" t="s">
        <v>11</v>
      </c>
      <c r="V39" s="336" t="s">
        <v>112</v>
      </c>
      <c r="W39" s="337"/>
      <c r="X39" s="337"/>
      <c r="Y39" s="337"/>
      <c r="Z39" s="337"/>
      <c r="AA39" s="337"/>
      <c r="AB39" s="337"/>
      <c r="AC39" s="337"/>
      <c r="AD39" s="337"/>
      <c r="AE39" s="337"/>
    </row>
    <row r="40" spans="1:31" ht="12" customHeight="1" x14ac:dyDescent="0.4">
      <c r="A40" s="19" t="s">
        <v>12</v>
      </c>
      <c r="B40" s="16"/>
      <c r="C40" s="20"/>
      <c r="D40" s="20"/>
      <c r="E40" s="155"/>
      <c r="F40" s="155"/>
      <c r="G40" s="22">
        <f t="shared" si="0"/>
        <v>0</v>
      </c>
      <c r="H40" s="23"/>
      <c r="I40" s="21"/>
      <c r="J40" s="21"/>
      <c r="K40" s="21"/>
      <c r="L40" s="23"/>
      <c r="M40" s="21"/>
      <c r="N40" s="21"/>
      <c r="O40" s="21"/>
      <c r="P40" s="24"/>
      <c r="Q40" s="25" t="b">
        <f t="shared" si="1"/>
        <v>1</v>
      </c>
      <c r="R40" s="25" t="b">
        <f t="shared" si="2"/>
        <v>1</v>
      </c>
      <c r="T40" t="s">
        <v>122</v>
      </c>
    </row>
    <row r="41" spans="1:31" ht="12" customHeight="1" x14ac:dyDescent="0.4">
      <c r="A41" s="19" t="s">
        <v>27</v>
      </c>
      <c r="B41" s="16"/>
      <c r="C41" s="20"/>
      <c r="D41" s="20"/>
      <c r="E41" s="155"/>
      <c r="F41" s="155"/>
      <c r="G41" s="22">
        <f t="shared" si="0"/>
        <v>0</v>
      </c>
      <c r="H41" s="23"/>
      <c r="I41" s="21"/>
      <c r="J41" s="21"/>
      <c r="K41" s="21"/>
      <c r="L41" s="23"/>
      <c r="M41" s="21"/>
      <c r="N41" s="21"/>
      <c r="O41" s="21"/>
      <c r="P41" s="24"/>
      <c r="Q41" s="25" t="b">
        <f t="shared" si="1"/>
        <v>1</v>
      </c>
      <c r="R41" s="25" t="b">
        <f t="shared" si="2"/>
        <v>1</v>
      </c>
      <c r="T41" t="s">
        <v>123</v>
      </c>
    </row>
    <row r="42" spans="1:31" ht="12" customHeight="1" x14ac:dyDescent="0.4">
      <c r="A42" s="19" t="s">
        <v>28</v>
      </c>
      <c r="B42" s="16"/>
      <c r="C42" s="20"/>
      <c r="D42" s="20"/>
      <c r="E42" s="155"/>
      <c r="F42" s="155"/>
      <c r="G42" s="22">
        <f t="shared" si="0"/>
        <v>0</v>
      </c>
      <c r="H42" s="23"/>
      <c r="I42" s="21"/>
      <c r="J42" s="21"/>
      <c r="K42" s="21"/>
      <c r="L42" s="23"/>
      <c r="M42" s="21"/>
      <c r="N42" s="21"/>
      <c r="O42" s="21"/>
      <c r="P42" s="24"/>
      <c r="Q42" s="25" t="b">
        <f t="shared" si="1"/>
        <v>1</v>
      </c>
      <c r="R42" s="25" t="b">
        <f t="shared" si="2"/>
        <v>1</v>
      </c>
      <c r="S42" s="335"/>
      <c r="T42" s="335"/>
      <c r="U42" s="335"/>
      <c r="V42" s="335"/>
      <c r="W42" s="335"/>
      <c r="X42" s="335"/>
      <c r="Y42" s="335"/>
    </row>
    <row r="43" spans="1:31" ht="12" customHeight="1" x14ac:dyDescent="0.4">
      <c r="A43" s="19" t="s">
        <v>29</v>
      </c>
      <c r="B43" s="16"/>
      <c r="C43" s="20"/>
      <c r="D43" s="20"/>
      <c r="E43" s="155"/>
      <c r="F43" s="155"/>
      <c r="G43" s="22">
        <f t="shared" si="0"/>
        <v>0</v>
      </c>
      <c r="H43" s="23"/>
      <c r="I43" s="21"/>
      <c r="J43" s="21"/>
      <c r="K43" s="21"/>
      <c r="L43" s="23"/>
      <c r="M43" s="21"/>
      <c r="N43" s="21"/>
      <c r="O43" s="21"/>
      <c r="P43" s="24"/>
      <c r="Q43" s="25" t="b">
        <f t="shared" si="1"/>
        <v>1</v>
      </c>
      <c r="R43" s="25" t="b">
        <f t="shared" si="2"/>
        <v>1</v>
      </c>
      <c r="S43" s="335"/>
      <c r="T43" s="335"/>
      <c r="U43" s="335"/>
      <c r="V43" s="335"/>
      <c r="W43" s="335"/>
      <c r="X43" s="335"/>
      <c r="Y43" s="335"/>
    </row>
    <row r="44" spans="1:31" ht="12" customHeight="1" x14ac:dyDescent="0.4">
      <c r="A44" s="19" t="s">
        <v>30</v>
      </c>
      <c r="B44" s="16"/>
      <c r="C44" s="20"/>
      <c r="D44" s="20"/>
      <c r="E44" s="155"/>
      <c r="F44" s="155"/>
      <c r="G44" s="22">
        <f t="shared" si="0"/>
        <v>0</v>
      </c>
      <c r="H44" s="23"/>
      <c r="I44" s="21"/>
      <c r="J44" s="21"/>
      <c r="K44" s="21"/>
      <c r="L44" s="23"/>
      <c r="M44" s="21"/>
      <c r="N44" s="21"/>
      <c r="O44" s="21"/>
      <c r="P44" s="24"/>
      <c r="Q44" s="25" t="b">
        <f t="shared" si="1"/>
        <v>1</v>
      </c>
      <c r="R44" s="25" t="b">
        <f t="shared" si="2"/>
        <v>1</v>
      </c>
      <c r="S44" s="335"/>
      <c r="T44" s="335"/>
      <c r="U44" s="335"/>
      <c r="V44" s="335"/>
      <c r="W44" s="335"/>
      <c r="X44" s="335"/>
      <c r="Y44" s="335"/>
    </row>
    <row r="45" spans="1:31" x14ac:dyDescent="0.4">
      <c r="A45" s="19" t="s">
        <v>31</v>
      </c>
      <c r="B45" s="16"/>
      <c r="C45" s="20"/>
      <c r="D45" s="20"/>
      <c r="E45" s="155"/>
      <c r="F45" s="155"/>
      <c r="G45" s="22">
        <f t="shared" si="0"/>
        <v>0</v>
      </c>
      <c r="H45" s="23"/>
      <c r="I45" s="21"/>
      <c r="J45" s="21"/>
      <c r="K45" s="21"/>
      <c r="L45" s="23"/>
      <c r="M45" s="21"/>
      <c r="N45" s="21"/>
      <c r="O45" s="21"/>
      <c r="P45" s="24"/>
      <c r="Q45" s="25" t="b">
        <f t="shared" si="1"/>
        <v>1</v>
      </c>
      <c r="R45" s="25" t="b">
        <f t="shared" si="2"/>
        <v>1</v>
      </c>
      <c r="S45" s="335"/>
      <c r="T45" s="335"/>
      <c r="U45" s="335"/>
      <c r="V45" s="335"/>
      <c r="W45" s="335"/>
      <c r="X45" s="335"/>
      <c r="Y45" s="335"/>
    </row>
    <row r="46" spans="1:31" x14ac:dyDescent="0.4">
      <c r="A46" s="19" t="s">
        <v>32</v>
      </c>
      <c r="B46" s="16"/>
      <c r="C46" s="20"/>
      <c r="D46" s="20"/>
      <c r="E46" s="155"/>
      <c r="F46" s="155"/>
      <c r="G46" s="22">
        <f t="shared" si="0"/>
        <v>0</v>
      </c>
      <c r="H46" s="23"/>
      <c r="I46" s="21"/>
      <c r="J46" s="21"/>
      <c r="K46" s="21"/>
      <c r="L46" s="23"/>
      <c r="M46" s="21"/>
      <c r="N46" s="21"/>
      <c r="O46" s="21"/>
      <c r="P46" s="24"/>
      <c r="Q46" s="25" t="b">
        <f t="shared" si="1"/>
        <v>1</v>
      </c>
      <c r="R46" s="25" t="b">
        <f t="shared" si="2"/>
        <v>1</v>
      </c>
      <c r="S46" s="335"/>
      <c r="T46" s="335"/>
      <c r="U46" s="335"/>
      <c r="V46" s="335"/>
      <c r="W46" s="335"/>
      <c r="X46" s="335"/>
      <c r="Y46" s="335"/>
    </row>
    <row r="47" spans="1:31" x14ac:dyDescent="0.4">
      <c r="A47" s="19" t="s">
        <v>36</v>
      </c>
      <c r="B47" s="16"/>
      <c r="C47" s="20"/>
      <c r="D47" s="20"/>
      <c r="E47" s="155"/>
      <c r="F47" s="155"/>
      <c r="G47" s="22">
        <f t="shared" si="0"/>
        <v>0</v>
      </c>
      <c r="H47" s="23"/>
      <c r="I47" s="21"/>
      <c r="J47" s="21"/>
      <c r="K47" s="21"/>
      <c r="L47" s="23"/>
      <c r="M47" s="21"/>
      <c r="N47" s="21"/>
      <c r="O47" s="21"/>
      <c r="P47" s="24"/>
      <c r="Q47" s="25" t="b">
        <f t="shared" si="1"/>
        <v>1</v>
      </c>
      <c r="R47" s="25" t="b">
        <f t="shared" si="2"/>
        <v>1</v>
      </c>
      <c r="S47" s="335"/>
      <c r="T47" s="335"/>
      <c r="U47" s="335"/>
      <c r="V47" s="335"/>
      <c r="W47" s="335"/>
      <c r="X47" s="335"/>
      <c r="Y47" s="335"/>
    </row>
    <row r="48" spans="1:31" x14ac:dyDescent="0.4">
      <c r="A48" s="19" t="s">
        <v>37</v>
      </c>
      <c r="B48" s="16"/>
      <c r="C48" s="20"/>
      <c r="D48" s="20"/>
      <c r="E48" s="155"/>
      <c r="F48" s="155"/>
      <c r="G48" s="22">
        <f t="shared" si="0"/>
        <v>0</v>
      </c>
      <c r="H48" s="23"/>
      <c r="I48" s="21"/>
      <c r="J48" s="21"/>
      <c r="K48" s="21"/>
      <c r="L48" s="23"/>
      <c r="M48" s="21"/>
      <c r="N48" s="21"/>
      <c r="O48" s="21"/>
      <c r="P48" s="24"/>
      <c r="Q48" s="25" t="b">
        <f t="shared" si="1"/>
        <v>1</v>
      </c>
      <c r="R48" s="25" t="b">
        <f t="shared" si="2"/>
        <v>1</v>
      </c>
      <c r="S48" s="335"/>
      <c r="T48" s="335"/>
      <c r="U48" s="335"/>
      <c r="V48" s="335"/>
      <c r="W48" s="335"/>
      <c r="X48" s="335"/>
      <c r="Y48" s="335"/>
    </row>
    <row r="49" spans="1:25" x14ac:dyDescent="0.4">
      <c r="A49" s="19" t="s">
        <v>41</v>
      </c>
      <c r="B49" s="16"/>
      <c r="C49" s="20"/>
      <c r="D49" s="20"/>
      <c r="E49" s="155"/>
      <c r="F49" s="155"/>
      <c r="G49" s="22">
        <f t="shared" si="0"/>
        <v>0</v>
      </c>
      <c r="H49" s="23"/>
      <c r="I49" s="21"/>
      <c r="J49" s="21"/>
      <c r="K49" s="21"/>
      <c r="L49" s="23"/>
      <c r="M49" s="21"/>
      <c r="N49" s="21"/>
      <c r="O49" s="21"/>
      <c r="P49" s="24"/>
      <c r="Q49" s="25" t="b">
        <f t="shared" si="1"/>
        <v>1</v>
      </c>
      <c r="R49" s="25" t="b">
        <f t="shared" si="2"/>
        <v>1</v>
      </c>
      <c r="S49" s="335"/>
      <c r="T49" s="335"/>
      <c r="U49" s="335"/>
      <c r="V49" s="335"/>
      <c r="W49" s="335"/>
      <c r="X49" s="335"/>
      <c r="Y49" s="335"/>
    </row>
    <row r="50" spans="1:25" x14ac:dyDescent="0.4">
      <c r="A50" s="19" t="s">
        <v>42</v>
      </c>
      <c r="B50" s="16"/>
      <c r="C50" s="20"/>
      <c r="D50" s="20"/>
      <c r="E50" s="155"/>
      <c r="F50" s="155"/>
      <c r="G50" s="22">
        <f t="shared" si="0"/>
        <v>0</v>
      </c>
      <c r="H50" s="23"/>
      <c r="I50" s="21"/>
      <c r="J50" s="21"/>
      <c r="K50" s="21"/>
      <c r="L50" s="23"/>
      <c r="M50" s="21"/>
      <c r="N50" s="21"/>
      <c r="O50" s="21"/>
      <c r="P50" s="24"/>
      <c r="Q50" s="25" t="b">
        <f t="shared" si="1"/>
        <v>1</v>
      </c>
      <c r="R50" s="25" t="b">
        <f t="shared" si="2"/>
        <v>1</v>
      </c>
    </row>
    <row r="51" spans="1:25" x14ac:dyDescent="0.4">
      <c r="A51" s="19" t="s">
        <v>43</v>
      </c>
      <c r="B51" s="16"/>
      <c r="C51" s="20"/>
      <c r="D51" s="20"/>
      <c r="E51" s="155"/>
      <c r="F51" s="21"/>
      <c r="G51" s="22">
        <f t="shared" si="0"/>
        <v>0</v>
      </c>
      <c r="H51" s="23"/>
      <c r="I51" s="21"/>
      <c r="J51" s="21"/>
      <c r="K51" s="40"/>
      <c r="L51" s="23"/>
      <c r="M51" s="21"/>
      <c r="N51" s="21"/>
      <c r="O51" s="21"/>
      <c r="P51" s="24"/>
      <c r="Q51" s="25" t="b">
        <f t="shared" si="1"/>
        <v>1</v>
      </c>
      <c r="R51" s="25" t="b">
        <f t="shared" si="2"/>
        <v>1</v>
      </c>
    </row>
    <row r="52" spans="1:25" x14ac:dyDescent="0.4">
      <c r="A52" s="19" t="s">
        <v>44</v>
      </c>
      <c r="B52" s="16"/>
      <c r="C52" s="20"/>
      <c r="D52" s="20"/>
      <c r="E52" s="155"/>
      <c r="F52" s="21"/>
      <c r="G52" s="22">
        <f t="shared" si="0"/>
        <v>0</v>
      </c>
      <c r="H52" s="23"/>
      <c r="I52" s="21"/>
      <c r="J52" s="21"/>
      <c r="K52" s="40"/>
      <c r="L52" s="23"/>
      <c r="M52" s="21"/>
      <c r="N52" s="21"/>
      <c r="O52" s="21"/>
      <c r="P52" s="24"/>
      <c r="Q52" s="25" t="b">
        <f t="shared" si="1"/>
        <v>1</v>
      </c>
      <c r="R52" s="25" t="b">
        <f t="shared" si="2"/>
        <v>1</v>
      </c>
    </row>
    <row r="53" spans="1:25" x14ac:dyDescent="0.4">
      <c r="A53" s="19" t="s">
        <v>45</v>
      </c>
      <c r="B53" s="16"/>
      <c r="C53" s="20"/>
      <c r="D53" s="20"/>
      <c r="E53" s="155"/>
      <c r="F53" s="21"/>
      <c r="G53" s="22">
        <f t="shared" si="0"/>
        <v>0</v>
      </c>
      <c r="H53" s="23"/>
      <c r="I53" s="21"/>
      <c r="J53" s="21"/>
      <c r="K53" s="40"/>
      <c r="L53" s="23"/>
      <c r="M53" s="21"/>
      <c r="N53" s="21"/>
      <c r="O53" s="21"/>
      <c r="P53" s="24"/>
      <c r="Q53" s="25" t="b">
        <f t="shared" si="1"/>
        <v>1</v>
      </c>
      <c r="R53" s="25" t="b">
        <f t="shared" si="2"/>
        <v>1</v>
      </c>
    </row>
    <row r="54" spans="1:25" x14ac:dyDescent="0.4">
      <c r="A54" s="19" t="s">
        <v>46</v>
      </c>
      <c r="B54" s="16"/>
      <c r="C54" s="20"/>
      <c r="D54" s="20"/>
      <c r="E54" s="155"/>
      <c r="F54" s="21"/>
      <c r="G54" s="22">
        <f t="shared" si="0"/>
        <v>0</v>
      </c>
      <c r="H54" s="23"/>
      <c r="I54" s="21"/>
      <c r="J54" s="21"/>
      <c r="K54" s="40"/>
      <c r="L54" s="23"/>
      <c r="M54" s="21"/>
      <c r="N54" s="21"/>
      <c r="O54" s="21"/>
      <c r="P54" s="24"/>
      <c r="Q54" s="25" t="b">
        <f t="shared" si="1"/>
        <v>1</v>
      </c>
      <c r="R54" s="25" t="b">
        <f t="shared" si="2"/>
        <v>1</v>
      </c>
    </row>
    <row r="55" spans="1:25" x14ac:dyDescent="0.4">
      <c r="A55" s="19" t="s">
        <v>50</v>
      </c>
      <c r="B55" s="16"/>
      <c r="C55" s="20"/>
      <c r="D55" s="20"/>
      <c r="E55" s="155"/>
      <c r="F55" s="21"/>
      <c r="G55" s="22">
        <f t="shared" si="0"/>
        <v>0</v>
      </c>
      <c r="H55" s="23"/>
      <c r="I55" s="21"/>
      <c r="J55" s="21"/>
      <c r="K55" s="40"/>
      <c r="L55" s="23"/>
      <c r="M55" s="21"/>
      <c r="N55" s="21"/>
      <c r="O55" s="21"/>
      <c r="P55" s="24"/>
      <c r="Q55" s="25" t="b">
        <f t="shared" si="1"/>
        <v>1</v>
      </c>
      <c r="R55" s="25" t="b">
        <f t="shared" si="2"/>
        <v>1</v>
      </c>
    </row>
    <row r="56" spans="1:25" x14ac:dyDescent="0.4">
      <c r="A56" s="19" t="s">
        <v>51</v>
      </c>
      <c r="B56" s="16"/>
      <c r="C56" s="20"/>
      <c r="D56" s="20"/>
      <c r="E56" s="155"/>
      <c r="F56" s="21"/>
      <c r="G56" s="22">
        <f t="shared" si="0"/>
        <v>0</v>
      </c>
      <c r="H56" s="23"/>
      <c r="I56" s="21"/>
      <c r="J56" s="21"/>
      <c r="K56" s="40"/>
      <c r="L56" s="23"/>
      <c r="M56" s="21"/>
      <c r="N56" s="21"/>
      <c r="O56" s="21"/>
      <c r="P56" s="24"/>
      <c r="Q56" s="25" t="b">
        <f t="shared" si="1"/>
        <v>1</v>
      </c>
      <c r="R56" s="25" t="b">
        <f t="shared" si="2"/>
        <v>1</v>
      </c>
    </row>
    <row r="57" spans="1:25" x14ac:dyDescent="0.4">
      <c r="A57" s="19" t="s">
        <v>52</v>
      </c>
      <c r="B57" s="16"/>
      <c r="C57" s="20"/>
      <c r="D57" s="20"/>
      <c r="E57" s="155"/>
      <c r="F57" s="21"/>
      <c r="G57" s="22">
        <f t="shared" si="0"/>
        <v>0</v>
      </c>
      <c r="H57" s="23"/>
      <c r="I57" s="21"/>
      <c r="J57" s="21"/>
      <c r="K57" s="40"/>
      <c r="L57" s="23"/>
      <c r="M57" s="21"/>
      <c r="N57" s="21"/>
      <c r="O57" s="21"/>
      <c r="P57" s="24"/>
      <c r="Q57" s="25" t="b">
        <f t="shared" si="1"/>
        <v>1</v>
      </c>
      <c r="R57" s="25" t="b">
        <f t="shared" si="2"/>
        <v>1</v>
      </c>
    </row>
    <row r="58" spans="1:25" x14ac:dyDescent="0.4">
      <c r="A58" s="19" t="s">
        <v>53</v>
      </c>
      <c r="B58" s="16"/>
      <c r="C58" s="20"/>
      <c r="D58" s="20"/>
      <c r="E58" s="155"/>
      <c r="F58" s="21"/>
      <c r="G58" s="22">
        <f t="shared" si="0"/>
        <v>0</v>
      </c>
      <c r="H58" s="23"/>
      <c r="I58" s="21"/>
      <c r="J58" s="21"/>
      <c r="K58" s="40"/>
      <c r="L58" s="23"/>
      <c r="M58" s="21"/>
      <c r="N58" s="21"/>
      <c r="O58" s="21"/>
      <c r="P58" s="24"/>
      <c r="Q58" s="25" t="b">
        <f t="shared" si="1"/>
        <v>1</v>
      </c>
      <c r="R58" s="25" t="b">
        <f t="shared" si="2"/>
        <v>1</v>
      </c>
    </row>
    <row r="59" spans="1:25" x14ac:dyDescent="0.4">
      <c r="A59" s="19" t="s">
        <v>59</v>
      </c>
      <c r="B59" s="16"/>
      <c r="C59" s="20"/>
      <c r="D59" s="20"/>
      <c r="E59" s="155"/>
      <c r="F59" s="21"/>
      <c r="G59" s="22">
        <f t="shared" si="0"/>
        <v>0</v>
      </c>
      <c r="H59" s="23"/>
      <c r="I59" s="21"/>
      <c r="J59" s="21"/>
      <c r="K59" s="40"/>
      <c r="L59" s="23"/>
      <c r="M59" s="21"/>
      <c r="N59" s="21"/>
      <c r="O59" s="21"/>
      <c r="P59" s="24"/>
      <c r="Q59" s="25" t="b">
        <f t="shared" si="1"/>
        <v>1</v>
      </c>
      <c r="R59" s="25" t="b">
        <f t="shared" si="2"/>
        <v>1</v>
      </c>
    </row>
    <row r="60" spans="1:25" x14ac:dyDescent="0.4">
      <c r="A60" s="19" t="s">
        <v>60</v>
      </c>
      <c r="B60" s="16"/>
      <c r="C60" s="20"/>
      <c r="D60" s="20"/>
      <c r="E60" s="155"/>
      <c r="F60" s="21"/>
      <c r="G60" s="22">
        <f t="shared" si="0"/>
        <v>0</v>
      </c>
      <c r="H60" s="23"/>
      <c r="I60" s="21"/>
      <c r="J60" s="21"/>
      <c r="K60" s="40"/>
      <c r="L60" s="23"/>
      <c r="M60" s="21"/>
      <c r="N60" s="21"/>
      <c r="O60" s="21"/>
      <c r="P60" s="24"/>
      <c r="Q60" s="25" t="b">
        <f t="shared" si="1"/>
        <v>1</v>
      </c>
      <c r="R60" s="25" t="b">
        <f t="shared" si="2"/>
        <v>1</v>
      </c>
    </row>
    <row r="61" spans="1:25" x14ac:dyDescent="0.4">
      <c r="A61" s="19" t="s">
        <v>61</v>
      </c>
      <c r="B61" s="16"/>
      <c r="C61" s="20"/>
      <c r="D61" s="20"/>
      <c r="E61" s="155"/>
      <c r="F61" s="21"/>
      <c r="G61" s="22">
        <f t="shared" ref="G61:G89" si="3">SUM(H61:O61)</f>
        <v>0</v>
      </c>
      <c r="H61" s="23"/>
      <c r="I61" s="21"/>
      <c r="J61" s="21"/>
      <c r="K61" s="40"/>
      <c r="L61" s="23"/>
      <c r="M61" s="21"/>
      <c r="N61" s="21"/>
      <c r="O61" s="21"/>
      <c r="P61" s="24"/>
      <c r="Q61" s="25" t="b">
        <f t="shared" ref="Q61:Q88" si="4">SUM(H61:O61)=G61</f>
        <v>1</v>
      </c>
      <c r="R61" s="25" t="b">
        <f t="shared" ref="R61:R88" si="5">G61&lt;=F61</f>
        <v>1</v>
      </c>
    </row>
    <row r="62" spans="1:25" x14ac:dyDescent="0.4">
      <c r="A62" s="19" t="s">
        <v>62</v>
      </c>
      <c r="B62" s="16"/>
      <c r="C62" s="20"/>
      <c r="D62" s="20"/>
      <c r="E62" s="155"/>
      <c r="F62" s="21"/>
      <c r="G62" s="22">
        <f t="shared" si="3"/>
        <v>0</v>
      </c>
      <c r="H62" s="23"/>
      <c r="I62" s="21"/>
      <c r="J62" s="21"/>
      <c r="K62" s="40"/>
      <c r="L62" s="23"/>
      <c r="M62" s="21"/>
      <c r="N62" s="21"/>
      <c r="O62" s="21"/>
      <c r="P62" s="24"/>
      <c r="Q62" s="25" t="b">
        <f t="shared" si="4"/>
        <v>1</v>
      </c>
      <c r="R62" s="25" t="b">
        <f t="shared" si="5"/>
        <v>1</v>
      </c>
    </row>
    <row r="63" spans="1:25" x14ac:dyDescent="0.4">
      <c r="A63" s="19" t="s">
        <v>63</v>
      </c>
      <c r="B63" s="16"/>
      <c r="C63" s="20"/>
      <c r="D63" s="20"/>
      <c r="E63" s="155"/>
      <c r="F63" s="21"/>
      <c r="G63" s="22">
        <f t="shared" si="3"/>
        <v>0</v>
      </c>
      <c r="H63" s="23"/>
      <c r="I63" s="21"/>
      <c r="J63" s="21"/>
      <c r="K63" s="40"/>
      <c r="L63" s="23"/>
      <c r="M63" s="21"/>
      <c r="N63" s="21"/>
      <c r="O63" s="21"/>
      <c r="P63" s="24"/>
      <c r="Q63" s="25" t="b">
        <f t="shared" si="4"/>
        <v>1</v>
      </c>
      <c r="R63" s="25" t="b">
        <f t="shared" si="5"/>
        <v>1</v>
      </c>
    </row>
    <row r="64" spans="1:25" x14ac:dyDescent="0.4">
      <c r="A64" s="19" t="s">
        <v>64</v>
      </c>
      <c r="B64" s="16"/>
      <c r="C64" s="20"/>
      <c r="D64" s="20"/>
      <c r="E64" s="155"/>
      <c r="F64" s="21"/>
      <c r="G64" s="22">
        <f t="shared" si="3"/>
        <v>0</v>
      </c>
      <c r="H64" s="23"/>
      <c r="I64" s="21"/>
      <c r="J64" s="21"/>
      <c r="K64" s="40"/>
      <c r="L64" s="23"/>
      <c r="M64" s="21"/>
      <c r="N64" s="21"/>
      <c r="O64" s="21"/>
      <c r="P64" s="24"/>
      <c r="Q64" s="25" t="b">
        <f t="shared" si="4"/>
        <v>1</v>
      </c>
      <c r="R64" s="25" t="b">
        <f t="shared" si="5"/>
        <v>1</v>
      </c>
    </row>
    <row r="65" spans="1:18" x14ac:dyDescent="0.4">
      <c r="A65" s="19" t="s">
        <v>65</v>
      </c>
      <c r="B65" s="16"/>
      <c r="C65" s="20"/>
      <c r="D65" s="20"/>
      <c r="E65" s="155"/>
      <c r="F65" s="21"/>
      <c r="G65" s="22">
        <f t="shared" si="3"/>
        <v>0</v>
      </c>
      <c r="H65" s="23"/>
      <c r="I65" s="21"/>
      <c r="J65" s="21"/>
      <c r="K65" s="40"/>
      <c r="L65" s="23"/>
      <c r="M65" s="21"/>
      <c r="N65" s="21"/>
      <c r="O65" s="21"/>
      <c r="P65" s="24"/>
      <c r="Q65" s="25" t="b">
        <f t="shared" si="4"/>
        <v>1</v>
      </c>
      <c r="R65" s="25" t="b">
        <f t="shared" si="5"/>
        <v>1</v>
      </c>
    </row>
    <row r="66" spans="1:18" x14ac:dyDescent="0.4">
      <c r="A66" s="19" t="s">
        <v>66</v>
      </c>
      <c r="B66" s="16"/>
      <c r="C66" s="20"/>
      <c r="D66" s="20"/>
      <c r="E66" s="155"/>
      <c r="F66" s="21"/>
      <c r="G66" s="22">
        <f t="shared" si="3"/>
        <v>0</v>
      </c>
      <c r="H66" s="23"/>
      <c r="I66" s="21"/>
      <c r="J66" s="21"/>
      <c r="K66" s="40"/>
      <c r="L66" s="23"/>
      <c r="M66" s="21"/>
      <c r="N66" s="21"/>
      <c r="O66" s="21"/>
      <c r="P66" s="24"/>
      <c r="Q66" s="25" t="b">
        <f t="shared" si="4"/>
        <v>1</v>
      </c>
      <c r="R66" s="25" t="b">
        <f t="shared" si="5"/>
        <v>1</v>
      </c>
    </row>
    <row r="67" spans="1:18" x14ac:dyDescent="0.4">
      <c r="A67" s="19" t="s">
        <v>67</v>
      </c>
      <c r="B67" s="16"/>
      <c r="C67" s="20"/>
      <c r="D67" s="20"/>
      <c r="E67" s="155"/>
      <c r="F67" s="21"/>
      <c r="G67" s="22">
        <f t="shared" si="3"/>
        <v>0</v>
      </c>
      <c r="H67" s="23"/>
      <c r="I67" s="21"/>
      <c r="J67" s="21"/>
      <c r="K67" s="40"/>
      <c r="L67" s="23"/>
      <c r="M67" s="21"/>
      <c r="N67" s="21"/>
      <c r="O67" s="21"/>
      <c r="P67" s="24"/>
      <c r="Q67" s="25" t="b">
        <f t="shared" si="4"/>
        <v>1</v>
      </c>
      <c r="R67" s="25" t="b">
        <f t="shared" si="5"/>
        <v>1</v>
      </c>
    </row>
    <row r="68" spans="1:18" x14ac:dyDescent="0.4">
      <c r="A68" s="19" t="s">
        <v>68</v>
      </c>
      <c r="B68" s="16"/>
      <c r="C68" s="20"/>
      <c r="D68" s="20"/>
      <c r="E68" s="155"/>
      <c r="F68" s="21"/>
      <c r="G68" s="22">
        <f t="shared" si="3"/>
        <v>0</v>
      </c>
      <c r="H68" s="23"/>
      <c r="I68" s="21"/>
      <c r="J68" s="21"/>
      <c r="K68" s="40"/>
      <c r="L68" s="23"/>
      <c r="M68" s="21"/>
      <c r="N68" s="21"/>
      <c r="O68" s="21"/>
      <c r="P68" s="24"/>
      <c r="Q68" s="25" t="b">
        <f t="shared" si="4"/>
        <v>1</v>
      </c>
      <c r="R68" s="25" t="b">
        <f t="shared" si="5"/>
        <v>1</v>
      </c>
    </row>
    <row r="69" spans="1:18" x14ac:dyDescent="0.4">
      <c r="A69" s="19" t="s">
        <v>69</v>
      </c>
      <c r="B69" s="16"/>
      <c r="C69" s="20"/>
      <c r="D69" s="20"/>
      <c r="E69" s="155"/>
      <c r="F69" s="21"/>
      <c r="G69" s="22">
        <f t="shared" si="3"/>
        <v>0</v>
      </c>
      <c r="H69" s="23"/>
      <c r="I69" s="21"/>
      <c r="J69" s="21"/>
      <c r="K69" s="40"/>
      <c r="L69" s="23"/>
      <c r="M69" s="21"/>
      <c r="N69" s="21"/>
      <c r="O69" s="21"/>
      <c r="P69" s="24"/>
      <c r="Q69" s="25" t="b">
        <f t="shared" si="4"/>
        <v>1</v>
      </c>
      <c r="R69" s="25" t="b">
        <f t="shared" si="5"/>
        <v>1</v>
      </c>
    </row>
    <row r="70" spans="1:18" x14ac:dyDescent="0.4">
      <c r="A70" s="19" t="s">
        <v>70</v>
      </c>
      <c r="B70" s="16"/>
      <c r="C70" s="20"/>
      <c r="D70" s="20"/>
      <c r="E70" s="155"/>
      <c r="F70" s="21"/>
      <c r="G70" s="22">
        <f t="shared" si="3"/>
        <v>0</v>
      </c>
      <c r="H70" s="23"/>
      <c r="I70" s="21"/>
      <c r="J70" s="21"/>
      <c r="K70" s="40"/>
      <c r="L70" s="23"/>
      <c r="M70" s="21"/>
      <c r="N70" s="21"/>
      <c r="O70" s="21"/>
      <c r="P70" s="24"/>
      <c r="Q70" s="25" t="b">
        <f t="shared" si="4"/>
        <v>1</v>
      </c>
      <c r="R70" s="25" t="b">
        <f t="shared" si="5"/>
        <v>1</v>
      </c>
    </row>
    <row r="71" spans="1:18" x14ac:dyDescent="0.4">
      <c r="A71" s="19" t="s">
        <v>71</v>
      </c>
      <c r="B71" s="16"/>
      <c r="C71" s="20"/>
      <c r="D71" s="20"/>
      <c r="E71" s="155"/>
      <c r="F71" s="21"/>
      <c r="G71" s="22">
        <f t="shared" si="3"/>
        <v>0</v>
      </c>
      <c r="H71" s="23"/>
      <c r="I71" s="21"/>
      <c r="J71" s="21"/>
      <c r="K71" s="40"/>
      <c r="L71" s="23"/>
      <c r="M71" s="21"/>
      <c r="N71" s="21"/>
      <c r="O71" s="21"/>
      <c r="P71" s="24"/>
      <c r="Q71" s="25" t="b">
        <f t="shared" si="4"/>
        <v>1</v>
      </c>
      <c r="R71" s="25" t="b">
        <f t="shared" si="5"/>
        <v>1</v>
      </c>
    </row>
    <row r="72" spans="1:18" x14ac:dyDescent="0.4">
      <c r="A72" s="19" t="s">
        <v>72</v>
      </c>
      <c r="B72" s="16"/>
      <c r="C72" s="20"/>
      <c r="D72" s="20"/>
      <c r="E72" s="155"/>
      <c r="F72" s="21"/>
      <c r="G72" s="22">
        <f t="shared" si="3"/>
        <v>0</v>
      </c>
      <c r="H72" s="23"/>
      <c r="I72" s="21"/>
      <c r="J72" s="21"/>
      <c r="K72" s="40"/>
      <c r="L72" s="23"/>
      <c r="M72" s="21"/>
      <c r="N72" s="21"/>
      <c r="O72" s="21"/>
      <c r="P72" s="24"/>
      <c r="Q72" s="25" t="b">
        <f t="shared" si="4"/>
        <v>1</v>
      </c>
      <c r="R72" s="25" t="b">
        <f t="shared" si="5"/>
        <v>1</v>
      </c>
    </row>
    <row r="73" spans="1:18" x14ac:dyDescent="0.4">
      <c r="A73" s="19" t="s">
        <v>73</v>
      </c>
      <c r="B73" s="16"/>
      <c r="C73" s="20"/>
      <c r="D73" s="20"/>
      <c r="E73" s="155"/>
      <c r="F73" s="21"/>
      <c r="G73" s="22">
        <f t="shared" si="3"/>
        <v>0</v>
      </c>
      <c r="H73" s="23"/>
      <c r="I73" s="21"/>
      <c r="J73" s="21"/>
      <c r="K73" s="40"/>
      <c r="L73" s="23"/>
      <c r="M73" s="21"/>
      <c r="N73" s="21"/>
      <c r="O73" s="21"/>
      <c r="P73" s="24"/>
      <c r="Q73" s="25" t="b">
        <f t="shared" si="4"/>
        <v>1</v>
      </c>
      <c r="R73" s="25" t="b">
        <f t="shared" si="5"/>
        <v>1</v>
      </c>
    </row>
    <row r="74" spans="1:18" x14ac:dyDescent="0.4">
      <c r="A74" s="19" t="s">
        <v>74</v>
      </c>
      <c r="B74" s="16"/>
      <c r="C74" s="20"/>
      <c r="D74" s="20"/>
      <c r="E74" s="155"/>
      <c r="F74" s="21"/>
      <c r="G74" s="22">
        <f t="shared" si="3"/>
        <v>0</v>
      </c>
      <c r="H74" s="23"/>
      <c r="I74" s="21"/>
      <c r="J74" s="21"/>
      <c r="K74" s="40"/>
      <c r="L74" s="23"/>
      <c r="M74" s="21"/>
      <c r="N74" s="21"/>
      <c r="O74" s="21"/>
      <c r="P74" s="24"/>
      <c r="Q74" s="25" t="b">
        <f t="shared" si="4"/>
        <v>1</v>
      </c>
      <c r="R74" s="25" t="b">
        <f t="shared" si="5"/>
        <v>1</v>
      </c>
    </row>
    <row r="75" spans="1:18" x14ac:dyDescent="0.4">
      <c r="A75" s="19" t="s">
        <v>75</v>
      </c>
      <c r="B75" s="16"/>
      <c r="C75" s="20"/>
      <c r="D75" s="20"/>
      <c r="E75" s="155"/>
      <c r="F75" s="21"/>
      <c r="G75" s="22">
        <f t="shared" si="3"/>
        <v>0</v>
      </c>
      <c r="H75" s="23"/>
      <c r="I75" s="21"/>
      <c r="J75" s="21"/>
      <c r="K75" s="40"/>
      <c r="L75" s="23"/>
      <c r="M75" s="21"/>
      <c r="N75" s="21"/>
      <c r="O75" s="21"/>
      <c r="P75" s="24"/>
      <c r="Q75" s="25" t="b">
        <f t="shared" si="4"/>
        <v>1</v>
      </c>
      <c r="R75" s="25" t="b">
        <f t="shared" si="5"/>
        <v>1</v>
      </c>
    </row>
    <row r="76" spans="1:18" x14ac:dyDescent="0.4">
      <c r="A76" s="19" t="s">
        <v>76</v>
      </c>
      <c r="B76" s="16"/>
      <c r="C76" s="20"/>
      <c r="D76" s="20"/>
      <c r="E76" s="155"/>
      <c r="F76" s="21"/>
      <c r="G76" s="22">
        <f t="shared" si="3"/>
        <v>0</v>
      </c>
      <c r="H76" s="23"/>
      <c r="I76" s="21"/>
      <c r="J76" s="21"/>
      <c r="K76" s="40"/>
      <c r="L76" s="23"/>
      <c r="M76" s="21"/>
      <c r="N76" s="21"/>
      <c r="O76" s="21"/>
      <c r="P76" s="24"/>
      <c r="Q76" s="25" t="b">
        <f t="shared" si="4"/>
        <v>1</v>
      </c>
      <c r="R76" s="25" t="b">
        <f t="shared" si="5"/>
        <v>1</v>
      </c>
    </row>
    <row r="77" spans="1:18" x14ac:dyDescent="0.4">
      <c r="A77" s="19" t="s">
        <v>77</v>
      </c>
      <c r="B77" s="16"/>
      <c r="C77" s="20"/>
      <c r="D77" s="20"/>
      <c r="E77" s="155"/>
      <c r="F77" s="21"/>
      <c r="G77" s="22">
        <f t="shared" si="3"/>
        <v>0</v>
      </c>
      <c r="H77" s="23"/>
      <c r="I77" s="21"/>
      <c r="J77" s="21"/>
      <c r="K77" s="40"/>
      <c r="L77" s="23"/>
      <c r="M77" s="21"/>
      <c r="N77" s="21"/>
      <c r="O77" s="21"/>
      <c r="P77" s="24"/>
      <c r="Q77" s="25" t="b">
        <f t="shared" si="4"/>
        <v>1</v>
      </c>
      <c r="R77" s="25" t="b">
        <f t="shared" si="5"/>
        <v>1</v>
      </c>
    </row>
    <row r="78" spans="1:18" x14ac:dyDescent="0.4">
      <c r="A78" s="19" t="s">
        <v>78</v>
      </c>
      <c r="B78" s="16"/>
      <c r="C78" s="20"/>
      <c r="D78" s="20"/>
      <c r="E78" s="155"/>
      <c r="F78" s="21"/>
      <c r="G78" s="22">
        <f t="shared" si="3"/>
        <v>0</v>
      </c>
      <c r="H78" s="23"/>
      <c r="I78" s="21"/>
      <c r="J78" s="21"/>
      <c r="K78" s="40"/>
      <c r="L78" s="23"/>
      <c r="M78" s="21"/>
      <c r="N78" s="21"/>
      <c r="O78" s="21"/>
      <c r="P78" s="24"/>
      <c r="Q78" s="25" t="b">
        <f t="shared" si="4"/>
        <v>1</v>
      </c>
      <c r="R78" s="25" t="b">
        <f t="shared" si="5"/>
        <v>1</v>
      </c>
    </row>
    <row r="79" spans="1:18" x14ac:dyDescent="0.4">
      <c r="A79" s="19" t="s">
        <v>79</v>
      </c>
      <c r="B79" s="16"/>
      <c r="C79" s="20"/>
      <c r="D79" s="20"/>
      <c r="E79" s="155"/>
      <c r="F79" s="21"/>
      <c r="G79" s="22">
        <f t="shared" si="3"/>
        <v>0</v>
      </c>
      <c r="H79" s="23"/>
      <c r="I79" s="21"/>
      <c r="J79" s="21"/>
      <c r="K79" s="40"/>
      <c r="L79" s="23"/>
      <c r="M79" s="21"/>
      <c r="N79" s="21"/>
      <c r="O79" s="21"/>
      <c r="P79" s="24"/>
      <c r="Q79" s="25" t="b">
        <f t="shared" si="4"/>
        <v>1</v>
      </c>
      <c r="R79" s="25" t="b">
        <f t="shared" si="5"/>
        <v>1</v>
      </c>
    </row>
    <row r="80" spans="1:18" x14ac:dyDescent="0.4">
      <c r="A80" s="19" t="s">
        <v>80</v>
      </c>
      <c r="B80" s="16"/>
      <c r="C80" s="20"/>
      <c r="D80" s="20"/>
      <c r="E80" s="155"/>
      <c r="F80" s="21"/>
      <c r="G80" s="22">
        <f t="shared" si="3"/>
        <v>0</v>
      </c>
      <c r="H80" s="23"/>
      <c r="I80" s="21"/>
      <c r="J80" s="21"/>
      <c r="K80" s="40"/>
      <c r="L80" s="23"/>
      <c r="M80" s="21"/>
      <c r="N80" s="21"/>
      <c r="O80" s="21"/>
      <c r="P80" s="24"/>
      <c r="Q80" s="25" t="b">
        <f t="shared" si="4"/>
        <v>1</v>
      </c>
      <c r="R80" s="25" t="b">
        <f t="shared" si="5"/>
        <v>1</v>
      </c>
    </row>
    <row r="81" spans="1:19" x14ac:dyDescent="0.4">
      <c r="A81" s="19" t="s">
        <v>81</v>
      </c>
      <c r="B81" s="16"/>
      <c r="C81" s="20"/>
      <c r="D81" s="20"/>
      <c r="E81" s="155"/>
      <c r="F81" s="21"/>
      <c r="G81" s="22">
        <f t="shared" si="3"/>
        <v>0</v>
      </c>
      <c r="H81" s="23"/>
      <c r="I81" s="21"/>
      <c r="J81" s="21"/>
      <c r="K81" s="40"/>
      <c r="L81" s="23"/>
      <c r="M81" s="21"/>
      <c r="N81" s="21"/>
      <c r="O81" s="21"/>
      <c r="P81" s="24"/>
      <c r="Q81" s="25" t="b">
        <f t="shared" si="4"/>
        <v>1</v>
      </c>
      <c r="R81" s="25" t="b">
        <f t="shared" si="5"/>
        <v>1</v>
      </c>
    </row>
    <row r="82" spans="1:19" x14ac:dyDescent="0.4">
      <c r="A82" s="19" t="s">
        <v>82</v>
      </c>
      <c r="B82" s="16"/>
      <c r="C82" s="20"/>
      <c r="D82" s="20"/>
      <c r="E82" s="155"/>
      <c r="F82" s="21"/>
      <c r="G82" s="22">
        <f t="shared" si="3"/>
        <v>0</v>
      </c>
      <c r="H82" s="23"/>
      <c r="I82" s="21"/>
      <c r="J82" s="21"/>
      <c r="K82" s="40"/>
      <c r="L82" s="23"/>
      <c r="M82" s="21"/>
      <c r="N82" s="21"/>
      <c r="O82" s="21"/>
      <c r="P82" s="24"/>
      <c r="Q82" s="25" t="b">
        <f t="shared" si="4"/>
        <v>1</v>
      </c>
      <c r="R82" s="25" t="b">
        <f t="shared" si="5"/>
        <v>1</v>
      </c>
    </row>
    <row r="83" spans="1:19" x14ac:dyDescent="0.4">
      <c r="A83" s="19" t="s">
        <v>83</v>
      </c>
      <c r="B83" s="16"/>
      <c r="C83" s="20"/>
      <c r="D83" s="20"/>
      <c r="E83" s="155"/>
      <c r="F83" s="21"/>
      <c r="G83" s="22">
        <f t="shared" si="3"/>
        <v>0</v>
      </c>
      <c r="H83" s="23"/>
      <c r="I83" s="21"/>
      <c r="J83" s="21"/>
      <c r="K83" s="40"/>
      <c r="L83" s="23"/>
      <c r="M83" s="21"/>
      <c r="N83" s="21"/>
      <c r="O83" s="21"/>
      <c r="P83" s="24"/>
      <c r="Q83" s="25" t="b">
        <f t="shared" si="4"/>
        <v>1</v>
      </c>
      <c r="R83" s="25" t="b">
        <f t="shared" si="5"/>
        <v>1</v>
      </c>
    </row>
    <row r="84" spans="1:19" x14ac:dyDescent="0.4">
      <c r="A84" s="19" t="s">
        <v>84</v>
      </c>
      <c r="B84" s="16"/>
      <c r="C84" s="20"/>
      <c r="D84" s="20"/>
      <c r="E84" s="155"/>
      <c r="F84" s="21"/>
      <c r="G84" s="22">
        <f t="shared" si="3"/>
        <v>0</v>
      </c>
      <c r="H84" s="23"/>
      <c r="I84" s="21"/>
      <c r="J84" s="21"/>
      <c r="K84" s="40"/>
      <c r="L84" s="23"/>
      <c r="M84" s="21"/>
      <c r="N84" s="21"/>
      <c r="O84" s="21"/>
      <c r="P84" s="24"/>
      <c r="Q84" s="25" t="b">
        <f t="shared" si="4"/>
        <v>1</v>
      </c>
      <c r="R84" s="25" t="b">
        <f t="shared" si="5"/>
        <v>1</v>
      </c>
    </row>
    <row r="85" spans="1:19" x14ac:dyDescent="0.4">
      <c r="A85" s="19" t="s">
        <v>85</v>
      </c>
      <c r="B85" s="16"/>
      <c r="C85" s="20"/>
      <c r="D85" s="20"/>
      <c r="E85" s="155"/>
      <c r="F85" s="21"/>
      <c r="G85" s="22">
        <f t="shared" si="3"/>
        <v>0</v>
      </c>
      <c r="H85" s="23"/>
      <c r="I85" s="21"/>
      <c r="J85" s="21"/>
      <c r="K85" s="40"/>
      <c r="L85" s="23"/>
      <c r="M85" s="21"/>
      <c r="N85" s="21"/>
      <c r="O85" s="21"/>
      <c r="P85" s="24"/>
      <c r="Q85" s="25" t="b">
        <f t="shared" si="4"/>
        <v>1</v>
      </c>
      <c r="R85" s="25" t="b">
        <f t="shared" si="5"/>
        <v>1</v>
      </c>
    </row>
    <row r="86" spans="1:19" x14ac:dyDescent="0.4">
      <c r="A86" s="19" t="s">
        <v>86</v>
      </c>
      <c r="B86" s="16"/>
      <c r="C86" s="20"/>
      <c r="D86" s="20"/>
      <c r="E86" s="155"/>
      <c r="F86" s="21"/>
      <c r="G86" s="22">
        <f t="shared" si="3"/>
        <v>0</v>
      </c>
      <c r="H86" s="23"/>
      <c r="I86" s="21"/>
      <c r="J86" s="21"/>
      <c r="K86" s="40"/>
      <c r="L86" s="23"/>
      <c r="M86" s="21"/>
      <c r="N86" s="21"/>
      <c r="O86" s="21"/>
      <c r="P86" s="24"/>
      <c r="Q86" s="25" t="b">
        <f t="shared" si="4"/>
        <v>1</v>
      </c>
      <c r="R86" s="25" t="b">
        <f t="shared" si="5"/>
        <v>1</v>
      </c>
    </row>
    <row r="87" spans="1:19" x14ac:dyDescent="0.4">
      <c r="A87" s="19" t="s">
        <v>87</v>
      </c>
      <c r="B87" s="16"/>
      <c r="C87" s="20"/>
      <c r="D87" s="20"/>
      <c r="E87" s="155"/>
      <c r="F87" s="21"/>
      <c r="G87" s="22">
        <f t="shared" si="3"/>
        <v>0</v>
      </c>
      <c r="H87" s="23"/>
      <c r="I87" s="21"/>
      <c r="J87" s="21"/>
      <c r="K87" s="40"/>
      <c r="L87" s="23"/>
      <c r="M87" s="21"/>
      <c r="N87" s="21"/>
      <c r="O87" s="21"/>
      <c r="P87" s="24"/>
      <c r="Q87" s="25" t="b">
        <f t="shared" si="4"/>
        <v>1</v>
      </c>
      <c r="R87" s="25" t="b">
        <f t="shared" si="5"/>
        <v>1</v>
      </c>
    </row>
    <row r="88" spans="1:19" x14ac:dyDescent="0.4">
      <c r="A88" s="19" t="s">
        <v>88</v>
      </c>
      <c r="B88" s="16"/>
      <c r="C88" s="20"/>
      <c r="D88" s="20"/>
      <c r="E88" s="155"/>
      <c r="F88" s="21"/>
      <c r="G88" s="22">
        <f t="shared" si="3"/>
        <v>0</v>
      </c>
      <c r="H88" s="23"/>
      <c r="I88" s="21"/>
      <c r="J88" s="21"/>
      <c r="K88" s="40"/>
      <c r="L88" s="23"/>
      <c r="M88" s="21"/>
      <c r="N88" s="21"/>
      <c r="O88" s="21"/>
      <c r="P88" s="24"/>
      <c r="Q88" s="25" t="b">
        <f t="shared" si="4"/>
        <v>1</v>
      </c>
      <c r="R88" s="25" t="b">
        <f t="shared" si="5"/>
        <v>1</v>
      </c>
    </row>
    <row r="89" spans="1:19" s="14" customFormat="1" ht="28.5" customHeight="1" x14ac:dyDescent="0.4">
      <c r="A89" s="146" t="s">
        <v>13</v>
      </c>
      <c r="B89" s="147"/>
      <c r="C89" s="147"/>
      <c r="D89" s="147"/>
      <c r="E89" s="148"/>
      <c r="F89" s="41">
        <f>SUM(F29:F88)</f>
        <v>0</v>
      </c>
      <c r="G89" s="42">
        <f t="shared" si="3"/>
        <v>0</v>
      </c>
      <c r="H89" s="43">
        <f>SUM(H29:H88)</f>
        <v>0</v>
      </c>
      <c r="I89" s="41">
        <f t="shared" ref="I89:K89" si="6">SUM(I29:I88)</f>
        <v>0</v>
      </c>
      <c r="J89" s="41">
        <f t="shared" si="6"/>
        <v>0</v>
      </c>
      <c r="K89" s="44">
        <f t="shared" si="6"/>
        <v>0</v>
      </c>
      <c r="L89" s="43">
        <f>SUM(L29:L88)</f>
        <v>0</v>
      </c>
      <c r="M89" s="41">
        <f t="shared" ref="M89:O89" si="7">SUM(M29:M88)</f>
        <v>0</v>
      </c>
      <c r="N89" s="41">
        <f t="shared" si="7"/>
        <v>0</v>
      </c>
      <c r="O89" s="41">
        <f t="shared" si="7"/>
        <v>0</v>
      </c>
    </row>
    <row r="90" spans="1:19" s="14" customFormat="1" ht="15" thickBot="1" x14ac:dyDescent="0.45">
      <c r="A90" s="3"/>
      <c r="B90" s="3"/>
      <c r="C90" s="3"/>
      <c r="D90" s="3"/>
      <c r="E90" s="3"/>
      <c r="F90" s="45"/>
      <c r="G90" s="45"/>
      <c r="H90" s="307">
        <f>H89+I89</f>
        <v>0</v>
      </c>
      <c r="I90" s="308"/>
      <c r="J90" s="308">
        <f>J89+K89</f>
        <v>0</v>
      </c>
      <c r="K90" s="309"/>
      <c r="L90" s="339">
        <f>L89+M89</f>
        <v>0</v>
      </c>
      <c r="M90" s="340"/>
      <c r="N90" s="309">
        <f>N89+O89</f>
        <v>0</v>
      </c>
      <c r="O90" s="340"/>
    </row>
    <row r="91" spans="1:19" x14ac:dyDescent="0.4">
      <c r="A91" s="279" t="s">
        <v>90</v>
      </c>
      <c r="B91" s="279"/>
      <c r="C91" s="279"/>
      <c r="D91" s="279"/>
      <c r="E91" s="279"/>
      <c r="F91" s="279"/>
      <c r="G91" s="279"/>
      <c r="H91" s="279"/>
      <c r="I91" s="279"/>
      <c r="J91" s="279"/>
      <c r="K91" s="279"/>
      <c r="L91" s="4"/>
      <c r="M91" s="4"/>
      <c r="N91" s="4"/>
      <c r="O91" s="4"/>
      <c r="P91" s="4"/>
      <c r="Q91" s="4"/>
      <c r="R91" s="4"/>
      <c r="S91" s="4"/>
    </row>
    <row r="92" spans="1:19" x14ac:dyDescent="0.4">
      <c r="A92" s="279"/>
      <c r="B92" s="279"/>
      <c r="C92" s="279"/>
      <c r="D92" s="279"/>
      <c r="E92" s="279"/>
      <c r="F92" s="279"/>
      <c r="G92" s="279"/>
      <c r="H92" s="279"/>
      <c r="I92" s="279"/>
      <c r="J92" s="279"/>
      <c r="K92" s="279"/>
      <c r="L92" s="4"/>
      <c r="M92" s="4"/>
      <c r="N92" s="4"/>
      <c r="O92" s="4"/>
      <c r="P92" s="4"/>
      <c r="Q92" s="4"/>
      <c r="R92" s="4"/>
      <c r="S92" s="4"/>
    </row>
    <row r="93" spans="1:19" ht="18.45" x14ac:dyDescent="0.4">
      <c r="A93" s="7"/>
      <c r="B93" s="278" t="s">
        <v>189</v>
      </c>
      <c r="C93" s="278"/>
      <c r="D93" s="278"/>
      <c r="E93" s="278"/>
      <c r="F93" s="278"/>
      <c r="G93" s="278"/>
      <c r="H93" s="278"/>
      <c r="I93" s="278"/>
      <c r="J93" s="278"/>
      <c r="K93" s="278"/>
      <c r="L93" s="278"/>
      <c r="M93" s="4"/>
      <c r="N93" s="4"/>
      <c r="O93" s="4"/>
      <c r="P93" s="4"/>
      <c r="Q93" s="4"/>
      <c r="R93" s="4"/>
      <c r="S93" s="4"/>
    </row>
    <row r="94" spans="1:19" s="5" customFormat="1" ht="42" customHeight="1" x14ac:dyDescent="0.35">
      <c r="A94" s="47" t="s">
        <v>1</v>
      </c>
      <c r="B94" s="338" t="s">
        <v>102</v>
      </c>
      <c r="C94" s="338"/>
      <c r="D94" s="338"/>
      <c r="E94" s="47" t="s">
        <v>2</v>
      </c>
      <c r="F94" s="281" t="s">
        <v>105</v>
      </c>
      <c r="G94" s="281"/>
      <c r="H94" s="281"/>
      <c r="I94" s="281"/>
      <c r="J94" s="47" t="s">
        <v>7</v>
      </c>
      <c r="K94" s="281" t="s">
        <v>132</v>
      </c>
      <c r="L94" s="281"/>
      <c r="M94" s="281"/>
      <c r="N94" s="47" t="s">
        <v>10</v>
      </c>
      <c r="O94" s="281" t="s">
        <v>111</v>
      </c>
      <c r="P94" s="281"/>
      <c r="Q94" s="46"/>
      <c r="R94" s="46"/>
      <c r="S94" s="46"/>
    </row>
    <row r="95" spans="1:19" s="5" customFormat="1" ht="42" customHeight="1" x14ac:dyDescent="0.35">
      <c r="A95" s="47" t="s">
        <v>4</v>
      </c>
      <c r="B95" s="338" t="s">
        <v>103</v>
      </c>
      <c r="C95" s="338"/>
      <c r="D95" s="338"/>
      <c r="E95" s="47" t="s">
        <v>3</v>
      </c>
      <c r="F95" s="281" t="s">
        <v>131</v>
      </c>
      <c r="G95" s="281"/>
      <c r="H95" s="281"/>
      <c r="I95" s="281"/>
      <c r="J95" s="47" t="s">
        <v>8</v>
      </c>
      <c r="K95" s="281" t="s">
        <v>109</v>
      </c>
      <c r="L95" s="281"/>
      <c r="M95" s="281"/>
      <c r="N95" s="47" t="s">
        <v>11</v>
      </c>
      <c r="O95" s="281" t="s">
        <v>133</v>
      </c>
      <c r="P95" s="281"/>
      <c r="Q95" s="46"/>
      <c r="R95" s="46"/>
      <c r="S95" s="46"/>
    </row>
    <row r="96" spans="1:19" s="5" customFormat="1" ht="42" customHeight="1" x14ac:dyDescent="0.35">
      <c r="A96" s="47" t="s">
        <v>5</v>
      </c>
      <c r="B96" s="281" t="s">
        <v>130</v>
      </c>
      <c r="C96" s="281"/>
      <c r="D96" s="281"/>
      <c r="E96" s="47" t="s">
        <v>6</v>
      </c>
      <c r="F96" s="281" t="s">
        <v>107</v>
      </c>
      <c r="G96" s="281"/>
      <c r="H96" s="281"/>
      <c r="I96" s="281"/>
      <c r="J96" s="47" t="s">
        <v>9</v>
      </c>
      <c r="K96" s="281" t="s">
        <v>110</v>
      </c>
      <c r="L96" s="281"/>
      <c r="M96" s="281"/>
      <c r="N96" s="46"/>
      <c r="O96" s="46"/>
      <c r="P96" s="46"/>
      <c r="Q96" s="46"/>
      <c r="R96" s="46"/>
      <c r="S96" s="46"/>
    </row>
    <row r="97" spans="1:19" x14ac:dyDescent="0.4">
      <c r="A97" s="9"/>
      <c r="B97" s="8"/>
      <c r="C97" s="8"/>
      <c r="E97" s="9"/>
      <c r="F97" s="8"/>
      <c r="G97" s="7"/>
      <c r="J97" s="9"/>
      <c r="K97" s="8"/>
      <c r="L97" s="4"/>
      <c r="M97" s="4"/>
      <c r="N97" s="4"/>
      <c r="O97" s="4"/>
      <c r="P97" s="4"/>
      <c r="Q97" s="4"/>
      <c r="R97" s="4"/>
      <c r="S97" s="4"/>
    </row>
    <row r="98" spans="1:19" x14ac:dyDescent="0.4">
      <c r="G98" s="12"/>
      <c r="H98" s="12"/>
    </row>
    <row r="99" spans="1:19" ht="40.5" customHeight="1" x14ac:dyDescent="0.4">
      <c r="G99" s="12"/>
      <c r="H99" s="12"/>
      <c r="J99" s="275"/>
      <c r="K99" s="275"/>
      <c r="L99" s="275"/>
      <c r="M99" s="275"/>
    </row>
    <row r="100" spans="1:19" ht="21.75" customHeight="1" x14ac:dyDescent="0.4">
      <c r="J100" s="275"/>
      <c r="K100" s="275"/>
      <c r="L100" s="275"/>
      <c r="M100" s="275"/>
    </row>
    <row r="101" spans="1:19" ht="21.75" customHeight="1" x14ac:dyDescent="0.4">
      <c r="J101" s="280" t="s">
        <v>245</v>
      </c>
      <c r="K101" s="280"/>
      <c r="L101" s="280" t="s">
        <v>89</v>
      </c>
      <c r="M101" s="280"/>
    </row>
    <row r="102" spans="1:19" ht="21.75" customHeight="1" x14ac:dyDescent="0.4">
      <c r="J102" s="280"/>
      <c r="K102" s="280"/>
      <c r="L102" s="280"/>
      <c r="M102" s="280"/>
    </row>
    <row r="103" spans="1:19" x14ac:dyDescent="0.4">
      <c r="J103" s="280"/>
      <c r="K103" s="280"/>
      <c r="L103" s="280"/>
      <c r="M103" s="280"/>
    </row>
  </sheetData>
  <mergeCells count="99">
    <mergeCell ref="A19:D19"/>
    <mergeCell ref="A17:D17"/>
    <mergeCell ref="L25:M26"/>
    <mergeCell ref="H25:I26"/>
    <mergeCell ref="J25:K26"/>
    <mergeCell ref="S42:Y49"/>
    <mergeCell ref="V39:AE39"/>
    <mergeCell ref="B94:D94"/>
    <mergeCell ref="B95:D95"/>
    <mergeCell ref="K94:M94"/>
    <mergeCell ref="K95:M95"/>
    <mergeCell ref="L90:M90"/>
    <mergeCell ref="N90:O90"/>
    <mergeCell ref="J101:K103"/>
    <mergeCell ref="C4:G4"/>
    <mergeCell ref="C5:G5"/>
    <mergeCell ref="C6:G6"/>
    <mergeCell ref="C7:G7"/>
    <mergeCell ref="A16:D16"/>
    <mergeCell ref="A20:D20"/>
    <mergeCell ref="A21:D21"/>
    <mergeCell ref="A22:D22"/>
    <mergeCell ref="A15:D15"/>
    <mergeCell ref="A24:A27"/>
    <mergeCell ref="B96:D96"/>
    <mergeCell ref="F94:I94"/>
    <mergeCell ref="F95:I95"/>
    <mergeCell ref="F96:I96"/>
    <mergeCell ref="K96:M96"/>
    <mergeCell ref="G1:P1"/>
    <mergeCell ref="A23:P23"/>
    <mergeCell ref="H90:I90"/>
    <mergeCell ref="J90:K90"/>
    <mergeCell ref="A7:B7"/>
    <mergeCell ref="A11:D11"/>
    <mergeCell ref="A12:D12"/>
    <mergeCell ref="L16:N16"/>
    <mergeCell ref="L17:N17"/>
    <mergeCell ref="L18:N18"/>
    <mergeCell ref="L19:N19"/>
    <mergeCell ref="A4:B4"/>
    <mergeCell ref="A5:B5"/>
    <mergeCell ref="P24:P27"/>
    <mergeCell ref="A6:B6"/>
    <mergeCell ref="A13:D13"/>
    <mergeCell ref="A2:F2"/>
    <mergeCell ref="V38:AE38"/>
    <mergeCell ref="V29:AE29"/>
    <mergeCell ref="V30:AE30"/>
    <mergeCell ref="V31:AE31"/>
    <mergeCell ref="V32:AE32"/>
    <mergeCell ref="V33:AE33"/>
    <mergeCell ref="V34:AE34"/>
    <mergeCell ref="V35:AE35"/>
    <mergeCell ref="V36:AE36"/>
    <mergeCell ref="V37:AE37"/>
    <mergeCell ref="W28:Z28"/>
    <mergeCell ref="G24:G27"/>
    <mergeCell ref="Q14:S22"/>
    <mergeCell ref="A14:D14"/>
    <mergeCell ref="A18:D18"/>
    <mergeCell ref="G22:I22"/>
    <mergeCell ref="L11:N11"/>
    <mergeCell ref="L12:N12"/>
    <mergeCell ref="L13:N13"/>
    <mergeCell ref="L14:N14"/>
    <mergeCell ref="L15:N15"/>
    <mergeCell ref="L20:N20"/>
    <mergeCell ref="L21:N21"/>
    <mergeCell ref="L22:N22"/>
    <mergeCell ref="L101:M103"/>
    <mergeCell ref="O94:P94"/>
    <mergeCell ref="O95:P95"/>
    <mergeCell ref="A9:D9"/>
    <mergeCell ref="E9:J9"/>
    <mergeCell ref="G11:I11"/>
    <mergeCell ref="G12:I12"/>
    <mergeCell ref="G13:I13"/>
    <mergeCell ref="G14:I14"/>
    <mergeCell ref="G15:I15"/>
    <mergeCell ref="G16:I16"/>
    <mergeCell ref="G17:I17"/>
    <mergeCell ref="G18:I18"/>
    <mergeCell ref="G19:I19"/>
    <mergeCell ref="G20:I20"/>
    <mergeCell ref="G21:I21"/>
    <mergeCell ref="L99:M100"/>
    <mergeCell ref="L24:O24"/>
    <mergeCell ref="B93:L93"/>
    <mergeCell ref="A91:K91"/>
    <mergeCell ref="A92:K92"/>
    <mergeCell ref="J99:K100"/>
    <mergeCell ref="E24:E27"/>
    <mergeCell ref="F24:F27"/>
    <mergeCell ref="H24:K24"/>
    <mergeCell ref="N25:O26"/>
    <mergeCell ref="B24:B27"/>
    <mergeCell ref="C24:C27"/>
    <mergeCell ref="D24:D27"/>
  </mergeCells>
  <phoneticPr fontId="5" type="noConversion"/>
  <conditionalFormatting sqref="B29:F88">
    <cfRule type="containsBlanks" dxfId="33" priority="22">
      <formula>LEN(TRIM(B29))=0</formula>
    </cfRule>
    <cfRule type="cellIs" dxfId="32" priority="38" operator="equal">
      <formula>0</formula>
    </cfRule>
    <cfRule type="cellIs" dxfId="31" priority="41" operator="equal">
      <formula>0</formula>
    </cfRule>
  </conditionalFormatting>
  <conditionalFormatting sqref="C4:G7">
    <cfRule type="containsBlanks" dxfId="30" priority="8">
      <formula>LEN(TRIM(C4))=0</formula>
    </cfRule>
  </conditionalFormatting>
  <conditionalFormatting sqref="E13:E15">
    <cfRule type="containsBlanks" dxfId="29" priority="20">
      <formula>LEN(TRIM(E13))=0</formula>
    </cfRule>
  </conditionalFormatting>
  <conditionalFormatting sqref="E18:E19">
    <cfRule type="containsBlanks" dxfId="28" priority="19">
      <formula>LEN(TRIM(E18))=0</formula>
    </cfRule>
  </conditionalFormatting>
  <conditionalFormatting sqref="E21:E22">
    <cfRule type="containsBlanks" dxfId="27" priority="18">
      <formula>LEN(TRIM(E21))=0</formula>
    </cfRule>
  </conditionalFormatting>
  <conditionalFormatting sqref="E29:E88">
    <cfRule type="containsBlanks" dxfId="26" priority="1">
      <formula>LEN(TRIM(E29))=0</formula>
    </cfRule>
  </conditionalFormatting>
  <conditionalFormatting sqref="E30:E50">
    <cfRule type="cellIs" dxfId="25" priority="3" operator="equal">
      <formula>0</formula>
    </cfRule>
  </conditionalFormatting>
  <conditionalFormatting sqref="F30:F88">
    <cfRule type="cellIs" dxfId="24" priority="42" operator="equal">
      <formula>0</formula>
    </cfRule>
  </conditionalFormatting>
  <conditionalFormatting sqref="H29:P88">
    <cfRule type="containsBlanks" dxfId="23" priority="21">
      <formula>LEN(TRIM(H29))=0</formula>
    </cfRule>
    <cfRule type="cellIs" dxfId="22" priority="30" operator="equal">
      <formula>0</formula>
    </cfRule>
    <cfRule type="cellIs" dxfId="21" priority="31" operator="equal">
      <formula>0</formula>
    </cfRule>
  </conditionalFormatting>
  <conditionalFormatting sqref="J89:J90">
    <cfRule type="cellIs" dxfId="20" priority="33" operator="notEqual">
      <formula>#REF!</formula>
    </cfRule>
  </conditionalFormatting>
  <conditionalFormatting sqref="J99:L99 J100:K100">
    <cfRule type="containsBlanks" dxfId="19" priority="2">
      <formula>LEN(TRIM(J99))=0</formula>
    </cfRule>
  </conditionalFormatting>
  <conditionalFormatting sqref="Q29:R88">
    <cfRule type="cellIs" dxfId="18" priority="23" operator="equal">
      <formula>FALSE</formula>
    </cfRule>
  </conditionalFormatting>
  <dataValidations count="3">
    <dataValidation type="date" allowBlank="1" showInputMessage="1" showErrorMessage="1" error="Zgodnie z programem data winna być miedzy 01.02.2020 a31.12.2026" sqref="C29:D88" xr:uid="{00000000-0002-0000-0100-000000000000}">
      <formula1>43862</formula1>
      <formula2>46387</formula2>
    </dataValidation>
    <dataValidation type="list" allowBlank="1" showInputMessage="1" showErrorMessage="1" sqref="E29:E88" xr:uid="{00000000-0002-0000-0100-000001000000}">
      <formula1>$U$29:$U$39</formula1>
    </dataValidation>
    <dataValidation type="list" allowBlank="1" showInputMessage="1" showErrorMessage="1" sqref="E9:J9" xr:uid="{E05A7874-B26D-423C-8238-E3D835E6519A}">
      <formula1>$R$1:$R$3</formula1>
    </dataValidation>
  </dataValidations>
  <pageMargins left="0.70866141732283472" right="0.70866141732283472" top="0.74803149606299213" bottom="0.74803149606299213" header="0.31496062992125984" footer="0.31496062992125984"/>
  <pageSetup paperSize="9" scale="47" fitToHeight="0" orientation="landscape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G36"/>
  <sheetViews>
    <sheetView view="pageBreakPreview" topLeftCell="A19" zoomScale="60" zoomScaleNormal="80" workbookViewId="0">
      <selection activeCell="N4" sqref="N4"/>
    </sheetView>
  </sheetViews>
  <sheetFormatPr defaultColWidth="9.15234375" defaultRowHeight="34.5" customHeight="1" x14ac:dyDescent="0.5"/>
  <cols>
    <col min="1" max="1" width="9.15234375" style="48"/>
    <col min="2" max="2" width="62" style="48" customWidth="1"/>
    <col min="3" max="6" width="18.84375" style="48" customWidth="1"/>
    <col min="7" max="9" width="19.3046875" style="48" customWidth="1"/>
    <col min="10" max="10" width="19.61328125" style="48" customWidth="1"/>
    <col min="11" max="19" width="19.3046875" style="48" customWidth="1"/>
    <col min="20" max="21" width="22.3828125" style="48" customWidth="1"/>
    <col min="22" max="25" width="20.3828125" style="48" customWidth="1"/>
    <col min="26" max="16384" width="9.15234375" style="48"/>
  </cols>
  <sheetData>
    <row r="1" spans="1:33" ht="34.5" customHeight="1" x14ac:dyDescent="0.5">
      <c r="K1" s="1"/>
      <c r="N1" s="49"/>
      <c r="O1" s="49"/>
      <c r="P1" s="367" t="s">
        <v>191</v>
      </c>
      <c r="Q1" s="367"/>
      <c r="R1" s="367"/>
      <c r="S1" s="367"/>
      <c r="T1" s="367"/>
      <c r="U1" s="367"/>
      <c r="V1" s="367"/>
      <c r="W1" s="367"/>
      <c r="X1" s="367"/>
      <c r="Y1" s="367"/>
      <c r="Z1" s="50"/>
      <c r="AA1" s="50"/>
      <c r="AB1" s="50"/>
      <c r="AC1" s="50"/>
      <c r="AD1" s="50"/>
    </row>
    <row r="2" spans="1:33" ht="34.5" customHeight="1" x14ac:dyDescent="0.75">
      <c r="A2" s="374" t="s">
        <v>199</v>
      </c>
      <c r="B2" s="374"/>
      <c r="C2" s="374"/>
      <c r="D2" s="374"/>
      <c r="E2" s="374"/>
      <c r="F2" s="374"/>
      <c r="G2" s="374"/>
      <c r="H2" s="374"/>
      <c r="I2" s="2"/>
      <c r="J2" s="2"/>
      <c r="K2" s="1"/>
      <c r="L2" s="51"/>
      <c r="M2" s="51"/>
      <c r="N2" s="51"/>
      <c r="O2" s="51"/>
      <c r="P2" s="51"/>
      <c r="Q2" s="51"/>
      <c r="R2" s="51"/>
      <c r="S2" s="51"/>
      <c r="T2" s="51"/>
      <c r="U2" s="51"/>
      <c r="V2" s="52"/>
      <c r="Y2" s="53"/>
      <c r="Z2" s="53"/>
      <c r="AA2" s="53"/>
      <c r="AB2" s="53"/>
      <c r="AC2" s="53"/>
      <c r="AD2" s="53"/>
    </row>
    <row r="3" spans="1:33" ht="34.5" customHeight="1" x14ac:dyDescent="0.5">
      <c r="A3" s="52"/>
      <c r="B3" s="54"/>
      <c r="C3" s="52"/>
      <c r="D3" s="52"/>
      <c r="E3" s="52"/>
      <c r="F3" s="52"/>
      <c r="G3" s="52"/>
      <c r="H3" s="52"/>
      <c r="I3" s="52"/>
      <c r="J3" s="52"/>
      <c r="K3" s="52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5"/>
      <c r="X3" s="55"/>
      <c r="Y3" s="55"/>
      <c r="Z3" s="55"/>
      <c r="AA3" s="55"/>
      <c r="AB3" s="55"/>
      <c r="AC3" s="55"/>
    </row>
    <row r="4" spans="1:33" ht="34.5" customHeight="1" x14ac:dyDescent="0.5">
      <c r="A4" s="449" t="s">
        <v>237</v>
      </c>
      <c r="B4" s="449"/>
      <c r="C4" s="373"/>
      <c r="D4" s="373"/>
      <c r="E4" s="373"/>
      <c r="F4" s="373"/>
      <c r="G4" s="373"/>
      <c r="H4" s="373"/>
      <c r="I4" s="373"/>
      <c r="J4" s="373"/>
      <c r="K4" s="52"/>
      <c r="W4" s="55"/>
      <c r="X4" s="55"/>
      <c r="Y4" s="55"/>
      <c r="Z4" s="55"/>
      <c r="AA4" s="55"/>
      <c r="AB4" s="55"/>
      <c r="AC4" s="55"/>
    </row>
    <row r="5" spans="1:33" ht="34.5" customHeight="1" x14ac:dyDescent="0.5">
      <c r="A5" s="449" t="s">
        <v>47</v>
      </c>
      <c r="B5" s="449"/>
      <c r="C5" s="373"/>
      <c r="D5" s="373"/>
      <c r="E5" s="373"/>
      <c r="F5" s="373"/>
      <c r="G5" s="373"/>
      <c r="H5" s="373"/>
      <c r="I5" s="373"/>
      <c r="J5" s="373"/>
      <c r="K5" s="52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5"/>
      <c r="X5" s="55"/>
      <c r="Y5" s="55"/>
      <c r="Z5" s="55"/>
      <c r="AA5" s="55"/>
      <c r="AB5" s="55"/>
      <c r="AC5" s="55"/>
    </row>
    <row r="6" spans="1:33" ht="34.5" customHeight="1" x14ac:dyDescent="0.5">
      <c r="A6" s="449" t="s">
        <v>238</v>
      </c>
      <c r="B6" s="449"/>
      <c r="C6" s="373"/>
      <c r="D6" s="373"/>
      <c r="E6" s="373"/>
      <c r="F6" s="373"/>
      <c r="G6" s="373"/>
      <c r="H6" s="373"/>
      <c r="I6" s="373"/>
      <c r="J6" s="373"/>
      <c r="K6" s="52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5"/>
      <c r="X6" s="55"/>
      <c r="Y6" s="55"/>
      <c r="Z6" s="55"/>
      <c r="AA6" s="55"/>
      <c r="AB6" s="55"/>
      <c r="AC6" s="55"/>
    </row>
    <row r="7" spans="1:33" ht="34.5" customHeight="1" x14ac:dyDescent="0.5">
      <c r="A7" s="56"/>
      <c r="B7" s="57"/>
      <c r="C7" s="58"/>
      <c r="D7" s="58"/>
      <c r="E7" s="58"/>
      <c r="F7" s="58"/>
      <c r="G7" s="58"/>
      <c r="H7" s="58"/>
      <c r="I7" s="58"/>
      <c r="J7" s="58"/>
      <c r="K7" s="52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5"/>
      <c r="X7" s="55"/>
      <c r="Y7" s="55"/>
      <c r="Z7" s="55"/>
      <c r="AA7" s="55"/>
      <c r="AB7" s="55"/>
      <c r="AC7" s="55"/>
    </row>
    <row r="8" spans="1:33" ht="34.5" customHeight="1" x14ac:dyDescent="0.5">
      <c r="A8" s="370" t="s">
        <v>58</v>
      </c>
      <c r="B8" s="370"/>
      <c r="C8" s="370"/>
      <c r="D8" s="370"/>
      <c r="E8" s="370"/>
      <c r="F8" s="370"/>
      <c r="G8" s="370"/>
      <c r="H8" s="370"/>
      <c r="I8" s="370"/>
      <c r="J8" s="370"/>
      <c r="K8" s="370"/>
      <c r="L8" s="370"/>
      <c r="M8" s="370"/>
      <c r="N8" s="370"/>
      <c r="O8" s="370"/>
      <c r="P8" s="370"/>
      <c r="Q8" s="370"/>
      <c r="R8" s="10"/>
      <c r="S8" s="10"/>
      <c r="T8" s="10"/>
      <c r="U8" s="10"/>
      <c r="V8" s="52"/>
      <c r="W8" s="55"/>
      <c r="X8" s="55"/>
      <c r="Y8" s="55"/>
      <c r="Z8" s="55"/>
      <c r="AA8" s="55"/>
      <c r="AB8" s="55"/>
      <c r="AC8" s="55"/>
    </row>
    <row r="9" spans="1:33" ht="34.5" customHeight="1" thickBot="1" x14ac:dyDescent="0.5500000000000000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59"/>
      <c r="R9" s="59"/>
      <c r="S9" s="59"/>
      <c r="T9" s="59"/>
      <c r="U9" s="59"/>
      <c r="V9" s="52"/>
      <c r="W9" s="55"/>
      <c r="X9" s="55"/>
      <c r="Y9" s="55"/>
      <c r="Z9" s="55"/>
      <c r="AA9" s="55"/>
      <c r="AB9" s="55"/>
      <c r="AC9" s="55"/>
    </row>
    <row r="10" spans="1:33" s="92" customFormat="1" ht="34.5" customHeight="1" thickBot="1" x14ac:dyDescent="0.45">
      <c r="A10" s="371" t="s">
        <v>0</v>
      </c>
      <c r="B10" s="372" t="s">
        <v>241</v>
      </c>
      <c r="C10" s="393" t="s">
        <v>240</v>
      </c>
      <c r="D10" s="394"/>
      <c r="E10" s="394"/>
      <c r="F10" s="394"/>
      <c r="G10" s="394"/>
      <c r="H10" s="394"/>
      <c r="I10" s="394"/>
      <c r="J10" s="394"/>
      <c r="K10" s="394"/>
      <c r="L10" s="394"/>
      <c r="M10" s="395"/>
      <c r="N10" s="391" t="s">
        <v>34</v>
      </c>
      <c r="O10" s="392"/>
      <c r="P10" s="392"/>
      <c r="Q10" s="392"/>
      <c r="R10" s="392"/>
      <c r="S10" s="392"/>
      <c r="T10" s="392"/>
      <c r="U10" s="392"/>
      <c r="V10" s="392"/>
      <c r="W10" s="392"/>
      <c r="X10" s="392"/>
      <c r="Y10" s="368" t="s">
        <v>48</v>
      </c>
      <c r="Z10" s="91"/>
      <c r="AA10" s="91"/>
      <c r="AB10" s="91"/>
      <c r="AC10" s="91"/>
      <c r="AD10" s="91"/>
      <c r="AE10" s="91"/>
    </row>
    <row r="11" spans="1:33" s="92" customFormat="1" ht="34.5" customHeight="1" x14ac:dyDescent="0.4">
      <c r="A11" s="371"/>
      <c r="B11" s="372"/>
      <c r="C11" s="396" t="s">
        <v>98</v>
      </c>
      <c r="D11" s="397"/>
      <c r="E11" s="397"/>
      <c r="F11" s="398"/>
      <c r="G11" s="418" t="s">
        <v>101</v>
      </c>
      <c r="H11" s="419"/>
      <c r="I11" s="419"/>
      <c r="J11" s="420"/>
      <c r="K11" s="349" t="s">
        <v>57</v>
      </c>
      <c r="L11" s="350"/>
      <c r="M11" s="363"/>
      <c r="N11" s="358" t="s">
        <v>98</v>
      </c>
      <c r="O11" s="359"/>
      <c r="P11" s="359"/>
      <c r="Q11" s="360"/>
      <c r="R11" s="402" t="s">
        <v>101</v>
      </c>
      <c r="S11" s="403"/>
      <c r="T11" s="403"/>
      <c r="U11" s="403"/>
      <c r="V11" s="349" t="s">
        <v>57</v>
      </c>
      <c r="W11" s="350"/>
      <c r="X11" s="350"/>
      <c r="Y11" s="369"/>
      <c r="Z11" s="91"/>
      <c r="AA11" s="91"/>
      <c r="AB11" s="91"/>
      <c r="AC11" s="91"/>
      <c r="AD11" s="91"/>
      <c r="AE11" s="91"/>
    </row>
    <row r="12" spans="1:33" s="92" customFormat="1" ht="100.5" customHeight="1" x14ac:dyDescent="0.4">
      <c r="A12" s="371"/>
      <c r="B12" s="372"/>
      <c r="C12" s="399"/>
      <c r="D12" s="400"/>
      <c r="E12" s="400"/>
      <c r="F12" s="401"/>
      <c r="G12" s="404" t="s">
        <v>215</v>
      </c>
      <c r="H12" s="405"/>
      <c r="I12" s="405" t="s">
        <v>216</v>
      </c>
      <c r="J12" s="405"/>
      <c r="K12" s="351"/>
      <c r="L12" s="352"/>
      <c r="M12" s="364"/>
      <c r="N12" s="406" t="s">
        <v>225</v>
      </c>
      <c r="O12" s="407"/>
      <c r="P12" s="410" t="s">
        <v>207</v>
      </c>
      <c r="Q12" s="411"/>
      <c r="R12" s="404" t="s">
        <v>215</v>
      </c>
      <c r="S12" s="405"/>
      <c r="T12" s="405" t="s">
        <v>216</v>
      </c>
      <c r="U12" s="405"/>
      <c r="V12" s="351"/>
      <c r="W12" s="352"/>
      <c r="X12" s="352"/>
      <c r="Y12" s="369"/>
      <c r="Z12" s="91"/>
      <c r="AA12" s="91"/>
      <c r="AB12" s="91"/>
      <c r="AC12" s="91"/>
      <c r="AD12" s="91"/>
      <c r="AE12" s="91"/>
    </row>
    <row r="13" spans="1:33" s="92" customFormat="1" ht="34.5" customHeight="1" x14ac:dyDescent="0.4">
      <c r="A13" s="371"/>
      <c r="B13" s="372"/>
      <c r="C13" s="414" t="s">
        <v>225</v>
      </c>
      <c r="D13" s="415"/>
      <c r="E13" s="416" t="s">
        <v>207</v>
      </c>
      <c r="F13" s="417"/>
      <c r="G13" s="375" t="s">
        <v>217</v>
      </c>
      <c r="H13" s="361" t="s">
        <v>212</v>
      </c>
      <c r="I13" s="377" t="s">
        <v>218</v>
      </c>
      <c r="J13" s="361" t="s">
        <v>213</v>
      </c>
      <c r="K13" s="353" t="s">
        <v>223</v>
      </c>
      <c r="L13" s="355" t="s">
        <v>224</v>
      </c>
      <c r="M13" s="365" t="s">
        <v>13</v>
      </c>
      <c r="N13" s="408"/>
      <c r="O13" s="409"/>
      <c r="P13" s="412"/>
      <c r="Q13" s="413"/>
      <c r="R13" s="375" t="s">
        <v>217</v>
      </c>
      <c r="S13" s="361" t="s">
        <v>212</v>
      </c>
      <c r="T13" s="377" t="s">
        <v>218</v>
      </c>
      <c r="U13" s="361" t="s">
        <v>213</v>
      </c>
      <c r="V13" s="353" t="s">
        <v>223</v>
      </c>
      <c r="W13" s="355" t="s">
        <v>224</v>
      </c>
      <c r="X13" s="356" t="s">
        <v>13</v>
      </c>
      <c r="Y13" s="369"/>
      <c r="Z13" s="91"/>
      <c r="AA13" s="91"/>
      <c r="AB13" s="91"/>
      <c r="AC13" s="91"/>
      <c r="AD13" s="91"/>
      <c r="AE13" s="91"/>
    </row>
    <row r="14" spans="1:33" s="58" customFormat="1" ht="34.5" customHeight="1" x14ac:dyDescent="0.5">
      <c r="A14" s="371"/>
      <c r="B14" s="372"/>
      <c r="C14" s="86" t="s">
        <v>99</v>
      </c>
      <c r="D14" s="87" t="s">
        <v>100</v>
      </c>
      <c r="E14" s="87" t="s">
        <v>99</v>
      </c>
      <c r="F14" s="88" t="s">
        <v>100</v>
      </c>
      <c r="G14" s="376"/>
      <c r="H14" s="362"/>
      <c r="I14" s="378"/>
      <c r="J14" s="362"/>
      <c r="K14" s="354"/>
      <c r="L14" s="355" t="s">
        <v>100</v>
      </c>
      <c r="M14" s="366" t="s">
        <v>113</v>
      </c>
      <c r="N14" s="86" t="s">
        <v>99</v>
      </c>
      <c r="O14" s="87" t="s">
        <v>100</v>
      </c>
      <c r="P14" s="87" t="s">
        <v>99</v>
      </c>
      <c r="Q14" s="88" t="s">
        <v>100</v>
      </c>
      <c r="R14" s="376"/>
      <c r="S14" s="362"/>
      <c r="T14" s="378"/>
      <c r="U14" s="362"/>
      <c r="V14" s="354"/>
      <c r="W14" s="355" t="s">
        <v>100</v>
      </c>
      <c r="X14" s="357" t="s">
        <v>113</v>
      </c>
      <c r="Y14" s="369"/>
      <c r="Z14" s="48"/>
      <c r="AA14" s="48"/>
      <c r="AB14" s="48"/>
      <c r="AC14" s="48"/>
      <c r="AD14" s="48"/>
      <c r="AE14" s="48"/>
      <c r="AF14" s="48"/>
      <c r="AG14" s="48"/>
    </row>
    <row r="15" spans="1:33" ht="34.5" customHeight="1" x14ac:dyDescent="0.5">
      <c r="A15" s="61">
        <v>1</v>
      </c>
      <c r="B15" s="62">
        <v>2</v>
      </c>
      <c r="C15" s="61">
        <v>3</v>
      </c>
      <c r="D15" s="62">
        <v>4</v>
      </c>
      <c r="E15" s="61">
        <v>5</v>
      </c>
      <c r="F15" s="62">
        <v>6</v>
      </c>
      <c r="G15" s="61">
        <v>7</v>
      </c>
      <c r="H15" s="62">
        <v>8</v>
      </c>
      <c r="I15" s="61">
        <v>9</v>
      </c>
      <c r="J15" s="62">
        <v>10</v>
      </c>
      <c r="K15" s="61">
        <v>11</v>
      </c>
      <c r="L15" s="62">
        <v>12</v>
      </c>
      <c r="M15" s="61">
        <v>13</v>
      </c>
      <c r="N15" s="62">
        <v>14</v>
      </c>
      <c r="O15" s="61">
        <v>15</v>
      </c>
      <c r="P15" s="62">
        <v>16</v>
      </c>
      <c r="Q15" s="61">
        <v>17</v>
      </c>
      <c r="R15" s="62">
        <v>18</v>
      </c>
      <c r="S15" s="61">
        <v>19</v>
      </c>
      <c r="T15" s="62">
        <v>20</v>
      </c>
      <c r="U15" s="61">
        <v>21</v>
      </c>
      <c r="V15" s="62">
        <v>22</v>
      </c>
      <c r="W15" s="61">
        <v>23</v>
      </c>
      <c r="X15" s="62">
        <v>24</v>
      </c>
      <c r="Y15" s="63">
        <v>25</v>
      </c>
      <c r="AA15" s="381" t="s">
        <v>134</v>
      </c>
      <c r="AB15" s="382"/>
      <c r="AC15" s="382"/>
      <c r="AD15" s="382"/>
      <c r="AE15" s="382"/>
      <c r="AF15" s="382"/>
      <c r="AG15" s="383"/>
    </row>
    <row r="16" spans="1:33" ht="34.5" customHeight="1" x14ac:dyDescent="0.5">
      <c r="A16" s="60" t="s">
        <v>1</v>
      </c>
      <c r="B16" s="64" t="s">
        <v>102</v>
      </c>
      <c r="C16" s="190"/>
      <c r="D16" s="191"/>
      <c r="E16" s="191"/>
      <c r="F16" s="192"/>
      <c r="G16" s="193"/>
      <c r="H16" s="194"/>
      <c r="I16" s="194"/>
      <c r="J16" s="195"/>
      <c r="K16" s="89">
        <f>SUM(C16:F16)</f>
        <v>0</v>
      </c>
      <c r="L16" s="80">
        <f>SUM(G16:J16)</f>
        <v>0</v>
      </c>
      <c r="M16" s="104">
        <f>K16+L16</f>
        <v>0</v>
      </c>
      <c r="N16" s="99">
        <f>SUMIF('II. Zest. Wydatków'!$E$29:$E$88,A16,'II. Zest. Wydatków'!$H$29:$H$88)</f>
        <v>0</v>
      </c>
      <c r="O16" s="100">
        <f>SUMIF('II. Zest. Wydatków'!$E$29:$E$88,A16,'II. Zest. Wydatków'!$I$29:$I$88)</f>
        <v>0</v>
      </c>
      <c r="P16" s="100">
        <f>SUMIF('II. Zest. Wydatków'!$E$29:$E$88,A16,'II. Zest. Wydatków'!$J$29:$J$88)</f>
        <v>0</v>
      </c>
      <c r="Q16" s="101">
        <f>SUMIF('II. Zest. Wydatków'!$E$29:$E$88,A16,'II. Zest. Wydatków'!$K$29:$K$88)</f>
        <v>0</v>
      </c>
      <c r="R16" s="93"/>
      <c r="S16" s="94"/>
      <c r="T16" s="94"/>
      <c r="U16" s="94"/>
      <c r="V16" s="65">
        <f>SUM(N16:Q16)</f>
        <v>0</v>
      </c>
      <c r="W16" s="80">
        <f>SUM(R16:U16)</f>
        <v>0</v>
      </c>
      <c r="X16" s="90">
        <f>V16+W16</f>
        <v>0</v>
      </c>
      <c r="Y16" s="66">
        <f>M16-X16</f>
        <v>0</v>
      </c>
      <c r="AA16" s="384"/>
      <c r="AB16" s="330"/>
      <c r="AC16" s="330"/>
      <c r="AD16" s="330"/>
      <c r="AE16" s="330"/>
      <c r="AF16" s="330"/>
      <c r="AG16" s="385"/>
    </row>
    <row r="17" spans="1:33" ht="34.5" customHeight="1" x14ac:dyDescent="0.5">
      <c r="A17" s="60" t="s">
        <v>4</v>
      </c>
      <c r="B17" s="64" t="s">
        <v>103</v>
      </c>
      <c r="C17" s="190"/>
      <c r="D17" s="191"/>
      <c r="E17" s="191"/>
      <c r="F17" s="192"/>
      <c r="G17" s="193"/>
      <c r="H17" s="194"/>
      <c r="I17" s="194"/>
      <c r="J17" s="195"/>
      <c r="K17" s="89">
        <f t="shared" ref="K17:K26" si="0">SUM(C17:F17)</f>
        <v>0</v>
      </c>
      <c r="L17" s="80">
        <f t="shared" ref="L17:L26" si="1">SUM(G17:J17)</f>
        <v>0</v>
      </c>
      <c r="M17" s="104">
        <f t="shared" ref="M17:M26" si="2">K17+L17</f>
        <v>0</v>
      </c>
      <c r="N17" s="99">
        <f>SUMIF('II. Zest. Wydatków'!$E$29:$E$88,A17,'II. Zest. Wydatków'!$H$29:$H$88)</f>
        <v>0</v>
      </c>
      <c r="O17" s="100">
        <f>SUMIF('II. Zest. Wydatków'!$E$29:$E$88,A17,'II. Zest. Wydatków'!$I$29:$I$88)</f>
        <v>0</v>
      </c>
      <c r="P17" s="100">
        <f>SUMIF('II. Zest. Wydatków'!$E$29:$E$88,A17,'II. Zest. Wydatków'!$J$29:$J$88)</f>
        <v>0</v>
      </c>
      <c r="Q17" s="101">
        <f>SUMIF('II. Zest. Wydatków'!$E$29:$E$88,A17,'II. Zest. Wydatków'!$K$29:$K$88)</f>
        <v>0</v>
      </c>
      <c r="R17" s="93"/>
      <c r="S17" s="94"/>
      <c r="T17" s="94"/>
      <c r="U17" s="94"/>
      <c r="V17" s="65">
        <f t="shared" ref="V17:V26" si="3">SUM(N17:Q17)</f>
        <v>0</v>
      </c>
      <c r="W17" s="80">
        <f t="shared" ref="W17:W26" si="4">SUM(R17:U17)</f>
        <v>0</v>
      </c>
      <c r="X17" s="90">
        <f t="shared" ref="X17:X26" si="5">V17+W17</f>
        <v>0</v>
      </c>
      <c r="Y17" s="66">
        <f t="shared" ref="Y17:Y26" si="6">M17-X17</f>
        <v>0</v>
      </c>
      <c r="AA17" s="384"/>
      <c r="AB17" s="330"/>
      <c r="AC17" s="330"/>
      <c r="AD17" s="330"/>
      <c r="AE17" s="330"/>
      <c r="AF17" s="330"/>
      <c r="AG17" s="385"/>
    </row>
    <row r="18" spans="1:33" ht="47.15" customHeight="1" thickBot="1" x14ac:dyDescent="0.55000000000000004">
      <c r="A18" s="67" t="s">
        <v>5</v>
      </c>
      <c r="B18" s="68" t="s">
        <v>104</v>
      </c>
      <c r="C18" s="196"/>
      <c r="D18" s="197"/>
      <c r="E18" s="197"/>
      <c r="F18" s="198"/>
      <c r="G18" s="196"/>
      <c r="H18" s="197"/>
      <c r="I18" s="197"/>
      <c r="J18" s="199"/>
      <c r="K18" s="89">
        <f t="shared" si="0"/>
        <v>0</v>
      </c>
      <c r="L18" s="80">
        <f t="shared" si="1"/>
        <v>0</v>
      </c>
      <c r="M18" s="104">
        <f t="shared" si="2"/>
        <v>0</v>
      </c>
      <c r="N18" s="109">
        <f>SUMIF('II. Zest. Wydatków'!$E$29:$E$88,A18,'II. Zest. Wydatków'!$H$29:$H$88)</f>
        <v>0</v>
      </c>
      <c r="O18" s="110">
        <f>SUMIF('II. Zest. Wydatków'!$E$29:$E$88,A18,'II. Zest. Wydatków'!$I$29:$I$88)</f>
        <v>0</v>
      </c>
      <c r="P18" s="110">
        <f>SUMIF('II. Zest. Wydatków'!$E$29:$E$88,A18,'II. Zest. Wydatków'!$J$29:$J$88)</f>
        <v>0</v>
      </c>
      <c r="Q18" s="111">
        <f>SUMIF('II. Zest. Wydatków'!$E$29:$E$88,A18,'II. Zest. Wydatków'!$K$29:$K$88)</f>
        <v>0</v>
      </c>
      <c r="R18" s="112">
        <f>SUMIF('II. Zest. Wydatków'!$E$29:$E$88,A18,'II. Zest. Wydatków'!$L$29:$L$88)</f>
        <v>0</v>
      </c>
      <c r="S18" s="113">
        <f>SUMIF('II. Zest. Wydatków'!$E$29:$E$88,A18,'II. Zest. Wydatków'!$M$29:$M$88)</f>
        <v>0</v>
      </c>
      <c r="T18" s="113">
        <f>SUMIF('II. Zest. Wydatków'!$E$29:$E$88,A18,'II. Zest. Wydatków'!$N$29:$N$88)</f>
        <v>0</v>
      </c>
      <c r="U18" s="113">
        <f>SUMIF('II. Zest. Wydatków'!$E$29:$E$88,A18,'II. Zest. Wydatków'!$O$29:$O$88)</f>
        <v>0</v>
      </c>
      <c r="V18" s="65">
        <f t="shared" si="3"/>
        <v>0</v>
      </c>
      <c r="W18" s="80">
        <f t="shared" si="4"/>
        <v>0</v>
      </c>
      <c r="X18" s="90">
        <f t="shared" si="5"/>
        <v>0</v>
      </c>
      <c r="Y18" s="66">
        <f t="shared" si="6"/>
        <v>0</v>
      </c>
      <c r="AA18" s="384"/>
      <c r="AB18" s="330"/>
      <c r="AC18" s="330"/>
      <c r="AD18" s="330"/>
      <c r="AE18" s="330"/>
      <c r="AF18" s="330"/>
      <c r="AG18" s="385"/>
    </row>
    <row r="19" spans="1:33" ht="34.5" customHeight="1" thickTop="1" x14ac:dyDescent="0.5">
      <c r="A19" s="69" t="s">
        <v>2</v>
      </c>
      <c r="B19" s="70" t="s">
        <v>105</v>
      </c>
      <c r="C19" s="200"/>
      <c r="D19" s="201"/>
      <c r="E19" s="201"/>
      <c r="F19" s="202"/>
      <c r="G19" s="203"/>
      <c r="H19" s="204"/>
      <c r="I19" s="204"/>
      <c r="J19" s="205"/>
      <c r="K19" s="89">
        <f t="shared" si="0"/>
        <v>0</v>
      </c>
      <c r="L19" s="80">
        <f t="shared" si="1"/>
        <v>0</v>
      </c>
      <c r="M19" s="104">
        <f t="shared" si="2"/>
        <v>0</v>
      </c>
      <c r="N19" s="106">
        <f>SUMIF('II. Zest. Wydatków'!$E$29:$E$88,A19,'II. Zest. Wydatków'!$H$29:$H$88)</f>
        <v>0</v>
      </c>
      <c r="O19" s="107">
        <f>SUMIF('II. Zest. Wydatków'!$E$29:$E$88,A19,'II. Zest. Wydatków'!$I$29:$I$88)</f>
        <v>0</v>
      </c>
      <c r="P19" s="107">
        <f>SUMIF('II. Zest. Wydatków'!$E$29:$E$88,A19,'II. Zest. Wydatków'!$J$29:$J$88)</f>
        <v>0</v>
      </c>
      <c r="Q19" s="108">
        <f>SUMIF('II. Zest. Wydatków'!$E$29:$E$88,A19,'II. Zest. Wydatków'!$K$29:$K$88)</f>
        <v>0</v>
      </c>
      <c r="R19" s="95"/>
      <c r="S19" s="96"/>
      <c r="T19" s="96"/>
      <c r="U19" s="96"/>
      <c r="V19" s="65">
        <f t="shared" si="3"/>
        <v>0</v>
      </c>
      <c r="W19" s="80">
        <f t="shared" si="4"/>
        <v>0</v>
      </c>
      <c r="X19" s="90">
        <f t="shared" si="5"/>
        <v>0</v>
      </c>
      <c r="Y19" s="66">
        <f t="shared" si="6"/>
        <v>0</v>
      </c>
      <c r="AA19" s="384"/>
      <c r="AB19" s="330"/>
      <c r="AC19" s="330"/>
      <c r="AD19" s="330"/>
      <c r="AE19" s="330"/>
      <c r="AF19" s="330"/>
      <c r="AG19" s="385"/>
    </row>
    <row r="20" spans="1:33" ht="84.75" customHeight="1" x14ac:dyDescent="0.5">
      <c r="A20" s="60" t="s">
        <v>3</v>
      </c>
      <c r="B20" s="71" t="s">
        <v>106</v>
      </c>
      <c r="C20" s="190"/>
      <c r="D20" s="191"/>
      <c r="E20" s="191"/>
      <c r="F20" s="192"/>
      <c r="G20" s="193"/>
      <c r="H20" s="194"/>
      <c r="I20" s="194"/>
      <c r="J20" s="195"/>
      <c r="K20" s="89">
        <f t="shared" si="0"/>
        <v>0</v>
      </c>
      <c r="L20" s="80">
        <f t="shared" si="1"/>
        <v>0</v>
      </c>
      <c r="M20" s="104">
        <f t="shared" si="2"/>
        <v>0</v>
      </c>
      <c r="N20" s="99">
        <f>SUMIF('II. Zest. Wydatków'!$E$29:$E$88,A20,'II. Zest. Wydatków'!$H$29:$H$88)</f>
        <v>0</v>
      </c>
      <c r="O20" s="100">
        <f>SUMIF('II. Zest. Wydatków'!$E$29:$E$88,A20,'II. Zest. Wydatków'!$I$29:$I$88)</f>
        <v>0</v>
      </c>
      <c r="P20" s="100">
        <f>SUMIF('II. Zest. Wydatków'!$E$29:$E$88,A20,'II. Zest. Wydatków'!$J$29:$J$88)</f>
        <v>0</v>
      </c>
      <c r="Q20" s="101">
        <f>SUMIF('II. Zest. Wydatków'!$E$29:$E$88,A20,'II. Zest. Wydatków'!$K$29:$K$88)</f>
        <v>0</v>
      </c>
      <c r="R20" s="93"/>
      <c r="S20" s="94"/>
      <c r="T20" s="94"/>
      <c r="U20" s="94"/>
      <c r="V20" s="65">
        <f t="shared" si="3"/>
        <v>0</v>
      </c>
      <c r="W20" s="80">
        <f t="shared" si="4"/>
        <v>0</v>
      </c>
      <c r="X20" s="90">
        <f t="shared" si="5"/>
        <v>0</v>
      </c>
      <c r="Y20" s="66">
        <f t="shared" si="6"/>
        <v>0</v>
      </c>
      <c r="AA20" s="384"/>
      <c r="AB20" s="330"/>
      <c r="AC20" s="330"/>
      <c r="AD20" s="330"/>
      <c r="AE20" s="330"/>
      <c r="AF20" s="330"/>
      <c r="AG20" s="385"/>
    </row>
    <row r="21" spans="1:33" ht="66" customHeight="1" x14ac:dyDescent="0.5">
      <c r="A21" s="60" t="s">
        <v>6</v>
      </c>
      <c r="B21" s="71" t="s">
        <v>107</v>
      </c>
      <c r="C21" s="190"/>
      <c r="D21" s="191"/>
      <c r="E21" s="191"/>
      <c r="F21" s="192"/>
      <c r="G21" s="190"/>
      <c r="H21" s="191"/>
      <c r="I21" s="191"/>
      <c r="J21" s="206"/>
      <c r="K21" s="89">
        <f t="shared" si="0"/>
        <v>0</v>
      </c>
      <c r="L21" s="80">
        <f t="shared" si="1"/>
        <v>0</v>
      </c>
      <c r="M21" s="104">
        <f t="shared" si="2"/>
        <v>0</v>
      </c>
      <c r="N21" s="99">
        <f>SUMIF('II. Zest. Wydatków'!$E$29:$E$88,A21,'II. Zest. Wydatków'!$H$29:$H$88)</f>
        <v>0</v>
      </c>
      <c r="O21" s="100">
        <f>SUMIF('II. Zest. Wydatków'!$E$29:$E$88,A21,'II. Zest. Wydatków'!$I$29:$I$88)</f>
        <v>0</v>
      </c>
      <c r="P21" s="100">
        <f>SUMIF('II. Zest. Wydatków'!$E$29:$E$88,A21,'II. Zest. Wydatków'!$J$29:$J$88)</f>
        <v>0</v>
      </c>
      <c r="Q21" s="101">
        <f>SUMIF('II. Zest. Wydatków'!$E$29:$E$88,A21,'II. Zest. Wydatków'!$K$29:$K$88)</f>
        <v>0</v>
      </c>
      <c r="R21" s="102">
        <f>SUMIF('II. Zest. Wydatków'!$E$29:$E$88,A21,'II. Zest. Wydatków'!$L$29:$L$88)</f>
        <v>0</v>
      </c>
      <c r="S21" s="103">
        <f>SUMIF('II. Zest. Wydatków'!$E$29:$E$88,A21,'II. Zest. Wydatków'!$M$29:$M$88)</f>
        <v>0</v>
      </c>
      <c r="T21" s="103">
        <f>SUMIF('II. Zest. Wydatków'!$E$29:$E$88,A21,'II. Zest. Wydatków'!$N$29:$N$88)</f>
        <v>0</v>
      </c>
      <c r="U21" s="103">
        <f>SUMIF('II. Zest. Wydatków'!$E$29:$E$88,A21,'II. Zest. Wydatków'!$O$29:$O$88)</f>
        <v>0</v>
      </c>
      <c r="V21" s="65">
        <f t="shared" si="3"/>
        <v>0</v>
      </c>
      <c r="W21" s="80">
        <f t="shared" si="4"/>
        <v>0</v>
      </c>
      <c r="X21" s="90">
        <f t="shared" si="5"/>
        <v>0</v>
      </c>
      <c r="Y21" s="66">
        <f t="shared" si="6"/>
        <v>0</v>
      </c>
      <c r="AA21" s="384"/>
      <c r="AB21" s="330"/>
      <c r="AC21" s="330"/>
      <c r="AD21" s="330"/>
      <c r="AE21" s="330"/>
      <c r="AF21" s="330"/>
      <c r="AG21" s="385"/>
    </row>
    <row r="22" spans="1:33" ht="81" customHeight="1" x14ac:dyDescent="0.5">
      <c r="A22" s="60" t="s">
        <v>7</v>
      </c>
      <c r="B22" s="71" t="s">
        <v>108</v>
      </c>
      <c r="C22" s="190"/>
      <c r="D22" s="191"/>
      <c r="E22" s="191"/>
      <c r="F22" s="192"/>
      <c r="G22" s="190"/>
      <c r="H22" s="191"/>
      <c r="I22" s="191"/>
      <c r="J22" s="206"/>
      <c r="K22" s="89">
        <f t="shared" si="0"/>
        <v>0</v>
      </c>
      <c r="L22" s="80">
        <f t="shared" si="1"/>
        <v>0</v>
      </c>
      <c r="M22" s="104">
        <f t="shared" si="2"/>
        <v>0</v>
      </c>
      <c r="N22" s="99">
        <f>SUMIF('II. Zest. Wydatków'!$E$29:$E$88,A22,'II. Zest. Wydatków'!$H$29:$H$88)</f>
        <v>0</v>
      </c>
      <c r="O22" s="100">
        <f>SUMIF('II. Zest. Wydatków'!$E$29:$E$88,A22,'II. Zest. Wydatków'!$I$29:$I$88)</f>
        <v>0</v>
      </c>
      <c r="P22" s="100">
        <f>SUMIF('II. Zest. Wydatków'!$E$29:$E$88,A22,'II. Zest. Wydatków'!$J$29:$J$88)</f>
        <v>0</v>
      </c>
      <c r="Q22" s="101">
        <f>SUMIF('II. Zest. Wydatków'!$E$29:$E$88,A22,'II. Zest. Wydatków'!$K$29:$K$88)</f>
        <v>0</v>
      </c>
      <c r="R22" s="102">
        <f>SUMIF('II. Zest. Wydatków'!$E$29:$E$88,A22,'II. Zest. Wydatków'!$L$29:$L$88)</f>
        <v>0</v>
      </c>
      <c r="S22" s="103">
        <f>SUMIF('II. Zest. Wydatków'!$E$29:$E$88,A22,'II. Zest. Wydatków'!$M$29:$M$88)</f>
        <v>0</v>
      </c>
      <c r="T22" s="103">
        <f>SUMIF('II. Zest. Wydatków'!$E$29:$E$88,A22,'II. Zest. Wydatków'!$N$29:$N$88)</f>
        <v>0</v>
      </c>
      <c r="U22" s="103">
        <f>SUMIF('II. Zest. Wydatków'!$E$29:$E$88,A22,'II. Zest. Wydatków'!$O$29:$O$88)</f>
        <v>0</v>
      </c>
      <c r="V22" s="65">
        <f t="shared" si="3"/>
        <v>0</v>
      </c>
      <c r="W22" s="80">
        <f t="shared" si="4"/>
        <v>0</v>
      </c>
      <c r="X22" s="90">
        <f t="shared" si="5"/>
        <v>0</v>
      </c>
      <c r="Y22" s="66">
        <f t="shared" si="6"/>
        <v>0</v>
      </c>
      <c r="AA22" s="384"/>
      <c r="AB22" s="330"/>
      <c r="AC22" s="330"/>
      <c r="AD22" s="330"/>
      <c r="AE22" s="330"/>
      <c r="AF22" s="330"/>
      <c r="AG22" s="385"/>
    </row>
    <row r="23" spans="1:33" ht="53.25" customHeight="1" x14ac:dyDescent="0.5">
      <c r="A23" s="60" t="s">
        <v>8</v>
      </c>
      <c r="B23" s="71" t="s">
        <v>109</v>
      </c>
      <c r="C23" s="190"/>
      <c r="D23" s="191"/>
      <c r="E23" s="191"/>
      <c r="F23" s="192"/>
      <c r="G23" s="190"/>
      <c r="H23" s="191"/>
      <c r="I23" s="191"/>
      <c r="J23" s="206"/>
      <c r="K23" s="89">
        <f t="shared" si="0"/>
        <v>0</v>
      </c>
      <c r="L23" s="80">
        <f t="shared" si="1"/>
        <v>0</v>
      </c>
      <c r="M23" s="104">
        <f t="shared" si="2"/>
        <v>0</v>
      </c>
      <c r="N23" s="99">
        <f>SUMIF('II. Zest. Wydatków'!$E$29:$E$88,A23,'II. Zest. Wydatków'!$H$29:$H$88)</f>
        <v>0</v>
      </c>
      <c r="O23" s="100">
        <f>SUMIF('II. Zest. Wydatków'!$E$29:$E$88,A23,'II. Zest. Wydatków'!$I$29:$I$88)</f>
        <v>0</v>
      </c>
      <c r="P23" s="100">
        <f>SUMIF('II. Zest. Wydatków'!$E$29:$E$88,A23,'II. Zest. Wydatków'!$J$29:$J$88)</f>
        <v>0</v>
      </c>
      <c r="Q23" s="101">
        <f>SUMIF('II. Zest. Wydatków'!$E$29:$E$88,A23,'II. Zest. Wydatków'!$K$29:$K$88)</f>
        <v>0</v>
      </c>
      <c r="R23" s="102">
        <f>SUMIF('II. Zest. Wydatków'!$E$29:$E$88,A23,'II. Zest. Wydatków'!$L$29:$L$88)</f>
        <v>0</v>
      </c>
      <c r="S23" s="103">
        <f>SUMIF('II. Zest. Wydatków'!$E$29:$E$88,A23,'II. Zest. Wydatków'!$M$29:$M$88)</f>
        <v>0</v>
      </c>
      <c r="T23" s="103">
        <f>SUMIF('II. Zest. Wydatków'!$E$29:$E$88,A23,'II. Zest. Wydatków'!$N$29:$N$88)</f>
        <v>0</v>
      </c>
      <c r="U23" s="103">
        <f>SUMIF('II. Zest. Wydatków'!$E$29:$E$88,A23,'II. Zest. Wydatków'!$O$29:$O$88)</f>
        <v>0</v>
      </c>
      <c r="V23" s="65">
        <f t="shared" si="3"/>
        <v>0</v>
      </c>
      <c r="W23" s="80">
        <f t="shared" si="4"/>
        <v>0</v>
      </c>
      <c r="X23" s="90">
        <f t="shared" si="5"/>
        <v>0</v>
      </c>
      <c r="Y23" s="66">
        <f t="shared" si="6"/>
        <v>0</v>
      </c>
      <c r="AA23" s="384"/>
      <c r="AB23" s="330"/>
      <c r="AC23" s="330"/>
      <c r="AD23" s="330"/>
      <c r="AE23" s="330"/>
      <c r="AF23" s="330"/>
      <c r="AG23" s="385"/>
    </row>
    <row r="24" spans="1:33" ht="64.5" customHeight="1" x14ac:dyDescent="0.5">
      <c r="A24" s="60" t="s">
        <v>9</v>
      </c>
      <c r="B24" s="71" t="s">
        <v>110</v>
      </c>
      <c r="C24" s="190"/>
      <c r="D24" s="191"/>
      <c r="E24" s="191"/>
      <c r="F24" s="192"/>
      <c r="G24" s="190"/>
      <c r="H24" s="191"/>
      <c r="I24" s="191"/>
      <c r="J24" s="206"/>
      <c r="K24" s="89">
        <f t="shared" si="0"/>
        <v>0</v>
      </c>
      <c r="L24" s="80">
        <f t="shared" si="1"/>
        <v>0</v>
      </c>
      <c r="M24" s="104">
        <f t="shared" si="2"/>
        <v>0</v>
      </c>
      <c r="N24" s="99">
        <f>SUMIF('II. Zest. Wydatków'!$E$29:$E$88,A24,'II. Zest. Wydatków'!$H$29:$H$88)</f>
        <v>0</v>
      </c>
      <c r="O24" s="100">
        <f>SUMIF('II. Zest. Wydatków'!$E$29:$E$88,A24,'II. Zest. Wydatków'!$I$29:$I$88)</f>
        <v>0</v>
      </c>
      <c r="P24" s="100">
        <f>SUMIF('II. Zest. Wydatków'!$E$29:$E$88,A24,'II. Zest. Wydatków'!$J$29:$J$88)</f>
        <v>0</v>
      </c>
      <c r="Q24" s="101">
        <f>SUMIF('II. Zest. Wydatków'!$E$29:$E$88,A24,'II. Zest. Wydatków'!$K$29:$K$88)</f>
        <v>0</v>
      </c>
      <c r="R24" s="102">
        <f>SUMIF('II. Zest. Wydatków'!$E$29:$E$88,A24,'II. Zest. Wydatków'!$L$29:$L$88)</f>
        <v>0</v>
      </c>
      <c r="S24" s="103">
        <f>SUMIF('II. Zest. Wydatków'!$E$29:$E$88,A24,'II. Zest. Wydatków'!$M$29:$M$88)</f>
        <v>0</v>
      </c>
      <c r="T24" s="103">
        <f>SUMIF('II. Zest. Wydatków'!$E$29:$E$88,A24,'II. Zest. Wydatków'!$N$29:$N$88)</f>
        <v>0</v>
      </c>
      <c r="U24" s="103">
        <f>SUMIF('II. Zest. Wydatków'!$E$29:$E$88,A24,'II. Zest. Wydatków'!$O$29:$O$88)</f>
        <v>0</v>
      </c>
      <c r="V24" s="65">
        <f t="shared" si="3"/>
        <v>0</v>
      </c>
      <c r="W24" s="80">
        <f t="shared" si="4"/>
        <v>0</v>
      </c>
      <c r="X24" s="90">
        <f t="shared" si="5"/>
        <v>0</v>
      </c>
      <c r="Y24" s="66">
        <f t="shared" si="6"/>
        <v>0</v>
      </c>
      <c r="AA24" s="384"/>
      <c r="AB24" s="330"/>
      <c r="AC24" s="330"/>
      <c r="AD24" s="330"/>
      <c r="AE24" s="330"/>
      <c r="AF24" s="330"/>
      <c r="AG24" s="385"/>
    </row>
    <row r="25" spans="1:33" ht="34.5" customHeight="1" x14ac:dyDescent="0.5">
      <c r="A25" s="60" t="s">
        <v>10</v>
      </c>
      <c r="B25" s="71" t="s">
        <v>111</v>
      </c>
      <c r="C25" s="190"/>
      <c r="D25" s="191"/>
      <c r="E25" s="191"/>
      <c r="F25" s="192"/>
      <c r="G25" s="190"/>
      <c r="H25" s="191"/>
      <c r="I25" s="191"/>
      <c r="J25" s="206"/>
      <c r="K25" s="89">
        <f t="shared" si="0"/>
        <v>0</v>
      </c>
      <c r="L25" s="80">
        <f t="shared" si="1"/>
        <v>0</v>
      </c>
      <c r="M25" s="104">
        <f t="shared" si="2"/>
        <v>0</v>
      </c>
      <c r="N25" s="99">
        <f>SUMIF('II. Zest. Wydatków'!$E$29:$E$88,A25,'II. Zest. Wydatków'!$H$29:$H$88)</f>
        <v>0</v>
      </c>
      <c r="O25" s="100">
        <f>SUMIF('II. Zest. Wydatków'!$E$29:$E$88,A25,'II. Zest. Wydatków'!$I$29:$I$88)</f>
        <v>0</v>
      </c>
      <c r="P25" s="100">
        <f>SUMIF('II. Zest. Wydatków'!$E$29:$E$88,A25,'II. Zest. Wydatków'!$J$29:$J$88)</f>
        <v>0</v>
      </c>
      <c r="Q25" s="101">
        <f>SUMIF('II. Zest. Wydatków'!$E$29:$E$88,A25,'II. Zest. Wydatków'!$K$29:$K$88)</f>
        <v>0</v>
      </c>
      <c r="R25" s="102">
        <f>SUMIF('II. Zest. Wydatków'!$E$29:$E$88,A25,'II. Zest. Wydatków'!$L$29:$L$88)</f>
        <v>0</v>
      </c>
      <c r="S25" s="103">
        <f>SUMIF('II. Zest. Wydatków'!$E$29:$E$88,A25,'II. Zest. Wydatków'!$M$29:$M$88)</f>
        <v>0</v>
      </c>
      <c r="T25" s="103">
        <f>SUMIF('II. Zest. Wydatków'!$E$29:$E$88,A25,'II. Zest. Wydatków'!$N$29:$N$88)</f>
        <v>0</v>
      </c>
      <c r="U25" s="103">
        <f>SUMIF('II. Zest. Wydatków'!$E$29:$E$88,A25,'II. Zest. Wydatków'!$O$29:$O$88)</f>
        <v>0</v>
      </c>
      <c r="V25" s="65">
        <f t="shared" si="3"/>
        <v>0</v>
      </c>
      <c r="W25" s="80">
        <f t="shared" si="4"/>
        <v>0</v>
      </c>
      <c r="X25" s="90">
        <f t="shared" si="5"/>
        <v>0</v>
      </c>
      <c r="Y25" s="66">
        <f t="shared" si="6"/>
        <v>0</v>
      </c>
      <c r="AA25" s="384"/>
      <c r="AB25" s="330"/>
      <c r="AC25" s="330"/>
      <c r="AD25" s="330"/>
      <c r="AE25" s="330"/>
      <c r="AF25" s="330"/>
      <c r="AG25" s="385"/>
    </row>
    <row r="26" spans="1:33" ht="34.5" customHeight="1" x14ac:dyDescent="0.5">
      <c r="A26" s="60" t="s">
        <v>11</v>
      </c>
      <c r="B26" s="71" t="s">
        <v>112</v>
      </c>
      <c r="C26" s="190"/>
      <c r="D26" s="191"/>
      <c r="E26" s="191"/>
      <c r="F26" s="192"/>
      <c r="G26" s="190"/>
      <c r="H26" s="191"/>
      <c r="I26" s="191"/>
      <c r="J26" s="206"/>
      <c r="K26" s="89">
        <f t="shared" si="0"/>
        <v>0</v>
      </c>
      <c r="L26" s="80">
        <f t="shared" si="1"/>
        <v>0</v>
      </c>
      <c r="M26" s="104">
        <f t="shared" si="2"/>
        <v>0</v>
      </c>
      <c r="N26" s="99">
        <f>SUMIF('II. Zest. Wydatków'!$E$29:$E$88,A26,'II. Zest. Wydatków'!$H$29:$H$88)</f>
        <v>0</v>
      </c>
      <c r="O26" s="100">
        <f>SUMIF('II. Zest. Wydatków'!$E$29:$E$88,A26,'II. Zest. Wydatków'!$I$29:$I$88)</f>
        <v>0</v>
      </c>
      <c r="P26" s="100">
        <f>SUMIF('II. Zest. Wydatków'!$E$29:$E$88,A26,'II. Zest. Wydatków'!$J$29:$J$88)</f>
        <v>0</v>
      </c>
      <c r="Q26" s="101">
        <f>SUMIF('II. Zest. Wydatków'!$E$29:$E$88,A26,'II. Zest. Wydatków'!$K$29:$K$88)</f>
        <v>0</v>
      </c>
      <c r="R26" s="102">
        <f>SUMIF('II. Zest. Wydatków'!$E$29:$E$88,A26,'II. Zest. Wydatków'!$L$29:$L$88)</f>
        <v>0</v>
      </c>
      <c r="S26" s="103">
        <f>SUMIF('II. Zest. Wydatków'!$E$29:$E$88,A26,'II. Zest. Wydatków'!$M$29:$M$88)</f>
        <v>0</v>
      </c>
      <c r="T26" s="103">
        <f>SUMIF('II. Zest. Wydatków'!$E$29:$E$88,A26,'II. Zest. Wydatków'!$N$29:$N$88)</f>
        <v>0</v>
      </c>
      <c r="U26" s="103">
        <f>SUMIF('II. Zest. Wydatków'!$E$29:$E$88,A26,'II. Zest. Wydatków'!$O$29:$O$88)</f>
        <v>0</v>
      </c>
      <c r="V26" s="65">
        <f t="shared" si="3"/>
        <v>0</v>
      </c>
      <c r="W26" s="80">
        <f t="shared" si="4"/>
        <v>0</v>
      </c>
      <c r="X26" s="90">
        <f t="shared" si="5"/>
        <v>0</v>
      </c>
      <c r="Y26" s="66">
        <f t="shared" si="6"/>
        <v>0</v>
      </c>
      <c r="AA26" s="384"/>
      <c r="AB26" s="330"/>
      <c r="AC26" s="330"/>
      <c r="AD26" s="330"/>
      <c r="AE26" s="330"/>
      <c r="AF26" s="330"/>
      <c r="AG26" s="385"/>
    </row>
    <row r="27" spans="1:33" ht="34.5" customHeight="1" thickBot="1" x14ac:dyDescent="0.55000000000000004">
      <c r="A27" s="60"/>
      <c r="B27" s="72" t="s">
        <v>35</v>
      </c>
      <c r="C27" s="73">
        <f>SUM(C16:C26)</f>
        <v>0</v>
      </c>
      <c r="D27" s="73">
        <f t="shared" ref="D27:X27" si="7">SUM(D16:D26)</f>
        <v>0</v>
      </c>
      <c r="E27" s="73">
        <f t="shared" si="7"/>
        <v>0</v>
      </c>
      <c r="F27" s="73">
        <f t="shared" si="7"/>
        <v>0</v>
      </c>
      <c r="G27" s="73">
        <f t="shared" si="7"/>
        <v>0</v>
      </c>
      <c r="H27" s="73">
        <f t="shared" si="7"/>
        <v>0</v>
      </c>
      <c r="I27" s="73">
        <f t="shared" si="7"/>
        <v>0</v>
      </c>
      <c r="J27" s="97">
        <f t="shared" si="7"/>
        <v>0</v>
      </c>
      <c r="K27" s="73">
        <f t="shared" si="7"/>
        <v>0</v>
      </c>
      <c r="L27" s="73">
        <f t="shared" si="7"/>
        <v>0</v>
      </c>
      <c r="M27" s="105">
        <f t="shared" si="7"/>
        <v>0</v>
      </c>
      <c r="N27" s="73">
        <f t="shared" si="7"/>
        <v>0</v>
      </c>
      <c r="O27" s="73">
        <f t="shared" si="7"/>
        <v>0</v>
      </c>
      <c r="P27" s="73">
        <f t="shared" si="7"/>
        <v>0</v>
      </c>
      <c r="Q27" s="98">
        <f t="shared" si="7"/>
        <v>0</v>
      </c>
      <c r="R27" s="73">
        <f t="shared" si="7"/>
        <v>0</v>
      </c>
      <c r="S27" s="73">
        <f t="shared" si="7"/>
        <v>0</v>
      </c>
      <c r="T27" s="73">
        <f t="shared" si="7"/>
        <v>0</v>
      </c>
      <c r="U27" s="73">
        <f t="shared" si="7"/>
        <v>0</v>
      </c>
      <c r="V27" s="74">
        <f t="shared" si="7"/>
        <v>0</v>
      </c>
      <c r="W27" s="73">
        <f t="shared" si="7"/>
        <v>0</v>
      </c>
      <c r="X27" s="97">
        <f t="shared" si="7"/>
        <v>0</v>
      </c>
      <c r="Y27" s="217">
        <f>M27-X27</f>
        <v>0</v>
      </c>
      <c r="Z27" s="75"/>
    </row>
    <row r="28" spans="1:33" ht="34.5" customHeight="1" x14ac:dyDescent="0.5">
      <c r="B28" s="50"/>
      <c r="C28" s="50"/>
      <c r="D28" s="50"/>
      <c r="E28" s="50"/>
      <c r="F28" s="50"/>
      <c r="G28" s="50"/>
      <c r="H28" s="50"/>
      <c r="I28" s="50"/>
      <c r="J28" s="50"/>
      <c r="K28" s="76"/>
      <c r="L28" s="77"/>
      <c r="M28" s="77"/>
      <c r="N28" s="77" t="b">
        <f>N27='II. Zest. Wydatków'!H89</f>
        <v>1</v>
      </c>
      <c r="O28" s="77" t="b">
        <f>O27='II. Zest. Wydatków'!I89</f>
        <v>1</v>
      </c>
      <c r="P28" s="77" t="b">
        <f>P27='II. Zest. Wydatków'!J89</f>
        <v>1</v>
      </c>
      <c r="Q28" s="77" t="b">
        <f>Q27='II. Zest. Wydatków'!K89</f>
        <v>1</v>
      </c>
      <c r="R28" s="77" t="b">
        <f>R27='II. Zest. Wydatków'!L89</f>
        <v>1</v>
      </c>
      <c r="S28" s="77" t="b">
        <f>S27='II. Zest. Wydatków'!M89</f>
        <v>1</v>
      </c>
      <c r="T28" s="77" t="b">
        <f>T27='II. Zest. Wydatków'!N89</f>
        <v>1</v>
      </c>
      <c r="U28" s="77" t="b">
        <f>U27='II. Zest. Wydatków'!O89</f>
        <v>1</v>
      </c>
      <c r="V28" s="75"/>
      <c r="W28" s="52"/>
      <c r="X28" s="52"/>
    </row>
    <row r="29" spans="1:33" ht="34.5" customHeight="1" x14ac:dyDescent="0.5">
      <c r="A29" s="388" t="s">
        <v>33</v>
      </c>
      <c r="B29" s="389"/>
      <c r="C29" s="386"/>
      <c r="D29" s="386"/>
      <c r="E29" s="386"/>
      <c r="F29" s="386"/>
      <c r="G29" s="386"/>
      <c r="H29" s="386"/>
      <c r="I29" s="386"/>
      <c r="J29" s="386"/>
      <c r="K29" s="386"/>
      <c r="L29" s="386"/>
      <c r="M29" s="386"/>
      <c r="N29" s="386"/>
      <c r="O29" s="386"/>
      <c r="P29" s="386"/>
      <c r="Q29" s="386"/>
      <c r="R29" s="78"/>
      <c r="S29" s="78"/>
      <c r="T29" s="78"/>
      <c r="U29" s="78"/>
      <c r="V29" s="79"/>
      <c r="W29" s="52"/>
      <c r="X29" s="52"/>
    </row>
    <row r="30" spans="1:33" ht="34.5" customHeight="1" x14ac:dyDescent="0.5">
      <c r="A30" s="387"/>
      <c r="B30" s="387"/>
      <c r="C30" s="387"/>
      <c r="D30" s="387"/>
      <c r="E30" s="387"/>
      <c r="F30" s="387"/>
      <c r="G30" s="387"/>
      <c r="H30" s="387"/>
      <c r="I30" s="387"/>
      <c r="J30" s="387"/>
      <c r="K30" s="387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</row>
    <row r="31" spans="1:33" ht="34.5" customHeight="1" x14ac:dyDescent="0.5">
      <c r="A31" s="370" t="s">
        <v>96</v>
      </c>
      <c r="B31" s="370"/>
      <c r="C31" s="370"/>
      <c r="D31" s="370"/>
      <c r="E31" s="370"/>
      <c r="F31" s="370"/>
      <c r="G31" s="370"/>
      <c r="H31" s="370"/>
      <c r="I31" s="370"/>
      <c r="J31" s="370"/>
      <c r="K31" s="370"/>
      <c r="L31" s="370"/>
      <c r="M31" s="370"/>
      <c r="N31" s="370"/>
      <c r="O31" s="52"/>
      <c r="P31" s="52"/>
      <c r="Q31" s="52"/>
      <c r="R31" s="52"/>
      <c r="S31" s="52"/>
      <c r="T31" s="52"/>
      <c r="U31" s="52"/>
      <c r="V31" s="52"/>
      <c r="W31" s="52"/>
      <c r="X31" s="52"/>
    </row>
    <row r="32" spans="1:33" ht="34.5" customHeight="1" x14ac:dyDescent="0.5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1"/>
      <c r="L32" s="82"/>
      <c r="M32" s="82"/>
      <c r="N32" s="81"/>
      <c r="O32" s="81"/>
      <c r="P32" s="82"/>
      <c r="Q32" s="83"/>
      <c r="R32" s="83"/>
      <c r="S32" s="83"/>
      <c r="T32" s="83"/>
      <c r="U32" s="83"/>
      <c r="V32" s="84"/>
      <c r="W32" s="52"/>
      <c r="X32" s="52"/>
    </row>
    <row r="33" spans="12:16" ht="34.5" customHeight="1" x14ac:dyDescent="0.5">
      <c r="L33" s="390"/>
      <c r="M33" s="390"/>
      <c r="N33" s="390"/>
      <c r="O33" s="390"/>
      <c r="P33" s="390"/>
    </row>
    <row r="34" spans="12:16" ht="34.5" customHeight="1" x14ac:dyDescent="0.5">
      <c r="L34" s="379" t="s">
        <v>245</v>
      </c>
      <c r="M34" s="379"/>
      <c r="N34" s="379"/>
      <c r="O34" s="379" t="s">
        <v>89</v>
      </c>
      <c r="P34" s="379"/>
    </row>
    <row r="35" spans="12:16" ht="34.5" customHeight="1" x14ac:dyDescent="0.5">
      <c r="L35" s="380"/>
      <c r="M35" s="380"/>
      <c r="N35" s="380"/>
      <c r="O35" s="380"/>
      <c r="P35" s="380"/>
    </row>
    <row r="36" spans="12:16" ht="34.5" customHeight="1" x14ac:dyDescent="0.5">
      <c r="L36" s="380"/>
      <c r="M36" s="380"/>
      <c r="N36" s="380"/>
      <c r="O36" s="380"/>
      <c r="P36" s="380"/>
    </row>
  </sheetData>
  <mergeCells count="51">
    <mergeCell ref="N10:X10"/>
    <mergeCell ref="C10:M10"/>
    <mergeCell ref="C11:F12"/>
    <mergeCell ref="R11:U11"/>
    <mergeCell ref="R12:S12"/>
    <mergeCell ref="T12:U12"/>
    <mergeCell ref="N12:O13"/>
    <mergeCell ref="P12:Q13"/>
    <mergeCell ref="C13:D13"/>
    <mergeCell ref="E13:F13"/>
    <mergeCell ref="G11:J11"/>
    <mergeCell ref="G12:H12"/>
    <mergeCell ref="I12:J12"/>
    <mergeCell ref="G13:G14"/>
    <mergeCell ref="H13:H14"/>
    <mergeCell ref="I13:I14"/>
    <mergeCell ref="L34:N36"/>
    <mergeCell ref="AA15:AG26"/>
    <mergeCell ref="A31:N31"/>
    <mergeCell ref="C29:Q29"/>
    <mergeCell ref="A30:K30"/>
    <mergeCell ref="A29:B29"/>
    <mergeCell ref="L33:N33"/>
    <mergeCell ref="O33:P33"/>
    <mergeCell ref="O34:P36"/>
    <mergeCell ref="P1:Y1"/>
    <mergeCell ref="Y10:Y14"/>
    <mergeCell ref="A4:B4"/>
    <mergeCell ref="A5:B5"/>
    <mergeCell ref="A6:B6"/>
    <mergeCell ref="A8:Q8"/>
    <mergeCell ref="A10:A14"/>
    <mergeCell ref="B10:B14"/>
    <mergeCell ref="C4:J4"/>
    <mergeCell ref="C5:J5"/>
    <mergeCell ref="C6:J6"/>
    <mergeCell ref="A2:H2"/>
    <mergeCell ref="R13:R14"/>
    <mergeCell ref="S13:S14"/>
    <mergeCell ref="T13:T14"/>
    <mergeCell ref="U13:U14"/>
    <mergeCell ref="J13:J14"/>
    <mergeCell ref="K11:M12"/>
    <mergeCell ref="K13:K14"/>
    <mergeCell ref="L13:L14"/>
    <mergeCell ref="M13:M14"/>
    <mergeCell ref="V11:X12"/>
    <mergeCell ref="V13:V14"/>
    <mergeCell ref="W13:W14"/>
    <mergeCell ref="X13:X14"/>
    <mergeCell ref="N11:Q11"/>
  </mergeCells>
  <phoneticPr fontId="5" type="noConversion"/>
  <conditionalFormatting sqref="C16:F17 C18:J18 C19:F20 C21:J26">
    <cfRule type="containsBlanks" dxfId="17" priority="5">
      <formula>LEN(TRIM(C16))=0</formula>
    </cfRule>
    <cfRule type="cellIs" dxfId="16" priority="38" operator="equal">
      <formula>0</formula>
    </cfRule>
    <cfRule type="cellIs" dxfId="15" priority="39" operator="equal">
      <formula>-1</formula>
    </cfRule>
  </conditionalFormatting>
  <conditionalFormatting sqref="C29:Q29">
    <cfRule type="containsBlanks" dxfId="14" priority="4">
      <formula>LEN(TRIM(C29))=0</formula>
    </cfRule>
    <cfRule type="containsBlanks" dxfId="13" priority="6">
      <formula>LEN(TRIM(C29))=0</formula>
    </cfRule>
    <cfRule type="containsBlanks" dxfId="12" priority="21">
      <formula>LEN(TRIM(C29))=0</formula>
    </cfRule>
  </conditionalFormatting>
  <conditionalFormatting sqref="C27:X27">
    <cfRule type="cellIs" dxfId="11" priority="40" operator="greaterThan">
      <formula>#REF!</formula>
    </cfRule>
  </conditionalFormatting>
  <conditionalFormatting sqref="L33:P33">
    <cfRule type="containsBlanks" dxfId="10" priority="2">
      <formula>LEN(TRIM(L33))=0</formula>
    </cfRule>
    <cfRule type="containsBlanks" dxfId="9" priority="8">
      <formula>LEN(TRIM(L33))=0</formula>
    </cfRule>
  </conditionalFormatting>
  <pageMargins left="0.25" right="0.25" top="0.75" bottom="0.75" header="0.3" footer="0.3"/>
  <pageSetup paperSize="9" scale="27" orientation="landscape" horizontalDpi="4294967294" vertic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45"/>
  <sheetViews>
    <sheetView view="pageBreakPreview" topLeftCell="A19" zoomScaleNormal="100" zoomScaleSheetLayoutView="100" workbookViewId="0">
      <selection activeCell="P15" sqref="P15"/>
    </sheetView>
  </sheetViews>
  <sheetFormatPr defaultColWidth="9.15234375" defaultRowHeight="12.9" x14ac:dyDescent="0.35"/>
  <cols>
    <col min="1" max="10" width="15.15234375" style="5" customWidth="1"/>
    <col min="11" max="16384" width="9.15234375" style="5"/>
  </cols>
  <sheetData>
    <row r="1" spans="1:10" ht="18.45" x14ac:dyDescent="0.5">
      <c r="A1" s="261" t="s">
        <v>246</v>
      </c>
      <c r="B1" s="261"/>
      <c r="C1" s="156"/>
      <c r="D1" s="156"/>
      <c r="E1" s="156"/>
      <c r="F1" s="156"/>
      <c r="H1" s="422" t="s">
        <v>192</v>
      </c>
      <c r="I1" s="422"/>
      <c r="J1" s="422"/>
    </row>
    <row r="3" spans="1:10" x14ac:dyDescent="0.35">
      <c r="A3" s="450" t="s">
        <v>237</v>
      </c>
      <c r="B3" s="450"/>
      <c r="C3" s="433"/>
      <c r="D3" s="434"/>
      <c r="E3" s="434"/>
      <c r="F3" s="435"/>
    </row>
    <row r="4" spans="1:10" x14ac:dyDescent="0.35">
      <c r="A4" s="450" t="s">
        <v>47</v>
      </c>
      <c r="B4" s="450"/>
      <c r="C4" s="433"/>
      <c r="D4" s="434"/>
      <c r="E4" s="434"/>
      <c r="F4" s="435"/>
    </row>
    <row r="5" spans="1:10" x14ac:dyDescent="0.35">
      <c r="A5" s="450" t="s">
        <v>238</v>
      </c>
      <c r="B5" s="450"/>
      <c r="C5" s="433"/>
      <c r="D5" s="434"/>
      <c r="E5" s="434"/>
      <c r="F5" s="435"/>
    </row>
    <row r="8" spans="1:10" x14ac:dyDescent="0.35">
      <c r="A8" s="424" t="s">
        <v>247</v>
      </c>
      <c r="B8" s="424"/>
      <c r="C8" s="424"/>
      <c r="D8" s="424"/>
      <c r="E8" s="424"/>
      <c r="F8" s="424"/>
      <c r="G8" s="424"/>
      <c r="H8" s="424"/>
      <c r="I8" s="424"/>
      <c r="J8" s="424"/>
    </row>
    <row r="9" spans="1:10" ht="20.25" customHeight="1" x14ac:dyDescent="0.35">
      <c r="A9" s="424"/>
      <c r="B9" s="424"/>
      <c r="C9" s="424"/>
      <c r="D9" s="424"/>
      <c r="E9" s="424"/>
      <c r="F9" s="424"/>
      <c r="G9" s="424"/>
      <c r="H9" s="424"/>
      <c r="I9" s="424"/>
      <c r="J9" s="424"/>
    </row>
    <row r="10" spans="1:10" x14ac:dyDescent="0.35">
      <c r="A10" s="425"/>
      <c r="B10" s="426"/>
      <c r="C10" s="426"/>
      <c r="D10" s="426"/>
      <c r="E10" s="426"/>
      <c r="F10" s="426"/>
      <c r="G10" s="426"/>
      <c r="H10" s="426"/>
      <c r="I10" s="426"/>
      <c r="J10" s="427"/>
    </row>
    <row r="11" spans="1:10" ht="99" customHeight="1" x14ac:dyDescent="0.35">
      <c r="A11" s="428"/>
      <c r="B11" s="429"/>
      <c r="C11" s="429"/>
      <c r="D11" s="429"/>
      <c r="E11" s="429"/>
      <c r="F11" s="429"/>
      <c r="G11" s="429"/>
      <c r="H11" s="429"/>
      <c r="I11" s="429"/>
      <c r="J11" s="430"/>
    </row>
    <row r="12" spans="1:10" x14ac:dyDescent="0.35">
      <c r="A12" s="157"/>
      <c r="B12" s="157"/>
      <c r="C12" s="157"/>
      <c r="D12" s="157"/>
      <c r="E12" s="157"/>
      <c r="F12" s="157"/>
      <c r="G12" s="157"/>
      <c r="H12" s="157"/>
      <c r="I12" s="157"/>
      <c r="J12" s="157"/>
    </row>
    <row r="13" spans="1:10" ht="15" customHeight="1" x14ac:dyDescent="0.35">
      <c r="A13" s="424" t="s">
        <v>175</v>
      </c>
      <c r="B13" s="424"/>
      <c r="C13" s="424"/>
      <c r="D13" s="424"/>
      <c r="E13" s="424"/>
      <c r="F13" s="424"/>
      <c r="G13" s="424"/>
      <c r="H13" s="424"/>
      <c r="I13" s="424"/>
      <c r="J13" s="424"/>
    </row>
    <row r="14" spans="1:10" x14ac:dyDescent="0.35">
      <c r="A14" s="423" t="s">
        <v>176</v>
      </c>
      <c r="B14" s="423"/>
      <c r="C14" s="423"/>
      <c r="D14" s="423"/>
      <c r="E14" s="423"/>
      <c r="F14" s="423"/>
      <c r="G14" s="423"/>
      <c r="H14" s="423"/>
      <c r="I14" s="423"/>
      <c r="J14" s="423"/>
    </row>
    <row r="15" spans="1:10" ht="70.5" customHeight="1" x14ac:dyDescent="0.35">
      <c r="A15" s="431"/>
      <c r="B15" s="431"/>
      <c r="C15" s="431"/>
      <c r="D15" s="431"/>
      <c r="E15" s="431"/>
      <c r="F15" s="431"/>
      <c r="G15" s="431"/>
      <c r="H15" s="431"/>
      <c r="I15" s="431"/>
      <c r="J15" s="431"/>
    </row>
    <row r="16" spans="1:10" x14ac:dyDescent="0.35">
      <c r="A16" s="431"/>
      <c r="B16" s="431"/>
      <c r="C16" s="431"/>
      <c r="D16" s="431"/>
      <c r="E16" s="431"/>
      <c r="F16" s="431"/>
      <c r="G16" s="431"/>
      <c r="H16" s="431"/>
      <c r="I16" s="431"/>
      <c r="J16" s="431"/>
    </row>
    <row r="17" spans="1:10" x14ac:dyDescent="0.35">
      <c r="A17" s="431"/>
      <c r="B17" s="431"/>
      <c r="C17" s="431"/>
      <c r="D17" s="431"/>
      <c r="E17" s="431"/>
      <c r="F17" s="431"/>
      <c r="G17" s="431"/>
      <c r="H17" s="431"/>
      <c r="I17" s="431"/>
      <c r="J17" s="431"/>
    </row>
    <row r="18" spans="1:10" x14ac:dyDescent="0.35">
      <c r="A18" s="423" t="s">
        <v>177</v>
      </c>
      <c r="B18" s="423"/>
      <c r="C18" s="423"/>
      <c r="D18" s="423"/>
      <c r="E18" s="423"/>
      <c r="F18" s="423"/>
      <c r="G18" s="423"/>
      <c r="H18" s="423"/>
      <c r="I18" s="423"/>
      <c r="J18" s="423"/>
    </row>
    <row r="19" spans="1:10" x14ac:dyDescent="0.35">
      <c r="A19" s="431"/>
      <c r="B19" s="431"/>
      <c r="C19" s="431"/>
      <c r="D19" s="431"/>
      <c r="E19" s="431"/>
      <c r="F19" s="431"/>
      <c r="G19" s="431"/>
      <c r="H19" s="431"/>
      <c r="I19" s="431"/>
      <c r="J19" s="431"/>
    </row>
    <row r="20" spans="1:10" x14ac:dyDescent="0.35">
      <c r="A20" s="431"/>
      <c r="B20" s="431"/>
      <c r="C20" s="431"/>
      <c r="D20" s="431"/>
      <c r="E20" s="431"/>
      <c r="F20" s="431"/>
      <c r="G20" s="431"/>
      <c r="H20" s="431"/>
      <c r="I20" s="431"/>
      <c r="J20" s="431"/>
    </row>
    <row r="21" spans="1:10" ht="85.5" customHeight="1" x14ac:dyDescent="0.35">
      <c r="A21" s="431"/>
      <c r="B21" s="431"/>
      <c r="C21" s="431"/>
      <c r="D21" s="431"/>
      <c r="E21" s="431"/>
      <c r="F21" s="431"/>
      <c r="G21" s="431"/>
      <c r="H21" s="431"/>
      <c r="I21" s="431"/>
      <c r="J21" s="431"/>
    </row>
    <row r="22" spans="1:10" ht="50.25" customHeight="1" x14ac:dyDescent="0.35">
      <c r="A22" s="432" t="s">
        <v>248</v>
      </c>
      <c r="B22" s="432"/>
      <c r="C22" s="432"/>
      <c r="D22" s="432"/>
      <c r="E22" s="432"/>
      <c r="F22" s="432"/>
      <c r="G22" s="432"/>
      <c r="H22" s="432"/>
      <c r="I22" s="432"/>
      <c r="J22" s="432"/>
    </row>
    <row r="23" spans="1:10" x14ac:dyDescent="0.35">
      <c r="B23" s="158"/>
    </row>
    <row r="24" spans="1:10" ht="12.75" customHeight="1" x14ac:dyDescent="0.35">
      <c r="A24" s="424" t="s">
        <v>202</v>
      </c>
      <c r="B24" s="424"/>
      <c r="C24" s="424"/>
      <c r="D24" s="424"/>
      <c r="E24" s="424"/>
      <c r="F24" s="424"/>
      <c r="G24" s="424"/>
      <c r="H24" s="424"/>
      <c r="I24" s="424"/>
      <c r="J24" s="424"/>
    </row>
    <row r="25" spans="1:10" x14ac:dyDescent="0.35">
      <c r="A25" s="423" t="s">
        <v>176</v>
      </c>
      <c r="B25" s="423"/>
      <c r="C25" s="423"/>
      <c r="D25" s="423"/>
      <c r="E25" s="423"/>
      <c r="F25" s="423"/>
      <c r="G25" s="423"/>
      <c r="H25" s="423"/>
      <c r="I25" s="423"/>
      <c r="J25" s="423"/>
    </row>
    <row r="26" spans="1:10" x14ac:dyDescent="0.35">
      <c r="A26" s="431"/>
      <c r="B26" s="431"/>
      <c r="C26" s="431"/>
      <c r="D26" s="431"/>
      <c r="E26" s="431"/>
      <c r="F26" s="431"/>
      <c r="G26" s="431"/>
      <c r="H26" s="431"/>
      <c r="I26" s="431"/>
      <c r="J26" s="431"/>
    </row>
    <row r="27" spans="1:10" x14ac:dyDescent="0.35">
      <c r="A27" s="431"/>
      <c r="B27" s="431"/>
      <c r="C27" s="431"/>
      <c r="D27" s="431"/>
      <c r="E27" s="431"/>
      <c r="F27" s="431"/>
      <c r="G27" s="431"/>
      <c r="H27" s="431"/>
      <c r="I27" s="431"/>
      <c r="J27" s="431"/>
    </row>
    <row r="28" spans="1:10" x14ac:dyDescent="0.35">
      <c r="A28" s="431"/>
      <c r="B28" s="431"/>
      <c r="C28" s="431"/>
      <c r="D28" s="431"/>
      <c r="E28" s="431"/>
      <c r="F28" s="431"/>
      <c r="G28" s="431"/>
      <c r="H28" s="431"/>
      <c r="I28" s="431"/>
      <c r="J28" s="431"/>
    </row>
    <row r="29" spans="1:10" x14ac:dyDescent="0.35">
      <c r="A29" s="431"/>
      <c r="B29" s="431"/>
      <c r="C29" s="431"/>
      <c r="D29" s="431"/>
      <c r="E29" s="431"/>
      <c r="F29" s="431"/>
      <c r="G29" s="431"/>
      <c r="H29" s="431"/>
      <c r="I29" s="431"/>
      <c r="J29" s="431"/>
    </row>
    <row r="30" spans="1:10" x14ac:dyDescent="0.35">
      <c r="A30" s="423" t="s">
        <v>177</v>
      </c>
      <c r="B30" s="423"/>
      <c r="C30" s="423"/>
      <c r="D30" s="423"/>
      <c r="E30" s="423"/>
      <c r="F30" s="423"/>
      <c r="G30" s="423"/>
      <c r="H30" s="423"/>
      <c r="I30" s="423"/>
      <c r="J30" s="423"/>
    </row>
    <row r="31" spans="1:10" x14ac:dyDescent="0.35">
      <c r="A31" s="425"/>
      <c r="B31" s="426"/>
      <c r="C31" s="426"/>
      <c r="D31" s="426"/>
      <c r="E31" s="426"/>
      <c r="F31" s="426"/>
      <c r="G31" s="426"/>
      <c r="H31" s="426"/>
      <c r="I31" s="426"/>
      <c r="J31" s="427"/>
    </row>
    <row r="32" spans="1:10" x14ac:dyDescent="0.35">
      <c r="A32" s="437"/>
      <c r="B32" s="438"/>
      <c r="C32" s="438"/>
      <c r="D32" s="438"/>
      <c r="E32" s="438"/>
      <c r="F32" s="438"/>
      <c r="G32" s="438"/>
      <c r="H32" s="438"/>
      <c r="I32" s="438"/>
      <c r="J32" s="439"/>
    </row>
    <row r="33" spans="1:10" x14ac:dyDescent="0.35">
      <c r="A33" s="437"/>
      <c r="B33" s="438"/>
      <c r="C33" s="438"/>
      <c r="D33" s="438"/>
      <c r="E33" s="438"/>
      <c r="F33" s="438"/>
      <c r="G33" s="438"/>
      <c r="H33" s="438"/>
      <c r="I33" s="438"/>
      <c r="J33" s="439"/>
    </row>
    <row r="34" spans="1:10" x14ac:dyDescent="0.35">
      <c r="A34" s="428"/>
      <c r="B34" s="429"/>
      <c r="C34" s="429"/>
      <c r="D34" s="429"/>
      <c r="E34" s="429"/>
      <c r="F34" s="429"/>
      <c r="G34" s="429"/>
      <c r="H34" s="429"/>
      <c r="I34" s="429"/>
      <c r="J34" s="430"/>
    </row>
    <row r="35" spans="1:10" x14ac:dyDescent="0.35">
      <c r="A35" s="440" t="s">
        <v>249</v>
      </c>
      <c r="B35" s="440"/>
      <c r="C35" s="440"/>
      <c r="D35" s="440"/>
      <c r="E35" s="440"/>
      <c r="F35" s="440"/>
      <c r="G35" s="440"/>
      <c r="H35" s="440"/>
      <c r="I35" s="440"/>
      <c r="J35" s="440"/>
    </row>
    <row r="36" spans="1:10" ht="39" customHeight="1" x14ac:dyDescent="0.35">
      <c r="A36" s="441"/>
      <c r="B36" s="441"/>
      <c r="C36" s="441"/>
      <c r="D36" s="441"/>
      <c r="E36" s="441"/>
      <c r="F36" s="441"/>
      <c r="G36" s="441"/>
      <c r="H36" s="441"/>
      <c r="I36" s="441"/>
      <c r="J36" s="441"/>
    </row>
    <row r="37" spans="1:10" x14ac:dyDescent="0.35">
      <c r="A37" s="159"/>
      <c r="B37" s="159"/>
      <c r="C37" s="159"/>
      <c r="D37" s="159"/>
      <c r="E37" s="159"/>
      <c r="F37" s="159"/>
      <c r="G37" s="159"/>
      <c r="H37" s="159"/>
      <c r="I37" s="159"/>
      <c r="J37" s="159"/>
    </row>
    <row r="38" spans="1:10" ht="15.9" x14ac:dyDescent="0.35">
      <c r="A38" s="424" t="s">
        <v>178</v>
      </c>
      <c r="B38" s="424"/>
      <c r="C38" s="424"/>
      <c r="D38" s="424"/>
      <c r="E38" s="424"/>
      <c r="F38" s="424"/>
      <c r="G38" s="424"/>
      <c r="H38" s="424"/>
      <c r="I38" s="424"/>
      <c r="J38" s="424"/>
    </row>
    <row r="39" spans="1:10" ht="99.75" customHeight="1" x14ac:dyDescent="0.35">
      <c r="A39" s="442" t="s">
        <v>250</v>
      </c>
      <c r="B39" s="442"/>
      <c r="C39" s="442"/>
      <c r="D39" s="442"/>
      <c r="E39" s="442"/>
      <c r="F39" s="442"/>
      <c r="G39" s="442"/>
      <c r="H39" s="442"/>
      <c r="I39" s="442"/>
      <c r="J39" s="442"/>
    </row>
    <row r="40" spans="1:10" x14ac:dyDescent="0.35">
      <c r="A40" s="144"/>
      <c r="B40" s="144"/>
      <c r="C40" s="144"/>
      <c r="D40" s="144"/>
      <c r="E40" s="144"/>
      <c r="F40" s="144"/>
      <c r="G40" s="144"/>
      <c r="H40" s="144"/>
    </row>
    <row r="41" spans="1:10" ht="27.75" customHeight="1" x14ac:dyDescent="0.35">
      <c r="A41" s="218" t="s">
        <v>49</v>
      </c>
      <c r="B41" s="160"/>
      <c r="C41" s="144"/>
      <c r="D41" s="436"/>
      <c r="E41" s="436"/>
      <c r="F41" s="436"/>
      <c r="H41" s="436"/>
      <c r="I41" s="436"/>
      <c r="J41" s="436"/>
    </row>
    <row r="42" spans="1:10" ht="47.25" customHeight="1" x14ac:dyDescent="0.35">
      <c r="A42" s="144"/>
      <c r="B42" s="144"/>
      <c r="C42" s="144"/>
      <c r="D42" s="421" t="s">
        <v>245</v>
      </c>
      <c r="E42" s="421"/>
      <c r="F42" s="421"/>
      <c r="H42" s="421" t="s">
        <v>89</v>
      </c>
      <c r="I42" s="421"/>
      <c r="J42" s="421"/>
    </row>
    <row r="43" spans="1:10" ht="15.75" customHeight="1" x14ac:dyDescent="0.35">
      <c r="A43" s="144"/>
      <c r="B43" s="144"/>
      <c r="C43" s="144"/>
      <c r="D43" s="230"/>
      <c r="E43" s="230"/>
      <c r="F43" s="230"/>
      <c r="H43" s="230"/>
      <c r="I43" s="230"/>
      <c r="J43" s="230"/>
    </row>
    <row r="44" spans="1:10" ht="17.25" customHeight="1" x14ac:dyDescent="0.35">
      <c r="A44" s="144"/>
      <c r="B44" s="144"/>
      <c r="C44" s="144"/>
      <c r="D44" s="219"/>
      <c r="E44" s="219"/>
      <c r="F44" s="219"/>
      <c r="H44" s="219"/>
      <c r="I44" s="219"/>
      <c r="J44" s="219"/>
    </row>
    <row r="45" spans="1:10" ht="47.25" customHeight="1" x14ac:dyDescent="0.35"/>
  </sheetData>
  <mergeCells count="28">
    <mergeCell ref="H41:J41"/>
    <mergeCell ref="A24:J24"/>
    <mergeCell ref="A26:J29"/>
    <mergeCell ref="A31:J34"/>
    <mergeCell ref="A35:J36"/>
    <mergeCell ref="A38:J38"/>
    <mergeCell ref="A39:J39"/>
    <mergeCell ref="A4:B4"/>
    <mergeCell ref="C4:F4"/>
    <mergeCell ref="A5:B5"/>
    <mergeCell ref="C5:F5"/>
    <mergeCell ref="D41:F41"/>
    <mergeCell ref="A1:B1"/>
    <mergeCell ref="D42:F43"/>
    <mergeCell ref="H42:J43"/>
    <mergeCell ref="H1:J1"/>
    <mergeCell ref="A25:J25"/>
    <mergeCell ref="A30:J30"/>
    <mergeCell ref="A13:J13"/>
    <mergeCell ref="A14:J14"/>
    <mergeCell ref="A18:J18"/>
    <mergeCell ref="A8:J9"/>
    <mergeCell ref="A10:J11"/>
    <mergeCell ref="A15:J17"/>
    <mergeCell ref="A19:J21"/>
    <mergeCell ref="A22:J22"/>
    <mergeCell ref="A3:B3"/>
    <mergeCell ref="C3:F3"/>
  </mergeCells>
  <conditionalFormatting sqref="A15">
    <cfRule type="containsBlanks" dxfId="8" priority="7">
      <formula>LEN(TRIM(A15))=0</formula>
    </cfRule>
  </conditionalFormatting>
  <conditionalFormatting sqref="A19">
    <cfRule type="containsBlanks" dxfId="7" priority="6">
      <formula>LEN(TRIM(A19))=0</formula>
    </cfRule>
  </conditionalFormatting>
  <conditionalFormatting sqref="A26">
    <cfRule type="containsBlanks" dxfId="6" priority="5">
      <formula>LEN(TRIM(A26))=0</formula>
    </cfRule>
  </conditionalFormatting>
  <conditionalFormatting sqref="A31">
    <cfRule type="containsBlanks" dxfId="5" priority="4">
      <formula>LEN(TRIM(A31))=0</formula>
    </cfRule>
  </conditionalFormatting>
  <conditionalFormatting sqref="A10:J11">
    <cfRule type="containsBlanks" dxfId="4" priority="8">
      <formula>LEN(TRIM(A10))=0</formula>
    </cfRule>
  </conditionalFormatting>
  <conditionalFormatting sqref="D41">
    <cfRule type="containsBlanks" dxfId="3" priority="10">
      <formula>LEN(TRIM(D41))=0</formula>
    </cfRule>
  </conditionalFormatting>
  <conditionalFormatting sqref="D41:F41">
    <cfRule type="containsBlanks" dxfId="2" priority="3">
      <formula>LEN(TRIM(D41))=0</formula>
    </cfRule>
  </conditionalFormatting>
  <conditionalFormatting sqref="H41">
    <cfRule type="containsBlanks" dxfId="1" priority="2">
      <formula>LEN(TRIM(H41))=0</formula>
    </cfRule>
  </conditionalFormatting>
  <conditionalFormatting sqref="H41:J41">
    <cfRule type="containsBlanks" dxfId="0" priority="1">
      <formula>LEN(TRIM(H41))=0</formula>
    </cfRule>
  </conditionalFormatting>
  <pageMargins left="0.7" right="0.7" top="0.75" bottom="0.75" header="0.3" footer="0.3"/>
  <pageSetup paperSize="9" scale="57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5</vt:i4>
      </vt:variant>
    </vt:vector>
  </HeadingPairs>
  <TitlesOfParts>
    <vt:vector size="9" baseType="lpstr">
      <vt:lpstr>I. Inf. Ogólne</vt:lpstr>
      <vt:lpstr>II. Zest. Wydatków</vt:lpstr>
      <vt:lpstr>III. Kalkulacja Kosztów</vt:lpstr>
      <vt:lpstr>IV. Podsumowanie </vt:lpstr>
      <vt:lpstr>'I. Inf. Ogólne'!Obszar_wydruku</vt:lpstr>
      <vt:lpstr>'II. Zest. Wydatków'!Obszar_wydruku</vt:lpstr>
      <vt:lpstr>'III. Kalkulacja Kosztów'!Obszar_wydruku</vt:lpstr>
      <vt:lpstr>'IV. Podsumowanie '!Obszar_wydruku</vt:lpstr>
      <vt:lpstr>'II. Zest. Wydatków'!Tytuły_wydruku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Chłusewicz</dc:creator>
  <cp:lastModifiedBy>Joanna Gapon</cp:lastModifiedBy>
  <cp:lastPrinted>2023-04-24T11:51:51Z</cp:lastPrinted>
  <dcterms:created xsi:type="dcterms:W3CDTF">2020-10-30T08:00:33Z</dcterms:created>
  <dcterms:modified xsi:type="dcterms:W3CDTF">2023-10-10T12:23:01Z</dcterms:modified>
</cp:coreProperties>
</file>