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AppData\Local\Temp\ezdpuw\20230508095653301\"/>
    </mc:Choice>
  </mc:AlternateContent>
  <bookViews>
    <workbookView xWindow="-120" yWindow="-120" windowWidth="29040" windowHeight="15840" activeTab="2"/>
  </bookViews>
  <sheets>
    <sheet name="JST" sheetId="1" r:id="rId1"/>
    <sheet name="Inni niż JST" sheetId="2" r:id="rId2"/>
    <sheet name="razem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3" l="1"/>
  <c r="I94" i="3"/>
  <c r="J94" i="3"/>
  <c r="K94" i="3"/>
  <c r="L94" i="3"/>
  <c r="M94" i="3"/>
  <c r="N94" i="3"/>
  <c r="O94" i="3"/>
  <c r="P94" i="3"/>
  <c r="Q94" i="3"/>
  <c r="G94" i="3"/>
  <c r="J93" i="3"/>
  <c r="G91" i="3"/>
  <c r="H91" i="3"/>
  <c r="I91" i="3"/>
  <c r="J91" i="3"/>
  <c r="K91" i="3"/>
  <c r="L91" i="3"/>
  <c r="M91" i="3"/>
  <c r="N91" i="3"/>
  <c r="O91" i="3"/>
  <c r="P91" i="3"/>
  <c r="Q91" i="3"/>
  <c r="F91" i="3"/>
  <c r="G89" i="3"/>
  <c r="H89" i="3"/>
  <c r="I89" i="3"/>
  <c r="J89" i="3"/>
  <c r="K89" i="3"/>
  <c r="L89" i="3"/>
  <c r="M89" i="3"/>
  <c r="N89" i="3"/>
  <c r="O89" i="3"/>
  <c r="P89" i="3"/>
  <c r="Q89" i="3"/>
  <c r="G90" i="3"/>
  <c r="H90" i="3"/>
  <c r="I90" i="3"/>
  <c r="J90" i="3"/>
  <c r="K90" i="3"/>
  <c r="L90" i="3"/>
  <c r="M90" i="3"/>
  <c r="N90" i="3"/>
  <c r="O90" i="3"/>
  <c r="P90" i="3"/>
  <c r="Q90" i="3"/>
  <c r="F90" i="3"/>
  <c r="F89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3" i="3"/>
  <c r="G87" i="3"/>
  <c r="H87" i="3"/>
  <c r="I87" i="3"/>
  <c r="L87" i="3"/>
  <c r="M87" i="3"/>
  <c r="N87" i="3"/>
  <c r="O87" i="3"/>
  <c r="P87" i="3"/>
  <c r="Q87" i="3"/>
  <c r="F87" i="3"/>
  <c r="K87" i="3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BR40" i="1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BZ76" i="2"/>
  <c r="BY76" i="2"/>
  <c r="BX76" i="2"/>
  <c r="BT76" i="2"/>
  <c r="BS76" i="2"/>
  <c r="BR76" i="2"/>
  <c r="CE65" i="2"/>
  <c r="CD65" i="2"/>
  <c r="CC65" i="2"/>
  <c r="CC76" i="2" s="1"/>
  <c r="CB65" i="2"/>
  <c r="CB76" i="2" s="1"/>
  <c r="CA65" i="2"/>
  <c r="CA76" i="2" s="1"/>
  <c r="BZ65" i="2"/>
  <c r="BY65" i="2"/>
  <c r="BX65" i="2"/>
  <c r="BW65" i="2"/>
  <c r="BW76" i="2" s="1"/>
  <c r="BV65" i="2"/>
  <c r="BV76" i="2" s="1"/>
  <c r="BU65" i="2"/>
  <c r="BU76" i="2" s="1"/>
  <c r="BT65" i="2"/>
  <c r="BS65" i="2"/>
  <c r="BR65" i="2"/>
  <c r="BQ65" i="2"/>
  <c r="BQ76" i="2" s="1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J87" i="3" l="1"/>
</calcChain>
</file>

<file path=xl/sharedStrings.xml><?xml version="1.0" encoding="utf-8"?>
<sst xmlns="http://schemas.openxmlformats.org/spreadsheetml/2006/main" count="3274" uniqueCount="792">
  <si>
    <t>INFORMACJE Z WNIOSKÓW</t>
  </si>
  <si>
    <t>WYNIKI NABORU WNIOSKÓW</t>
  </si>
  <si>
    <t>Dane identyfikacyjne i lokalizacyjne podmiotu</t>
  </si>
  <si>
    <t>Dane dla instytucji opieki</t>
  </si>
  <si>
    <t>Planowana liczba miejsc z dofinansowaniem do funkcjonowania</t>
  </si>
  <si>
    <t>Wydatki w podziale na źródło finansowania KPO</t>
  </si>
  <si>
    <t>Wydatki w podziale na źródło finansowania FERS</t>
  </si>
  <si>
    <t>Dane ogólne</t>
  </si>
  <si>
    <t>Informacje o statusie</t>
  </si>
  <si>
    <t>Liczba miejsc na utworzenie których przyznano dofinansowanie</t>
  </si>
  <si>
    <r>
      <t>Przyznane środki na</t>
    </r>
    <r>
      <rPr>
        <b/>
        <sz val="14"/>
        <color indexed="60"/>
        <rFont val="Calibri"/>
        <family val="2"/>
        <charset val="238"/>
      </rPr>
      <t xml:space="preserve"> tworzenie</t>
    </r>
    <r>
      <rPr>
        <b/>
        <sz val="11"/>
        <color indexed="60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miejsc</t>
    </r>
  </si>
  <si>
    <r>
      <t xml:space="preserve">Przyznane środki na </t>
    </r>
    <r>
      <rPr>
        <b/>
        <sz val="14"/>
        <color indexed="60"/>
        <rFont val="Calibri"/>
        <family val="2"/>
        <charset val="238"/>
      </rPr>
      <t>fukcjonowanie</t>
    </r>
  </si>
  <si>
    <t>Pierwszy krok podziału środków- algorytm</t>
  </si>
  <si>
    <t>Drugi krok podziału - białe plamy</t>
  </si>
  <si>
    <t>Trzeci krok - wnioski ponad algorytm w przypadku gmin i wnioski od innych podmiotów niebędących białymi plamami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</si>
  <si>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</si>
  <si>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</si>
  <si>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</si>
  <si>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</si>
  <si>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</si>
  <si>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</si>
  <si>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</si>
  <si>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</si>
  <si>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</si>
  <si>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</si>
  <si>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</si>
  <si>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</si>
  <si>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</si>
  <si>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</si>
  <si>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</si>
  <si>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</si>
  <si>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</si>
  <si>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</si>
  <si>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</si>
  <si>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</si>
  <si>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</si>
  <si>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</si>
  <si>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</si>
  <si>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</si>
  <si>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</si>
  <si>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</si>
  <si>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</si>
  <si>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</si>
  <si>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</si>
  <si>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</si>
  <si>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</si>
  <si>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</si>
  <si>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</si>
  <si>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</si>
  <si>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</si>
  <si>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</si>
  <si>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</si>
  <si>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</si>
  <si>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</si>
  <si>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</si>
  <si>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</si>
  <si>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</si>
  <si>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</si>
  <si>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</si>
  <si>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</si>
  <si>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</si>
  <si>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</si>
  <si>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</si>
  <si>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</si>
  <si>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</si>
  <si>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</si>
  <si>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</si>
  <si>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</si>
  <si>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</si>
  <si>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</si>
  <si>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</si>
  <si>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</si>
  <si>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</si>
  <si>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</si>
  <si>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</si>
  <si>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</si>
  <si>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</si>
  <si>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</si>
  <si>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</si>
  <si>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</si>
  <si>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</si>
  <si>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</si>
  <si>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</si>
  <si>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</si>
  <si>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</si>
  <si>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</si>
  <si>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</si>
  <si>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</si>
  <si>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</si>
  <si>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</si>
  <si>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</si>
  <si>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</si>
  <si>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</si>
  <si>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</si>
  <si>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</si>
  <si>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</si>
  <si>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</si>
  <si>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</si>
  <si>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</si>
  <si>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</si>
  <si>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</si>
  <si>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</si>
  <si>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</si>
  <si>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</si>
  <si>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</si>
  <si>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</si>
  <si>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</si>
  <si>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</si>
  <si>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L.p.</t>
  </si>
  <si>
    <t>Numer wniosku (inicjalnego)</t>
  </si>
  <si>
    <t>Rodzaj podmiotu</t>
  </si>
  <si>
    <t>Oznaczenie podmiotu</t>
  </si>
  <si>
    <t>Nazwa województwa</t>
  </si>
  <si>
    <t>Nazwa gminy</t>
  </si>
  <si>
    <t>Dane kontaktowe osoby składajacej wniosek</t>
  </si>
  <si>
    <t>Forma opieki</t>
  </si>
  <si>
    <t>Nazwa instytucji</t>
  </si>
  <si>
    <t>Województwo</t>
  </si>
  <si>
    <t>Powiat</t>
  </si>
  <si>
    <t>Gmina</t>
  </si>
  <si>
    <t>Kod TERYT gminy, na terenie której prowadzona jest lub będzie instytucja opieki</t>
  </si>
  <si>
    <t>Miejscowość</t>
  </si>
  <si>
    <t>Ulica</t>
  </si>
  <si>
    <t>Numer domu</t>
  </si>
  <si>
    <t>Numer lokalu</t>
  </si>
  <si>
    <t>Kod pocztowy</t>
  </si>
  <si>
    <t>Planowane działanie główne</t>
  </si>
  <si>
    <t>Liczba tworzonych miejsc opieki wg źródeł finansowania i form opieki, z tego z</t>
  </si>
  <si>
    <t>KPO, z tego</t>
  </si>
  <si>
    <t>w żłobku</t>
  </si>
  <si>
    <t>w klubie dziecięcym</t>
  </si>
  <si>
    <t>FERS, z tego</t>
  </si>
  <si>
    <t>u dziennego opiekuna</t>
  </si>
  <si>
    <t>Ogółem, z tego</t>
  </si>
  <si>
    <t>z KPO</t>
  </si>
  <si>
    <t>z FERS</t>
  </si>
  <si>
    <t>Wydatki na tworzenie miejsc bez VAT (netto) ogółem, z tego</t>
  </si>
  <si>
    <t>Dofinansowanie, z tego</t>
  </si>
  <si>
    <t>Wydatki majątkowe</t>
  </si>
  <si>
    <t>Wydatki bieżące</t>
  </si>
  <si>
    <t>Wkład własny</t>
  </si>
  <si>
    <t>VAT w wydatkach na tworzenie miejsc ogółem, z tego</t>
  </si>
  <si>
    <t>VAT dotyczący dofinansowania, z tego</t>
  </si>
  <si>
    <t>VAT dotyczący wydatków majątkowych</t>
  </si>
  <si>
    <t>VAT dotyczący wydatków bieżących</t>
  </si>
  <si>
    <t>VAT dotyczący wkładu własnego</t>
  </si>
  <si>
    <t>Wydatki na tworzenie miejsc z VAT (brutto) ogółem, z tego</t>
  </si>
  <si>
    <t>Dofinansowanie, w tym VAT, z tego</t>
  </si>
  <si>
    <t>Wydatki majątkowe, w tym VAT</t>
  </si>
  <si>
    <t>Wydatki bieżące, w tym VAT</t>
  </si>
  <si>
    <t>Wkład własny, w tym VAT</t>
  </si>
  <si>
    <t>Czy gmina jest "białą plamą" w rozumieniu programu?</t>
  </si>
  <si>
    <t>Oświadczenie o braku możliwości odzyskania VAT</t>
  </si>
  <si>
    <t>Stan wniosku nadany przez wojewodę</t>
  </si>
  <si>
    <t>Komentarz wojewody nadawany przy ostatniej zmianie stanu wniosku</t>
  </si>
  <si>
    <t>status nadany przez ministra</t>
  </si>
  <si>
    <t>komentarz do statusu ministra</t>
  </si>
  <si>
    <t>Liczba miejsc na utworzenie których przyznano dofinansowanie, z tego ze środków:</t>
  </si>
  <si>
    <t xml:space="preserve">KPO, z tego: </t>
  </si>
  <si>
    <t>FERS, z tego:</t>
  </si>
  <si>
    <t>Łączna kwota dofinansowania (z VAT) na utworzenie miejsc opieki, z tego ze środków:</t>
  </si>
  <si>
    <t>KPO (bez VAT)</t>
  </si>
  <si>
    <t xml:space="preserve">FERS </t>
  </si>
  <si>
    <t>budżetu państwa na VAT dla miejsc z KPO</t>
  </si>
  <si>
    <t>Przyznana kwota dofinansowania z FERS na funkcjonowanie miejsc opieki, z tego miejsc utworzonych ze środków:</t>
  </si>
  <si>
    <t>KPO</t>
  </si>
  <si>
    <t>FERS</t>
  </si>
  <si>
    <t>Przyznana liczba miejsc do utworzenia z KPO do poziomu algorytmu</t>
  </si>
  <si>
    <t>Przyznana liczba miejsc do utworzenia z FERS do poziomu algorytmu</t>
  </si>
  <si>
    <t>Przyznana kwota KPO (bez VAT) do algorytmu</t>
  </si>
  <si>
    <t>Przyznana kwota FERS z VAT na tworzenie do algorytmu</t>
  </si>
  <si>
    <t>Przyznana liczba miejsc do utworzenia z KPO z tytułu białej plamy</t>
  </si>
  <si>
    <t>Przyznana liczba miejsc do utworzenia z FERS z tytułu białej plamy</t>
  </si>
  <si>
    <t>Przyznana kwota KPO (bez VAT) z tytułu białej plamy</t>
  </si>
  <si>
    <t>przyznana kwota FERS z VAT na tworzenie z tytułu białej plamy</t>
  </si>
  <si>
    <t>Przyznana liczba miejsc do utworzenia z KPO po nierozdysponowaniu środków z algorytmu i białych plam</t>
  </si>
  <si>
    <t>Przyznana liczba miejsc do utworzenia z FERS po nierozdysponowaniu środków z algorytmu i z tytułu białej plamy</t>
  </si>
  <si>
    <t>Przyznana kwota KPO (bez VAT) po niezdysponowaniu z algorytmu i z tytułu białej plamy</t>
  </si>
  <si>
    <t>Przyznana kwota FERS z VAT na tworzenie po nierozdysponowaniu z algorytmu i z tytułu białej plamy</t>
  </si>
  <si>
    <t>PIU/WNI/ID/520204983</t>
  </si>
  <si>
    <t>OS_PRAWNA</t>
  </si>
  <si>
    <t>TOMATO SPÓŁKA Z OGRANICZONĄ ODPOWIEDZIALNOŚCIĄ</t>
  </si>
  <si>
    <t>MAZOWIECKIE</t>
  </si>
  <si>
    <t>WARSZAWA - BIAŁOŁĘKA</t>
  </si>
  <si>
    <t>lukasz@kociszewscy.net</t>
  </si>
  <si>
    <t>ZLOBEK</t>
  </si>
  <si>
    <t xml:space="preserve">Żłobek Ełk Misie Tulisie </t>
  </si>
  <si>
    <t>WARMIŃSKO-MAZURSKIE</t>
  </si>
  <si>
    <t>ełcki</t>
  </si>
  <si>
    <t>EŁK</t>
  </si>
  <si>
    <t>2805011</t>
  </si>
  <si>
    <t>UL. GDAŃSKA</t>
  </si>
  <si>
    <t>38</t>
  </si>
  <si>
    <t>19-300</t>
  </si>
  <si>
    <t>ADPATACJA_WYPOSAZENIE_FERS</t>
  </si>
  <si>
    <t>NIE</t>
  </si>
  <si>
    <t>TAK</t>
  </si>
  <si>
    <t>ROZ_POZYTYWNIE</t>
  </si>
  <si>
    <t xml:space="preserve">zakwalifikowany </t>
  </si>
  <si>
    <t>x</t>
  </si>
  <si>
    <t xml:space="preserve">Żłobek Iława Misie Tulisie </t>
  </si>
  <si>
    <t>iławski</t>
  </si>
  <si>
    <t>IŁAWA</t>
  </si>
  <si>
    <t>2807011</t>
  </si>
  <si>
    <t>UL. LUDWIKA MIEROSŁAWSKIEGO</t>
  </si>
  <si>
    <t>6</t>
  </si>
  <si>
    <t>14-200</t>
  </si>
  <si>
    <t>PIU/WNI/ID/520228397</t>
  </si>
  <si>
    <t>Fundacja Wiedza i Edukacja</t>
  </si>
  <si>
    <t>WARSZAWA - PRAGA-PÓŁNOC</t>
  </si>
  <si>
    <t>aleksandra@kociszewscy.net</t>
  </si>
  <si>
    <t xml:space="preserve">Żłobek Elbląg Misie Tulisie </t>
  </si>
  <si>
    <t>m. Elbląg</t>
  </si>
  <si>
    <t>ELBLĄG</t>
  </si>
  <si>
    <t>UL. ROBOTNICZA</t>
  </si>
  <si>
    <t>118-120</t>
  </si>
  <si>
    <t>82-300</t>
  </si>
  <si>
    <t xml:space="preserve">Żłobek Szczytno Misie Tulisie </t>
  </si>
  <si>
    <t>szczycieński</t>
  </si>
  <si>
    <t>SZCZYTNO</t>
  </si>
  <si>
    <t>2817011</t>
  </si>
  <si>
    <t>UL. STANISŁAWA MONIUSZKI</t>
  </si>
  <si>
    <t>22</t>
  </si>
  <si>
    <t>12-100</t>
  </si>
  <si>
    <t>PIU/WNI/ID/520206662</t>
  </si>
  <si>
    <t>Nith SPÓŁKA Z OGRANICZONĄ ODPOWIEDZIALNOŚCIĄ</t>
  </si>
  <si>
    <t>WARSZAWA - OCHOTA</t>
  </si>
  <si>
    <t>patrycja.bobowska@biuroprojektu.com.pl</t>
  </si>
  <si>
    <t xml:space="preserve">Żłobek Pisz Misie Tulisie </t>
  </si>
  <si>
    <t>piski</t>
  </si>
  <si>
    <t>PISZ</t>
  </si>
  <si>
    <t>2816034</t>
  </si>
  <si>
    <t>AL. JÓZEFA PIŁSUDSKIEGO</t>
  </si>
  <si>
    <t>13</t>
  </si>
  <si>
    <t>12-200</t>
  </si>
  <si>
    <t xml:space="preserve">Żłobek Ostróda Misie Tulisie </t>
  </si>
  <si>
    <t>ostródzki</t>
  </si>
  <si>
    <t>OSTRÓDA</t>
  </si>
  <si>
    <t>2815011</t>
  </si>
  <si>
    <t>PL. PLAC TYSIĄCLECIA PAŃSTWA POLSKIEGO</t>
  </si>
  <si>
    <t>1</t>
  </si>
  <si>
    <t>14-100</t>
  </si>
  <si>
    <t xml:space="preserve">Żłobek Działdowo Misie Tulisie </t>
  </si>
  <si>
    <t>działdowski</t>
  </si>
  <si>
    <t>DZIAŁDOWO</t>
  </si>
  <si>
    <t>2803011</t>
  </si>
  <si>
    <t>UL. MARII SKŁODOWSKIEJ-CURIE</t>
  </si>
  <si>
    <t>37</t>
  </si>
  <si>
    <t>13-200</t>
  </si>
  <si>
    <t xml:space="preserve">Żłobek Nidzica Misie Tulisie </t>
  </si>
  <si>
    <t>nidzicki</t>
  </si>
  <si>
    <t>NIDZICA</t>
  </si>
  <si>
    <t>2811044</t>
  </si>
  <si>
    <t>UL. ŻEROMSKIEGO</t>
  </si>
  <si>
    <t>10</t>
  </si>
  <si>
    <t>13-100</t>
  </si>
  <si>
    <t xml:space="preserve">Żłobek Olecko Misie Tulisie </t>
  </si>
  <si>
    <t>olecki</t>
  </si>
  <si>
    <t>OLECKO</t>
  </si>
  <si>
    <t>2813044</t>
  </si>
  <si>
    <t>UL. ALEJE LIPOWE</t>
  </si>
  <si>
    <t>1g</t>
  </si>
  <si>
    <t>19-400</t>
  </si>
  <si>
    <t>PIU/WNI/ID/520211352</t>
  </si>
  <si>
    <t>Opieka Sp. z o.o.</t>
  </si>
  <si>
    <t>RADZYMIN</t>
  </si>
  <si>
    <t>lukaszlo@poczta.onet.pl</t>
  </si>
  <si>
    <t>DZIENNY_OPIEKUN</t>
  </si>
  <si>
    <t>Opiekun Biała Piska</t>
  </si>
  <si>
    <t>BIAŁA PISKA</t>
  </si>
  <si>
    <t>2816014</t>
  </si>
  <si>
    <t>UL. KOŚCIUSZKI</t>
  </si>
  <si>
    <t>4</t>
  </si>
  <si>
    <t>12-230</t>
  </si>
  <si>
    <t>Opiekun Biała Piska 2</t>
  </si>
  <si>
    <t>Opiekun Biała Piska 3</t>
  </si>
  <si>
    <t>Opiekun Olecko</t>
  </si>
  <si>
    <t>Uzytkowy</t>
  </si>
  <si>
    <t>Opiekun Olecko 2</t>
  </si>
  <si>
    <t>uzytkowy</t>
  </si>
  <si>
    <t>Opiekun Olsztyn 1</t>
  </si>
  <si>
    <t>m. Olsztyn</t>
  </si>
  <si>
    <t>OLSZTYN</t>
  </si>
  <si>
    <t>2862011</t>
  </si>
  <si>
    <t>UL. MARII ZIENTARY-MALEWSKIEJ</t>
  </si>
  <si>
    <t>55F</t>
  </si>
  <si>
    <t>Przyziemie</t>
  </si>
  <si>
    <t>10-900</t>
  </si>
  <si>
    <t>Opiekun Olsztyn 2</t>
  </si>
  <si>
    <t>Użytkowy</t>
  </si>
  <si>
    <t>Opiekun Olsztyn 3</t>
  </si>
  <si>
    <t>PIU/WNI/ID/520229639</t>
  </si>
  <si>
    <t xml:space="preserve">Norlandia Sp. z o.o. </t>
  </si>
  <si>
    <t>WARSZAWA - ŻOLIBORZ</t>
  </si>
  <si>
    <t>pozniakanna@poczta.onet.pl</t>
  </si>
  <si>
    <t xml:space="preserve">Żłobek Niepubliczny Norlandia w Elblągu </t>
  </si>
  <si>
    <t>2861011</t>
  </si>
  <si>
    <t>PL. PLAC DWORCOWY</t>
  </si>
  <si>
    <t>3</t>
  </si>
  <si>
    <t>82-310</t>
  </si>
  <si>
    <t>PIU/WNI/ID/520216084</t>
  </si>
  <si>
    <t>OS_FIZYCZNA_DZIALANOSC</t>
  </si>
  <si>
    <t xml:space="preserve">Centrum Edukacji Wschód Elżbieta Baranowska </t>
  </si>
  <si>
    <t>PODLASKIE</t>
  </si>
  <si>
    <t>SUWAŁKI</t>
  </si>
  <si>
    <t>Żłobek Niepubliczny  "U Kubusia Puchatka"</t>
  </si>
  <si>
    <t>gołdapski</t>
  </si>
  <si>
    <t>GOŁDAP</t>
  </si>
  <si>
    <t>2818034</t>
  </si>
  <si>
    <t>UL. WOLNOŚCI</t>
  </si>
  <si>
    <t>19-500</t>
  </si>
  <si>
    <t>PIU/WNI/ID/520219151</t>
  </si>
  <si>
    <t>JEDNOSTKA_ORGANIZAYCJNA</t>
  </si>
  <si>
    <t>Grupa Edukacyjna Progres Spółka cywilna. Agnieszka Portała, Luiza Wnuk, Monika Lewicka</t>
  </si>
  <si>
    <t>Jonkowo</t>
  </si>
  <si>
    <t>luiza.wnuk@op.pl</t>
  </si>
  <si>
    <t>Niepubliczny żłobek "Mały Promyczek"</t>
  </si>
  <si>
    <t>Olsztyn</t>
  </si>
  <si>
    <t>Kołobrzeska</t>
  </si>
  <si>
    <t>27</t>
  </si>
  <si>
    <t>10-431</t>
  </si>
  <si>
    <t>PIU/WNI/ID/520225323</t>
  </si>
  <si>
    <t>NIEPUBLICZNE PRZEDSZKOLE I ŻŁOBEK ABC D.SMOKOWSKA, I.WASĄŻNIK SPÓŁKA JAWNA</t>
  </si>
  <si>
    <t>dortes@wp.pl</t>
  </si>
  <si>
    <t>Żłobek ABC</t>
  </si>
  <si>
    <t>UL. LUDOWA</t>
  </si>
  <si>
    <t>WYPOSAZENIE_FERS</t>
  </si>
  <si>
    <t>PIU/WNI/ID/520204926</t>
  </si>
  <si>
    <t>OS_FIZYCZNA</t>
  </si>
  <si>
    <t>ELŻBIETA MYSIAKOWSKA</t>
  </si>
  <si>
    <t>BRANIEWO</t>
  </si>
  <si>
    <t>biuro@przedszkolestokrotka.net.pl</t>
  </si>
  <si>
    <t>STOKROTKA 2</t>
  </si>
  <si>
    <t>braniewski</t>
  </si>
  <si>
    <t>2802011</t>
  </si>
  <si>
    <t>UL. KONARSKIEGO</t>
  </si>
  <si>
    <t>14-500</t>
  </si>
  <si>
    <t>PIU/WNI/ID/520205578</t>
  </si>
  <si>
    <t>MARTYNA DOMALEWSKA</t>
  </si>
  <si>
    <t>martyna.domalewska@wp.pl</t>
  </si>
  <si>
    <t>ŻŁOBEK PROMYCZEK</t>
  </si>
  <si>
    <t>UL. TRAUGUTTA</t>
  </si>
  <si>
    <t>PIU/WNI/ID/520222782</t>
  </si>
  <si>
    <t>JOANNA SZWARC</t>
  </si>
  <si>
    <t>STAWIGUDA</t>
  </si>
  <si>
    <t>szwarc.jnn@gmail.com</t>
  </si>
  <si>
    <t>Żłobek Ostoja Dziecięca</t>
  </si>
  <si>
    <t>UL. JAROCKA</t>
  </si>
  <si>
    <t>21</t>
  </si>
  <si>
    <t>10-699</t>
  </si>
  <si>
    <t>PIU/WNI/ID/520220233</t>
  </si>
  <si>
    <t>JUSTYNA FREJ</t>
  </si>
  <si>
    <t>justyna.semeniuk@gmail.com</t>
  </si>
  <si>
    <t>KLUB_DZIECIECY</t>
  </si>
  <si>
    <t xml:space="preserve">Klub Malucha </t>
  </si>
  <si>
    <t>UL. WOJSKA POLSKIEGO</t>
  </si>
  <si>
    <t xml:space="preserve">17 B </t>
  </si>
  <si>
    <t>PIU/WNI/ID/520226200</t>
  </si>
  <si>
    <t>ANNA STANEK-KWIATKOWSKA</t>
  </si>
  <si>
    <t>stanekkanna@gmail.com</t>
  </si>
  <si>
    <t>Ciocia Ania</t>
  </si>
  <si>
    <t>UL. LEŚNA</t>
  </si>
  <si>
    <t>12</t>
  </si>
  <si>
    <t>29</t>
  </si>
  <si>
    <t>10-173</t>
  </si>
  <si>
    <t>PIU/WNI/ID/520199504</t>
  </si>
  <si>
    <t>KRYSTIAN JABŁOŃSKI</t>
  </si>
  <si>
    <t>Żłobek Kraina Bajekn</t>
  </si>
  <si>
    <t>UL. IGNACEGO PADEREWSKIEGO</t>
  </si>
  <si>
    <t>1B</t>
  </si>
  <si>
    <t>PIU/WNI/ID/520220461</t>
  </si>
  <si>
    <t>Grażyna Derebecka</t>
  </si>
  <si>
    <t>Elbląg</t>
  </si>
  <si>
    <t>piekarczyk.elblag@gmail.com</t>
  </si>
  <si>
    <t>Niepubliczny Żłobek  "PIEKARCZYK"</t>
  </si>
  <si>
    <t>ul. Juliana Ursyna Niemcewicza</t>
  </si>
  <si>
    <t>PIU/WNI/ID/520208904</t>
  </si>
  <si>
    <t>"Puchatek" Katarzyna Krynicka</t>
  </si>
  <si>
    <t>Ełk</t>
  </si>
  <si>
    <t>KKRYNICKA76@WP.PL</t>
  </si>
  <si>
    <t>Żłobek Niepublicznu Puchatek</t>
  </si>
  <si>
    <t>ul. Jana Pawła II</t>
  </si>
  <si>
    <t>15A</t>
  </si>
  <si>
    <t>PIU/WNI/ID/520064733</t>
  </si>
  <si>
    <t>Merchel Albert</t>
  </si>
  <si>
    <t>Węgorzewo</t>
  </si>
  <si>
    <t>albertmerchel@gmail.com</t>
  </si>
  <si>
    <t>Żłobek Britiszek</t>
  </si>
  <si>
    <t>węgorzewski</t>
  </si>
  <si>
    <t>2819034</t>
  </si>
  <si>
    <t>Węgorzewo, miasto</t>
  </si>
  <si>
    <t>ul.  Teatralna</t>
  </si>
  <si>
    <t>5</t>
  </si>
  <si>
    <t>11-600</t>
  </si>
  <si>
    <t>PIU/WNI/ID/520222692</t>
  </si>
  <si>
    <t>Niepubliczne Przedszkole Akademia Malucha Aneta Ślusarczyk</t>
  </si>
  <si>
    <t>WIELBARK</t>
  </si>
  <si>
    <t>amokanska@gmail.com</t>
  </si>
  <si>
    <t>Akademia Maluszka</t>
  </si>
  <si>
    <t>2817084</t>
  </si>
  <si>
    <t>UL. FELIKSA NOWOWIEJSKIEGO</t>
  </si>
  <si>
    <t>12-160</t>
  </si>
  <si>
    <t>PIU/WNI/ID/520171368</t>
  </si>
  <si>
    <t xml:space="preserve">Modernschool Szkoła Językowa Ewelina Rutkowska (Niepubliczne Przedszkole Modernkids) </t>
  </si>
  <si>
    <t>e.serafin04@wp.pl</t>
  </si>
  <si>
    <t xml:space="preserve">ŻŁOBEK os.Tuwima </t>
  </si>
  <si>
    <t>UL. JULIANA TUWIMA</t>
  </si>
  <si>
    <t>18</t>
  </si>
  <si>
    <t>U1</t>
  </si>
  <si>
    <t>ŻŁOBEK Węgorzewo</t>
  </si>
  <si>
    <t>WĘGORZEWO</t>
  </si>
  <si>
    <t>UL. JANA PAWŁA II</t>
  </si>
  <si>
    <t>U3</t>
  </si>
  <si>
    <t>PIU/WNI/ID/520229987</t>
  </si>
  <si>
    <t>PKC Piotr Kulicki</t>
  </si>
  <si>
    <t>BARCZEWO</t>
  </si>
  <si>
    <t>piotr.kulicki91@gmail.com</t>
  </si>
  <si>
    <t>Bobasek</t>
  </si>
  <si>
    <t>olsztyński</t>
  </si>
  <si>
    <t>2814015</t>
  </si>
  <si>
    <t>WÓJTOWO</t>
  </si>
  <si>
    <t>UL. JARZĘBINOWA</t>
  </si>
  <si>
    <t>20</t>
  </si>
  <si>
    <t>11-010</t>
  </si>
  <si>
    <t>ADAPTACJA_KPO</t>
  </si>
  <si>
    <t>PIU/WNI/ID/520224019</t>
  </si>
  <si>
    <t>Anna Lachowicz</t>
  </si>
  <si>
    <t>annalachowicz0@wp.pl</t>
  </si>
  <si>
    <t>Żłobek Jedyneczka</t>
  </si>
  <si>
    <t>UL. KRZYSZTOFA KAMILA BACZYŃSKIEGO</t>
  </si>
  <si>
    <t>PIU/WNI/ID/520204594</t>
  </si>
  <si>
    <t>Przedszkole Niepubliczne Dwujęzyczne Dzieci Przemysław Kania</t>
  </si>
  <si>
    <t>kania123214@wp.pl</t>
  </si>
  <si>
    <t>Żłobek Dwujęzyczne Dzieci 2</t>
  </si>
  <si>
    <t>2814112</t>
  </si>
  <si>
    <t>JAROTY</t>
  </si>
  <si>
    <t>UL. STAWIGUDZKA</t>
  </si>
  <si>
    <t>8c</t>
  </si>
  <si>
    <t>D</t>
  </si>
  <si>
    <t>10-687</t>
  </si>
  <si>
    <t>PIU/WNI/ID/520219403</t>
  </si>
  <si>
    <t>Żłobek Niepubliczny "Mini Śmieszek" Justyna Marta Kajdzik</t>
  </si>
  <si>
    <t>biuro@smieszek.olsztyn.pl</t>
  </si>
  <si>
    <t>ul. Stanisława Murzynowskiego</t>
  </si>
  <si>
    <t>10-684</t>
  </si>
  <si>
    <t>PIU/WNI/ID/520218940</t>
  </si>
  <si>
    <t>Żłobek Stokrotka Justyna Kołak</t>
  </si>
  <si>
    <t>Stawiguda</t>
  </si>
  <si>
    <t>stokrotka.olsztyn@o2.pl</t>
  </si>
  <si>
    <t>ŻŁOBEK STOKROTKA</t>
  </si>
  <si>
    <t>UL. GRUSZOWE SADY</t>
  </si>
  <si>
    <t>63</t>
  </si>
  <si>
    <t>10-745</t>
  </si>
  <si>
    <t>Stokrotka Opieka Dzienna Gruszowe Sady 1</t>
  </si>
  <si>
    <t>Stokrotka Opieka Dzienna Gruszowe Sady 2</t>
  </si>
  <si>
    <t>Stokrotka Opieka Dzienna Gruszowe Sady 3</t>
  </si>
  <si>
    <t>PIU/WNI/ID/520219135</t>
  </si>
  <si>
    <t>Niepubliczny Żłobek Mini Jedyneczka Aleksandra Rogowska</t>
  </si>
  <si>
    <t>olarogowska@tlen.pl</t>
  </si>
  <si>
    <t>Elbląg, miasto</t>
  </si>
  <si>
    <t>ul.  Nowogródzka</t>
  </si>
  <si>
    <t>5-7</t>
  </si>
  <si>
    <t>ADAPTACJA_FERS</t>
  </si>
  <si>
    <t>PIU/WNI/ID/520172617</t>
  </si>
  <si>
    <t>Tymex Tadeusz Lech</t>
  </si>
  <si>
    <t>t.lech@lechcentrum.pl</t>
  </si>
  <si>
    <t>DOROTOWO</t>
  </si>
  <si>
    <t>399</t>
  </si>
  <si>
    <t>11-034</t>
  </si>
  <si>
    <t>PIU/WNI/ID/520192409</t>
  </si>
  <si>
    <t xml:space="preserve"> "WISPOL" ZAKŁAD HANDLOWO-BUDOWLANY ARMATURY WODOCIĄGOWEJ I PRZEMYSŁOWEJ RYSZARD WIŚNIEWSKI</t>
  </si>
  <si>
    <t>wispololsztyn@gmail.com</t>
  </si>
  <si>
    <t>Niepubliczny Żłobek "Kangurek"</t>
  </si>
  <si>
    <t>Olsztyn, miasto</t>
  </si>
  <si>
    <t>ul.  Sielska</t>
  </si>
  <si>
    <t>10-803</t>
  </si>
  <si>
    <t>PIU/WNI/ID/520225179</t>
  </si>
  <si>
    <t xml:space="preserve">BOBEL MIROSŁAW BLM-PRZEDSIĘBIORSTWO HANDLOWO USŁUGOWE </t>
  </si>
  <si>
    <t>blm2@go2.pl</t>
  </si>
  <si>
    <t xml:space="preserve">Klub Malucha Zielona Ciuchcia </t>
  </si>
  <si>
    <t>UL. STEFANA JARACZA</t>
  </si>
  <si>
    <t xml:space="preserve">Klub Malucha Słodziaki </t>
  </si>
  <si>
    <t>PIU/WNI/ID/520227140</t>
  </si>
  <si>
    <t>Alina Sitek "Bajkowy Zakątek"</t>
  </si>
  <si>
    <t>Ostróda</t>
  </si>
  <si>
    <t>alina.s9@wp.pl</t>
  </si>
  <si>
    <t>Klub Dziecięcy ,,Bajkowa Przystań''</t>
  </si>
  <si>
    <t>UL. HANDLOWA</t>
  </si>
  <si>
    <t>PIU/WNI/ID/520227384</t>
  </si>
  <si>
    <t>Sala Zabaw "Wesoły Kangurek" Ewelina Kulbacka</t>
  </si>
  <si>
    <t>Lindzia3456@wp.pl</t>
  </si>
  <si>
    <t>SALA ZABAW ' WESOŁY KANGUREK" EWELINA KULBACKA</t>
  </si>
  <si>
    <t>UL. PADEREWSKIEGO</t>
  </si>
  <si>
    <t>15</t>
  </si>
  <si>
    <t>49</t>
  </si>
  <si>
    <t>PIU/WNI/ID/520220021</t>
  </si>
  <si>
    <t>Ambus Krzysztof Kisiel</t>
  </si>
  <si>
    <t>Mrągowo</t>
  </si>
  <si>
    <t>krzysztofmk@vp.pl</t>
  </si>
  <si>
    <t>NIEPUBLICZNY ŻŁOBEK "KOLOROWE KREDKI"</t>
  </si>
  <si>
    <t>mrągowski</t>
  </si>
  <si>
    <t>2810011</t>
  </si>
  <si>
    <t>ul. Wojska Polskiego</t>
  </si>
  <si>
    <t>4B</t>
  </si>
  <si>
    <t>11-700</t>
  </si>
  <si>
    <t>PIU/WNI/ID/520222619</t>
  </si>
  <si>
    <t>MATRIX SPÓŁKA Z OGRANICZONĄ ODPOWIEDZIALNOŚCIĄ</t>
  </si>
  <si>
    <t>lunacenter@wp.pl</t>
  </si>
  <si>
    <t>NIEPUBLICZNY ŻŁOBEK PANDA</t>
  </si>
  <si>
    <t>UL. TARASA SZEWCZENKI</t>
  </si>
  <si>
    <t>8</t>
  </si>
  <si>
    <t>10-274</t>
  </si>
  <si>
    <t>PIU/WNI/ID/520052320</t>
  </si>
  <si>
    <t>MGM SP. Z O.O.</t>
  </si>
  <si>
    <t>grzesiekmekarski@gmail.com</t>
  </si>
  <si>
    <t>Niepubliczny Żłobek "Mieszko I"</t>
  </si>
  <si>
    <t>UL. WYŻYNNA</t>
  </si>
  <si>
    <t>9</t>
  </si>
  <si>
    <t>PIU/WNI/ID/520220583</t>
  </si>
  <si>
    <t>Warmińsko - Mazurska Federacja Oświatowa "ROZWÓJ"</t>
  </si>
  <si>
    <t>kasia-krol7@wp.pl</t>
  </si>
  <si>
    <t>Klub dziecięcy</t>
  </si>
  <si>
    <t>ZALEWO</t>
  </si>
  <si>
    <t>2807074</t>
  </si>
  <si>
    <t>UL. NISKA</t>
  </si>
  <si>
    <t>14-230</t>
  </si>
  <si>
    <t>PIU/WNI/ID/520216051</t>
  </si>
  <si>
    <t xml:space="preserve">Fundacja na Rzecz Wspierania Rozwoju Kreatywności oraz Rozwoju Twórczości Dzieci, Młodzieży i Dorosłych Kreolia-Kraina Kreatywności </t>
  </si>
  <si>
    <t>ŚWIĘTAJNO</t>
  </si>
  <si>
    <t>kreolia@wp.pl</t>
  </si>
  <si>
    <t>Nasza Nadzieja+</t>
  </si>
  <si>
    <t>2817072</t>
  </si>
  <si>
    <t>JERUTKI</t>
  </si>
  <si>
    <t>81</t>
  </si>
  <si>
    <t>12-140</t>
  </si>
  <si>
    <t>PIU/WNI/ID/520220708</t>
  </si>
  <si>
    <t>Stowarzyszenie Przyjaciół Frednowa</t>
  </si>
  <si>
    <t>piokol75@interia.pl</t>
  </si>
  <si>
    <t>Klub Malucha FREDNOWIACZEK</t>
  </si>
  <si>
    <t>2807032</t>
  </si>
  <si>
    <t>FREDNOWY</t>
  </si>
  <si>
    <t>52</t>
  </si>
  <si>
    <t>PIU/WNI/ID/520214973</t>
  </si>
  <si>
    <t>Przedsiębiorstwo Handlowo-Usługowe Solid Connect Project Krzysztof Frączek</t>
  </si>
  <si>
    <t>frako@wp.pl</t>
  </si>
  <si>
    <t>Calineczka</t>
  </si>
  <si>
    <t>DYWITY</t>
  </si>
  <si>
    <t>2814042</t>
  </si>
  <si>
    <t>ŁUGWAŁD</t>
  </si>
  <si>
    <t>UL. MAKOWA</t>
  </si>
  <si>
    <t>2</t>
  </si>
  <si>
    <t>11-001</t>
  </si>
  <si>
    <t>zakwalifikowany</t>
  </si>
  <si>
    <t>RAZEM</t>
  </si>
  <si>
    <t>PIU/WNI/ID/520208230</t>
  </si>
  <si>
    <t>POLSKA GRUPA NAUKOWA SPÓŁKA Z OGRANICZONĄ ODPOWIEDZIALNOŚCIĄ</t>
  </si>
  <si>
    <t>WARSZAWA - ŚRÓDMIEŚCIE</t>
  </si>
  <si>
    <t>biuro@mersey.com.pl</t>
  </si>
  <si>
    <t xml:space="preserve">Żłobek Braniewo Misie Tulisie </t>
  </si>
  <si>
    <t>UL. KRÓLEWIECKA</t>
  </si>
  <si>
    <t>51</t>
  </si>
  <si>
    <t>BRAK_ROZPATRZENIA</t>
  </si>
  <si>
    <t xml:space="preserve">Beneficjent nie złożył korekty wniosku </t>
  </si>
  <si>
    <t>niezakwalifikowany</t>
  </si>
  <si>
    <t>PIU/WNI/ID/520219070</t>
  </si>
  <si>
    <t>Stokrotka Justyna Kołak Spółka Komandytowa</t>
  </si>
  <si>
    <t>Stokrotka Opieka Dzienna</t>
  </si>
  <si>
    <t>UL. PIECZEWSKA</t>
  </si>
  <si>
    <t>5A</t>
  </si>
  <si>
    <t xml:space="preserve">W załączniku - Rezygnacja Pani Justyny Koła </t>
  </si>
  <si>
    <t>PIU/WNI/ID/520198413</t>
  </si>
  <si>
    <t>KAROLINA OLEŃSKA</t>
  </si>
  <si>
    <t>BISKUPIEC</t>
  </si>
  <si>
    <t>olenska16@gmail.com</t>
  </si>
  <si>
    <t>Niepubliczny Żłobek "Przygodowo"</t>
  </si>
  <si>
    <t>2814025</t>
  </si>
  <si>
    <t>KOBUŁTY</t>
  </si>
  <si>
    <t>3a</t>
  </si>
  <si>
    <t>11-300</t>
  </si>
  <si>
    <t>PIU/WNI/ID/520190150</t>
  </si>
  <si>
    <t>KLAUDIA SAŁKA</t>
  </si>
  <si>
    <t>ROZOGI</t>
  </si>
  <si>
    <t>klaudia6745@gmail.com</t>
  </si>
  <si>
    <t>Malucholandia</t>
  </si>
  <si>
    <t>PIU/WNI/ID/520197765</t>
  </si>
  <si>
    <t>MAGDALENA MAKOWSKA</t>
  </si>
  <si>
    <t>ŁUKTA</t>
  </si>
  <si>
    <t>MADZIAMATURA@WP.PL</t>
  </si>
  <si>
    <t>2815042</t>
  </si>
  <si>
    <t>WORLINY</t>
  </si>
  <si>
    <t>14-105</t>
  </si>
  <si>
    <t xml:space="preserve">Wniosek pozostaje bez rozpatrzenia z tytułu nie dostarczenie  dokumentu potwierdzającego tytuł prawny do lokalu w terminie wyznaczonym przez Wojewodę. </t>
  </si>
  <si>
    <t>PIU/WNI/ID/520189307</t>
  </si>
  <si>
    <t>Centrum Edukacji - Wschód ELŻBIETA BARANOWSKA</t>
  </si>
  <si>
    <t>Niepubliczny Żłobek "U Kubusia Puchatka"</t>
  </si>
  <si>
    <t xml:space="preserve">Rezygnacja beneficjenta z udziału w programie  </t>
  </si>
  <si>
    <t>PIU/WNI/ID/520212973</t>
  </si>
  <si>
    <t>AKADEMIA MALUSZKA AGNIESZKA WOJTOWICZ</t>
  </si>
  <si>
    <t>awojtowicz50@gmail.com</t>
  </si>
  <si>
    <t>Agnieszka Wojtowicz</t>
  </si>
  <si>
    <t>ROZ_NEGATYWNIE</t>
  </si>
  <si>
    <t xml:space="preserve">Dane dotyczące adresu instytucji, zawarte we wniosku nie są spójne z danymi zawartymi w dokumencie potwierdzającym tytuł prawny do lokalu, w którym Pani Agnieszka planowała utworzyć dodatkowe miejsca. Pani Agnieszka po mimo trzykrotnej prośby o ujednolicenie danych adresowych, nie dokonała porwanej korekty.   </t>
  </si>
  <si>
    <t>PIU/WNI/ID/520220871</t>
  </si>
  <si>
    <t>BARBARA MAŁGORZATA BARANOWSKA TERAPIA I KOREKCJA WADY POSTAWY DLA DZIECI</t>
  </si>
  <si>
    <t>Działdowo</t>
  </si>
  <si>
    <t>karolinacichocka19@tlen.pl</t>
  </si>
  <si>
    <t>SAM - SENSORYCZNA AKADEMIA MALUCHA 1</t>
  </si>
  <si>
    <t>UL. ZBIGNIEWA PRONASZKO</t>
  </si>
  <si>
    <t>47</t>
  </si>
  <si>
    <r>
      <t>Planowana liczba miejsc opieki do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color indexed="60"/>
        <rFont val="Calibri"/>
        <family val="2"/>
        <charset val="238"/>
      </rPr>
      <t>UTWORZENIE</t>
    </r>
  </si>
  <si>
    <r>
      <t xml:space="preserve">Planowana liczba miejsc z dofinansowaniem do </t>
    </r>
    <r>
      <rPr>
        <b/>
        <sz val="10"/>
        <color indexed="60"/>
        <rFont val="Calibri"/>
        <family val="2"/>
        <charset val="238"/>
      </rPr>
      <t>FUNKCJONOWANIA</t>
    </r>
  </si>
  <si>
    <r>
      <t xml:space="preserve">Przyznane środki na </t>
    </r>
    <r>
      <rPr>
        <b/>
        <sz val="11"/>
        <color indexed="60"/>
        <rFont val="Calibri"/>
        <family val="2"/>
        <charset val="238"/>
      </rPr>
      <t>tworzenie</t>
    </r>
    <r>
      <rPr>
        <b/>
        <sz val="11"/>
        <color indexed="8"/>
        <rFont val="Calibri"/>
        <family val="2"/>
        <charset val="238"/>
      </rPr>
      <t xml:space="preserve"> miejsc</t>
    </r>
  </si>
  <si>
    <r>
      <t>Przyznane środki na</t>
    </r>
    <r>
      <rPr>
        <b/>
        <sz val="11"/>
        <color indexed="60"/>
        <rFont val="Calibri"/>
        <family val="2"/>
        <charset val="238"/>
      </rPr>
      <t xml:space="preserve"> fukcjonowanie</t>
    </r>
  </si>
  <si>
    <t>Nazwa gminy/oznaczenie podmiotu</t>
  </si>
  <si>
    <t>Nazwa powiatu</t>
  </si>
  <si>
    <t>TERYT gminy składającej wniosek</t>
  </si>
  <si>
    <t xml:space="preserve">Liczba instytucji </t>
  </si>
  <si>
    <t>1/2801063/1</t>
  </si>
  <si>
    <t>GMINA</t>
  </si>
  <si>
    <t>Gmina Sępopol</t>
  </si>
  <si>
    <t>bartoszycki</t>
  </si>
  <si>
    <t>Sępopol</t>
  </si>
  <si>
    <t>2801063</t>
  </si>
  <si>
    <t>oswiata@sepopol.pl</t>
  </si>
  <si>
    <t xml:space="preserve"> 89-7614090</t>
  </si>
  <si>
    <t>tak</t>
  </si>
  <si>
    <t>zakwalifikowany w części</t>
  </si>
  <si>
    <t>przyznano niepełną kwotę VAT</t>
  </si>
  <si>
    <t>1/2802053/1</t>
  </si>
  <si>
    <t>Gmina Pieniężno</t>
  </si>
  <si>
    <t>Pieniężno</t>
  </si>
  <si>
    <t>2802053</t>
  </si>
  <si>
    <t>sprawy.obywatelskie@pieniezno.pl</t>
  </si>
  <si>
    <t xml:space="preserve"> (55) 237 46 50</t>
  </si>
  <si>
    <t>1/2803043/1</t>
  </si>
  <si>
    <t>Gmina Lidzbark</t>
  </si>
  <si>
    <t>Lidzbark</t>
  </si>
  <si>
    <t>2803043</t>
  </si>
  <si>
    <t>fundusze@lidzbark.pl</t>
  </si>
  <si>
    <t>1/2804052/1</t>
  </si>
  <si>
    <t>Gmina wiejska Milejewo</t>
  </si>
  <si>
    <t>elbląski</t>
  </si>
  <si>
    <t>Milejewo</t>
  </si>
  <si>
    <t>2804052</t>
  </si>
  <si>
    <t>e.lisowska@milejewo.gmina.pl</t>
  </si>
  <si>
    <t xml:space="preserve"> (55) 231 22 84</t>
  </si>
  <si>
    <t>1/2805011/1</t>
  </si>
  <si>
    <t>Gmina Miasto Ełk</t>
  </si>
  <si>
    <t>m.sulzycka@zlobek.elk.pl</t>
  </si>
  <si>
    <t xml:space="preserve"> 87 732 67 98</t>
  </si>
  <si>
    <t>1/2805042/1</t>
  </si>
  <si>
    <t>Gmina wiejska Prostki</t>
  </si>
  <si>
    <t>Prostki</t>
  </si>
  <si>
    <t>2805042</t>
  </si>
  <si>
    <t>boes@prostki.pl</t>
  </si>
  <si>
    <t xml:space="preserve"> 87 520 18 07</t>
  </si>
  <si>
    <t>1/2806042/1</t>
  </si>
  <si>
    <t>Gmina Giżycko</t>
  </si>
  <si>
    <t>giżycki</t>
  </si>
  <si>
    <t>Giżycko</t>
  </si>
  <si>
    <t>2806042</t>
  </si>
  <si>
    <t>alicja.kozlowska@ugg.pl</t>
  </si>
  <si>
    <t xml:space="preserve"> (87) 429 99 70</t>
  </si>
  <si>
    <t>1/2806011/2</t>
  </si>
  <si>
    <t>Gmina Miejska Giżycko</t>
  </si>
  <si>
    <t>2806011</t>
  </si>
  <si>
    <t>anna.bardzik@mzosip.gizycko.pl</t>
  </si>
  <si>
    <t xml:space="preserve"> (87) 428 29 35</t>
  </si>
  <si>
    <t>1/2807011/1</t>
  </si>
  <si>
    <t>Gmina Miejska Iława</t>
  </si>
  <si>
    <t>Iława</t>
  </si>
  <si>
    <t>awroblewska@umilawa.pl</t>
  </si>
  <si>
    <t xml:space="preserve"> 89 649-01-27</t>
  </si>
  <si>
    <t>1/2807052/1</t>
  </si>
  <si>
    <t>Gmina Lubawa</t>
  </si>
  <si>
    <t>Lubawa</t>
  </si>
  <si>
    <t>2807052</t>
  </si>
  <si>
    <t>szauer.s@gminalubawa.pl</t>
  </si>
  <si>
    <t>1/2809022/1</t>
  </si>
  <si>
    <t>Gmina Kiwity</t>
  </si>
  <si>
    <t>lidzbarski</t>
  </si>
  <si>
    <t>Kiwity</t>
  </si>
  <si>
    <t>2809022</t>
  </si>
  <si>
    <t>zastepca@gminakiwity.pl</t>
  </si>
  <si>
    <t xml:space="preserve"> (89)7660995</t>
  </si>
  <si>
    <t>1/2809011/1</t>
  </si>
  <si>
    <t>Gmina Miejska Lidzbark Warmiński</t>
  </si>
  <si>
    <t>Lidzbark Warmiński</t>
  </si>
  <si>
    <t>2809011</t>
  </si>
  <si>
    <t>t.kempski@lidzbarkw.pl</t>
  </si>
  <si>
    <t>1/2811012/1</t>
  </si>
  <si>
    <t>GMINA JANOWIEC KOŚCIELNY</t>
  </si>
  <si>
    <t>Janowiec Kościelny</t>
  </si>
  <si>
    <t>2811012</t>
  </si>
  <si>
    <t>oswiata@janowiec.com.pl</t>
  </si>
  <si>
    <t>1/2811043/1</t>
  </si>
  <si>
    <t>Gmina Nidzica</t>
  </si>
  <si>
    <t>Nidzica</t>
  </si>
  <si>
    <t>2811043</t>
  </si>
  <si>
    <t>dyrektor_cuw@nidzica.pl</t>
  </si>
  <si>
    <t xml:space="preserve"> (89) 625 24 57</t>
  </si>
  <si>
    <t>1/2812042/1</t>
  </si>
  <si>
    <t>Gmina Kurzętnik</t>
  </si>
  <si>
    <t>nowomiejski</t>
  </si>
  <si>
    <t>Kurzętnik</t>
  </si>
  <si>
    <t>2812042</t>
  </si>
  <si>
    <t>haska@kurzetnik.pl</t>
  </si>
  <si>
    <t>1/2813032/2</t>
  </si>
  <si>
    <t>GMINA KOWALE OLECKIE</t>
  </si>
  <si>
    <t>Kowale Oleckie</t>
  </si>
  <si>
    <t>2813032</t>
  </si>
  <si>
    <t>m.jankowska@kowaleoleckie.eu</t>
  </si>
  <si>
    <t>1/2813043/1</t>
  </si>
  <si>
    <t>Gmina Olecko</t>
  </si>
  <si>
    <t>Olecko</t>
  </si>
  <si>
    <t>2813043</t>
  </si>
  <si>
    <t>akaras@olecko.eu</t>
  </si>
  <si>
    <t>1/2814013/1</t>
  </si>
  <si>
    <t xml:space="preserve"> GMINA BARCZEWO</t>
  </si>
  <si>
    <t>Barczewo</t>
  </si>
  <si>
    <t>2814013</t>
  </si>
  <si>
    <t>katarzyna.kozera@barczewo.pl</t>
  </si>
  <si>
    <t>1/2814023/1</t>
  </si>
  <si>
    <t>Gmina Biskupiec</t>
  </si>
  <si>
    <t>Biskupiec</t>
  </si>
  <si>
    <t>2814023</t>
  </si>
  <si>
    <t>oswiata@biskupiec.pl</t>
  </si>
  <si>
    <t xml:space="preserve"> 89 715 01 34</t>
  </si>
  <si>
    <t>1/2814033/1</t>
  </si>
  <si>
    <t>Gmina Dobre Miasto</t>
  </si>
  <si>
    <t>Dobre Miasto</t>
  </si>
  <si>
    <t>2814033</t>
  </si>
  <si>
    <t>u.marczak@dobremiasto.com.pl</t>
  </si>
  <si>
    <t xml:space="preserve"> (89) 6161610</t>
  </si>
  <si>
    <t>1/2814072/1</t>
  </si>
  <si>
    <t>Gmina Jonkowo</t>
  </si>
  <si>
    <t>2814072</t>
  </si>
  <si>
    <t>sekretariat@jonkowo.pl</t>
  </si>
  <si>
    <t>1/2814093/1</t>
  </si>
  <si>
    <t>Gmina Olsztynek</t>
  </si>
  <si>
    <t>Olsztynek</t>
  </si>
  <si>
    <t>2814093</t>
  </si>
  <si>
    <t>oswiata@olsztynek.pl</t>
  </si>
  <si>
    <t>1/2814102/3</t>
  </si>
  <si>
    <t>GMINA PURDA</t>
  </si>
  <si>
    <t>Purda</t>
  </si>
  <si>
    <t>2814102</t>
  </si>
  <si>
    <t>l.szych@purda.pl</t>
  </si>
  <si>
    <t xml:space="preserve"> 89 544 42 30</t>
  </si>
  <si>
    <t>1/2815011/1</t>
  </si>
  <si>
    <t>Gmina Miejska Ostróda</t>
  </si>
  <si>
    <t>malgorzata.nastula@um.ostroda.pl</t>
  </si>
  <si>
    <t xml:space="preserve"> (89) 642 94 42</t>
  </si>
  <si>
    <t>1/2816013/1</t>
  </si>
  <si>
    <t>GMINA BIAŁA PISKA</t>
  </si>
  <si>
    <t>Biała Piska</t>
  </si>
  <si>
    <t>2816013</t>
  </si>
  <si>
    <t>j.galerczyk@bialapiska.pl</t>
  </si>
  <si>
    <t xml:space="preserve"> (87) 424 13 63</t>
  </si>
  <si>
    <t>1/2817062/1</t>
  </si>
  <si>
    <t>Gmina Szczytno</t>
  </si>
  <si>
    <t>Szczytno</t>
  </si>
  <si>
    <t>2817062</t>
  </si>
  <si>
    <t>zastepcawojta@ug.szczytno.pl</t>
  </si>
  <si>
    <t>1/2817011/1</t>
  </si>
  <si>
    <t>Gmina Miejska Szczytno</t>
  </si>
  <si>
    <t>anna.bottcher@um.szczytno.pl</t>
  </si>
  <si>
    <t>1/2817072/1</t>
  </si>
  <si>
    <t>Gmina Świętajno</t>
  </si>
  <si>
    <t>Świętajno</t>
  </si>
  <si>
    <t>info@swietajno.ug.gov.pl</t>
  </si>
  <si>
    <t xml:space="preserve"> 89 623 20 60</t>
  </si>
  <si>
    <t>1/2819033/1</t>
  </si>
  <si>
    <t>Gmina Węgorzewo</t>
  </si>
  <si>
    <t>2819033</t>
  </si>
  <si>
    <t>ewa.krasniewska@zeas.wegorzewo.pl</t>
  </si>
  <si>
    <t>1/2806011/1</t>
  </si>
  <si>
    <t>anna.bardzik@mzosip.gizycko.pl, (87) 428 29 35</t>
  </si>
  <si>
    <t>WYCOFANY</t>
  </si>
  <si>
    <t xml:space="preserve">Planowana liczba miejsc opieki do utworzenia </t>
  </si>
  <si>
    <t xml:space="preserve">Gmina w której powstanie instytucja </t>
  </si>
  <si>
    <t>JST</t>
  </si>
  <si>
    <t>inny niż JST</t>
  </si>
  <si>
    <t>Lp.</t>
  </si>
  <si>
    <t xml:space="preserve">Rodzaj podmiotu </t>
  </si>
  <si>
    <t>ŁĄCZNA KWOTA TWORZENIE + FUNKCJONOWANIE</t>
  </si>
  <si>
    <t>TWORZENIE</t>
  </si>
  <si>
    <t>FUNKCJONOWANIE</t>
  </si>
  <si>
    <r>
      <t xml:space="preserve">Łączna kwota dofinansowania (z VAT) na </t>
    </r>
    <r>
      <rPr>
        <b/>
        <sz val="11"/>
        <color rgb="FFC00000"/>
        <rFont val="Calibri"/>
        <family val="2"/>
        <charset val="238"/>
        <scheme val="minor"/>
      </rPr>
      <t xml:space="preserve">utworzenie </t>
    </r>
    <r>
      <rPr>
        <b/>
        <sz val="11"/>
        <rFont val="Calibri"/>
        <family val="2"/>
        <charset val="238"/>
        <scheme val="minor"/>
      </rPr>
      <t>miejsc opieki, z tego ze środków:</t>
    </r>
  </si>
  <si>
    <r>
      <t xml:space="preserve">Przyznana kwota dofinansowania z FERS na </t>
    </r>
    <r>
      <rPr>
        <b/>
        <sz val="11"/>
        <color rgb="FFC00000"/>
        <rFont val="Calibri"/>
        <family val="2"/>
        <charset val="238"/>
        <scheme val="minor"/>
      </rPr>
      <t>funkcjonowanie</t>
    </r>
    <r>
      <rPr>
        <b/>
        <sz val="11"/>
        <rFont val="Calibri"/>
        <family val="2"/>
        <charset val="238"/>
        <scheme val="minor"/>
      </rPr>
      <t xml:space="preserve"> miejsc opieki, z tego miejsc utworzonych ze środków:</t>
    </r>
  </si>
  <si>
    <t xml:space="preserve">Podmioty prywatne </t>
  </si>
  <si>
    <t>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</si>
</sst>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4"/>
      <color indexed="60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4" fillId="2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5" fillId="3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1" fontId="4" fillId="2" borderId="4" xfId="0" applyNumberFormat="1" applyFont="1" applyFill="1" applyBorder="1"/>
    <xf numFmtId="4" fontId="10" fillId="9" borderId="4" xfId="0" applyNumberFormat="1" applyFont="1" applyFill="1" applyBorder="1"/>
    <xf numFmtId="4" fontId="4" fillId="2" borderId="4" xfId="0" applyNumberFormat="1" applyFont="1" applyFill="1" applyBorder="1"/>
    <xf numFmtId="3" fontId="4" fillId="2" borderId="4" xfId="0" applyNumberFormat="1" applyFont="1" applyFill="1" applyBorder="1"/>
    <xf numFmtId="4" fontId="4" fillId="2" borderId="0" xfId="0" applyNumberFormat="1" applyFont="1" applyFill="1"/>
    <xf numFmtId="3" fontId="4" fillId="2" borderId="0" xfId="0" applyNumberFormat="1" applyFont="1" applyFill="1"/>
    <xf numFmtId="0" fontId="4" fillId="2" borderId="5" xfId="0" applyFont="1" applyFill="1" applyBorder="1"/>
    <xf numFmtId="1" fontId="4" fillId="2" borderId="5" xfId="0" applyNumberFormat="1" applyFont="1" applyFill="1" applyBorder="1"/>
    <xf numFmtId="4" fontId="10" fillId="9" borderId="5" xfId="0" applyNumberFormat="1" applyFont="1" applyFill="1" applyBorder="1"/>
    <xf numFmtId="4" fontId="4" fillId="2" borderId="5" xfId="0" applyNumberFormat="1" applyFont="1" applyFill="1" applyBorder="1"/>
    <xf numFmtId="3" fontId="4" fillId="2" borderId="5" xfId="0" applyNumberFormat="1" applyFont="1" applyFill="1" applyBorder="1"/>
    <xf numFmtId="0" fontId="4" fillId="2" borderId="6" xfId="0" applyFont="1" applyFill="1" applyBorder="1"/>
    <xf numFmtId="0" fontId="10" fillId="2" borderId="7" xfId="0" applyFont="1" applyFill="1" applyBorder="1"/>
    <xf numFmtId="3" fontId="10" fillId="2" borderId="8" xfId="0" applyNumberFormat="1" applyFont="1" applyFill="1" applyBorder="1"/>
    <xf numFmtId="4" fontId="10" fillId="2" borderId="8" xfId="0" applyNumberFormat="1" applyFont="1" applyFill="1" applyBorder="1"/>
    <xf numFmtId="0" fontId="10" fillId="2" borderId="8" xfId="0" applyFont="1" applyFill="1" applyBorder="1"/>
    <xf numFmtId="4" fontId="10" fillId="9" borderId="8" xfId="0" applyNumberFormat="1" applyFont="1" applyFill="1" applyBorder="1"/>
    <xf numFmtId="3" fontId="10" fillId="2" borderId="9" xfId="0" applyNumberFormat="1" applyFont="1" applyFill="1" applyBorder="1"/>
    <xf numFmtId="3" fontId="0" fillId="0" borderId="0" xfId="0" applyNumberFormat="1"/>
    <xf numFmtId="4" fontId="0" fillId="0" borderId="0" xfId="0" applyNumberFormat="1"/>
    <xf numFmtId="0" fontId="5" fillId="1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0" fillId="14" borderId="4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10" fillId="12" borderId="4" xfId="0" applyFont="1" applyFill="1" applyBorder="1"/>
    <xf numFmtId="0" fontId="4" fillId="17" borderId="4" xfId="0" applyFont="1" applyFill="1" applyBorder="1"/>
    <xf numFmtId="4" fontId="10" fillId="2" borderId="4" xfId="0" applyNumberFormat="1" applyFont="1" applyFill="1" applyBorder="1"/>
    <xf numFmtId="0" fontId="4" fillId="18" borderId="4" xfId="0" applyFont="1" applyFill="1" applyBorder="1"/>
    <xf numFmtId="0" fontId="4" fillId="19" borderId="4" xfId="0" applyFont="1" applyFill="1" applyBorder="1"/>
    <xf numFmtId="0" fontId="4" fillId="2" borderId="1" xfId="0" applyFont="1" applyFill="1" applyBorder="1"/>
    <xf numFmtId="0" fontId="11" fillId="2" borderId="4" xfId="2" applyFill="1" applyBorder="1"/>
    <xf numFmtId="3" fontId="4" fillId="2" borderId="1" xfId="0" applyNumberFormat="1" applyFont="1" applyFill="1" applyBorder="1"/>
    <xf numFmtId="0" fontId="10" fillId="9" borderId="11" xfId="0" applyFont="1" applyFill="1" applyBorder="1" applyAlignment="1">
      <alignment horizontal="right"/>
    </xf>
    <xf numFmtId="0" fontId="10" fillId="13" borderId="4" xfId="0" applyFont="1" applyFill="1" applyBorder="1"/>
    <xf numFmtId="4" fontId="10" fillId="13" borderId="4" xfId="0" applyNumberFormat="1" applyFont="1" applyFill="1" applyBorder="1"/>
    <xf numFmtId="0" fontId="10" fillId="13" borderId="0" xfId="0" applyFont="1" applyFill="1"/>
    <xf numFmtId="0" fontId="4" fillId="2" borderId="12" xfId="0" applyFont="1" applyFill="1" applyBorder="1"/>
    <xf numFmtId="0" fontId="6" fillId="13" borderId="0" xfId="0" applyFont="1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4" fontId="14" fillId="0" borderId="0" xfId="0" applyNumberFormat="1" applyFont="1"/>
    <xf numFmtId="4" fontId="15" fillId="0" borderId="0" xfId="0" applyNumberFormat="1" applyFont="1"/>
    <xf numFmtId="3" fontId="16" fillId="0" borderId="0" xfId="0" applyNumberFormat="1" applyFont="1" applyAlignment="1">
      <alignment horizontal="right"/>
    </xf>
    <xf numFmtId="3" fontId="17" fillId="0" borderId="0" xfId="0" applyNumberFormat="1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10" fillId="0" borderId="4" xfId="0" applyFont="1" applyBorder="1"/>
    <xf numFmtId="4" fontId="4" fillId="0" borderId="4" xfId="0" applyNumberFormat="1" applyFont="1" applyBorder="1"/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/>
    <xf numFmtId="0" fontId="20" fillId="0" borderId="0" xfId="0" applyFont="1"/>
    <xf numFmtId="0" fontId="4" fillId="0" borderId="4" xfId="0" applyFont="1" applyBorder="1" applyAlignment="1">
      <alignment horizontal="center" vertical="center" wrapText="1"/>
    </xf>
    <xf numFmtId="4" fontId="20" fillId="0" borderId="4" xfId="0" applyNumberFormat="1" applyFont="1" applyBorder="1"/>
    <xf numFmtId="0" fontId="4" fillId="0" borderId="5" xfId="0" applyFont="1" applyBorder="1"/>
    <xf numFmtId="0" fontId="20" fillId="0" borderId="5" xfId="0" applyFont="1" applyBorder="1"/>
    <xf numFmtId="4" fontId="4" fillId="0" borderId="5" xfId="0" applyNumberFormat="1" applyFont="1" applyBorder="1"/>
    <xf numFmtId="0" fontId="3" fillId="21" borderId="7" xfId="0" applyFont="1" applyFill="1" applyBorder="1"/>
    <xf numFmtId="0" fontId="3" fillId="21" borderId="8" xfId="0" applyFont="1" applyFill="1" applyBorder="1"/>
    <xf numFmtId="4" fontId="3" fillId="21" borderId="8" xfId="0" applyNumberFormat="1" applyFont="1" applyFill="1" applyBorder="1"/>
    <xf numFmtId="4" fontId="3" fillId="21" borderId="9" xfId="0" applyNumberFormat="1" applyFont="1" applyFill="1" applyBorder="1"/>
    <xf numFmtId="0" fontId="3" fillId="21" borderId="13" xfId="0" applyFont="1" applyFill="1" applyBorder="1" applyAlignment="1">
      <alignment horizontal="right"/>
    </xf>
    <xf numFmtId="0" fontId="21" fillId="21" borderId="1" xfId="0" applyFont="1" applyFill="1" applyBorder="1" applyAlignment="1">
      <alignment horizontal="center" vertical="center" wrapText="1"/>
    </xf>
    <xf numFmtId="4" fontId="10" fillId="21" borderId="1" xfId="0" applyNumberFormat="1" applyFont="1" applyFill="1" applyBorder="1"/>
    <xf numFmtId="4" fontId="3" fillId="21" borderId="14" xfId="0" applyNumberFormat="1" applyFont="1" applyFill="1" applyBorder="1"/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/>
    <xf numFmtId="4" fontId="23" fillId="0" borderId="19" xfId="0" applyNumberFormat="1" applyFont="1" applyBorder="1"/>
    <xf numFmtId="4" fontId="4" fillId="0" borderId="19" xfId="0" applyNumberFormat="1" applyFont="1" applyBorder="1"/>
    <xf numFmtId="4" fontId="21" fillId="0" borderId="18" xfId="0" applyNumberFormat="1" applyFont="1" applyBorder="1"/>
    <xf numFmtId="4" fontId="21" fillId="0" borderId="20" xfId="0" applyNumberFormat="1" applyFont="1" applyBorder="1"/>
    <xf numFmtId="4" fontId="4" fillId="0" borderId="21" xfId="0" applyNumberFormat="1" applyFont="1" applyBorder="1"/>
    <xf numFmtId="4" fontId="3" fillId="21" borderId="7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/>
    <xf numFmtId="4" fontId="4" fillId="0" borderId="6" xfId="0" applyNumberFormat="1" applyFont="1" applyBorder="1"/>
    <xf numFmtId="0" fontId="10" fillId="0" borderId="5" xfId="0" applyFont="1" applyBorder="1"/>
    <xf numFmtId="4" fontId="23" fillId="0" borderId="4" xfId="0" applyNumberFormat="1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10" fontId="20" fillId="0" borderId="0" xfId="1" applyNumberFormat="1" applyFont="1"/>
    <xf numFmtId="0" fontId="3" fillId="21" borderId="4" xfId="0" applyFont="1" applyFill="1" applyBorder="1" applyAlignment="1">
      <alignment horizontal="right"/>
    </xf>
    <xf numFmtId="0" fontId="10" fillId="9" borderId="10" xfId="0" applyFont="1" applyFill="1" applyBorder="1" applyAlignment="1">
      <alignment horizontal="right"/>
    </xf>
    <xf numFmtId="0" fontId="10" fillId="9" borderId="11" xfId="0" applyFont="1" applyFill="1" applyBorder="1" applyAlignment="1">
      <alignment horizontal="right"/>
    </xf>
    <xf numFmtId="0" fontId="6" fillId="10" borderId="4" xfId="0" applyFont="1" applyFill="1" applyBorder="1" applyAlignment="1">
      <alignment horizontal="center"/>
    </xf>
    <xf numFmtId="0" fontId="19" fillId="2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11" borderId="4" xfId="0" applyFill="1" applyBorder="1" applyAlignment="1">
      <alignment horizontal="center"/>
    </xf>
    <xf numFmtId="3" fontId="6" fillId="13" borderId="1" xfId="0" applyNumberFormat="1" applyFont="1" applyFill="1" applyBorder="1" applyAlignment="1">
      <alignment horizontal="center"/>
    </xf>
    <xf numFmtId="3" fontId="6" fillId="13" borderId="2" xfId="0" applyNumberFormat="1" applyFont="1" applyFill="1" applyBorder="1" applyAlignment="1">
      <alignment horizontal="center"/>
    </xf>
    <xf numFmtId="3" fontId="6" fillId="1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20" borderId="1" xfId="0" applyFont="1" applyFill="1" applyBorder="1" applyAlignment="1">
      <alignment horizontal="center"/>
    </xf>
    <xf numFmtId="0" fontId="18" fillId="20" borderId="2" xfId="0" applyFont="1" applyFill="1" applyBorder="1" applyAlignment="1">
      <alignment horizontal="center"/>
    </xf>
    <xf numFmtId="0" fontId="18" fillId="2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314325</xdr:colOff>
      <xdr:row>4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89BB06E8-48A9-43C5-B6D0-81FCAE1C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72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10</xdr:col>
      <xdr:colOff>1895476</xdr:colOff>
      <xdr:row>4</xdr:row>
      <xdr:rowOff>19050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xmlns="" id="{C18BEB41-353A-4A05-94DC-FF410550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9050"/>
          <a:ext cx="7467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.sulzycka@zlobek.elk.pl,%2087%20732%2067%209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51"/>
  <sheetViews>
    <sheetView topLeftCell="BC1" workbookViewId="0">
      <selection activeCell="BC9" sqref="A9:XFD9"/>
    </sheetView>
  </sheetViews>
  <sheetFormatPr defaultRowHeight="15" x14ac:dyDescent="0.25"/>
  <cols>
    <col min="1" max="1" width="11.28515625" bestFit="1" customWidth="1"/>
    <col min="2" max="2" width="28.42578125" hidden="1" customWidth="1"/>
    <col min="3" max="3" width="18" hidden="1" customWidth="1"/>
    <col min="4" max="4" width="19.42578125" bestFit="1" customWidth="1"/>
    <col min="5" max="5" width="23.85546875" bestFit="1" customWidth="1"/>
    <col min="6" max="6" width="13.140625" bestFit="1" customWidth="1"/>
    <col min="7" max="7" width="18.42578125" bestFit="1" customWidth="1"/>
    <col min="8" max="8" width="16.85546875" bestFit="1" customWidth="1"/>
    <col min="9" max="9" width="43.5703125" bestFit="1" customWidth="1"/>
    <col min="10" max="10" width="13.28515625" bestFit="1" customWidth="1"/>
    <col min="11" max="13" width="18.7109375" hidden="1" customWidth="1"/>
    <col min="14" max="14" width="8.42578125" bestFit="1" customWidth="1"/>
    <col min="16" max="25" width="0" hidden="1" customWidth="1"/>
    <col min="26" max="26" width="14.28515625" customWidth="1"/>
    <col min="27" max="30" width="9.140625" hidden="1" customWidth="1"/>
    <col min="31" max="31" width="13.5703125" customWidth="1"/>
    <col min="32" max="35" width="9.140625" hidden="1" customWidth="1"/>
    <col min="36" max="36" width="14.5703125" customWidth="1"/>
    <col min="37" max="39" width="9.140625" hidden="1" customWidth="1"/>
    <col min="40" max="40" width="11.85546875" customWidth="1"/>
    <col min="41" max="41" width="13.7109375" customWidth="1"/>
    <col min="42" max="45" width="9.140625" hidden="1" customWidth="1"/>
    <col min="47" max="50" width="9.140625" hidden="1" customWidth="1"/>
    <col min="51" max="51" width="14.140625" customWidth="1"/>
    <col min="52" max="54" width="9.140625" hidden="1" customWidth="1"/>
    <col min="58" max="58" width="22" hidden="1" customWidth="1"/>
    <col min="59" max="59" width="50" hidden="1" customWidth="1"/>
    <col min="60" max="60" width="23.85546875" customWidth="1"/>
    <col min="61" max="61" width="23.85546875" hidden="1" customWidth="1"/>
    <col min="62" max="62" width="14.85546875" customWidth="1"/>
    <col min="63" max="69" width="9.140625" customWidth="1"/>
    <col min="70" max="76" width="19.28515625" style="30" customWidth="1"/>
    <col min="77" max="77" width="25.42578125" hidden="1" customWidth="1"/>
    <col min="78" max="78" width="25.5703125" hidden="1" customWidth="1"/>
    <col min="79" max="79" width="31.85546875" hidden="1" customWidth="1"/>
    <col min="80" max="80" width="30.5703125" hidden="1" customWidth="1"/>
    <col min="81" max="81" width="15.7109375" hidden="1" customWidth="1"/>
    <col min="82" max="82" width="17.5703125" hidden="1" customWidth="1"/>
    <col min="83" max="83" width="23" hidden="1" customWidth="1"/>
    <col min="84" max="84" width="25.85546875" hidden="1" customWidth="1"/>
    <col min="85" max="85" width="14.5703125" hidden="1" customWidth="1"/>
    <col min="86" max="86" width="14.85546875" hidden="1" customWidth="1"/>
    <col min="87" max="87" width="20.85546875" hidden="1" customWidth="1"/>
    <col min="88" max="88" width="19.5703125" hidden="1" customWidth="1"/>
    <col min="257" max="257" width="11.28515625" bestFit="1" customWidth="1"/>
    <col min="258" max="259" width="0" hidden="1" customWidth="1"/>
    <col min="260" max="260" width="20" customWidth="1"/>
    <col min="261" max="263" width="25" customWidth="1"/>
    <col min="264" max="270" width="18.7109375" customWidth="1"/>
    <col min="282" max="282" width="14.28515625" customWidth="1"/>
    <col min="283" max="286" width="0" hidden="1" customWidth="1"/>
    <col min="287" max="287" width="13.5703125" customWidth="1"/>
    <col min="288" max="291" width="0" hidden="1" customWidth="1"/>
    <col min="292" max="292" width="14.5703125" customWidth="1"/>
    <col min="293" max="295" width="0" hidden="1" customWidth="1"/>
    <col min="296" max="296" width="11.85546875" customWidth="1"/>
    <col min="297" max="297" width="13.7109375" customWidth="1"/>
    <col min="298" max="301" width="0" hidden="1" customWidth="1"/>
    <col min="303" max="306" width="0" hidden="1" customWidth="1"/>
    <col min="307" max="307" width="14.140625" customWidth="1"/>
    <col min="308" max="310" width="0" hidden="1" customWidth="1"/>
    <col min="314" max="315" width="0" hidden="1" customWidth="1"/>
    <col min="316" max="317" width="23.85546875" customWidth="1"/>
    <col min="318" max="318" width="14.85546875" customWidth="1"/>
    <col min="319" max="319" width="19.85546875" bestFit="1" customWidth="1"/>
    <col min="320" max="320" width="17.28515625" bestFit="1" customWidth="1"/>
    <col min="321" max="321" width="27.5703125" bestFit="1" customWidth="1"/>
    <col min="322" max="322" width="20.140625" bestFit="1" customWidth="1"/>
    <col min="323" max="323" width="17.28515625" bestFit="1" customWidth="1"/>
    <col min="324" max="324" width="19.140625" bestFit="1" customWidth="1"/>
    <col min="325" max="325" width="13.140625" customWidth="1"/>
    <col min="326" max="326" width="36.5703125" bestFit="1" customWidth="1"/>
    <col min="327" max="327" width="21.5703125" bestFit="1" customWidth="1"/>
    <col min="328" max="328" width="19.7109375" bestFit="1" customWidth="1"/>
    <col min="329" max="329" width="21.85546875" customWidth="1"/>
    <col min="330" max="330" width="37" bestFit="1" customWidth="1"/>
    <col min="331" max="332" width="21.5703125" bestFit="1" customWidth="1"/>
    <col min="333" max="344" width="0" hidden="1" customWidth="1"/>
    <col min="513" max="513" width="11.28515625" bestFit="1" customWidth="1"/>
    <col min="514" max="515" width="0" hidden="1" customWidth="1"/>
    <col min="516" max="516" width="20" customWidth="1"/>
    <col min="517" max="519" width="25" customWidth="1"/>
    <col min="520" max="526" width="18.7109375" customWidth="1"/>
    <col min="538" max="538" width="14.28515625" customWidth="1"/>
    <col min="539" max="542" width="0" hidden="1" customWidth="1"/>
    <col min="543" max="543" width="13.5703125" customWidth="1"/>
    <col min="544" max="547" width="0" hidden="1" customWidth="1"/>
    <col min="548" max="548" width="14.5703125" customWidth="1"/>
    <col min="549" max="551" width="0" hidden="1" customWidth="1"/>
    <col min="552" max="552" width="11.85546875" customWidth="1"/>
    <col min="553" max="553" width="13.7109375" customWidth="1"/>
    <col min="554" max="557" width="0" hidden="1" customWidth="1"/>
    <col min="559" max="562" width="0" hidden="1" customWidth="1"/>
    <col min="563" max="563" width="14.140625" customWidth="1"/>
    <col min="564" max="566" width="0" hidden="1" customWidth="1"/>
    <col min="570" max="571" width="0" hidden="1" customWidth="1"/>
    <col min="572" max="573" width="23.85546875" customWidth="1"/>
    <col min="574" max="574" width="14.85546875" customWidth="1"/>
    <col min="575" max="575" width="19.85546875" bestFit="1" customWidth="1"/>
    <col min="576" max="576" width="17.28515625" bestFit="1" customWidth="1"/>
    <col min="577" max="577" width="27.5703125" bestFit="1" customWidth="1"/>
    <col min="578" max="578" width="20.140625" bestFit="1" customWidth="1"/>
    <col min="579" max="579" width="17.28515625" bestFit="1" customWidth="1"/>
    <col min="580" max="580" width="19.140625" bestFit="1" customWidth="1"/>
    <col min="581" max="581" width="13.140625" customWidth="1"/>
    <col min="582" max="582" width="36.5703125" bestFit="1" customWidth="1"/>
    <col min="583" max="583" width="21.5703125" bestFit="1" customWidth="1"/>
    <col min="584" max="584" width="19.7109375" bestFit="1" customWidth="1"/>
    <col min="585" max="585" width="21.85546875" customWidth="1"/>
    <col min="586" max="586" width="37" bestFit="1" customWidth="1"/>
    <col min="587" max="588" width="21.5703125" bestFit="1" customWidth="1"/>
    <col min="589" max="600" width="0" hidden="1" customWidth="1"/>
    <col min="769" max="769" width="11.28515625" bestFit="1" customWidth="1"/>
    <col min="770" max="771" width="0" hidden="1" customWidth="1"/>
    <col min="772" max="772" width="20" customWidth="1"/>
    <col min="773" max="775" width="25" customWidth="1"/>
    <col min="776" max="782" width="18.7109375" customWidth="1"/>
    <col min="794" max="794" width="14.28515625" customWidth="1"/>
    <col min="795" max="798" width="0" hidden="1" customWidth="1"/>
    <col min="799" max="799" width="13.5703125" customWidth="1"/>
    <col min="800" max="803" width="0" hidden="1" customWidth="1"/>
    <col min="804" max="804" width="14.5703125" customWidth="1"/>
    <col min="805" max="807" width="0" hidden="1" customWidth="1"/>
    <col min="808" max="808" width="11.85546875" customWidth="1"/>
    <col min="809" max="809" width="13.7109375" customWidth="1"/>
    <col min="810" max="813" width="0" hidden="1" customWidth="1"/>
    <col min="815" max="818" width="0" hidden="1" customWidth="1"/>
    <col min="819" max="819" width="14.140625" customWidth="1"/>
    <col min="820" max="822" width="0" hidden="1" customWidth="1"/>
    <col min="826" max="827" width="0" hidden="1" customWidth="1"/>
    <col min="828" max="829" width="23.85546875" customWidth="1"/>
    <col min="830" max="830" width="14.85546875" customWidth="1"/>
    <col min="831" max="831" width="19.85546875" bestFit="1" customWidth="1"/>
    <col min="832" max="832" width="17.28515625" bestFit="1" customWidth="1"/>
    <col min="833" max="833" width="27.5703125" bestFit="1" customWidth="1"/>
    <col min="834" max="834" width="20.140625" bestFit="1" customWidth="1"/>
    <col min="835" max="835" width="17.28515625" bestFit="1" customWidth="1"/>
    <col min="836" max="836" width="19.140625" bestFit="1" customWidth="1"/>
    <col min="837" max="837" width="13.140625" customWidth="1"/>
    <col min="838" max="838" width="36.5703125" bestFit="1" customWidth="1"/>
    <col min="839" max="839" width="21.5703125" bestFit="1" customWidth="1"/>
    <col min="840" max="840" width="19.7109375" bestFit="1" customWidth="1"/>
    <col min="841" max="841" width="21.85546875" customWidth="1"/>
    <col min="842" max="842" width="37" bestFit="1" customWidth="1"/>
    <col min="843" max="844" width="21.5703125" bestFit="1" customWidth="1"/>
    <col min="845" max="856" width="0" hidden="1" customWidth="1"/>
    <col min="1025" max="1025" width="11.28515625" bestFit="1" customWidth="1"/>
    <col min="1026" max="1027" width="0" hidden="1" customWidth="1"/>
    <col min="1028" max="1028" width="20" customWidth="1"/>
    <col min="1029" max="1031" width="25" customWidth="1"/>
    <col min="1032" max="1038" width="18.7109375" customWidth="1"/>
    <col min="1050" max="1050" width="14.28515625" customWidth="1"/>
    <col min="1051" max="1054" width="0" hidden="1" customWidth="1"/>
    <col min="1055" max="1055" width="13.5703125" customWidth="1"/>
    <col min="1056" max="1059" width="0" hidden="1" customWidth="1"/>
    <col min="1060" max="1060" width="14.5703125" customWidth="1"/>
    <col min="1061" max="1063" width="0" hidden="1" customWidth="1"/>
    <col min="1064" max="1064" width="11.85546875" customWidth="1"/>
    <col min="1065" max="1065" width="13.7109375" customWidth="1"/>
    <col min="1066" max="1069" width="0" hidden="1" customWidth="1"/>
    <col min="1071" max="1074" width="0" hidden="1" customWidth="1"/>
    <col min="1075" max="1075" width="14.140625" customWidth="1"/>
    <col min="1076" max="1078" width="0" hidden="1" customWidth="1"/>
    <col min="1082" max="1083" width="0" hidden="1" customWidth="1"/>
    <col min="1084" max="1085" width="23.85546875" customWidth="1"/>
    <col min="1086" max="1086" width="14.85546875" customWidth="1"/>
    <col min="1087" max="1087" width="19.85546875" bestFit="1" customWidth="1"/>
    <col min="1088" max="1088" width="17.28515625" bestFit="1" customWidth="1"/>
    <col min="1089" max="1089" width="27.5703125" bestFit="1" customWidth="1"/>
    <col min="1090" max="1090" width="20.140625" bestFit="1" customWidth="1"/>
    <col min="1091" max="1091" width="17.28515625" bestFit="1" customWidth="1"/>
    <col min="1092" max="1092" width="19.140625" bestFit="1" customWidth="1"/>
    <col min="1093" max="1093" width="13.140625" customWidth="1"/>
    <col min="1094" max="1094" width="36.5703125" bestFit="1" customWidth="1"/>
    <col min="1095" max="1095" width="21.5703125" bestFit="1" customWidth="1"/>
    <col min="1096" max="1096" width="19.7109375" bestFit="1" customWidth="1"/>
    <col min="1097" max="1097" width="21.85546875" customWidth="1"/>
    <col min="1098" max="1098" width="37" bestFit="1" customWidth="1"/>
    <col min="1099" max="1100" width="21.5703125" bestFit="1" customWidth="1"/>
    <col min="1101" max="1112" width="0" hidden="1" customWidth="1"/>
    <col min="1281" max="1281" width="11.28515625" bestFit="1" customWidth="1"/>
    <col min="1282" max="1283" width="0" hidden="1" customWidth="1"/>
    <col min="1284" max="1284" width="20" customWidth="1"/>
    <col min="1285" max="1287" width="25" customWidth="1"/>
    <col min="1288" max="1294" width="18.7109375" customWidth="1"/>
    <col min="1306" max="1306" width="14.28515625" customWidth="1"/>
    <col min="1307" max="1310" width="0" hidden="1" customWidth="1"/>
    <col min="1311" max="1311" width="13.5703125" customWidth="1"/>
    <col min="1312" max="1315" width="0" hidden="1" customWidth="1"/>
    <col min="1316" max="1316" width="14.5703125" customWidth="1"/>
    <col min="1317" max="1319" width="0" hidden="1" customWidth="1"/>
    <col min="1320" max="1320" width="11.85546875" customWidth="1"/>
    <col min="1321" max="1321" width="13.7109375" customWidth="1"/>
    <col min="1322" max="1325" width="0" hidden="1" customWidth="1"/>
    <col min="1327" max="1330" width="0" hidden="1" customWidth="1"/>
    <col min="1331" max="1331" width="14.140625" customWidth="1"/>
    <col min="1332" max="1334" width="0" hidden="1" customWidth="1"/>
    <col min="1338" max="1339" width="0" hidden="1" customWidth="1"/>
    <col min="1340" max="1341" width="23.85546875" customWidth="1"/>
    <col min="1342" max="1342" width="14.85546875" customWidth="1"/>
    <col min="1343" max="1343" width="19.85546875" bestFit="1" customWidth="1"/>
    <col min="1344" max="1344" width="17.28515625" bestFit="1" customWidth="1"/>
    <col min="1345" max="1345" width="27.5703125" bestFit="1" customWidth="1"/>
    <col min="1346" max="1346" width="20.140625" bestFit="1" customWidth="1"/>
    <col min="1347" max="1347" width="17.28515625" bestFit="1" customWidth="1"/>
    <col min="1348" max="1348" width="19.140625" bestFit="1" customWidth="1"/>
    <col min="1349" max="1349" width="13.140625" customWidth="1"/>
    <col min="1350" max="1350" width="36.5703125" bestFit="1" customWidth="1"/>
    <col min="1351" max="1351" width="21.5703125" bestFit="1" customWidth="1"/>
    <col min="1352" max="1352" width="19.7109375" bestFit="1" customWidth="1"/>
    <col min="1353" max="1353" width="21.85546875" customWidth="1"/>
    <col min="1354" max="1354" width="37" bestFit="1" customWidth="1"/>
    <col min="1355" max="1356" width="21.5703125" bestFit="1" customWidth="1"/>
    <col min="1357" max="1368" width="0" hidden="1" customWidth="1"/>
    <col min="1537" max="1537" width="11.28515625" bestFit="1" customWidth="1"/>
    <col min="1538" max="1539" width="0" hidden="1" customWidth="1"/>
    <col min="1540" max="1540" width="20" customWidth="1"/>
    <col min="1541" max="1543" width="25" customWidth="1"/>
    <col min="1544" max="1550" width="18.7109375" customWidth="1"/>
    <col min="1562" max="1562" width="14.28515625" customWidth="1"/>
    <col min="1563" max="1566" width="0" hidden="1" customWidth="1"/>
    <col min="1567" max="1567" width="13.5703125" customWidth="1"/>
    <col min="1568" max="1571" width="0" hidden="1" customWidth="1"/>
    <col min="1572" max="1572" width="14.5703125" customWidth="1"/>
    <col min="1573" max="1575" width="0" hidden="1" customWidth="1"/>
    <col min="1576" max="1576" width="11.85546875" customWidth="1"/>
    <col min="1577" max="1577" width="13.7109375" customWidth="1"/>
    <col min="1578" max="1581" width="0" hidden="1" customWidth="1"/>
    <col min="1583" max="1586" width="0" hidden="1" customWidth="1"/>
    <col min="1587" max="1587" width="14.140625" customWidth="1"/>
    <col min="1588" max="1590" width="0" hidden="1" customWidth="1"/>
    <col min="1594" max="1595" width="0" hidden="1" customWidth="1"/>
    <col min="1596" max="1597" width="23.85546875" customWidth="1"/>
    <col min="1598" max="1598" width="14.85546875" customWidth="1"/>
    <col min="1599" max="1599" width="19.85546875" bestFit="1" customWidth="1"/>
    <col min="1600" max="1600" width="17.28515625" bestFit="1" customWidth="1"/>
    <col min="1601" max="1601" width="27.5703125" bestFit="1" customWidth="1"/>
    <col min="1602" max="1602" width="20.140625" bestFit="1" customWidth="1"/>
    <col min="1603" max="1603" width="17.28515625" bestFit="1" customWidth="1"/>
    <col min="1604" max="1604" width="19.140625" bestFit="1" customWidth="1"/>
    <col min="1605" max="1605" width="13.140625" customWidth="1"/>
    <col min="1606" max="1606" width="36.5703125" bestFit="1" customWidth="1"/>
    <col min="1607" max="1607" width="21.5703125" bestFit="1" customWidth="1"/>
    <col min="1608" max="1608" width="19.7109375" bestFit="1" customWidth="1"/>
    <col min="1609" max="1609" width="21.85546875" customWidth="1"/>
    <col min="1610" max="1610" width="37" bestFit="1" customWidth="1"/>
    <col min="1611" max="1612" width="21.5703125" bestFit="1" customWidth="1"/>
    <col min="1613" max="1624" width="0" hidden="1" customWidth="1"/>
    <col min="1793" max="1793" width="11.28515625" bestFit="1" customWidth="1"/>
    <col min="1794" max="1795" width="0" hidden="1" customWidth="1"/>
    <col min="1796" max="1796" width="20" customWidth="1"/>
    <col min="1797" max="1799" width="25" customWidth="1"/>
    <col min="1800" max="1806" width="18.7109375" customWidth="1"/>
    <col min="1818" max="1818" width="14.28515625" customWidth="1"/>
    <col min="1819" max="1822" width="0" hidden="1" customWidth="1"/>
    <col min="1823" max="1823" width="13.5703125" customWidth="1"/>
    <col min="1824" max="1827" width="0" hidden="1" customWidth="1"/>
    <col min="1828" max="1828" width="14.5703125" customWidth="1"/>
    <col min="1829" max="1831" width="0" hidden="1" customWidth="1"/>
    <col min="1832" max="1832" width="11.85546875" customWidth="1"/>
    <col min="1833" max="1833" width="13.7109375" customWidth="1"/>
    <col min="1834" max="1837" width="0" hidden="1" customWidth="1"/>
    <col min="1839" max="1842" width="0" hidden="1" customWidth="1"/>
    <col min="1843" max="1843" width="14.140625" customWidth="1"/>
    <col min="1844" max="1846" width="0" hidden="1" customWidth="1"/>
    <col min="1850" max="1851" width="0" hidden="1" customWidth="1"/>
    <col min="1852" max="1853" width="23.85546875" customWidth="1"/>
    <col min="1854" max="1854" width="14.85546875" customWidth="1"/>
    <col min="1855" max="1855" width="19.85546875" bestFit="1" customWidth="1"/>
    <col min="1856" max="1856" width="17.28515625" bestFit="1" customWidth="1"/>
    <col min="1857" max="1857" width="27.5703125" bestFit="1" customWidth="1"/>
    <col min="1858" max="1858" width="20.140625" bestFit="1" customWidth="1"/>
    <col min="1859" max="1859" width="17.28515625" bestFit="1" customWidth="1"/>
    <col min="1860" max="1860" width="19.140625" bestFit="1" customWidth="1"/>
    <col min="1861" max="1861" width="13.140625" customWidth="1"/>
    <col min="1862" max="1862" width="36.5703125" bestFit="1" customWidth="1"/>
    <col min="1863" max="1863" width="21.5703125" bestFit="1" customWidth="1"/>
    <col min="1864" max="1864" width="19.7109375" bestFit="1" customWidth="1"/>
    <col min="1865" max="1865" width="21.85546875" customWidth="1"/>
    <col min="1866" max="1866" width="37" bestFit="1" customWidth="1"/>
    <col min="1867" max="1868" width="21.5703125" bestFit="1" customWidth="1"/>
    <col min="1869" max="1880" width="0" hidden="1" customWidth="1"/>
    <col min="2049" max="2049" width="11.28515625" bestFit="1" customWidth="1"/>
    <col min="2050" max="2051" width="0" hidden="1" customWidth="1"/>
    <col min="2052" max="2052" width="20" customWidth="1"/>
    <col min="2053" max="2055" width="25" customWidth="1"/>
    <col min="2056" max="2062" width="18.7109375" customWidth="1"/>
    <col min="2074" max="2074" width="14.28515625" customWidth="1"/>
    <col min="2075" max="2078" width="0" hidden="1" customWidth="1"/>
    <col min="2079" max="2079" width="13.5703125" customWidth="1"/>
    <col min="2080" max="2083" width="0" hidden="1" customWidth="1"/>
    <col min="2084" max="2084" width="14.5703125" customWidth="1"/>
    <col min="2085" max="2087" width="0" hidden="1" customWidth="1"/>
    <col min="2088" max="2088" width="11.85546875" customWidth="1"/>
    <col min="2089" max="2089" width="13.7109375" customWidth="1"/>
    <col min="2090" max="2093" width="0" hidden="1" customWidth="1"/>
    <col min="2095" max="2098" width="0" hidden="1" customWidth="1"/>
    <col min="2099" max="2099" width="14.140625" customWidth="1"/>
    <col min="2100" max="2102" width="0" hidden="1" customWidth="1"/>
    <col min="2106" max="2107" width="0" hidden="1" customWidth="1"/>
    <col min="2108" max="2109" width="23.85546875" customWidth="1"/>
    <col min="2110" max="2110" width="14.85546875" customWidth="1"/>
    <col min="2111" max="2111" width="19.85546875" bestFit="1" customWidth="1"/>
    <col min="2112" max="2112" width="17.28515625" bestFit="1" customWidth="1"/>
    <col min="2113" max="2113" width="27.5703125" bestFit="1" customWidth="1"/>
    <col min="2114" max="2114" width="20.140625" bestFit="1" customWidth="1"/>
    <col min="2115" max="2115" width="17.28515625" bestFit="1" customWidth="1"/>
    <col min="2116" max="2116" width="19.140625" bestFit="1" customWidth="1"/>
    <col min="2117" max="2117" width="13.140625" customWidth="1"/>
    <col min="2118" max="2118" width="36.5703125" bestFit="1" customWidth="1"/>
    <col min="2119" max="2119" width="21.5703125" bestFit="1" customWidth="1"/>
    <col min="2120" max="2120" width="19.7109375" bestFit="1" customWidth="1"/>
    <col min="2121" max="2121" width="21.85546875" customWidth="1"/>
    <col min="2122" max="2122" width="37" bestFit="1" customWidth="1"/>
    <col min="2123" max="2124" width="21.5703125" bestFit="1" customWidth="1"/>
    <col min="2125" max="2136" width="0" hidden="1" customWidth="1"/>
    <col min="2305" max="2305" width="11.28515625" bestFit="1" customWidth="1"/>
    <col min="2306" max="2307" width="0" hidden="1" customWidth="1"/>
    <col min="2308" max="2308" width="20" customWidth="1"/>
    <col min="2309" max="2311" width="25" customWidth="1"/>
    <col min="2312" max="2318" width="18.7109375" customWidth="1"/>
    <col min="2330" max="2330" width="14.28515625" customWidth="1"/>
    <col min="2331" max="2334" width="0" hidden="1" customWidth="1"/>
    <col min="2335" max="2335" width="13.5703125" customWidth="1"/>
    <col min="2336" max="2339" width="0" hidden="1" customWidth="1"/>
    <col min="2340" max="2340" width="14.5703125" customWidth="1"/>
    <col min="2341" max="2343" width="0" hidden="1" customWidth="1"/>
    <col min="2344" max="2344" width="11.85546875" customWidth="1"/>
    <col min="2345" max="2345" width="13.7109375" customWidth="1"/>
    <col min="2346" max="2349" width="0" hidden="1" customWidth="1"/>
    <col min="2351" max="2354" width="0" hidden="1" customWidth="1"/>
    <col min="2355" max="2355" width="14.140625" customWidth="1"/>
    <col min="2356" max="2358" width="0" hidden="1" customWidth="1"/>
    <col min="2362" max="2363" width="0" hidden="1" customWidth="1"/>
    <col min="2364" max="2365" width="23.85546875" customWidth="1"/>
    <col min="2366" max="2366" width="14.85546875" customWidth="1"/>
    <col min="2367" max="2367" width="19.85546875" bestFit="1" customWidth="1"/>
    <col min="2368" max="2368" width="17.28515625" bestFit="1" customWidth="1"/>
    <col min="2369" max="2369" width="27.5703125" bestFit="1" customWidth="1"/>
    <col min="2370" max="2370" width="20.140625" bestFit="1" customWidth="1"/>
    <col min="2371" max="2371" width="17.28515625" bestFit="1" customWidth="1"/>
    <col min="2372" max="2372" width="19.140625" bestFit="1" customWidth="1"/>
    <col min="2373" max="2373" width="13.140625" customWidth="1"/>
    <col min="2374" max="2374" width="36.5703125" bestFit="1" customWidth="1"/>
    <col min="2375" max="2375" width="21.5703125" bestFit="1" customWidth="1"/>
    <col min="2376" max="2376" width="19.7109375" bestFit="1" customWidth="1"/>
    <col min="2377" max="2377" width="21.85546875" customWidth="1"/>
    <col min="2378" max="2378" width="37" bestFit="1" customWidth="1"/>
    <col min="2379" max="2380" width="21.5703125" bestFit="1" customWidth="1"/>
    <col min="2381" max="2392" width="0" hidden="1" customWidth="1"/>
    <col min="2561" max="2561" width="11.28515625" bestFit="1" customWidth="1"/>
    <col min="2562" max="2563" width="0" hidden="1" customWidth="1"/>
    <col min="2564" max="2564" width="20" customWidth="1"/>
    <col min="2565" max="2567" width="25" customWidth="1"/>
    <col min="2568" max="2574" width="18.7109375" customWidth="1"/>
    <col min="2586" max="2586" width="14.28515625" customWidth="1"/>
    <col min="2587" max="2590" width="0" hidden="1" customWidth="1"/>
    <col min="2591" max="2591" width="13.5703125" customWidth="1"/>
    <col min="2592" max="2595" width="0" hidden="1" customWidth="1"/>
    <col min="2596" max="2596" width="14.5703125" customWidth="1"/>
    <col min="2597" max="2599" width="0" hidden="1" customWidth="1"/>
    <col min="2600" max="2600" width="11.85546875" customWidth="1"/>
    <col min="2601" max="2601" width="13.7109375" customWidth="1"/>
    <col min="2602" max="2605" width="0" hidden="1" customWidth="1"/>
    <col min="2607" max="2610" width="0" hidden="1" customWidth="1"/>
    <col min="2611" max="2611" width="14.140625" customWidth="1"/>
    <col min="2612" max="2614" width="0" hidden="1" customWidth="1"/>
    <col min="2618" max="2619" width="0" hidden="1" customWidth="1"/>
    <col min="2620" max="2621" width="23.85546875" customWidth="1"/>
    <col min="2622" max="2622" width="14.85546875" customWidth="1"/>
    <col min="2623" max="2623" width="19.85546875" bestFit="1" customWidth="1"/>
    <col min="2624" max="2624" width="17.28515625" bestFit="1" customWidth="1"/>
    <col min="2625" max="2625" width="27.5703125" bestFit="1" customWidth="1"/>
    <col min="2626" max="2626" width="20.140625" bestFit="1" customWidth="1"/>
    <col min="2627" max="2627" width="17.28515625" bestFit="1" customWidth="1"/>
    <col min="2628" max="2628" width="19.140625" bestFit="1" customWidth="1"/>
    <col min="2629" max="2629" width="13.140625" customWidth="1"/>
    <col min="2630" max="2630" width="36.5703125" bestFit="1" customWidth="1"/>
    <col min="2631" max="2631" width="21.5703125" bestFit="1" customWidth="1"/>
    <col min="2632" max="2632" width="19.7109375" bestFit="1" customWidth="1"/>
    <col min="2633" max="2633" width="21.85546875" customWidth="1"/>
    <col min="2634" max="2634" width="37" bestFit="1" customWidth="1"/>
    <col min="2635" max="2636" width="21.5703125" bestFit="1" customWidth="1"/>
    <col min="2637" max="2648" width="0" hidden="1" customWidth="1"/>
    <col min="2817" max="2817" width="11.28515625" bestFit="1" customWidth="1"/>
    <col min="2818" max="2819" width="0" hidden="1" customWidth="1"/>
    <col min="2820" max="2820" width="20" customWidth="1"/>
    <col min="2821" max="2823" width="25" customWidth="1"/>
    <col min="2824" max="2830" width="18.7109375" customWidth="1"/>
    <col min="2842" max="2842" width="14.28515625" customWidth="1"/>
    <col min="2843" max="2846" width="0" hidden="1" customWidth="1"/>
    <col min="2847" max="2847" width="13.5703125" customWidth="1"/>
    <col min="2848" max="2851" width="0" hidden="1" customWidth="1"/>
    <col min="2852" max="2852" width="14.5703125" customWidth="1"/>
    <col min="2853" max="2855" width="0" hidden="1" customWidth="1"/>
    <col min="2856" max="2856" width="11.85546875" customWidth="1"/>
    <col min="2857" max="2857" width="13.7109375" customWidth="1"/>
    <col min="2858" max="2861" width="0" hidden="1" customWidth="1"/>
    <col min="2863" max="2866" width="0" hidden="1" customWidth="1"/>
    <col min="2867" max="2867" width="14.140625" customWidth="1"/>
    <col min="2868" max="2870" width="0" hidden="1" customWidth="1"/>
    <col min="2874" max="2875" width="0" hidden="1" customWidth="1"/>
    <col min="2876" max="2877" width="23.85546875" customWidth="1"/>
    <col min="2878" max="2878" width="14.85546875" customWidth="1"/>
    <col min="2879" max="2879" width="19.85546875" bestFit="1" customWidth="1"/>
    <col min="2880" max="2880" width="17.28515625" bestFit="1" customWidth="1"/>
    <col min="2881" max="2881" width="27.5703125" bestFit="1" customWidth="1"/>
    <col min="2882" max="2882" width="20.140625" bestFit="1" customWidth="1"/>
    <col min="2883" max="2883" width="17.28515625" bestFit="1" customWidth="1"/>
    <col min="2884" max="2884" width="19.140625" bestFit="1" customWidth="1"/>
    <col min="2885" max="2885" width="13.140625" customWidth="1"/>
    <col min="2886" max="2886" width="36.5703125" bestFit="1" customWidth="1"/>
    <col min="2887" max="2887" width="21.5703125" bestFit="1" customWidth="1"/>
    <col min="2888" max="2888" width="19.7109375" bestFit="1" customWidth="1"/>
    <col min="2889" max="2889" width="21.85546875" customWidth="1"/>
    <col min="2890" max="2890" width="37" bestFit="1" customWidth="1"/>
    <col min="2891" max="2892" width="21.5703125" bestFit="1" customWidth="1"/>
    <col min="2893" max="2904" width="0" hidden="1" customWidth="1"/>
    <col min="3073" max="3073" width="11.28515625" bestFit="1" customWidth="1"/>
    <col min="3074" max="3075" width="0" hidden="1" customWidth="1"/>
    <col min="3076" max="3076" width="20" customWidth="1"/>
    <col min="3077" max="3079" width="25" customWidth="1"/>
    <col min="3080" max="3086" width="18.7109375" customWidth="1"/>
    <col min="3098" max="3098" width="14.28515625" customWidth="1"/>
    <col min="3099" max="3102" width="0" hidden="1" customWidth="1"/>
    <col min="3103" max="3103" width="13.5703125" customWidth="1"/>
    <col min="3104" max="3107" width="0" hidden="1" customWidth="1"/>
    <col min="3108" max="3108" width="14.5703125" customWidth="1"/>
    <col min="3109" max="3111" width="0" hidden="1" customWidth="1"/>
    <col min="3112" max="3112" width="11.85546875" customWidth="1"/>
    <col min="3113" max="3113" width="13.7109375" customWidth="1"/>
    <col min="3114" max="3117" width="0" hidden="1" customWidth="1"/>
    <col min="3119" max="3122" width="0" hidden="1" customWidth="1"/>
    <col min="3123" max="3123" width="14.140625" customWidth="1"/>
    <col min="3124" max="3126" width="0" hidden="1" customWidth="1"/>
    <col min="3130" max="3131" width="0" hidden="1" customWidth="1"/>
    <col min="3132" max="3133" width="23.85546875" customWidth="1"/>
    <col min="3134" max="3134" width="14.85546875" customWidth="1"/>
    <col min="3135" max="3135" width="19.85546875" bestFit="1" customWidth="1"/>
    <col min="3136" max="3136" width="17.28515625" bestFit="1" customWidth="1"/>
    <col min="3137" max="3137" width="27.5703125" bestFit="1" customWidth="1"/>
    <col min="3138" max="3138" width="20.140625" bestFit="1" customWidth="1"/>
    <col min="3139" max="3139" width="17.28515625" bestFit="1" customWidth="1"/>
    <col min="3140" max="3140" width="19.140625" bestFit="1" customWidth="1"/>
    <col min="3141" max="3141" width="13.140625" customWidth="1"/>
    <col min="3142" max="3142" width="36.5703125" bestFit="1" customWidth="1"/>
    <col min="3143" max="3143" width="21.5703125" bestFit="1" customWidth="1"/>
    <col min="3144" max="3144" width="19.7109375" bestFit="1" customWidth="1"/>
    <col min="3145" max="3145" width="21.85546875" customWidth="1"/>
    <col min="3146" max="3146" width="37" bestFit="1" customWidth="1"/>
    <col min="3147" max="3148" width="21.5703125" bestFit="1" customWidth="1"/>
    <col min="3149" max="3160" width="0" hidden="1" customWidth="1"/>
    <col min="3329" max="3329" width="11.28515625" bestFit="1" customWidth="1"/>
    <col min="3330" max="3331" width="0" hidden="1" customWidth="1"/>
    <col min="3332" max="3332" width="20" customWidth="1"/>
    <col min="3333" max="3335" width="25" customWidth="1"/>
    <col min="3336" max="3342" width="18.7109375" customWidth="1"/>
    <col min="3354" max="3354" width="14.28515625" customWidth="1"/>
    <col min="3355" max="3358" width="0" hidden="1" customWidth="1"/>
    <col min="3359" max="3359" width="13.5703125" customWidth="1"/>
    <col min="3360" max="3363" width="0" hidden="1" customWidth="1"/>
    <col min="3364" max="3364" width="14.5703125" customWidth="1"/>
    <col min="3365" max="3367" width="0" hidden="1" customWidth="1"/>
    <col min="3368" max="3368" width="11.85546875" customWidth="1"/>
    <col min="3369" max="3369" width="13.7109375" customWidth="1"/>
    <col min="3370" max="3373" width="0" hidden="1" customWidth="1"/>
    <col min="3375" max="3378" width="0" hidden="1" customWidth="1"/>
    <col min="3379" max="3379" width="14.140625" customWidth="1"/>
    <col min="3380" max="3382" width="0" hidden="1" customWidth="1"/>
    <col min="3386" max="3387" width="0" hidden="1" customWidth="1"/>
    <col min="3388" max="3389" width="23.85546875" customWidth="1"/>
    <col min="3390" max="3390" width="14.85546875" customWidth="1"/>
    <col min="3391" max="3391" width="19.85546875" bestFit="1" customWidth="1"/>
    <col min="3392" max="3392" width="17.28515625" bestFit="1" customWidth="1"/>
    <col min="3393" max="3393" width="27.5703125" bestFit="1" customWidth="1"/>
    <col min="3394" max="3394" width="20.140625" bestFit="1" customWidth="1"/>
    <col min="3395" max="3395" width="17.28515625" bestFit="1" customWidth="1"/>
    <col min="3396" max="3396" width="19.140625" bestFit="1" customWidth="1"/>
    <col min="3397" max="3397" width="13.140625" customWidth="1"/>
    <col min="3398" max="3398" width="36.5703125" bestFit="1" customWidth="1"/>
    <col min="3399" max="3399" width="21.5703125" bestFit="1" customWidth="1"/>
    <col min="3400" max="3400" width="19.7109375" bestFit="1" customWidth="1"/>
    <col min="3401" max="3401" width="21.85546875" customWidth="1"/>
    <col min="3402" max="3402" width="37" bestFit="1" customWidth="1"/>
    <col min="3403" max="3404" width="21.5703125" bestFit="1" customWidth="1"/>
    <col min="3405" max="3416" width="0" hidden="1" customWidth="1"/>
    <col min="3585" max="3585" width="11.28515625" bestFit="1" customWidth="1"/>
    <col min="3586" max="3587" width="0" hidden="1" customWidth="1"/>
    <col min="3588" max="3588" width="20" customWidth="1"/>
    <col min="3589" max="3591" width="25" customWidth="1"/>
    <col min="3592" max="3598" width="18.7109375" customWidth="1"/>
    <col min="3610" max="3610" width="14.28515625" customWidth="1"/>
    <col min="3611" max="3614" width="0" hidden="1" customWidth="1"/>
    <col min="3615" max="3615" width="13.5703125" customWidth="1"/>
    <col min="3616" max="3619" width="0" hidden="1" customWidth="1"/>
    <col min="3620" max="3620" width="14.5703125" customWidth="1"/>
    <col min="3621" max="3623" width="0" hidden="1" customWidth="1"/>
    <col min="3624" max="3624" width="11.85546875" customWidth="1"/>
    <col min="3625" max="3625" width="13.7109375" customWidth="1"/>
    <col min="3626" max="3629" width="0" hidden="1" customWidth="1"/>
    <col min="3631" max="3634" width="0" hidden="1" customWidth="1"/>
    <col min="3635" max="3635" width="14.140625" customWidth="1"/>
    <col min="3636" max="3638" width="0" hidden="1" customWidth="1"/>
    <col min="3642" max="3643" width="0" hidden="1" customWidth="1"/>
    <col min="3644" max="3645" width="23.85546875" customWidth="1"/>
    <col min="3646" max="3646" width="14.85546875" customWidth="1"/>
    <col min="3647" max="3647" width="19.85546875" bestFit="1" customWidth="1"/>
    <col min="3648" max="3648" width="17.28515625" bestFit="1" customWidth="1"/>
    <col min="3649" max="3649" width="27.5703125" bestFit="1" customWidth="1"/>
    <col min="3650" max="3650" width="20.140625" bestFit="1" customWidth="1"/>
    <col min="3651" max="3651" width="17.28515625" bestFit="1" customWidth="1"/>
    <col min="3652" max="3652" width="19.140625" bestFit="1" customWidth="1"/>
    <col min="3653" max="3653" width="13.140625" customWidth="1"/>
    <col min="3654" max="3654" width="36.5703125" bestFit="1" customWidth="1"/>
    <col min="3655" max="3655" width="21.5703125" bestFit="1" customWidth="1"/>
    <col min="3656" max="3656" width="19.7109375" bestFit="1" customWidth="1"/>
    <col min="3657" max="3657" width="21.85546875" customWidth="1"/>
    <col min="3658" max="3658" width="37" bestFit="1" customWidth="1"/>
    <col min="3659" max="3660" width="21.5703125" bestFit="1" customWidth="1"/>
    <col min="3661" max="3672" width="0" hidden="1" customWidth="1"/>
    <col min="3841" max="3841" width="11.28515625" bestFit="1" customWidth="1"/>
    <col min="3842" max="3843" width="0" hidden="1" customWidth="1"/>
    <col min="3844" max="3844" width="20" customWidth="1"/>
    <col min="3845" max="3847" width="25" customWidth="1"/>
    <col min="3848" max="3854" width="18.7109375" customWidth="1"/>
    <col min="3866" max="3866" width="14.28515625" customWidth="1"/>
    <col min="3867" max="3870" width="0" hidden="1" customWidth="1"/>
    <col min="3871" max="3871" width="13.5703125" customWidth="1"/>
    <col min="3872" max="3875" width="0" hidden="1" customWidth="1"/>
    <col min="3876" max="3876" width="14.5703125" customWidth="1"/>
    <col min="3877" max="3879" width="0" hidden="1" customWidth="1"/>
    <col min="3880" max="3880" width="11.85546875" customWidth="1"/>
    <col min="3881" max="3881" width="13.7109375" customWidth="1"/>
    <col min="3882" max="3885" width="0" hidden="1" customWidth="1"/>
    <col min="3887" max="3890" width="0" hidden="1" customWidth="1"/>
    <col min="3891" max="3891" width="14.140625" customWidth="1"/>
    <col min="3892" max="3894" width="0" hidden="1" customWidth="1"/>
    <col min="3898" max="3899" width="0" hidden="1" customWidth="1"/>
    <col min="3900" max="3901" width="23.85546875" customWidth="1"/>
    <col min="3902" max="3902" width="14.85546875" customWidth="1"/>
    <col min="3903" max="3903" width="19.85546875" bestFit="1" customWidth="1"/>
    <col min="3904" max="3904" width="17.28515625" bestFit="1" customWidth="1"/>
    <col min="3905" max="3905" width="27.5703125" bestFit="1" customWidth="1"/>
    <col min="3906" max="3906" width="20.140625" bestFit="1" customWidth="1"/>
    <col min="3907" max="3907" width="17.28515625" bestFit="1" customWidth="1"/>
    <col min="3908" max="3908" width="19.140625" bestFit="1" customWidth="1"/>
    <col min="3909" max="3909" width="13.140625" customWidth="1"/>
    <col min="3910" max="3910" width="36.5703125" bestFit="1" customWidth="1"/>
    <col min="3911" max="3911" width="21.5703125" bestFit="1" customWidth="1"/>
    <col min="3912" max="3912" width="19.7109375" bestFit="1" customWidth="1"/>
    <col min="3913" max="3913" width="21.85546875" customWidth="1"/>
    <col min="3914" max="3914" width="37" bestFit="1" customWidth="1"/>
    <col min="3915" max="3916" width="21.5703125" bestFit="1" customWidth="1"/>
    <col min="3917" max="3928" width="0" hidden="1" customWidth="1"/>
    <col min="4097" max="4097" width="11.28515625" bestFit="1" customWidth="1"/>
    <col min="4098" max="4099" width="0" hidden="1" customWidth="1"/>
    <col min="4100" max="4100" width="20" customWidth="1"/>
    <col min="4101" max="4103" width="25" customWidth="1"/>
    <col min="4104" max="4110" width="18.7109375" customWidth="1"/>
    <col min="4122" max="4122" width="14.28515625" customWidth="1"/>
    <col min="4123" max="4126" width="0" hidden="1" customWidth="1"/>
    <col min="4127" max="4127" width="13.5703125" customWidth="1"/>
    <col min="4128" max="4131" width="0" hidden="1" customWidth="1"/>
    <col min="4132" max="4132" width="14.5703125" customWidth="1"/>
    <col min="4133" max="4135" width="0" hidden="1" customWidth="1"/>
    <col min="4136" max="4136" width="11.85546875" customWidth="1"/>
    <col min="4137" max="4137" width="13.7109375" customWidth="1"/>
    <col min="4138" max="4141" width="0" hidden="1" customWidth="1"/>
    <col min="4143" max="4146" width="0" hidden="1" customWidth="1"/>
    <col min="4147" max="4147" width="14.140625" customWidth="1"/>
    <col min="4148" max="4150" width="0" hidden="1" customWidth="1"/>
    <col min="4154" max="4155" width="0" hidden="1" customWidth="1"/>
    <col min="4156" max="4157" width="23.85546875" customWidth="1"/>
    <col min="4158" max="4158" width="14.85546875" customWidth="1"/>
    <col min="4159" max="4159" width="19.85546875" bestFit="1" customWidth="1"/>
    <col min="4160" max="4160" width="17.28515625" bestFit="1" customWidth="1"/>
    <col min="4161" max="4161" width="27.5703125" bestFit="1" customWidth="1"/>
    <col min="4162" max="4162" width="20.140625" bestFit="1" customWidth="1"/>
    <col min="4163" max="4163" width="17.28515625" bestFit="1" customWidth="1"/>
    <col min="4164" max="4164" width="19.140625" bestFit="1" customWidth="1"/>
    <col min="4165" max="4165" width="13.140625" customWidth="1"/>
    <col min="4166" max="4166" width="36.5703125" bestFit="1" customWidth="1"/>
    <col min="4167" max="4167" width="21.5703125" bestFit="1" customWidth="1"/>
    <col min="4168" max="4168" width="19.7109375" bestFit="1" customWidth="1"/>
    <col min="4169" max="4169" width="21.85546875" customWidth="1"/>
    <col min="4170" max="4170" width="37" bestFit="1" customWidth="1"/>
    <col min="4171" max="4172" width="21.5703125" bestFit="1" customWidth="1"/>
    <col min="4173" max="4184" width="0" hidden="1" customWidth="1"/>
    <col min="4353" max="4353" width="11.28515625" bestFit="1" customWidth="1"/>
    <col min="4354" max="4355" width="0" hidden="1" customWidth="1"/>
    <col min="4356" max="4356" width="20" customWidth="1"/>
    <col min="4357" max="4359" width="25" customWidth="1"/>
    <col min="4360" max="4366" width="18.7109375" customWidth="1"/>
    <col min="4378" max="4378" width="14.28515625" customWidth="1"/>
    <col min="4379" max="4382" width="0" hidden="1" customWidth="1"/>
    <col min="4383" max="4383" width="13.5703125" customWidth="1"/>
    <col min="4384" max="4387" width="0" hidden="1" customWidth="1"/>
    <col min="4388" max="4388" width="14.5703125" customWidth="1"/>
    <col min="4389" max="4391" width="0" hidden="1" customWidth="1"/>
    <col min="4392" max="4392" width="11.85546875" customWidth="1"/>
    <col min="4393" max="4393" width="13.7109375" customWidth="1"/>
    <col min="4394" max="4397" width="0" hidden="1" customWidth="1"/>
    <col min="4399" max="4402" width="0" hidden="1" customWidth="1"/>
    <col min="4403" max="4403" width="14.140625" customWidth="1"/>
    <col min="4404" max="4406" width="0" hidden="1" customWidth="1"/>
    <col min="4410" max="4411" width="0" hidden="1" customWidth="1"/>
    <col min="4412" max="4413" width="23.85546875" customWidth="1"/>
    <col min="4414" max="4414" width="14.85546875" customWidth="1"/>
    <col min="4415" max="4415" width="19.85546875" bestFit="1" customWidth="1"/>
    <col min="4416" max="4416" width="17.28515625" bestFit="1" customWidth="1"/>
    <col min="4417" max="4417" width="27.5703125" bestFit="1" customWidth="1"/>
    <col min="4418" max="4418" width="20.140625" bestFit="1" customWidth="1"/>
    <col min="4419" max="4419" width="17.28515625" bestFit="1" customWidth="1"/>
    <col min="4420" max="4420" width="19.140625" bestFit="1" customWidth="1"/>
    <col min="4421" max="4421" width="13.140625" customWidth="1"/>
    <col min="4422" max="4422" width="36.5703125" bestFit="1" customWidth="1"/>
    <col min="4423" max="4423" width="21.5703125" bestFit="1" customWidth="1"/>
    <col min="4424" max="4424" width="19.7109375" bestFit="1" customWidth="1"/>
    <col min="4425" max="4425" width="21.85546875" customWidth="1"/>
    <col min="4426" max="4426" width="37" bestFit="1" customWidth="1"/>
    <col min="4427" max="4428" width="21.5703125" bestFit="1" customWidth="1"/>
    <col min="4429" max="4440" width="0" hidden="1" customWidth="1"/>
    <col min="4609" max="4609" width="11.28515625" bestFit="1" customWidth="1"/>
    <col min="4610" max="4611" width="0" hidden="1" customWidth="1"/>
    <col min="4612" max="4612" width="20" customWidth="1"/>
    <col min="4613" max="4615" width="25" customWidth="1"/>
    <col min="4616" max="4622" width="18.7109375" customWidth="1"/>
    <col min="4634" max="4634" width="14.28515625" customWidth="1"/>
    <col min="4635" max="4638" width="0" hidden="1" customWidth="1"/>
    <col min="4639" max="4639" width="13.5703125" customWidth="1"/>
    <col min="4640" max="4643" width="0" hidden="1" customWidth="1"/>
    <col min="4644" max="4644" width="14.5703125" customWidth="1"/>
    <col min="4645" max="4647" width="0" hidden="1" customWidth="1"/>
    <col min="4648" max="4648" width="11.85546875" customWidth="1"/>
    <col min="4649" max="4649" width="13.7109375" customWidth="1"/>
    <col min="4650" max="4653" width="0" hidden="1" customWidth="1"/>
    <col min="4655" max="4658" width="0" hidden="1" customWidth="1"/>
    <col min="4659" max="4659" width="14.140625" customWidth="1"/>
    <col min="4660" max="4662" width="0" hidden="1" customWidth="1"/>
    <col min="4666" max="4667" width="0" hidden="1" customWidth="1"/>
    <col min="4668" max="4669" width="23.85546875" customWidth="1"/>
    <col min="4670" max="4670" width="14.85546875" customWidth="1"/>
    <col min="4671" max="4671" width="19.85546875" bestFit="1" customWidth="1"/>
    <col min="4672" max="4672" width="17.28515625" bestFit="1" customWidth="1"/>
    <col min="4673" max="4673" width="27.5703125" bestFit="1" customWidth="1"/>
    <col min="4674" max="4674" width="20.140625" bestFit="1" customWidth="1"/>
    <col min="4675" max="4675" width="17.28515625" bestFit="1" customWidth="1"/>
    <col min="4676" max="4676" width="19.140625" bestFit="1" customWidth="1"/>
    <col min="4677" max="4677" width="13.140625" customWidth="1"/>
    <col min="4678" max="4678" width="36.5703125" bestFit="1" customWidth="1"/>
    <col min="4679" max="4679" width="21.5703125" bestFit="1" customWidth="1"/>
    <col min="4680" max="4680" width="19.7109375" bestFit="1" customWidth="1"/>
    <col min="4681" max="4681" width="21.85546875" customWidth="1"/>
    <col min="4682" max="4682" width="37" bestFit="1" customWidth="1"/>
    <col min="4683" max="4684" width="21.5703125" bestFit="1" customWidth="1"/>
    <col min="4685" max="4696" width="0" hidden="1" customWidth="1"/>
    <col min="4865" max="4865" width="11.28515625" bestFit="1" customWidth="1"/>
    <col min="4866" max="4867" width="0" hidden="1" customWidth="1"/>
    <col min="4868" max="4868" width="20" customWidth="1"/>
    <col min="4869" max="4871" width="25" customWidth="1"/>
    <col min="4872" max="4878" width="18.7109375" customWidth="1"/>
    <col min="4890" max="4890" width="14.28515625" customWidth="1"/>
    <col min="4891" max="4894" width="0" hidden="1" customWidth="1"/>
    <col min="4895" max="4895" width="13.5703125" customWidth="1"/>
    <col min="4896" max="4899" width="0" hidden="1" customWidth="1"/>
    <col min="4900" max="4900" width="14.5703125" customWidth="1"/>
    <col min="4901" max="4903" width="0" hidden="1" customWidth="1"/>
    <col min="4904" max="4904" width="11.85546875" customWidth="1"/>
    <col min="4905" max="4905" width="13.7109375" customWidth="1"/>
    <col min="4906" max="4909" width="0" hidden="1" customWidth="1"/>
    <col min="4911" max="4914" width="0" hidden="1" customWidth="1"/>
    <col min="4915" max="4915" width="14.140625" customWidth="1"/>
    <col min="4916" max="4918" width="0" hidden="1" customWidth="1"/>
    <col min="4922" max="4923" width="0" hidden="1" customWidth="1"/>
    <col min="4924" max="4925" width="23.85546875" customWidth="1"/>
    <col min="4926" max="4926" width="14.85546875" customWidth="1"/>
    <col min="4927" max="4927" width="19.85546875" bestFit="1" customWidth="1"/>
    <col min="4928" max="4928" width="17.28515625" bestFit="1" customWidth="1"/>
    <col min="4929" max="4929" width="27.5703125" bestFit="1" customWidth="1"/>
    <col min="4930" max="4930" width="20.140625" bestFit="1" customWidth="1"/>
    <col min="4931" max="4931" width="17.28515625" bestFit="1" customWidth="1"/>
    <col min="4932" max="4932" width="19.140625" bestFit="1" customWidth="1"/>
    <col min="4933" max="4933" width="13.140625" customWidth="1"/>
    <col min="4934" max="4934" width="36.5703125" bestFit="1" customWidth="1"/>
    <col min="4935" max="4935" width="21.5703125" bestFit="1" customWidth="1"/>
    <col min="4936" max="4936" width="19.7109375" bestFit="1" customWidth="1"/>
    <col min="4937" max="4937" width="21.85546875" customWidth="1"/>
    <col min="4938" max="4938" width="37" bestFit="1" customWidth="1"/>
    <col min="4939" max="4940" width="21.5703125" bestFit="1" customWidth="1"/>
    <col min="4941" max="4952" width="0" hidden="1" customWidth="1"/>
    <col min="5121" max="5121" width="11.28515625" bestFit="1" customWidth="1"/>
    <col min="5122" max="5123" width="0" hidden="1" customWidth="1"/>
    <col min="5124" max="5124" width="20" customWidth="1"/>
    <col min="5125" max="5127" width="25" customWidth="1"/>
    <col min="5128" max="5134" width="18.7109375" customWidth="1"/>
    <col min="5146" max="5146" width="14.28515625" customWidth="1"/>
    <col min="5147" max="5150" width="0" hidden="1" customWidth="1"/>
    <col min="5151" max="5151" width="13.5703125" customWidth="1"/>
    <col min="5152" max="5155" width="0" hidden="1" customWidth="1"/>
    <col min="5156" max="5156" width="14.5703125" customWidth="1"/>
    <col min="5157" max="5159" width="0" hidden="1" customWidth="1"/>
    <col min="5160" max="5160" width="11.85546875" customWidth="1"/>
    <col min="5161" max="5161" width="13.7109375" customWidth="1"/>
    <col min="5162" max="5165" width="0" hidden="1" customWidth="1"/>
    <col min="5167" max="5170" width="0" hidden="1" customWidth="1"/>
    <col min="5171" max="5171" width="14.140625" customWidth="1"/>
    <col min="5172" max="5174" width="0" hidden="1" customWidth="1"/>
    <col min="5178" max="5179" width="0" hidden="1" customWidth="1"/>
    <col min="5180" max="5181" width="23.85546875" customWidth="1"/>
    <col min="5182" max="5182" width="14.85546875" customWidth="1"/>
    <col min="5183" max="5183" width="19.85546875" bestFit="1" customWidth="1"/>
    <col min="5184" max="5184" width="17.28515625" bestFit="1" customWidth="1"/>
    <col min="5185" max="5185" width="27.5703125" bestFit="1" customWidth="1"/>
    <col min="5186" max="5186" width="20.140625" bestFit="1" customWidth="1"/>
    <col min="5187" max="5187" width="17.28515625" bestFit="1" customWidth="1"/>
    <col min="5188" max="5188" width="19.140625" bestFit="1" customWidth="1"/>
    <col min="5189" max="5189" width="13.140625" customWidth="1"/>
    <col min="5190" max="5190" width="36.5703125" bestFit="1" customWidth="1"/>
    <col min="5191" max="5191" width="21.5703125" bestFit="1" customWidth="1"/>
    <col min="5192" max="5192" width="19.7109375" bestFit="1" customWidth="1"/>
    <col min="5193" max="5193" width="21.85546875" customWidth="1"/>
    <col min="5194" max="5194" width="37" bestFit="1" customWidth="1"/>
    <col min="5195" max="5196" width="21.5703125" bestFit="1" customWidth="1"/>
    <col min="5197" max="5208" width="0" hidden="1" customWidth="1"/>
    <col min="5377" max="5377" width="11.28515625" bestFit="1" customWidth="1"/>
    <col min="5378" max="5379" width="0" hidden="1" customWidth="1"/>
    <col min="5380" max="5380" width="20" customWidth="1"/>
    <col min="5381" max="5383" width="25" customWidth="1"/>
    <col min="5384" max="5390" width="18.7109375" customWidth="1"/>
    <col min="5402" max="5402" width="14.28515625" customWidth="1"/>
    <col min="5403" max="5406" width="0" hidden="1" customWidth="1"/>
    <col min="5407" max="5407" width="13.5703125" customWidth="1"/>
    <col min="5408" max="5411" width="0" hidden="1" customWidth="1"/>
    <col min="5412" max="5412" width="14.5703125" customWidth="1"/>
    <col min="5413" max="5415" width="0" hidden="1" customWidth="1"/>
    <col min="5416" max="5416" width="11.85546875" customWidth="1"/>
    <col min="5417" max="5417" width="13.7109375" customWidth="1"/>
    <col min="5418" max="5421" width="0" hidden="1" customWidth="1"/>
    <col min="5423" max="5426" width="0" hidden="1" customWidth="1"/>
    <col min="5427" max="5427" width="14.140625" customWidth="1"/>
    <col min="5428" max="5430" width="0" hidden="1" customWidth="1"/>
    <col min="5434" max="5435" width="0" hidden="1" customWidth="1"/>
    <col min="5436" max="5437" width="23.85546875" customWidth="1"/>
    <col min="5438" max="5438" width="14.85546875" customWidth="1"/>
    <col min="5439" max="5439" width="19.85546875" bestFit="1" customWidth="1"/>
    <col min="5440" max="5440" width="17.28515625" bestFit="1" customWidth="1"/>
    <col min="5441" max="5441" width="27.5703125" bestFit="1" customWidth="1"/>
    <col min="5442" max="5442" width="20.140625" bestFit="1" customWidth="1"/>
    <col min="5443" max="5443" width="17.28515625" bestFit="1" customWidth="1"/>
    <col min="5444" max="5444" width="19.140625" bestFit="1" customWidth="1"/>
    <col min="5445" max="5445" width="13.140625" customWidth="1"/>
    <col min="5446" max="5446" width="36.5703125" bestFit="1" customWidth="1"/>
    <col min="5447" max="5447" width="21.5703125" bestFit="1" customWidth="1"/>
    <col min="5448" max="5448" width="19.7109375" bestFit="1" customWidth="1"/>
    <col min="5449" max="5449" width="21.85546875" customWidth="1"/>
    <col min="5450" max="5450" width="37" bestFit="1" customWidth="1"/>
    <col min="5451" max="5452" width="21.5703125" bestFit="1" customWidth="1"/>
    <col min="5453" max="5464" width="0" hidden="1" customWidth="1"/>
    <col min="5633" max="5633" width="11.28515625" bestFit="1" customWidth="1"/>
    <col min="5634" max="5635" width="0" hidden="1" customWidth="1"/>
    <col min="5636" max="5636" width="20" customWidth="1"/>
    <col min="5637" max="5639" width="25" customWidth="1"/>
    <col min="5640" max="5646" width="18.7109375" customWidth="1"/>
    <col min="5658" max="5658" width="14.28515625" customWidth="1"/>
    <col min="5659" max="5662" width="0" hidden="1" customWidth="1"/>
    <col min="5663" max="5663" width="13.5703125" customWidth="1"/>
    <col min="5664" max="5667" width="0" hidden="1" customWidth="1"/>
    <col min="5668" max="5668" width="14.5703125" customWidth="1"/>
    <col min="5669" max="5671" width="0" hidden="1" customWidth="1"/>
    <col min="5672" max="5672" width="11.85546875" customWidth="1"/>
    <col min="5673" max="5673" width="13.7109375" customWidth="1"/>
    <col min="5674" max="5677" width="0" hidden="1" customWidth="1"/>
    <col min="5679" max="5682" width="0" hidden="1" customWidth="1"/>
    <col min="5683" max="5683" width="14.140625" customWidth="1"/>
    <col min="5684" max="5686" width="0" hidden="1" customWidth="1"/>
    <col min="5690" max="5691" width="0" hidden="1" customWidth="1"/>
    <col min="5692" max="5693" width="23.85546875" customWidth="1"/>
    <col min="5694" max="5694" width="14.85546875" customWidth="1"/>
    <col min="5695" max="5695" width="19.85546875" bestFit="1" customWidth="1"/>
    <col min="5696" max="5696" width="17.28515625" bestFit="1" customWidth="1"/>
    <col min="5697" max="5697" width="27.5703125" bestFit="1" customWidth="1"/>
    <col min="5698" max="5698" width="20.140625" bestFit="1" customWidth="1"/>
    <col min="5699" max="5699" width="17.28515625" bestFit="1" customWidth="1"/>
    <col min="5700" max="5700" width="19.140625" bestFit="1" customWidth="1"/>
    <col min="5701" max="5701" width="13.140625" customWidth="1"/>
    <col min="5702" max="5702" width="36.5703125" bestFit="1" customWidth="1"/>
    <col min="5703" max="5703" width="21.5703125" bestFit="1" customWidth="1"/>
    <col min="5704" max="5704" width="19.7109375" bestFit="1" customWidth="1"/>
    <col min="5705" max="5705" width="21.85546875" customWidth="1"/>
    <col min="5706" max="5706" width="37" bestFit="1" customWidth="1"/>
    <col min="5707" max="5708" width="21.5703125" bestFit="1" customWidth="1"/>
    <col min="5709" max="5720" width="0" hidden="1" customWidth="1"/>
    <col min="5889" max="5889" width="11.28515625" bestFit="1" customWidth="1"/>
    <col min="5890" max="5891" width="0" hidden="1" customWidth="1"/>
    <col min="5892" max="5892" width="20" customWidth="1"/>
    <col min="5893" max="5895" width="25" customWidth="1"/>
    <col min="5896" max="5902" width="18.7109375" customWidth="1"/>
    <col min="5914" max="5914" width="14.28515625" customWidth="1"/>
    <col min="5915" max="5918" width="0" hidden="1" customWidth="1"/>
    <col min="5919" max="5919" width="13.5703125" customWidth="1"/>
    <col min="5920" max="5923" width="0" hidden="1" customWidth="1"/>
    <col min="5924" max="5924" width="14.5703125" customWidth="1"/>
    <col min="5925" max="5927" width="0" hidden="1" customWidth="1"/>
    <col min="5928" max="5928" width="11.85546875" customWidth="1"/>
    <col min="5929" max="5929" width="13.7109375" customWidth="1"/>
    <col min="5930" max="5933" width="0" hidden="1" customWidth="1"/>
    <col min="5935" max="5938" width="0" hidden="1" customWidth="1"/>
    <col min="5939" max="5939" width="14.140625" customWidth="1"/>
    <col min="5940" max="5942" width="0" hidden="1" customWidth="1"/>
    <col min="5946" max="5947" width="0" hidden="1" customWidth="1"/>
    <col min="5948" max="5949" width="23.85546875" customWidth="1"/>
    <col min="5950" max="5950" width="14.85546875" customWidth="1"/>
    <col min="5951" max="5951" width="19.85546875" bestFit="1" customWidth="1"/>
    <col min="5952" max="5952" width="17.28515625" bestFit="1" customWidth="1"/>
    <col min="5953" max="5953" width="27.5703125" bestFit="1" customWidth="1"/>
    <col min="5954" max="5954" width="20.140625" bestFit="1" customWidth="1"/>
    <col min="5955" max="5955" width="17.28515625" bestFit="1" customWidth="1"/>
    <col min="5956" max="5956" width="19.140625" bestFit="1" customWidth="1"/>
    <col min="5957" max="5957" width="13.140625" customWidth="1"/>
    <col min="5958" max="5958" width="36.5703125" bestFit="1" customWidth="1"/>
    <col min="5959" max="5959" width="21.5703125" bestFit="1" customWidth="1"/>
    <col min="5960" max="5960" width="19.7109375" bestFit="1" customWidth="1"/>
    <col min="5961" max="5961" width="21.85546875" customWidth="1"/>
    <col min="5962" max="5962" width="37" bestFit="1" customWidth="1"/>
    <col min="5963" max="5964" width="21.5703125" bestFit="1" customWidth="1"/>
    <col min="5965" max="5976" width="0" hidden="1" customWidth="1"/>
    <col min="6145" max="6145" width="11.28515625" bestFit="1" customWidth="1"/>
    <col min="6146" max="6147" width="0" hidden="1" customWidth="1"/>
    <col min="6148" max="6148" width="20" customWidth="1"/>
    <col min="6149" max="6151" width="25" customWidth="1"/>
    <col min="6152" max="6158" width="18.7109375" customWidth="1"/>
    <col min="6170" max="6170" width="14.28515625" customWidth="1"/>
    <col min="6171" max="6174" width="0" hidden="1" customWidth="1"/>
    <col min="6175" max="6175" width="13.5703125" customWidth="1"/>
    <col min="6176" max="6179" width="0" hidden="1" customWidth="1"/>
    <col min="6180" max="6180" width="14.5703125" customWidth="1"/>
    <col min="6181" max="6183" width="0" hidden="1" customWidth="1"/>
    <col min="6184" max="6184" width="11.85546875" customWidth="1"/>
    <col min="6185" max="6185" width="13.7109375" customWidth="1"/>
    <col min="6186" max="6189" width="0" hidden="1" customWidth="1"/>
    <col min="6191" max="6194" width="0" hidden="1" customWidth="1"/>
    <col min="6195" max="6195" width="14.140625" customWidth="1"/>
    <col min="6196" max="6198" width="0" hidden="1" customWidth="1"/>
    <col min="6202" max="6203" width="0" hidden="1" customWidth="1"/>
    <col min="6204" max="6205" width="23.85546875" customWidth="1"/>
    <col min="6206" max="6206" width="14.85546875" customWidth="1"/>
    <col min="6207" max="6207" width="19.85546875" bestFit="1" customWidth="1"/>
    <col min="6208" max="6208" width="17.28515625" bestFit="1" customWidth="1"/>
    <col min="6209" max="6209" width="27.5703125" bestFit="1" customWidth="1"/>
    <col min="6210" max="6210" width="20.140625" bestFit="1" customWidth="1"/>
    <col min="6211" max="6211" width="17.28515625" bestFit="1" customWidth="1"/>
    <col min="6212" max="6212" width="19.140625" bestFit="1" customWidth="1"/>
    <col min="6213" max="6213" width="13.140625" customWidth="1"/>
    <col min="6214" max="6214" width="36.5703125" bestFit="1" customWidth="1"/>
    <col min="6215" max="6215" width="21.5703125" bestFit="1" customWidth="1"/>
    <col min="6216" max="6216" width="19.7109375" bestFit="1" customWidth="1"/>
    <col min="6217" max="6217" width="21.85546875" customWidth="1"/>
    <col min="6218" max="6218" width="37" bestFit="1" customWidth="1"/>
    <col min="6219" max="6220" width="21.5703125" bestFit="1" customWidth="1"/>
    <col min="6221" max="6232" width="0" hidden="1" customWidth="1"/>
    <col min="6401" max="6401" width="11.28515625" bestFit="1" customWidth="1"/>
    <col min="6402" max="6403" width="0" hidden="1" customWidth="1"/>
    <col min="6404" max="6404" width="20" customWidth="1"/>
    <col min="6405" max="6407" width="25" customWidth="1"/>
    <col min="6408" max="6414" width="18.7109375" customWidth="1"/>
    <col min="6426" max="6426" width="14.28515625" customWidth="1"/>
    <col min="6427" max="6430" width="0" hidden="1" customWidth="1"/>
    <col min="6431" max="6431" width="13.5703125" customWidth="1"/>
    <col min="6432" max="6435" width="0" hidden="1" customWidth="1"/>
    <col min="6436" max="6436" width="14.5703125" customWidth="1"/>
    <col min="6437" max="6439" width="0" hidden="1" customWidth="1"/>
    <col min="6440" max="6440" width="11.85546875" customWidth="1"/>
    <col min="6441" max="6441" width="13.7109375" customWidth="1"/>
    <col min="6442" max="6445" width="0" hidden="1" customWidth="1"/>
    <col min="6447" max="6450" width="0" hidden="1" customWidth="1"/>
    <col min="6451" max="6451" width="14.140625" customWidth="1"/>
    <col min="6452" max="6454" width="0" hidden="1" customWidth="1"/>
    <col min="6458" max="6459" width="0" hidden="1" customWidth="1"/>
    <col min="6460" max="6461" width="23.85546875" customWidth="1"/>
    <col min="6462" max="6462" width="14.85546875" customWidth="1"/>
    <col min="6463" max="6463" width="19.85546875" bestFit="1" customWidth="1"/>
    <col min="6464" max="6464" width="17.28515625" bestFit="1" customWidth="1"/>
    <col min="6465" max="6465" width="27.5703125" bestFit="1" customWidth="1"/>
    <col min="6466" max="6466" width="20.140625" bestFit="1" customWidth="1"/>
    <col min="6467" max="6467" width="17.28515625" bestFit="1" customWidth="1"/>
    <col min="6468" max="6468" width="19.140625" bestFit="1" customWidth="1"/>
    <col min="6469" max="6469" width="13.140625" customWidth="1"/>
    <col min="6470" max="6470" width="36.5703125" bestFit="1" customWidth="1"/>
    <col min="6471" max="6471" width="21.5703125" bestFit="1" customWidth="1"/>
    <col min="6472" max="6472" width="19.7109375" bestFit="1" customWidth="1"/>
    <col min="6473" max="6473" width="21.85546875" customWidth="1"/>
    <col min="6474" max="6474" width="37" bestFit="1" customWidth="1"/>
    <col min="6475" max="6476" width="21.5703125" bestFit="1" customWidth="1"/>
    <col min="6477" max="6488" width="0" hidden="1" customWidth="1"/>
    <col min="6657" max="6657" width="11.28515625" bestFit="1" customWidth="1"/>
    <col min="6658" max="6659" width="0" hidden="1" customWidth="1"/>
    <col min="6660" max="6660" width="20" customWidth="1"/>
    <col min="6661" max="6663" width="25" customWidth="1"/>
    <col min="6664" max="6670" width="18.7109375" customWidth="1"/>
    <col min="6682" max="6682" width="14.28515625" customWidth="1"/>
    <col min="6683" max="6686" width="0" hidden="1" customWidth="1"/>
    <col min="6687" max="6687" width="13.5703125" customWidth="1"/>
    <col min="6688" max="6691" width="0" hidden="1" customWidth="1"/>
    <col min="6692" max="6692" width="14.5703125" customWidth="1"/>
    <col min="6693" max="6695" width="0" hidden="1" customWidth="1"/>
    <col min="6696" max="6696" width="11.85546875" customWidth="1"/>
    <col min="6697" max="6697" width="13.7109375" customWidth="1"/>
    <col min="6698" max="6701" width="0" hidden="1" customWidth="1"/>
    <col min="6703" max="6706" width="0" hidden="1" customWidth="1"/>
    <col min="6707" max="6707" width="14.140625" customWidth="1"/>
    <col min="6708" max="6710" width="0" hidden="1" customWidth="1"/>
    <col min="6714" max="6715" width="0" hidden="1" customWidth="1"/>
    <col min="6716" max="6717" width="23.85546875" customWidth="1"/>
    <col min="6718" max="6718" width="14.85546875" customWidth="1"/>
    <col min="6719" max="6719" width="19.85546875" bestFit="1" customWidth="1"/>
    <col min="6720" max="6720" width="17.28515625" bestFit="1" customWidth="1"/>
    <col min="6721" max="6721" width="27.5703125" bestFit="1" customWidth="1"/>
    <col min="6722" max="6722" width="20.140625" bestFit="1" customWidth="1"/>
    <col min="6723" max="6723" width="17.28515625" bestFit="1" customWidth="1"/>
    <col min="6724" max="6724" width="19.140625" bestFit="1" customWidth="1"/>
    <col min="6725" max="6725" width="13.140625" customWidth="1"/>
    <col min="6726" max="6726" width="36.5703125" bestFit="1" customWidth="1"/>
    <col min="6727" max="6727" width="21.5703125" bestFit="1" customWidth="1"/>
    <col min="6728" max="6728" width="19.7109375" bestFit="1" customWidth="1"/>
    <col min="6729" max="6729" width="21.85546875" customWidth="1"/>
    <col min="6730" max="6730" width="37" bestFit="1" customWidth="1"/>
    <col min="6731" max="6732" width="21.5703125" bestFit="1" customWidth="1"/>
    <col min="6733" max="6744" width="0" hidden="1" customWidth="1"/>
    <col min="6913" max="6913" width="11.28515625" bestFit="1" customWidth="1"/>
    <col min="6914" max="6915" width="0" hidden="1" customWidth="1"/>
    <col min="6916" max="6916" width="20" customWidth="1"/>
    <col min="6917" max="6919" width="25" customWidth="1"/>
    <col min="6920" max="6926" width="18.7109375" customWidth="1"/>
    <col min="6938" max="6938" width="14.28515625" customWidth="1"/>
    <col min="6939" max="6942" width="0" hidden="1" customWidth="1"/>
    <col min="6943" max="6943" width="13.5703125" customWidth="1"/>
    <col min="6944" max="6947" width="0" hidden="1" customWidth="1"/>
    <col min="6948" max="6948" width="14.5703125" customWidth="1"/>
    <col min="6949" max="6951" width="0" hidden="1" customWidth="1"/>
    <col min="6952" max="6952" width="11.85546875" customWidth="1"/>
    <col min="6953" max="6953" width="13.7109375" customWidth="1"/>
    <col min="6954" max="6957" width="0" hidden="1" customWidth="1"/>
    <col min="6959" max="6962" width="0" hidden="1" customWidth="1"/>
    <col min="6963" max="6963" width="14.140625" customWidth="1"/>
    <col min="6964" max="6966" width="0" hidden="1" customWidth="1"/>
    <col min="6970" max="6971" width="0" hidden="1" customWidth="1"/>
    <col min="6972" max="6973" width="23.85546875" customWidth="1"/>
    <col min="6974" max="6974" width="14.85546875" customWidth="1"/>
    <col min="6975" max="6975" width="19.85546875" bestFit="1" customWidth="1"/>
    <col min="6976" max="6976" width="17.28515625" bestFit="1" customWidth="1"/>
    <col min="6977" max="6977" width="27.5703125" bestFit="1" customWidth="1"/>
    <col min="6978" max="6978" width="20.140625" bestFit="1" customWidth="1"/>
    <col min="6979" max="6979" width="17.28515625" bestFit="1" customWidth="1"/>
    <col min="6980" max="6980" width="19.140625" bestFit="1" customWidth="1"/>
    <col min="6981" max="6981" width="13.140625" customWidth="1"/>
    <col min="6982" max="6982" width="36.5703125" bestFit="1" customWidth="1"/>
    <col min="6983" max="6983" width="21.5703125" bestFit="1" customWidth="1"/>
    <col min="6984" max="6984" width="19.7109375" bestFit="1" customWidth="1"/>
    <col min="6985" max="6985" width="21.85546875" customWidth="1"/>
    <col min="6986" max="6986" width="37" bestFit="1" customWidth="1"/>
    <col min="6987" max="6988" width="21.5703125" bestFit="1" customWidth="1"/>
    <col min="6989" max="7000" width="0" hidden="1" customWidth="1"/>
    <col min="7169" max="7169" width="11.28515625" bestFit="1" customWidth="1"/>
    <col min="7170" max="7171" width="0" hidden="1" customWidth="1"/>
    <col min="7172" max="7172" width="20" customWidth="1"/>
    <col min="7173" max="7175" width="25" customWidth="1"/>
    <col min="7176" max="7182" width="18.7109375" customWidth="1"/>
    <col min="7194" max="7194" width="14.28515625" customWidth="1"/>
    <col min="7195" max="7198" width="0" hidden="1" customWidth="1"/>
    <col min="7199" max="7199" width="13.5703125" customWidth="1"/>
    <col min="7200" max="7203" width="0" hidden="1" customWidth="1"/>
    <col min="7204" max="7204" width="14.5703125" customWidth="1"/>
    <col min="7205" max="7207" width="0" hidden="1" customWidth="1"/>
    <col min="7208" max="7208" width="11.85546875" customWidth="1"/>
    <col min="7209" max="7209" width="13.7109375" customWidth="1"/>
    <col min="7210" max="7213" width="0" hidden="1" customWidth="1"/>
    <col min="7215" max="7218" width="0" hidden="1" customWidth="1"/>
    <col min="7219" max="7219" width="14.140625" customWidth="1"/>
    <col min="7220" max="7222" width="0" hidden="1" customWidth="1"/>
    <col min="7226" max="7227" width="0" hidden="1" customWidth="1"/>
    <col min="7228" max="7229" width="23.85546875" customWidth="1"/>
    <col min="7230" max="7230" width="14.85546875" customWidth="1"/>
    <col min="7231" max="7231" width="19.85546875" bestFit="1" customWidth="1"/>
    <col min="7232" max="7232" width="17.28515625" bestFit="1" customWidth="1"/>
    <col min="7233" max="7233" width="27.5703125" bestFit="1" customWidth="1"/>
    <col min="7234" max="7234" width="20.140625" bestFit="1" customWidth="1"/>
    <col min="7235" max="7235" width="17.28515625" bestFit="1" customWidth="1"/>
    <col min="7236" max="7236" width="19.140625" bestFit="1" customWidth="1"/>
    <col min="7237" max="7237" width="13.140625" customWidth="1"/>
    <col min="7238" max="7238" width="36.5703125" bestFit="1" customWidth="1"/>
    <col min="7239" max="7239" width="21.5703125" bestFit="1" customWidth="1"/>
    <col min="7240" max="7240" width="19.7109375" bestFit="1" customWidth="1"/>
    <col min="7241" max="7241" width="21.85546875" customWidth="1"/>
    <col min="7242" max="7242" width="37" bestFit="1" customWidth="1"/>
    <col min="7243" max="7244" width="21.5703125" bestFit="1" customWidth="1"/>
    <col min="7245" max="7256" width="0" hidden="1" customWidth="1"/>
    <col min="7425" max="7425" width="11.28515625" bestFit="1" customWidth="1"/>
    <col min="7426" max="7427" width="0" hidden="1" customWidth="1"/>
    <col min="7428" max="7428" width="20" customWidth="1"/>
    <col min="7429" max="7431" width="25" customWidth="1"/>
    <col min="7432" max="7438" width="18.7109375" customWidth="1"/>
    <col min="7450" max="7450" width="14.28515625" customWidth="1"/>
    <col min="7451" max="7454" width="0" hidden="1" customWidth="1"/>
    <col min="7455" max="7455" width="13.5703125" customWidth="1"/>
    <col min="7456" max="7459" width="0" hidden="1" customWidth="1"/>
    <col min="7460" max="7460" width="14.5703125" customWidth="1"/>
    <col min="7461" max="7463" width="0" hidden="1" customWidth="1"/>
    <col min="7464" max="7464" width="11.85546875" customWidth="1"/>
    <col min="7465" max="7465" width="13.7109375" customWidth="1"/>
    <col min="7466" max="7469" width="0" hidden="1" customWidth="1"/>
    <col min="7471" max="7474" width="0" hidden="1" customWidth="1"/>
    <col min="7475" max="7475" width="14.140625" customWidth="1"/>
    <col min="7476" max="7478" width="0" hidden="1" customWidth="1"/>
    <col min="7482" max="7483" width="0" hidden="1" customWidth="1"/>
    <col min="7484" max="7485" width="23.85546875" customWidth="1"/>
    <col min="7486" max="7486" width="14.85546875" customWidth="1"/>
    <col min="7487" max="7487" width="19.85546875" bestFit="1" customWidth="1"/>
    <col min="7488" max="7488" width="17.28515625" bestFit="1" customWidth="1"/>
    <col min="7489" max="7489" width="27.5703125" bestFit="1" customWidth="1"/>
    <col min="7490" max="7490" width="20.140625" bestFit="1" customWidth="1"/>
    <col min="7491" max="7491" width="17.28515625" bestFit="1" customWidth="1"/>
    <col min="7492" max="7492" width="19.140625" bestFit="1" customWidth="1"/>
    <col min="7493" max="7493" width="13.140625" customWidth="1"/>
    <col min="7494" max="7494" width="36.5703125" bestFit="1" customWidth="1"/>
    <col min="7495" max="7495" width="21.5703125" bestFit="1" customWidth="1"/>
    <col min="7496" max="7496" width="19.7109375" bestFit="1" customWidth="1"/>
    <col min="7497" max="7497" width="21.85546875" customWidth="1"/>
    <col min="7498" max="7498" width="37" bestFit="1" customWidth="1"/>
    <col min="7499" max="7500" width="21.5703125" bestFit="1" customWidth="1"/>
    <col min="7501" max="7512" width="0" hidden="1" customWidth="1"/>
    <col min="7681" max="7681" width="11.28515625" bestFit="1" customWidth="1"/>
    <col min="7682" max="7683" width="0" hidden="1" customWidth="1"/>
    <col min="7684" max="7684" width="20" customWidth="1"/>
    <col min="7685" max="7687" width="25" customWidth="1"/>
    <col min="7688" max="7694" width="18.7109375" customWidth="1"/>
    <col min="7706" max="7706" width="14.28515625" customWidth="1"/>
    <col min="7707" max="7710" width="0" hidden="1" customWidth="1"/>
    <col min="7711" max="7711" width="13.5703125" customWidth="1"/>
    <col min="7712" max="7715" width="0" hidden="1" customWidth="1"/>
    <col min="7716" max="7716" width="14.5703125" customWidth="1"/>
    <col min="7717" max="7719" width="0" hidden="1" customWidth="1"/>
    <col min="7720" max="7720" width="11.85546875" customWidth="1"/>
    <col min="7721" max="7721" width="13.7109375" customWidth="1"/>
    <col min="7722" max="7725" width="0" hidden="1" customWidth="1"/>
    <col min="7727" max="7730" width="0" hidden="1" customWidth="1"/>
    <col min="7731" max="7731" width="14.140625" customWidth="1"/>
    <col min="7732" max="7734" width="0" hidden="1" customWidth="1"/>
    <col min="7738" max="7739" width="0" hidden="1" customWidth="1"/>
    <col min="7740" max="7741" width="23.85546875" customWidth="1"/>
    <col min="7742" max="7742" width="14.85546875" customWidth="1"/>
    <col min="7743" max="7743" width="19.85546875" bestFit="1" customWidth="1"/>
    <col min="7744" max="7744" width="17.28515625" bestFit="1" customWidth="1"/>
    <col min="7745" max="7745" width="27.5703125" bestFit="1" customWidth="1"/>
    <col min="7746" max="7746" width="20.140625" bestFit="1" customWidth="1"/>
    <col min="7747" max="7747" width="17.28515625" bestFit="1" customWidth="1"/>
    <col min="7748" max="7748" width="19.140625" bestFit="1" customWidth="1"/>
    <col min="7749" max="7749" width="13.140625" customWidth="1"/>
    <col min="7750" max="7750" width="36.5703125" bestFit="1" customWidth="1"/>
    <col min="7751" max="7751" width="21.5703125" bestFit="1" customWidth="1"/>
    <col min="7752" max="7752" width="19.7109375" bestFit="1" customWidth="1"/>
    <col min="7753" max="7753" width="21.85546875" customWidth="1"/>
    <col min="7754" max="7754" width="37" bestFit="1" customWidth="1"/>
    <col min="7755" max="7756" width="21.5703125" bestFit="1" customWidth="1"/>
    <col min="7757" max="7768" width="0" hidden="1" customWidth="1"/>
    <col min="7937" max="7937" width="11.28515625" bestFit="1" customWidth="1"/>
    <col min="7938" max="7939" width="0" hidden="1" customWidth="1"/>
    <col min="7940" max="7940" width="20" customWidth="1"/>
    <col min="7941" max="7943" width="25" customWidth="1"/>
    <col min="7944" max="7950" width="18.7109375" customWidth="1"/>
    <col min="7962" max="7962" width="14.28515625" customWidth="1"/>
    <col min="7963" max="7966" width="0" hidden="1" customWidth="1"/>
    <col min="7967" max="7967" width="13.5703125" customWidth="1"/>
    <col min="7968" max="7971" width="0" hidden="1" customWidth="1"/>
    <col min="7972" max="7972" width="14.5703125" customWidth="1"/>
    <col min="7973" max="7975" width="0" hidden="1" customWidth="1"/>
    <col min="7976" max="7976" width="11.85546875" customWidth="1"/>
    <col min="7977" max="7977" width="13.7109375" customWidth="1"/>
    <col min="7978" max="7981" width="0" hidden="1" customWidth="1"/>
    <col min="7983" max="7986" width="0" hidden="1" customWidth="1"/>
    <col min="7987" max="7987" width="14.140625" customWidth="1"/>
    <col min="7988" max="7990" width="0" hidden="1" customWidth="1"/>
    <col min="7994" max="7995" width="0" hidden="1" customWidth="1"/>
    <col min="7996" max="7997" width="23.85546875" customWidth="1"/>
    <col min="7998" max="7998" width="14.85546875" customWidth="1"/>
    <col min="7999" max="7999" width="19.85546875" bestFit="1" customWidth="1"/>
    <col min="8000" max="8000" width="17.28515625" bestFit="1" customWidth="1"/>
    <col min="8001" max="8001" width="27.5703125" bestFit="1" customWidth="1"/>
    <col min="8002" max="8002" width="20.140625" bestFit="1" customWidth="1"/>
    <col min="8003" max="8003" width="17.28515625" bestFit="1" customWidth="1"/>
    <col min="8004" max="8004" width="19.140625" bestFit="1" customWidth="1"/>
    <col min="8005" max="8005" width="13.140625" customWidth="1"/>
    <col min="8006" max="8006" width="36.5703125" bestFit="1" customWidth="1"/>
    <col min="8007" max="8007" width="21.5703125" bestFit="1" customWidth="1"/>
    <col min="8008" max="8008" width="19.7109375" bestFit="1" customWidth="1"/>
    <col min="8009" max="8009" width="21.85546875" customWidth="1"/>
    <col min="8010" max="8010" width="37" bestFit="1" customWidth="1"/>
    <col min="8011" max="8012" width="21.5703125" bestFit="1" customWidth="1"/>
    <col min="8013" max="8024" width="0" hidden="1" customWidth="1"/>
    <col min="8193" max="8193" width="11.28515625" bestFit="1" customWidth="1"/>
    <col min="8194" max="8195" width="0" hidden="1" customWidth="1"/>
    <col min="8196" max="8196" width="20" customWidth="1"/>
    <col min="8197" max="8199" width="25" customWidth="1"/>
    <col min="8200" max="8206" width="18.7109375" customWidth="1"/>
    <col min="8218" max="8218" width="14.28515625" customWidth="1"/>
    <col min="8219" max="8222" width="0" hidden="1" customWidth="1"/>
    <col min="8223" max="8223" width="13.5703125" customWidth="1"/>
    <col min="8224" max="8227" width="0" hidden="1" customWidth="1"/>
    <col min="8228" max="8228" width="14.5703125" customWidth="1"/>
    <col min="8229" max="8231" width="0" hidden="1" customWidth="1"/>
    <col min="8232" max="8232" width="11.85546875" customWidth="1"/>
    <col min="8233" max="8233" width="13.7109375" customWidth="1"/>
    <col min="8234" max="8237" width="0" hidden="1" customWidth="1"/>
    <col min="8239" max="8242" width="0" hidden="1" customWidth="1"/>
    <col min="8243" max="8243" width="14.140625" customWidth="1"/>
    <col min="8244" max="8246" width="0" hidden="1" customWidth="1"/>
    <col min="8250" max="8251" width="0" hidden="1" customWidth="1"/>
    <col min="8252" max="8253" width="23.85546875" customWidth="1"/>
    <col min="8254" max="8254" width="14.85546875" customWidth="1"/>
    <col min="8255" max="8255" width="19.85546875" bestFit="1" customWidth="1"/>
    <col min="8256" max="8256" width="17.28515625" bestFit="1" customWidth="1"/>
    <col min="8257" max="8257" width="27.5703125" bestFit="1" customWidth="1"/>
    <col min="8258" max="8258" width="20.140625" bestFit="1" customWidth="1"/>
    <col min="8259" max="8259" width="17.28515625" bestFit="1" customWidth="1"/>
    <col min="8260" max="8260" width="19.140625" bestFit="1" customWidth="1"/>
    <col min="8261" max="8261" width="13.140625" customWidth="1"/>
    <col min="8262" max="8262" width="36.5703125" bestFit="1" customWidth="1"/>
    <col min="8263" max="8263" width="21.5703125" bestFit="1" customWidth="1"/>
    <col min="8264" max="8264" width="19.7109375" bestFit="1" customWidth="1"/>
    <col min="8265" max="8265" width="21.85546875" customWidth="1"/>
    <col min="8266" max="8266" width="37" bestFit="1" customWidth="1"/>
    <col min="8267" max="8268" width="21.5703125" bestFit="1" customWidth="1"/>
    <col min="8269" max="8280" width="0" hidden="1" customWidth="1"/>
    <col min="8449" max="8449" width="11.28515625" bestFit="1" customWidth="1"/>
    <col min="8450" max="8451" width="0" hidden="1" customWidth="1"/>
    <col min="8452" max="8452" width="20" customWidth="1"/>
    <col min="8453" max="8455" width="25" customWidth="1"/>
    <col min="8456" max="8462" width="18.7109375" customWidth="1"/>
    <col min="8474" max="8474" width="14.28515625" customWidth="1"/>
    <col min="8475" max="8478" width="0" hidden="1" customWidth="1"/>
    <col min="8479" max="8479" width="13.5703125" customWidth="1"/>
    <col min="8480" max="8483" width="0" hidden="1" customWidth="1"/>
    <col min="8484" max="8484" width="14.5703125" customWidth="1"/>
    <col min="8485" max="8487" width="0" hidden="1" customWidth="1"/>
    <col min="8488" max="8488" width="11.85546875" customWidth="1"/>
    <col min="8489" max="8489" width="13.7109375" customWidth="1"/>
    <col min="8490" max="8493" width="0" hidden="1" customWidth="1"/>
    <col min="8495" max="8498" width="0" hidden="1" customWidth="1"/>
    <col min="8499" max="8499" width="14.140625" customWidth="1"/>
    <col min="8500" max="8502" width="0" hidden="1" customWidth="1"/>
    <col min="8506" max="8507" width="0" hidden="1" customWidth="1"/>
    <col min="8508" max="8509" width="23.85546875" customWidth="1"/>
    <col min="8510" max="8510" width="14.85546875" customWidth="1"/>
    <col min="8511" max="8511" width="19.85546875" bestFit="1" customWidth="1"/>
    <col min="8512" max="8512" width="17.28515625" bestFit="1" customWidth="1"/>
    <col min="8513" max="8513" width="27.5703125" bestFit="1" customWidth="1"/>
    <col min="8514" max="8514" width="20.140625" bestFit="1" customWidth="1"/>
    <col min="8515" max="8515" width="17.28515625" bestFit="1" customWidth="1"/>
    <col min="8516" max="8516" width="19.140625" bestFit="1" customWidth="1"/>
    <col min="8517" max="8517" width="13.140625" customWidth="1"/>
    <col min="8518" max="8518" width="36.5703125" bestFit="1" customWidth="1"/>
    <col min="8519" max="8519" width="21.5703125" bestFit="1" customWidth="1"/>
    <col min="8520" max="8520" width="19.7109375" bestFit="1" customWidth="1"/>
    <col min="8521" max="8521" width="21.85546875" customWidth="1"/>
    <col min="8522" max="8522" width="37" bestFit="1" customWidth="1"/>
    <col min="8523" max="8524" width="21.5703125" bestFit="1" customWidth="1"/>
    <col min="8525" max="8536" width="0" hidden="1" customWidth="1"/>
    <col min="8705" max="8705" width="11.28515625" bestFit="1" customWidth="1"/>
    <col min="8706" max="8707" width="0" hidden="1" customWidth="1"/>
    <col min="8708" max="8708" width="20" customWidth="1"/>
    <col min="8709" max="8711" width="25" customWidth="1"/>
    <col min="8712" max="8718" width="18.7109375" customWidth="1"/>
    <col min="8730" max="8730" width="14.28515625" customWidth="1"/>
    <col min="8731" max="8734" width="0" hidden="1" customWidth="1"/>
    <col min="8735" max="8735" width="13.5703125" customWidth="1"/>
    <col min="8736" max="8739" width="0" hidden="1" customWidth="1"/>
    <col min="8740" max="8740" width="14.5703125" customWidth="1"/>
    <col min="8741" max="8743" width="0" hidden="1" customWidth="1"/>
    <col min="8744" max="8744" width="11.85546875" customWidth="1"/>
    <col min="8745" max="8745" width="13.7109375" customWidth="1"/>
    <col min="8746" max="8749" width="0" hidden="1" customWidth="1"/>
    <col min="8751" max="8754" width="0" hidden="1" customWidth="1"/>
    <col min="8755" max="8755" width="14.140625" customWidth="1"/>
    <col min="8756" max="8758" width="0" hidden="1" customWidth="1"/>
    <col min="8762" max="8763" width="0" hidden="1" customWidth="1"/>
    <col min="8764" max="8765" width="23.85546875" customWidth="1"/>
    <col min="8766" max="8766" width="14.85546875" customWidth="1"/>
    <col min="8767" max="8767" width="19.85546875" bestFit="1" customWidth="1"/>
    <col min="8768" max="8768" width="17.28515625" bestFit="1" customWidth="1"/>
    <col min="8769" max="8769" width="27.5703125" bestFit="1" customWidth="1"/>
    <col min="8770" max="8770" width="20.140625" bestFit="1" customWidth="1"/>
    <col min="8771" max="8771" width="17.28515625" bestFit="1" customWidth="1"/>
    <col min="8772" max="8772" width="19.140625" bestFit="1" customWidth="1"/>
    <col min="8773" max="8773" width="13.140625" customWidth="1"/>
    <col min="8774" max="8774" width="36.5703125" bestFit="1" customWidth="1"/>
    <col min="8775" max="8775" width="21.5703125" bestFit="1" customWidth="1"/>
    <col min="8776" max="8776" width="19.7109375" bestFit="1" customWidth="1"/>
    <col min="8777" max="8777" width="21.85546875" customWidth="1"/>
    <col min="8778" max="8778" width="37" bestFit="1" customWidth="1"/>
    <col min="8779" max="8780" width="21.5703125" bestFit="1" customWidth="1"/>
    <col min="8781" max="8792" width="0" hidden="1" customWidth="1"/>
    <col min="8961" max="8961" width="11.28515625" bestFit="1" customWidth="1"/>
    <col min="8962" max="8963" width="0" hidden="1" customWidth="1"/>
    <col min="8964" max="8964" width="20" customWidth="1"/>
    <col min="8965" max="8967" width="25" customWidth="1"/>
    <col min="8968" max="8974" width="18.7109375" customWidth="1"/>
    <col min="8986" max="8986" width="14.28515625" customWidth="1"/>
    <col min="8987" max="8990" width="0" hidden="1" customWidth="1"/>
    <col min="8991" max="8991" width="13.5703125" customWidth="1"/>
    <col min="8992" max="8995" width="0" hidden="1" customWidth="1"/>
    <col min="8996" max="8996" width="14.5703125" customWidth="1"/>
    <col min="8997" max="8999" width="0" hidden="1" customWidth="1"/>
    <col min="9000" max="9000" width="11.85546875" customWidth="1"/>
    <col min="9001" max="9001" width="13.7109375" customWidth="1"/>
    <col min="9002" max="9005" width="0" hidden="1" customWidth="1"/>
    <col min="9007" max="9010" width="0" hidden="1" customWidth="1"/>
    <col min="9011" max="9011" width="14.140625" customWidth="1"/>
    <col min="9012" max="9014" width="0" hidden="1" customWidth="1"/>
    <col min="9018" max="9019" width="0" hidden="1" customWidth="1"/>
    <col min="9020" max="9021" width="23.85546875" customWidth="1"/>
    <col min="9022" max="9022" width="14.85546875" customWidth="1"/>
    <col min="9023" max="9023" width="19.85546875" bestFit="1" customWidth="1"/>
    <col min="9024" max="9024" width="17.28515625" bestFit="1" customWidth="1"/>
    <col min="9025" max="9025" width="27.5703125" bestFit="1" customWidth="1"/>
    <col min="9026" max="9026" width="20.140625" bestFit="1" customWidth="1"/>
    <col min="9027" max="9027" width="17.28515625" bestFit="1" customWidth="1"/>
    <col min="9028" max="9028" width="19.140625" bestFit="1" customWidth="1"/>
    <col min="9029" max="9029" width="13.140625" customWidth="1"/>
    <col min="9030" max="9030" width="36.5703125" bestFit="1" customWidth="1"/>
    <col min="9031" max="9031" width="21.5703125" bestFit="1" customWidth="1"/>
    <col min="9032" max="9032" width="19.7109375" bestFit="1" customWidth="1"/>
    <col min="9033" max="9033" width="21.85546875" customWidth="1"/>
    <col min="9034" max="9034" width="37" bestFit="1" customWidth="1"/>
    <col min="9035" max="9036" width="21.5703125" bestFit="1" customWidth="1"/>
    <col min="9037" max="9048" width="0" hidden="1" customWidth="1"/>
    <col min="9217" max="9217" width="11.28515625" bestFit="1" customWidth="1"/>
    <col min="9218" max="9219" width="0" hidden="1" customWidth="1"/>
    <col min="9220" max="9220" width="20" customWidth="1"/>
    <col min="9221" max="9223" width="25" customWidth="1"/>
    <col min="9224" max="9230" width="18.7109375" customWidth="1"/>
    <col min="9242" max="9242" width="14.28515625" customWidth="1"/>
    <col min="9243" max="9246" width="0" hidden="1" customWidth="1"/>
    <col min="9247" max="9247" width="13.5703125" customWidth="1"/>
    <col min="9248" max="9251" width="0" hidden="1" customWidth="1"/>
    <col min="9252" max="9252" width="14.5703125" customWidth="1"/>
    <col min="9253" max="9255" width="0" hidden="1" customWidth="1"/>
    <col min="9256" max="9256" width="11.85546875" customWidth="1"/>
    <col min="9257" max="9257" width="13.7109375" customWidth="1"/>
    <col min="9258" max="9261" width="0" hidden="1" customWidth="1"/>
    <col min="9263" max="9266" width="0" hidden="1" customWidth="1"/>
    <col min="9267" max="9267" width="14.140625" customWidth="1"/>
    <col min="9268" max="9270" width="0" hidden="1" customWidth="1"/>
    <col min="9274" max="9275" width="0" hidden="1" customWidth="1"/>
    <col min="9276" max="9277" width="23.85546875" customWidth="1"/>
    <col min="9278" max="9278" width="14.85546875" customWidth="1"/>
    <col min="9279" max="9279" width="19.85546875" bestFit="1" customWidth="1"/>
    <col min="9280" max="9280" width="17.28515625" bestFit="1" customWidth="1"/>
    <col min="9281" max="9281" width="27.5703125" bestFit="1" customWidth="1"/>
    <col min="9282" max="9282" width="20.140625" bestFit="1" customWidth="1"/>
    <col min="9283" max="9283" width="17.28515625" bestFit="1" customWidth="1"/>
    <col min="9284" max="9284" width="19.140625" bestFit="1" customWidth="1"/>
    <col min="9285" max="9285" width="13.140625" customWidth="1"/>
    <col min="9286" max="9286" width="36.5703125" bestFit="1" customWidth="1"/>
    <col min="9287" max="9287" width="21.5703125" bestFit="1" customWidth="1"/>
    <col min="9288" max="9288" width="19.7109375" bestFit="1" customWidth="1"/>
    <col min="9289" max="9289" width="21.85546875" customWidth="1"/>
    <col min="9290" max="9290" width="37" bestFit="1" customWidth="1"/>
    <col min="9291" max="9292" width="21.5703125" bestFit="1" customWidth="1"/>
    <col min="9293" max="9304" width="0" hidden="1" customWidth="1"/>
    <col min="9473" max="9473" width="11.28515625" bestFit="1" customWidth="1"/>
    <col min="9474" max="9475" width="0" hidden="1" customWidth="1"/>
    <col min="9476" max="9476" width="20" customWidth="1"/>
    <col min="9477" max="9479" width="25" customWidth="1"/>
    <col min="9480" max="9486" width="18.7109375" customWidth="1"/>
    <col min="9498" max="9498" width="14.28515625" customWidth="1"/>
    <col min="9499" max="9502" width="0" hidden="1" customWidth="1"/>
    <col min="9503" max="9503" width="13.5703125" customWidth="1"/>
    <col min="9504" max="9507" width="0" hidden="1" customWidth="1"/>
    <col min="9508" max="9508" width="14.5703125" customWidth="1"/>
    <col min="9509" max="9511" width="0" hidden="1" customWidth="1"/>
    <col min="9512" max="9512" width="11.85546875" customWidth="1"/>
    <col min="9513" max="9513" width="13.7109375" customWidth="1"/>
    <col min="9514" max="9517" width="0" hidden="1" customWidth="1"/>
    <col min="9519" max="9522" width="0" hidden="1" customWidth="1"/>
    <col min="9523" max="9523" width="14.140625" customWidth="1"/>
    <col min="9524" max="9526" width="0" hidden="1" customWidth="1"/>
    <col min="9530" max="9531" width="0" hidden="1" customWidth="1"/>
    <col min="9532" max="9533" width="23.85546875" customWidth="1"/>
    <col min="9534" max="9534" width="14.85546875" customWidth="1"/>
    <col min="9535" max="9535" width="19.85546875" bestFit="1" customWidth="1"/>
    <col min="9536" max="9536" width="17.28515625" bestFit="1" customWidth="1"/>
    <col min="9537" max="9537" width="27.5703125" bestFit="1" customWidth="1"/>
    <col min="9538" max="9538" width="20.140625" bestFit="1" customWidth="1"/>
    <col min="9539" max="9539" width="17.28515625" bestFit="1" customWidth="1"/>
    <col min="9540" max="9540" width="19.140625" bestFit="1" customWidth="1"/>
    <col min="9541" max="9541" width="13.140625" customWidth="1"/>
    <col min="9542" max="9542" width="36.5703125" bestFit="1" customWidth="1"/>
    <col min="9543" max="9543" width="21.5703125" bestFit="1" customWidth="1"/>
    <col min="9544" max="9544" width="19.7109375" bestFit="1" customWidth="1"/>
    <col min="9545" max="9545" width="21.85546875" customWidth="1"/>
    <col min="9546" max="9546" width="37" bestFit="1" customWidth="1"/>
    <col min="9547" max="9548" width="21.5703125" bestFit="1" customWidth="1"/>
    <col min="9549" max="9560" width="0" hidden="1" customWidth="1"/>
    <col min="9729" max="9729" width="11.28515625" bestFit="1" customWidth="1"/>
    <col min="9730" max="9731" width="0" hidden="1" customWidth="1"/>
    <col min="9732" max="9732" width="20" customWidth="1"/>
    <col min="9733" max="9735" width="25" customWidth="1"/>
    <col min="9736" max="9742" width="18.7109375" customWidth="1"/>
    <col min="9754" max="9754" width="14.28515625" customWidth="1"/>
    <col min="9755" max="9758" width="0" hidden="1" customWidth="1"/>
    <col min="9759" max="9759" width="13.5703125" customWidth="1"/>
    <col min="9760" max="9763" width="0" hidden="1" customWidth="1"/>
    <col min="9764" max="9764" width="14.5703125" customWidth="1"/>
    <col min="9765" max="9767" width="0" hidden="1" customWidth="1"/>
    <col min="9768" max="9768" width="11.85546875" customWidth="1"/>
    <col min="9769" max="9769" width="13.7109375" customWidth="1"/>
    <col min="9770" max="9773" width="0" hidden="1" customWidth="1"/>
    <col min="9775" max="9778" width="0" hidden="1" customWidth="1"/>
    <col min="9779" max="9779" width="14.140625" customWidth="1"/>
    <col min="9780" max="9782" width="0" hidden="1" customWidth="1"/>
    <col min="9786" max="9787" width="0" hidden="1" customWidth="1"/>
    <col min="9788" max="9789" width="23.85546875" customWidth="1"/>
    <col min="9790" max="9790" width="14.85546875" customWidth="1"/>
    <col min="9791" max="9791" width="19.85546875" bestFit="1" customWidth="1"/>
    <col min="9792" max="9792" width="17.28515625" bestFit="1" customWidth="1"/>
    <col min="9793" max="9793" width="27.5703125" bestFit="1" customWidth="1"/>
    <col min="9794" max="9794" width="20.140625" bestFit="1" customWidth="1"/>
    <col min="9795" max="9795" width="17.28515625" bestFit="1" customWidth="1"/>
    <col min="9796" max="9796" width="19.140625" bestFit="1" customWidth="1"/>
    <col min="9797" max="9797" width="13.140625" customWidth="1"/>
    <col min="9798" max="9798" width="36.5703125" bestFit="1" customWidth="1"/>
    <col min="9799" max="9799" width="21.5703125" bestFit="1" customWidth="1"/>
    <col min="9800" max="9800" width="19.7109375" bestFit="1" customWidth="1"/>
    <col min="9801" max="9801" width="21.85546875" customWidth="1"/>
    <col min="9802" max="9802" width="37" bestFit="1" customWidth="1"/>
    <col min="9803" max="9804" width="21.5703125" bestFit="1" customWidth="1"/>
    <col min="9805" max="9816" width="0" hidden="1" customWidth="1"/>
    <col min="9985" max="9985" width="11.28515625" bestFit="1" customWidth="1"/>
    <col min="9986" max="9987" width="0" hidden="1" customWidth="1"/>
    <col min="9988" max="9988" width="20" customWidth="1"/>
    <col min="9989" max="9991" width="25" customWidth="1"/>
    <col min="9992" max="9998" width="18.7109375" customWidth="1"/>
    <col min="10010" max="10010" width="14.28515625" customWidth="1"/>
    <col min="10011" max="10014" width="0" hidden="1" customWidth="1"/>
    <col min="10015" max="10015" width="13.5703125" customWidth="1"/>
    <col min="10016" max="10019" width="0" hidden="1" customWidth="1"/>
    <col min="10020" max="10020" width="14.5703125" customWidth="1"/>
    <col min="10021" max="10023" width="0" hidden="1" customWidth="1"/>
    <col min="10024" max="10024" width="11.85546875" customWidth="1"/>
    <col min="10025" max="10025" width="13.7109375" customWidth="1"/>
    <col min="10026" max="10029" width="0" hidden="1" customWidth="1"/>
    <col min="10031" max="10034" width="0" hidden="1" customWidth="1"/>
    <col min="10035" max="10035" width="14.140625" customWidth="1"/>
    <col min="10036" max="10038" width="0" hidden="1" customWidth="1"/>
    <col min="10042" max="10043" width="0" hidden="1" customWidth="1"/>
    <col min="10044" max="10045" width="23.85546875" customWidth="1"/>
    <col min="10046" max="10046" width="14.85546875" customWidth="1"/>
    <col min="10047" max="10047" width="19.85546875" bestFit="1" customWidth="1"/>
    <col min="10048" max="10048" width="17.28515625" bestFit="1" customWidth="1"/>
    <col min="10049" max="10049" width="27.5703125" bestFit="1" customWidth="1"/>
    <col min="10050" max="10050" width="20.140625" bestFit="1" customWidth="1"/>
    <col min="10051" max="10051" width="17.28515625" bestFit="1" customWidth="1"/>
    <col min="10052" max="10052" width="19.140625" bestFit="1" customWidth="1"/>
    <col min="10053" max="10053" width="13.140625" customWidth="1"/>
    <col min="10054" max="10054" width="36.5703125" bestFit="1" customWidth="1"/>
    <col min="10055" max="10055" width="21.5703125" bestFit="1" customWidth="1"/>
    <col min="10056" max="10056" width="19.7109375" bestFit="1" customWidth="1"/>
    <col min="10057" max="10057" width="21.85546875" customWidth="1"/>
    <col min="10058" max="10058" width="37" bestFit="1" customWidth="1"/>
    <col min="10059" max="10060" width="21.5703125" bestFit="1" customWidth="1"/>
    <col min="10061" max="10072" width="0" hidden="1" customWidth="1"/>
    <col min="10241" max="10241" width="11.28515625" bestFit="1" customWidth="1"/>
    <col min="10242" max="10243" width="0" hidden="1" customWidth="1"/>
    <col min="10244" max="10244" width="20" customWidth="1"/>
    <col min="10245" max="10247" width="25" customWidth="1"/>
    <col min="10248" max="10254" width="18.7109375" customWidth="1"/>
    <col min="10266" max="10266" width="14.28515625" customWidth="1"/>
    <col min="10267" max="10270" width="0" hidden="1" customWidth="1"/>
    <col min="10271" max="10271" width="13.5703125" customWidth="1"/>
    <col min="10272" max="10275" width="0" hidden="1" customWidth="1"/>
    <col min="10276" max="10276" width="14.5703125" customWidth="1"/>
    <col min="10277" max="10279" width="0" hidden="1" customWidth="1"/>
    <col min="10280" max="10280" width="11.85546875" customWidth="1"/>
    <col min="10281" max="10281" width="13.7109375" customWidth="1"/>
    <col min="10282" max="10285" width="0" hidden="1" customWidth="1"/>
    <col min="10287" max="10290" width="0" hidden="1" customWidth="1"/>
    <col min="10291" max="10291" width="14.140625" customWidth="1"/>
    <col min="10292" max="10294" width="0" hidden="1" customWidth="1"/>
    <col min="10298" max="10299" width="0" hidden="1" customWidth="1"/>
    <col min="10300" max="10301" width="23.85546875" customWidth="1"/>
    <col min="10302" max="10302" width="14.85546875" customWidth="1"/>
    <col min="10303" max="10303" width="19.85546875" bestFit="1" customWidth="1"/>
    <col min="10304" max="10304" width="17.28515625" bestFit="1" customWidth="1"/>
    <col min="10305" max="10305" width="27.5703125" bestFit="1" customWidth="1"/>
    <col min="10306" max="10306" width="20.140625" bestFit="1" customWidth="1"/>
    <col min="10307" max="10307" width="17.28515625" bestFit="1" customWidth="1"/>
    <col min="10308" max="10308" width="19.140625" bestFit="1" customWidth="1"/>
    <col min="10309" max="10309" width="13.140625" customWidth="1"/>
    <col min="10310" max="10310" width="36.5703125" bestFit="1" customWidth="1"/>
    <col min="10311" max="10311" width="21.5703125" bestFit="1" customWidth="1"/>
    <col min="10312" max="10312" width="19.7109375" bestFit="1" customWidth="1"/>
    <col min="10313" max="10313" width="21.85546875" customWidth="1"/>
    <col min="10314" max="10314" width="37" bestFit="1" customWidth="1"/>
    <col min="10315" max="10316" width="21.5703125" bestFit="1" customWidth="1"/>
    <col min="10317" max="10328" width="0" hidden="1" customWidth="1"/>
    <col min="10497" max="10497" width="11.28515625" bestFit="1" customWidth="1"/>
    <col min="10498" max="10499" width="0" hidden="1" customWidth="1"/>
    <col min="10500" max="10500" width="20" customWidth="1"/>
    <col min="10501" max="10503" width="25" customWidth="1"/>
    <col min="10504" max="10510" width="18.7109375" customWidth="1"/>
    <col min="10522" max="10522" width="14.28515625" customWidth="1"/>
    <col min="10523" max="10526" width="0" hidden="1" customWidth="1"/>
    <col min="10527" max="10527" width="13.5703125" customWidth="1"/>
    <col min="10528" max="10531" width="0" hidden="1" customWidth="1"/>
    <col min="10532" max="10532" width="14.5703125" customWidth="1"/>
    <col min="10533" max="10535" width="0" hidden="1" customWidth="1"/>
    <col min="10536" max="10536" width="11.85546875" customWidth="1"/>
    <col min="10537" max="10537" width="13.7109375" customWidth="1"/>
    <col min="10538" max="10541" width="0" hidden="1" customWidth="1"/>
    <col min="10543" max="10546" width="0" hidden="1" customWidth="1"/>
    <col min="10547" max="10547" width="14.140625" customWidth="1"/>
    <col min="10548" max="10550" width="0" hidden="1" customWidth="1"/>
    <col min="10554" max="10555" width="0" hidden="1" customWidth="1"/>
    <col min="10556" max="10557" width="23.85546875" customWidth="1"/>
    <col min="10558" max="10558" width="14.85546875" customWidth="1"/>
    <col min="10559" max="10559" width="19.85546875" bestFit="1" customWidth="1"/>
    <col min="10560" max="10560" width="17.28515625" bestFit="1" customWidth="1"/>
    <col min="10561" max="10561" width="27.5703125" bestFit="1" customWidth="1"/>
    <col min="10562" max="10562" width="20.140625" bestFit="1" customWidth="1"/>
    <col min="10563" max="10563" width="17.28515625" bestFit="1" customWidth="1"/>
    <col min="10564" max="10564" width="19.140625" bestFit="1" customWidth="1"/>
    <col min="10565" max="10565" width="13.140625" customWidth="1"/>
    <col min="10566" max="10566" width="36.5703125" bestFit="1" customWidth="1"/>
    <col min="10567" max="10567" width="21.5703125" bestFit="1" customWidth="1"/>
    <col min="10568" max="10568" width="19.7109375" bestFit="1" customWidth="1"/>
    <col min="10569" max="10569" width="21.85546875" customWidth="1"/>
    <col min="10570" max="10570" width="37" bestFit="1" customWidth="1"/>
    <col min="10571" max="10572" width="21.5703125" bestFit="1" customWidth="1"/>
    <col min="10573" max="10584" width="0" hidden="1" customWidth="1"/>
    <col min="10753" max="10753" width="11.28515625" bestFit="1" customWidth="1"/>
    <col min="10754" max="10755" width="0" hidden="1" customWidth="1"/>
    <col min="10756" max="10756" width="20" customWidth="1"/>
    <col min="10757" max="10759" width="25" customWidth="1"/>
    <col min="10760" max="10766" width="18.7109375" customWidth="1"/>
    <col min="10778" max="10778" width="14.28515625" customWidth="1"/>
    <col min="10779" max="10782" width="0" hidden="1" customWidth="1"/>
    <col min="10783" max="10783" width="13.5703125" customWidth="1"/>
    <col min="10784" max="10787" width="0" hidden="1" customWidth="1"/>
    <col min="10788" max="10788" width="14.5703125" customWidth="1"/>
    <col min="10789" max="10791" width="0" hidden="1" customWidth="1"/>
    <col min="10792" max="10792" width="11.85546875" customWidth="1"/>
    <col min="10793" max="10793" width="13.7109375" customWidth="1"/>
    <col min="10794" max="10797" width="0" hidden="1" customWidth="1"/>
    <col min="10799" max="10802" width="0" hidden="1" customWidth="1"/>
    <col min="10803" max="10803" width="14.140625" customWidth="1"/>
    <col min="10804" max="10806" width="0" hidden="1" customWidth="1"/>
    <col min="10810" max="10811" width="0" hidden="1" customWidth="1"/>
    <col min="10812" max="10813" width="23.85546875" customWidth="1"/>
    <col min="10814" max="10814" width="14.85546875" customWidth="1"/>
    <col min="10815" max="10815" width="19.85546875" bestFit="1" customWidth="1"/>
    <col min="10816" max="10816" width="17.28515625" bestFit="1" customWidth="1"/>
    <col min="10817" max="10817" width="27.5703125" bestFit="1" customWidth="1"/>
    <col min="10818" max="10818" width="20.140625" bestFit="1" customWidth="1"/>
    <col min="10819" max="10819" width="17.28515625" bestFit="1" customWidth="1"/>
    <col min="10820" max="10820" width="19.140625" bestFit="1" customWidth="1"/>
    <col min="10821" max="10821" width="13.140625" customWidth="1"/>
    <col min="10822" max="10822" width="36.5703125" bestFit="1" customWidth="1"/>
    <col min="10823" max="10823" width="21.5703125" bestFit="1" customWidth="1"/>
    <col min="10824" max="10824" width="19.7109375" bestFit="1" customWidth="1"/>
    <col min="10825" max="10825" width="21.85546875" customWidth="1"/>
    <col min="10826" max="10826" width="37" bestFit="1" customWidth="1"/>
    <col min="10827" max="10828" width="21.5703125" bestFit="1" customWidth="1"/>
    <col min="10829" max="10840" width="0" hidden="1" customWidth="1"/>
    <col min="11009" max="11009" width="11.28515625" bestFit="1" customWidth="1"/>
    <col min="11010" max="11011" width="0" hidden="1" customWidth="1"/>
    <col min="11012" max="11012" width="20" customWidth="1"/>
    <col min="11013" max="11015" width="25" customWidth="1"/>
    <col min="11016" max="11022" width="18.7109375" customWidth="1"/>
    <col min="11034" max="11034" width="14.28515625" customWidth="1"/>
    <col min="11035" max="11038" width="0" hidden="1" customWidth="1"/>
    <col min="11039" max="11039" width="13.5703125" customWidth="1"/>
    <col min="11040" max="11043" width="0" hidden="1" customWidth="1"/>
    <col min="11044" max="11044" width="14.5703125" customWidth="1"/>
    <col min="11045" max="11047" width="0" hidden="1" customWidth="1"/>
    <col min="11048" max="11048" width="11.85546875" customWidth="1"/>
    <col min="11049" max="11049" width="13.7109375" customWidth="1"/>
    <col min="11050" max="11053" width="0" hidden="1" customWidth="1"/>
    <col min="11055" max="11058" width="0" hidden="1" customWidth="1"/>
    <col min="11059" max="11059" width="14.140625" customWidth="1"/>
    <col min="11060" max="11062" width="0" hidden="1" customWidth="1"/>
    <col min="11066" max="11067" width="0" hidden="1" customWidth="1"/>
    <col min="11068" max="11069" width="23.85546875" customWidth="1"/>
    <col min="11070" max="11070" width="14.85546875" customWidth="1"/>
    <col min="11071" max="11071" width="19.85546875" bestFit="1" customWidth="1"/>
    <col min="11072" max="11072" width="17.28515625" bestFit="1" customWidth="1"/>
    <col min="11073" max="11073" width="27.5703125" bestFit="1" customWidth="1"/>
    <col min="11074" max="11074" width="20.140625" bestFit="1" customWidth="1"/>
    <col min="11075" max="11075" width="17.28515625" bestFit="1" customWidth="1"/>
    <col min="11076" max="11076" width="19.140625" bestFit="1" customWidth="1"/>
    <col min="11077" max="11077" width="13.140625" customWidth="1"/>
    <col min="11078" max="11078" width="36.5703125" bestFit="1" customWidth="1"/>
    <col min="11079" max="11079" width="21.5703125" bestFit="1" customWidth="1"/>
    <col min="11080" max="11080" width="19.7109375" bestFit="1" customWidth="1"/>
    <col min="11081" max="11081" width="21.85546875" customWidth="1"/>
    <col min="11082" max="11082" width="37" bestFit="1" customWidth="1"/>
    <col min="11083" max="11084" width="21.5703125" bestFit="1" customWidth="1"/>
    <col min="11085" max="11096" width="0" hidden="1" customWidth="1"/>
    <col min="11265" max="11265" width="11.28515625" bestFit="1" customWidth="1"/>
    <col min="11266" max="11267" width="0" hidden="1" customWidth="1"/>
    <col min="11268" max="11268" width="20" customWidth="1"/>
    <col min="11269" max="11271" width="25" customWidth="1"/>
    <col min="11272" max="11278" width="18.7109375" customWidth="1"/>
    <col min="11290" max="11290" width="14.28515625" customWidth="1"/>
    <col min="11291" max="11294" width="0" hidden="1" customWidth="1"/>
    <col min="11295" max="11295" width="13.5703125" customWidth="1"/>
    <col min="11296" max="11299" width="0" hidden="1" customWidth="1"/>
    <col min="11300" max="11300" width="14.5703125" customWidth="1"/>
    <col min="11301" max="11303" width="0" hidden="1" customWidth="1"/>
    <col min="11304" max="11304" width="11.85546875" customWidth="1"/>
    <col min="11305" max="11305" width="13.7109375" customWidth="1"/>
    <col min="11306" max="11309" width="0" hidden="1" customWidth="1"/>
    <col min="11311" max="11314" width="0" hidden="1" customWidth="1"/>
    <col min="11315" max="11315" width="14.140625" customWidth="1"/>
    <col min="11316" max="11318" width="0" hidden="1" customWidth="1"/>
    <col min="11322" max="11323" width="0" hidden="1" customWidth="1"/>
    <col min="11324" max="11325" width="23.85546875" customWidth="1"/>
    <col min="11326" max="11326" width="14.85546875" customWidth="1"/>
    <col min="11327" max="11327" width="19.85546875" bestFit="1" customWidth="1"/>
    <col min="11328" max="11328" width="17.28515625" bestFit="1" customWidth="1"/>
    <col min="11329" max="11329" width="27.5703125" bestFit="1" customWidth="1"/>
    <col min="11330" max="11330" width="20.140625" bestFit="1" customWidth="1"/>
    <col min="11331" max="11331" width="17.28515625" bestFit="1" customWidth="1"/>
    <col min="11332" max="11332" width="19.140625" bestFit="1" customWidth="1"/>
    <col min="11333" max="11333" width="13.140625" customWidth="1"/>
    <col min="11334" max="11334" width="36.5703125" bestFit="1" customWidth="1"/>
    <col min="11335" max="11335" width="21.5703125" bestFit="1" customWidth="1"/>
    <col min="11336" max="11336" width="19.7109375" bestFit="1" customWidth="1"/>
    <col min="11337" max="11337" width="21.85546875" customWidth="1"/>
    <col min="11338" max="11338" width="37" bestFit="1" customWidth="1"/>
    <col min="11339" max="11340" width="21.5703125" bestFit="1" customWidth="1"/>
    <col min="11341" max="11352" width="0" hidden="1" customWidth="1"/>
    <col min="11521" max="11521" width="11.28515625" bestFit="1" customWidth="1"/>
    <col min="11522" max="11523" width="0" hidden="1" customWidth="1"/>
    <col min="11524" max="11524" width="20" customWidth="1"/>
    <col min="11525" max="11527" width="25" customWidth="1"/>
    <col min="11528" max="11534" width="18.7109375" customWidth="1"/>
    <col min="11546" max="11546" width="14.28515625" customWidth="1"/>
    <col min="11547" max="11550" width="0" hidden="1" customWidth="1"/>
    <col min="11551" max="11551" width="13.5703125" customWidth="1"/>
    <col min="11552" max="11555" width="0" hidden="1" customWidth="1"/>
    <col min="11556" max="11556" width="14.5703125" customWidth="1"/>
    <col min="11557" max="11559" width="0" hidden="1" customWidth="1"/>
    <col min="11560" max="11560" width="11.85546875" customWidth="1"/>
    <col min="11561" max="11561" width="13.7109375" customWidth="1"/>
    <col min="11562" max="11565" width="0" hidden="1" customWidth="1"/>
    <col min="11567" max="11570" width="0" hidden="1" customWidth="1"/>
    <col min="11571" max="11571" width="14.140625" customWidth="1"/>
    <col min="11572" max="11574" width="0" hidden="1" customWidth="1"/>
    <col min="11578" max="11579" width="0" hidden="1" customWidth="1"/>
    <col min="11580" max="11581" width="23.85546875" customWidth="1"/>
    <col min="11582" max="11582" width="14.85546875" customWidth="1"/>
    <col min="11583" max="11583" width="19.85546875" bestFit="1" customWidth="1"/>
    <col min="11584" max="11584" width="17.28515625" bestFit="1" customWidth="1"/>
    <col min="11585" max="11585" width="27.5703125" bestFit="1" customWidth="1"/>
    <col min="11586" max="11586" width="20.140625" bestFit="1" customWidth="1"/>
    <col min="11587" max="11587" width="17.28515625" bestFit="1" customWidth="1"/>
    <col min="11588" max="11588" width="19.140625" bestFit="1" customWidth="1"/>
    <col min="11589" max="11589" width="13.140625" customWidth="1"/>
    <col min="11590" max="11590" width="36.5703125" bestFit="1" customWidth="1"/>
    <col min="11591" max="11591" width="21.5703125" bestFit="1" customWidth="1"/>
    <col min="11592" max="11592" width="19.7109375" bestFit="1" customWidth="1"/>
    <col min="11593" max="11593" width="21.85546875" customWidth="1"/>
    <col min="11594" max="11594" width="37" bestFit="1" customWidth="1"/>
    <col min="11595" max="11596" width="21.5703125" bestFit="1" customWidth="1"/>
    <col min="11597" max="11608" width="0" hidden="1" customWidth="1"/>
    <col min="11777" max="11777" width="11.28515625" bestFit="1" customWidth="1"/>
    <col min="11778" max="11779" width="0" hidden="1" customWidth="1"/>
    <col min="11780" max="11780" width="20" customWidth="1"/>
    <col min="11781" max="11783" width="25" customWidth="1"/>
    <col min="11784" max="11790" width="18.7109375" customWidth="1"/>
    <col min="11802" max="11802" width="14.28515625" customWidth="1"/>
    <col min="11803" max="11806" width="0" hidden="1" customWidth="1"/>
    <col min="11807" max="11807" width="13.5703125" customWidth="1"/>
    <col min="11808" max="11811" width="0" hidden="1" customWidth="1"/>
    <col min="11812" max="11812" width="14.5703125" customWidth="1"/>
    <col min="11813" max="11815" width="0" hidden="1" customWidth="1"/>
    <col min="11816" max="11816" width="11.85546875" customWidth="1"/>
    <col min="11817" max="11817" width="13.7109375" customWidth="1"/>
    <col min="11818" max="11821" width="0" hidden="1" customWidth="1"/>
    <col min="11823" max="11826" width="0" hidden="1" customWidth="1"/>
    <col min="11827" max="11827" width="14.140625" customWidth="1"/>
    <col min="11828" max="11830" width="0" hidden="1" customWidth="1"/>
    <col min="11834" max="11835" width="0" hidden="1" customWidth="1"/>
    <col min="11836" max="11837" width="23.85546875" customWidth="1"/>
    <col min="11838" max="11838" width="14.85546875" customWidth="1"/>
    <col min="11839" max="11839" width="19.85546875" bestFit="1" customWidth="1"/>
    <col min="11840" max="11840" width="17.28515625" bestFit="1" customWidth="1"/>
    <col min="11841" max="11841" width="27.5703125" bestFit="1" customWidth="1"/>
    <col min="11842" max="11842" width="20.140625" bestFit="1" customWidth="1"/>
    <col min="11843" max="11843" width="17.28515625" bestFit="1" customWidth="1"/>
    <col min="11844" max="11844" width="19.140625" bestFit="1" customWidth="1"/>
    <col min="11845" max="11845" width="13.140625" customWidth="1"/>
    <col min="11846" max="11846" width="36.5703125" bestFit="1" customWidth="1"/>
    <col min="11847" max="11847" width="21.5703125" bestFit="1" customWidth="1"/>
    <col min="11848" max="11848" width="19.7109375" bestFit="1" customWidth="1"/>
    <col min="11849" max="11849" width="21.85546875" customWidth="1"/>
    <col min="11850" max="11850" width="37" bestFit="1" customWidth="1"/>
    <col min="11851" max="11852" width="21.5703125" bestFit="1" customWidth="1"/>
    <col min="11853" max="11864" width="0" hidden="1" customWidth="1"/>
    <col min="12033" max="12033" width="11.28515625" bestFit="1" customWidth="1"/>
    <col min="12034" max="12035" width="0" hidden="1" customWidth="1"/>
    <col min="12036" max="12036" width="20" customWidth="1"/>
    <col min="12037" max="12039" width="25" customWidth="1"/>
    <col min="12040" max="12046" width="18.7109375" customWidth="1"/>
    <col min="12058" max="12058" width="14.28515625" customWidth="1"/>
    <col min="12059" max="12062" width="0" hidden="1" customWidth="1"/>
    <col min="12063" max="12063" width="13.5703125" customWidth="1"/>
    <col min="12064" max="12067" width="0" hidden="1" customWidth="1"/>
    <col min="12068" max="12068" width="14.5703125" customWidth="1"/>
    <col min="12069" max="12071" width="0" hidden="1" customWidth="1"/>
    <col min="12072" max="12072" width="11.85546875" customWidth="1"/>
    <col min="12073" max="12073" width="13.7109375" customWidth="1"/>
    <col min="12074" max="12077" width="0" hidden="1" customWidth="1"/>
    <col min="12079" max="12082" width="0" hidden="1" customWidth="1"/>
    <col min="12083" max="12083" width="14.140625" customWidth="1"/>
    <col min="12084" max="12086" width="0" hidden="1" customWidth="1"/>
    <col min="12090" max="12091" width="0" hidden="1" customWidth="1"/>
    <col min="12092" max="12093" width="23.85546875" customWidth="1"/>
    <col min="12094" max="12094" width="14.85546875" customWidth="1"/>
    <col min="12095" max="12095" width="19.85546875" bestFit="1" customWidth="1"/>
    <col min="12096" max="12096" width="17.28515625" bestFit="1" customWidth="1"/>
    <col min="12097" max="12097" width="27.5703125" bestFit="1" customWidth="1"/>
    <col min="12098" max="12098" width="20.140625" bestFit="1" customWidth="1"/>
    <col min="12099" max="12099" width="17.28515625" bestFit="1" customWidth="1"/>
    <col min="12100" max="12100" width="19.140625" bestFit="1" customWidth="1"/>
    <col min="12101" max="12101" width="13.140625" customWidth="1"/>
    <col min="12102" max="12102" width="36.5703125" bestFit="1" customWidth="1"/>
    <col min="12103" max="12103" width="21.5703125" bestFit="1" customWidth="1"/>
    <col min="12104" max="12104" width="19.7109375" bestFit="1" customWidth="1"/>
    <col min="12105" max="12105" width="21.85546875" customWidth="1"/>
    <col min="12106" max="12106" width="37" bestFit="1" customWidth="1"/>
    <col min="12107" max="12108" width="21.5703125" bestFit="1" customWidth="1"/>
    <col min="12109" max="12120" width="0" hidden="1" customWidth="1"/>
    <col min="12289" max="12289" width="11.28515625" bestFit="1" customWidth="1"/>
    <col min="12290" max="12291" width="0" hidden="1" customWidth="1"/>
    <col min="12292" max="12292" width="20" customWidth="1"/>
    <col min="12293" max="12295" width="25" customWidth="1"/>
    <col min="12296" max="12302" width="18.7109375" customWidth="1"/>
    <col min="12314" max="12314" width="14.28515625" customWidth="1"/>
    <col min="12315" max="12318" width="0" hidden="1" customWidth="1"/>
    <col min="12319" max="12319" width="13.5703125" customWidth="1"/>
    <col min="12320" max="12323" width="0" hidden="1" customWidth="1"/>
    <col min="12324" max="12324" width="14.5703125" customWidth="1"/>
    <col min="12325" max="12327" width="0" hidden="1" customWidth="1"/>
    <col min="12328" max="12328" width="11.85546875" customWidth="1"/>
    <col min="12329" max="12329" width="13.7109375" customWidth="1"/>
    <col min="12330" max="12333" width="0" hidden="1" customWidth="1"/>
    <col min="12335" max="12338" width="0" hidden="1" customWidth="1"/>
    <col min="12339" max="12339" width="14.140625" customWidth="1"/>
    <col min="12340" max="12342" width="0" hidden="1" customWidth="1"/>
    <col min="12346" max="12347" width="0" hidden="1" customWidth="1"/>
    <col min="12348" max="12349" width="23.85546875" customWidth="1"/>
    <col min="12350" max="12350" width="14.85546875" customWidth="1"/>
    <col min="12351" max="12351" width="19.85546875" bestFit="1" customWidth="1"/>
    <col min="12352" max="12352" width="17.28515625" bestFit="1" customWidth="1"/>
    <col min="12353" max="12353" width="27.5703125" bestFit="1" customWidth="1"/>
    <col min="12354" max="12354" width="20.140625" bestFit="1" customWidth="1"/>
    <col min="12355" max="12355" width="17.28515625" bestFit="1" customWidth="1"/>
    <col min="12356" max="12356" width="19.140625" bestFit="1" customWidth="1"/>
    <col min="12357" max="12357" width="13.140625" customWidth="1"/>
    <col min="12358" max="12358" width="36.5703125" bestFit="1" customWidth="1"/>
    <col min="12359" max="12359" width="21.5703125" bestFit="1" customWidth="1"/>
    <col min="12360" max="12360" width="19.7109375" bestFit="1" customWidth="1"/>
    <col min="12361" max="12361" width="21.85546875" customWidth="1"/>
    <col min="12362" max="12362" width="37" bestFit="1" customWidth="1"/>
    <col min="12363" max="12364" width="21.5703125" bestFit="1" customWidth="1"/>
    <col min="12365" max="12376" width="0" hidden="1" customWidth="1"/>
    <col min="12545" max="12545" width="11.28515625" bestFit="1" customWidth="1"/>
    <col min="12546" max="12547" width="0" hidden="1" customWidth="1"/>
    <col min="12548" max="12548" width="20" customWidth="1"/>
    <col min="12549" max="12551" width="25" customWidth="1"/>
    <col min="12552" max="12558" width="18.7109375" customWidth="1"/>
    <col min="12570" max="12570" width="14.28515625" customWidth="1"/>
    <col min="12571" max="12574" width="0" hidden="1" customWidth="1"/>
    <col min="12575" max="12575" width="13.5703125" customWidth="1"/>
    <col min="12576" max="12579" width="0" hidden="1" customWidth="1"/>
    <col min="12580" max="12580" width="14.5703125" customWidth="1"/>
    <col min="12581" max="12583" width="0" hidden="1" customWidth="1"/>
    <col min="12584" max="12584" width="11.85546875" customWidth="1"/>
    <col min="12585" max="12585" width="13.7109375" customWidth="1"/>
    <col min="12586" max="12589" width="0" hidden="1" customWidth="1"/>
    <col min="12591" max="12594" width="0" hidden="1" customWidth="1"/>
    <col min="12595" max="12595" width="14.140625" customWidth="1"/>
    <col min="12596" max="12598" width="0" hidden="1" customWidth="1"/>
    <col min="12602" max="12603" width="0" hidden="1" customWidth="1"/>
    <col min="12604" max="12605" width="23.85546875" customWidth="1"/>
    <col min="12606" max="12606" width="14.85546875" customWidth="1"/>
    <col min="12607" max="12607" width="19.85546875" bestFit="1" customWidth="1"/>
    <col min="12608" max="12608" width="17.28515625" bestFit="1" customWidth="1"/>
    <col min="12609" max="12609" width="27.5703125" bestFit="1" customWidth="1"/>
    <col min="12610" max="12610" width="20.140625" bestFit="1" customWidth="1"/>
    <col min="12611" max="12611" width="17.28515625" bestFit="1" customWidth="1"/>
    <col min="12612" max="12612" width="19.140625" bestFit="1" customWidth="1"/>
    <col min="12613" max="12613" width="13.140625" customWidth="1"/>
    <col min="12614" max="12614" width="36.5703125" bestFit="1" customWidth="1"/>
    <col min="12615" max="12615" width="21.5703125" bestFit="1" customWidth="1"/>
    <col min="12616" max="12616" width="19.7109375" bestFit="1" customWidth="1"/>
    <col min="12617" max="12617" width="21.85546875" customWidth="1"/>
    <col min="12618" max="12618" width="37" bestFit="1" customWidth="1"/>
    <col min="12619" max="12620" width="21.5703125" bestFit="1" customWidth="1"/>
    <col min="12621" max="12632" width="0" hidden="1" customWidth="1"/>
    <col min="12801" max="12801" width="11.28515625" bestFit="1" customWidth="1"/>
    <col min="12802" max="12803" width="0" hidden="1" customWidth="1"/>
    <col min="12804" max="12804" width="20" customWidth="1"/>
    <col min="12805" max="12807" width="25" customWidth="1"/>
    <col min="12808" max="12814" width="18.7109375" customWidth="1"/>
    <col min="12826" max="12826" width="14.28515625" customWidth="1"/>
    <col min="12827" max="12830" width="0" hidden="1" customWidth="1"/>
    <col min="12831" max="12831" width="13.5703125" customWidth="1"/>
    <col min="12832" max="12835" width="0" hidden="1" customWidth="1"/>
    <col min="12836" max="12836" width="14.5703125" customWidth="1"/>
    <col min="12837" max="12839" width="0" hidden="1" customWidth="1"/>
    <col min="12840" max="12840" width="11.85546875" customWidth="1"/>
    <col min="12841" max="12841" width="13.7109375" customWidth="1"/>
    <col min="12842" max="12845" width="0" hidden="1" customWidth="1"/>
    <col min="12847" max="12850" width="0" hidden="1" customWidth="1"/>
    <col min="12851" max="12851" width="14.140625" customWidth="1"/>
    <col min="12852" max="12854" width="0" hidden="1" customWidth="1"/>
    <col min="12858" max="12859" width="0" hidden="1" customWidth="1"/>
    <col min="12860" max="12861" width="23.85546875" customWidth="1"/>
    <col min="12862" max="12862" width="14.85546875" customWidth="1"/>
    <col min="12863" max="12863" width="19.85546875" bestFit="1" customWidth="1"/>
    <col min="12864" max="12864" width="17.28515625" bestFit="1" customWidth="1"/>
    <col min="12865" max="12865" width="27.5703125" bestFit="1" customWidth="1"/>
    <col min="12866" max="12866" width="20.140625" bestFit="1" customWidth="1"/>
    <col min="12867" max="12867" width="17.28515625" bestFit="1" customWidth="1"/>
    <col min="12868" max="12868" width="19.140625" bestFit="1" customWidth="1"/>
    <col min="12869" max="12869" width="13.140625" customWidth="1"/>
    <col min="12870" max="12870" width="36.5703125" bestFit="1" customWidth="1"/>
    <col min="12871" max="12871" width="21.5703125" bestFit="1" customWidth="1"/>
    <col min="12872" max="12872" width="19.7109375" bestFit="1" customWidth="1"/>
    <col min="12873" max="12873" width="21.85546875" customWidth="1"/>
    <col min="12874" max="12874" width="37" bestFit="1" customWidth="1"/>
    <col min="12875" max="12876" width="21.5703125" bestFit="1" customWidth="1"/>
    <col min="12877" max="12888" width="0" hidden="1" customWidth="1"/>
    <col min="13057" max="13057" width="11.28515625" bestFit="1" customWidth="1"/>
    <col min="13058" max="13059" width="0" hidden="1" customWidth="1"/>
    <col min="13060" max="13060" width="20" customWidth="1"/>
    <col min="13061" max="13063" width="25" customWidth="1"/>
    <col min="13064" max="13070" width="18.7109375" customWidth="1"/>
    <col min="13082" max="13082" width="14.28515625" customWidth="1"/>
    <col min="13083" max="13086" width="0" hidden="1" customWidth="1"/>
    <col min="13087" max="13087" width="13.5703125" customWidth="1"/>
    <col min="13088" max="13091" width="0" hidden="1" customWidth="1"/>
    <col min="13092" max="13092" width="14.5703125" customWidth="1"/>
    <col min="13093" max="13095" width="0" hidden="1" customWidth="1"/>
    <col min="13096" max="13096" width="11.85546875" customWidth="1"/>
    <col min="13097" max="13097" width="13.7109375" customWidth="1"/>
    <col min="13098" max="13101" width="0" hidden="1" customWidth="1"/>
    <col min="13103" max="13106" width="0" hidden="1" customWidth="1"/>
    <col min="13107" max="13107" width="14.140625" customWidth="1"/>
    <col min="13108" max="13110" width="0" hidden="1" customWidth="1"/>
    <col min="13114" max="13115" width="0" hidden="1" customWidth="1"/>
    <col min="13116" max="13117" width="23.85546875" customWidth="1"/>
    <col min="13118" max="13118" width="14.85546875" customWidth="1"/>
    <col min="13119" max="13119" width="19.85546875" bestFit="1" customWidth="1"/>
    <col min="13120" max="13120" width="17.28515625" bestFit="1" customWidth="1"/>
    <col min="13121" max="13121" width="27.5703125" bestFit="1" customWidth="1"/>
    <col min="13122" max="13122" width="20.140625" bestFit="1" customWidth="1"/>
    <col min="13123" max="13123" width="17.28515625" bestFit="1" customWidth="1"/>
    <col min="13124" max="13124" width="19.140625" bestFit="1" customWidth="1"/>
    <col min="13125" max="13125" width="13.140625" customWidth="1"/>
    <col min="13126" max="13126" width="36.5703125" bestFit="1" customWidth="1"/>
    <col min="13127" max="13127" width="21.5703125" bestFit="1" customWidth="1"/>
    <col min="13128" max="13128" width="19.7109375" bestFit="1" customWidth="1"/>
    <col min="13129" max="13129" width="21.85546875" customWidth="1"/>
    <col min="13130" max="13130" width="37" bestFit="1" customWidth="1"/>
    <col min="13131" max="13132" width="21.5703125" bestFit="1" customWidth="1"/>
    <col min="13133" max="13144" width="0" hidden="1" customWidth="1"/>
    <col min="13313" max="13313" width="11.28515625" bestFit="1" customWidth="1"/>
    <col min="13314" max="13315" width="0" hidden="1" customWidth="1"/>
    <col min="13316" max="13316" width="20" customWidth="1"/>
    <col min="13317" max="13319" width="25" customWidth="1"/>
    <col min="13320" max="13326" width="18.7109375" customWidth="1"/>
    <col min="13338" max="13338" width="14.28515625" customWidth="1"/>
    <col min="13339" max="13342" width="0" hidden="1" customWidth="1"/>
    <col min="13343" max="13343" width="13.5703125" customWidth="1"/>
    <col min="13344" max="13347" width="0" hidden="1" customWidth="1"/>
    <col min="13348" max="13348" width="14.5703125" customWidth="1"/>
    <col min="13349" max="13351" width="0" hidden="1" customWidth="1"/>
    <col min="13352" max="13352" width="11.85546875" customWidth="1"/>
    <col min="13353" max="13353" width="13.7109375" customWidth="1"/>
    <col min="13354" max="13357" width="0" hidden="1" customWidth="1"/>
    <col min="13359" max="13362" width="0" hidden="1" customWidth="1"/>
    <col min="13363" max="13363" width="14.140625" customWidth="1"/>
    <col min="13364" max="13366" width="0" hidden="1" customWidth="1"/>
    <col min="13370" max="13371" width="0" hidden="1" customWidth="1"/>
    <col min="13372" max="13373" width="23.85546875" customWidth="1"/>
    <col min="13374" max="13374" width="14.85546875" customWidth="1"/>
    <col min="13375" max="13375" width="19.85546875" bestFit="1" customWidth="1"/>
    <col min="13376" max="13376" width="17.28515625" bestFit="1" customWidth="1"/>
    <col min="13377" max="13377" width="27.5703125" bestFit="1" customWidth="1"/>
    <col min="13378" max="13378" width="20.140625" bestFit="1" customWidth="1"/>
    <col min="13379" max="13379" width="17.28515625" bestFit="1" customWidth="1"/>
    <col min="13380" max="13380" width="19.140625" bestFit="1" customWidth="1"/>
    <col min="13381" max="13381" width="13.140625" customWidth="1"/>
    <col min="13382" max="13382" width="36.5703125" bestFit="1" customWidth="1"/>
    <col min="13383" max="13383" width="21.5703125" bestFit="1" customWidth="1"/>
    <col min="13384" max="13384" width="19.7109375" bestFit="1" customWidth="1"/>
    <col min="13385" max="13385" width="21.85546875" customWidth="1"/>
    <col min="13386" max="13386" width="37" bestFit="1" customWidth="1"/>
    <col min="13387" max="13388" width="21.5703125" bestFit="1" customWidth="1"/>
    <col min="13389" max="13400" width="0" hidden="1" customWidth="1"/>
    <col min="13569" max="13569" width="11.28515625" bestFit="1" customWidth="1"/>
    <col min="13570" max="13571" width="0" hidden="1" customWidth="1"/>
    <col min="13572" max="13572" width="20" customWidth="1"/>
    <col min="13573" max="13575" width="25" customWidth="1"/>
    <col min="13576" max="13582" width="18.7109375" customWidth="1"/>
    <col min="13594" max="13594" width="14.28515625" customWidth="1"/>
    <col min="13595" max="13598" width="0" hidden="1" customWidth="1"/>
    <col min="13599" max="13599" width="13.5703125" customWidth="1"/>
    <col min="13600" max="13603" width="0" hidden="1" customWidth="1"/>
    <col min="13604" max="13604" width="14.5703125" customWidth="1"/>
    <col min="13605" max="13607" width="0" hidden="1" customWidth="1"/>
    <col min="13608" max="13608" width="11.85546875" customWidth="1"/>
    <col min="13609" max="13609" width="13.7109375" customWidth="1"/>
    <col min="13610" max="13613" width="0" hidden="1" customWidth="1"/>
    <col min="13615" max="13618" width="0" hidden="1" customWidth="1"/>
    <col min="13619" max="13619" width="14.140625" customWidth="1"/>
    <col min="13620" max="13622" width="0" hidden="1" customWidth="1"/>
    <col min="13626" max="13627" width="0" hidden="1" customWidth="1"/>
    <col min="13628" max="13629" width="23.85546875" customWidth="1"/>
    <col min="13630" max="13630" width="14.85546875" customWidth="1"/>
    <col min="13631" max="13631" width="19.85546875" bestFit="1" customWidth="1"/>
    <col min="13632" max="13632" width="17.28515625" bestFit="1" customWidth="1"/>
    <col min="13633" max="13633" width="27.5703125" bestFit="1" customWidth="1"/>
    <col min="13634" max="13634" width="20.140625" bestFit="1" customWidth="1"/>
    <col min="13635" max="13635" width="17.28515625" bestFit="1" customWidth="1"/>
    <col min="13636" max="13636" width="19.140625" bestFit="1" customWidth="1"/>
    <col min="13637" max="13637" width="13.140625" customWidth="1"/>
    <col min="13638" max="13638" width="36.5703125" bestFit="1" customWidth="1"/>
    <col min="13639" max="13639" width="21.5703125" bestFit="1" customWidth="1"/>
    <col min="13640" max="13640" width="19.7109375" bestFit="1" customWidth="1"/>
    <col min="13641" max="13641" width="21.85546875" customWidth="1"/>
    <col min="13642" max="13642" width="37" bestFit="1" customWidth="1"/>
    <col min="13643" max="13644" width="21.5703125" bestFit="1" customWidth="1"/>
    <col min="13645" max="13656" width="0" hidden="1" customWidth="1"/>
    <col min="13825" max="13825" width="11.28515625" bestFit="1" customWidth="1"/>
    <col min="13826" max="13827" width="0" hidden="1" customWidth="1"/>
    <col min="13828" max="13828" width="20" customWidth="1"/>
    <col min="13829" max="13831" width="25" customWidth="1"/>
    <col min="13832" max="13838" width="18.7109375" customWidth="1"/>
    <col min="13850" max="13850" width="14.28515625" customWidth="1"/>
    <col min="13851" max="13854" width="0" hidden="1" customWidth="1"/>
    <col min="13855" max="13855" width="13.5703125" customWidth="1"/>
    <col min="13856" max="13859" width="0" hidden="1" customWidth="1"/>
    <col min="13860" max="13860" width="14.5703125" customWidth="1"/>
    <col min="13861" max="13863" width="0" hidden="1" customWidth="1"/>
    <col min="13864" max="13864" width="11.85546875" customWidth="1"/>
    <col min="13865" max="13865" width="13.7109375" customWidth="1"/>
    <col min="13866" max="13869" width="0" hidden="1" customWidth="1"/>
    <col min="13871" max="13874" width="0" hidden="1" customWidth="1"/>
    <col min="13875" max="13875" width="14.140625" customWidth="1"/>
    <col min="13876" max="13878" width="0" hidden="1" customWidth="1"/>
    <col min="13882" max="13883" width="0" hidden="1" customWidth="1"/>
    <col min="13884" max="13885" width="23.85546875" customWidth="1"/>
    <col min="13886" max="13886" width="14.85546875" customWidth="1"/>
    <col min="13887" max="13887" width="19.85546875" bestFit="1" customWidth="1"/>
    <col min="13888" max="13888" width="17.28515625" bestFit="1" customWidth="1"/>
    <col min="13889" max="13889" width="27.5703125" bestFit="1" customWidth="1"/>
    <col min="13890" max="13890" width="20.140625" bestFit="1" customWidth="1"/>
    <col min="13891" max="13891" width="17.28515625" bestFit="1" customWidth="1"/>
    <col min="13892" max="13892" width="19.140625" bestFit="1" customWidth="1"/>
    <col min="13893" max="13893" width="13.140625" customWidth="1"/>
    <col min="13894" max="13894" width="36.5703125" bestFit="1" customWidth="1"/>
    <col min="13895" max="13895" width="21.5703125" bestFit="1" customWidth="1"/>
    <col min="13896" max="13896" width="19.7109375" bestFit="1" customWidth="1"/>
    <col min="13897" max="13897" width="21.85546875" customWidth="1"/>
    <col min="13898" max="13898" width="37" bestFit="1" customWidth="1"/>
    <col min="13899" max="13900" width="21.5703125" bestFit="1" customWidth="1"/>
    <col min="13901" max="13912" width="0" hidden="1" customWidth="1"/>
    <col min="14081" max="14081" width="11.28515625" bestFit="1" customWidth="1"/>
    <col min="14082" max="14083" width="0" hidden="1" customWidth="1"/>
    <col min="14084" max="14084" width="20" customWidth="1"/>
    <col min="14085" max="14087" width="25" customWidth="1"/>
    <col min="14088" max="14094" width="18.7109375" customWidth="1"/>
    <col min="14106" max="14106" width="14.28515625" customWidth="1"/>
    <col min="14107" max="14110" width="0" hidden="1" customWidth="1"/>
    <col min="14111" max="14111" width="13.5703125" customWidth="1"/>
    <col min="14112" max="14115" width="0" hidden="1" customWidth="1"/>
    <col min="14116" max="14116" width="14.5703125" customWidth="1"/>
    <col min="14117" max="14119" width="0" hidden="1" customWidth="1"/>
    <col min="14120" max="14120" width="11.85546875" customWidth="1"/>
    <col min="14121" max="14121" width="13.7109375" customWidth="1"/>
    <col min="14122" max="14125" width="0" hidden="1" customWidth="1"/>
    <col min="14127" max="14130" width="0" hidden="1" customWidth="1"/>
    <col min="14131" max="14131" width="14.140625" customWidth="1"/>
    <col min="14132" max="14134" width="0" hidden="1" customWidth="1"/>
    <col min="14138" max="14139" width="0" hidden="1" customWidth="1"/>
    <col min="14140" max="14141" width="23.85546875" customWidth="1"/>
    <col min="14142" max="14142" width="14.85546875" customWidth="1"/>
    <col min="14143" max="14143" width="19.85546875" bestFit="1" customWidth="1"/>
    <col min="14144" max="14144" width="17.28515625" bestFit="1" customWidth="1"/>
    <col min="14145" max="14145" width="27.5703125" bestFit="1" customWidth="1"/>
    <col min="14146" max="14146" width="20.140625" bestFit="1" customWidth="1"/>
    <col min="14147" max="14147" width="17.28515625" bestFit="1" customWidth="1"/>
    <col min="14148" max="14148" width="19.140625" bestFit="1" customWidth="1"/>
    <col min="14149" max="14149" width="13.140625" customWidth="1"/>
    <col min="14150" max="14150" width="36.5703125" bestFit="1" customWidth="1"/>
    <col min="14151" max="14151" width="21.5703125" bestFit="1" customWidth="1"/>
    <col min="14152" max="14152" width="19.7109375" bestFit="1" customWidth="1"/>
    <col min="14153" max="14153" width="21.85546875" customWidth="1"/>
    <col min="14154" max="14154" width="37" bestFit="1" customWidth="1"/>
    <col min="14155" max="14156" width="21.5703125" bestFit="1" customWidth="1"/>
    <col min="14157" max="14168" width="0" hidden="1" customWidth="1"/>
    <col min="14337" max="14337" width="11.28515625" bestFit="1" customWidth="1"/>
    <col min="14338" max="14339" width="0" hidden="1" customWidth="1"/>
    <col min="14340" max="14340" width="20" customWidth="1"/>
    <col min="14341" max="14343" width="25" customWidth="1"/>
    <col min="14344" max="14350" width="18.7109375" customWidth="1"/>
    <col min="14362" max="14362" width="14.28515625" customWidth="1"/>
    <col min="14363" max="14366" width="0" hidden="1" customWidth="1"/>
    <col min="14367" max="14367" width="13.5703125" customWidth="1"/>
    <col min="14368" max="14371" width="0" hidden="1" customWidth="1"/>
    <col min="14372" max="14372" width="14.5703125" customWidth="1"/>
    <col min="14373" max="14375" width="0" hidden="1" customWidth="1"/>
    <col min="14376" max="14376" width="11.85546875" customWidth="1"/>
    <col min="14377" max="14377" width="13.7109375" customWidth="1"/>
    <col min="14378" max="14381" width="0" hidden="1" customWidth="1"/>
    <col min="14383" max="14386" width="0" hidden="1" customWidth="1"/>
    <col min="14387" max="14387" width="14.140625" customWidth="1"/>
    <col min="14388" max="14390" width="0" hidden="1" customWidth="1"/>
    <col min="14394" max="14395" width="0" hidden="1" customWidth="1"/>
    <col min="14396" max="14397" width="23.85546875" customWidth="1"/>
    <col min="14398" max="14398" width="14.85546875" customWidth="1"/>
    <col min="14399" max="14399" width="19.85546875" bestFit="1" customWidth="1"/>
    <col min="14400" max="14400" width="17.28515625" bestFit="1" customWidth="1"/>
    <col min="14401" max="14401" width="27.5703125" bestFit="1" customWidth="1"/>
    <col min="14402" max="14402" width="20.140625" bestFit="1" customWidth="1"/>
    <col min="14403" max="14403" width="17.28515625" bestFit="1" customWidth="1"/>
    <col min="14404" max="14404" width="19.140625" bestFit="1" customWidth="1"/>
    <col min="14405" max="14405" width="13.140625" customWidth="1"/>
    <col min="14406" max="14406" width="36.5703125" bestFit="1" customWidth="1"/>
    <col min="14407" max="14407" width="21.5703125" bestFit="1" customWidth="1"/>
    <col min="14408" max="14408" width="19.7109375" bestFit="1" customWidth="1"/>
    <col min="14409" max="14409" width="21.85546875" customWidth="1"/>
    <col min="14410" max="14410" width="37" bestFit="1" customWidth="1"/>
    <col min="14411" max="14412" width="21.5703125" bestFit="1" customWidth="1"/>
    <col min="14413" max="14424" width="0" hidden="1" customWidth="1"/>
    <col min="14593" max="14593" width="11.28515625" bestFit="1" customWidth="1"/>
    <col min="14594" max="14595" width="0" hidden="1" customWidth="1"/>
    <col min="14596" max="14596" width="20" customWidth="1"/>
    <col min="14597" max="14599" width="25" customWidth="1"/>
    <col min="14600" max="14606" width="18.7109375" customWidth="1"/>
    <col min="14618" max="14618" width="14.28515625" customWidth="1"/>
    <col min="14619" max="14622" width="0" hidden="1" customWidth="1"/>
    <col min="14623" max="14623" width="13.5703125" customWidth="1"/>
    <col min="14624" max="14627" width="0" hidden="1" customWidth="1"/>
    <col min="14628" max="14628" width="14.5703125" customWidth="1"/>
    <col min="14629" max="14631" width="0" hidden="1" customWidth="1"/>
    <col min="14632" max="14632" width="11.85546875" customWidth="1"/>
    <col min="14633" max="14633" width="13.7109375" customWidth="1"/>
    <col min="14634" max="14637" width="0" hidden="1" customWidth="1"/>
    <col min="14639" max="14642" width="0" hidden="1" customWidth="1"/>
    <col min="14643" max="14643" width="14.140625" customWidth="1"/>
    <col min="14644" max="14646" width="0" hidden="1" customWidth="1"/>
    <col min="14650" max="14651" width="0" hidden="1" customWidth="1"/>
    <col min="14652" max="14653" width="23.85546875" customWidth="1"/>
    <col min="14654" max="14654" width="14.85546875" customWidth="1"/>
    <col min="14655" max="14655" width="19.85546875" bestFit="1" customWidth="1"/>
    <col min="14656" max="14656" width="17.28515625" bestFit="1" customWidth="1"/>
    <col min="14657" max="14657" width="27.5703125" bestFit="1" customWidth="1"/>
    <col min="14658" max="14658" width="20.140625" bestFit="1" customWidth="1"/>
    <col min="14659" max="14659" width="17.28515625" bestFit="1" customWidth="1"/>
    <col min="14660" max="14660" width="19.140625" bestFit="1" customWidth="1"/>
    <col min="14661" max="14661" width="13.140625" customWidth="1"/>
    <col min="14662" max="14662" width="36.5703125" bestFit="1" customWidth="1"/>
    <col min="14663" max="14663" width="21.5703125" bestFit="1" customWidth="1"/>
    <col min="14664" max="14664" width="19.7109375" bestFit="1" customWidth="1"/>
    <col min="14665" max="14665" width="21.85546875" customWidth="1"/>
    <col min="14666" max="14666" width="37" bestFit="1" customWidth="1"/>
    <col min="14667" max="14668" width="21.5703125" bestFit="1" customWidth="1"/>
    <col min="14669" max="14680" width="0" hidden="1" customWidth="1"/>
    <col min="14849" max="14849" width="11.28515625" bestFit="1" customWidth="1"/>
    <col min="14850" max="14851" width="0" hidden="1" customWidth="1"/>
    <col min="14852" max="14852" width="20" customWidth="1"/>
    <col min="14853" max="14855" width="25" customWidth="1"/>
    <col min="14856" max="14862" width="18.7109375" customWidth="1"/>
    <col min="14874" max="14874" width="14.28515625" customWidth="1"/>
    <col min="14875" max="14878" width="0" hidden="1" customWidth="1"/>
    <col min="14879" max="14879" width="13.5703125" customWidth="1"/>
    <col min="14880" max="14883" width="0" hidden="1" customWidth="1"/>
    <col min="14884" max="14884" width="14.5703125" customWidth="1"/>
    <col min="14885" max="14887" width="0" hidden="1" customWidth="1"/>
    <col min="14888" max="14888" width="11.85546875" customWidth="1"/>
    <col min="14889" max="14889" width="13.7109375" customWidth="1"/>
    <col min="14890" max="14893" width="0" hidden="1" customWidth="1"/>
    <col min="14895" max="14898" width="0" hidden="1" customWidth="1"/>
    <col min="14899" max="14899" width="14.140625" customWidth="1"/>
    <col min="14900" max="14902" width="0" hidden="1" customWidth="1"/>
    <col min="14906" max="14907" width="0" hidden="1" customWidth="1"/>
    <col min="14908" max="14909" width="23.85546875" customWidth="1"/>
    <col min="14910" max="14910" width="14.85546875" customWidth="1"/>
    <col min="14911" max="14911" width="19.85546875" bestFit="1" customWidth="1"/>
    <col min="14912" max="14912" width="17.28515625" bestFit="1" customWidth="1"/>
    <col min="14913" max="14913" width="27.5703125" bestFit="1" customWidth="1"/>
    <col min="14914" max="14914" width="20.140625" bestFit="1" customWidth="1"/>
    <col min="14915" max="14915" width="17.28515625" bestFit="1" customWidth="1"/>
    <col min="14916" max="14916" width="19.140625" bestFit="1" customWidth="1"/>
    <col min="14917" max="14917" width="13.140625" customWidth="1"/>
    <col min="14918" max="14918" width="36.5703125" bestFit="1" customWidth="1"/>
    <col min="14919" max="14919" width="21.5703125" bestFit="1" customWidth="1"/>
    <col min="14920" max="14920" width="19.7109375" bestFit="1" customWidth="1"/>
    <col min="14921" max="14921" width="21.85546875" customWidth="1"/>
    <col min="14922" max="14922" width="37" bestFit="1" customWidth="1"/>
    <col min="14923" max="14924" width="21.5703125" bestFit="1" customWidth="1"/>
    <col min="14925" max="14936" width="0" hidden="1" customWidth="1"/>
    <col min="15105" max="15105" width="11.28515625" bestFit="1" customWidth="1"/>
    <col min="15106" max="15107" width="0" hidden="1" customWidth="1"/>
    <col min="15108" max="15108" width="20" customWidth="1"/>
    <col min="15109" max="15111" width="25" customWidth="1"/>
    <col min="15112" max="15118" width="18.7109375" customWidth="1"/>
    <col min="15130" max="15130" width="14.28515625" customWidth="1"/>
    <col min="15131" max="15134" width="0" hidden="1" customWidth="1"/>
    <col min="15135" max="15135" width="13.5703125" customWidth="1"/>
    <col min="15136" max="15139" width="0" hidden="1" customWidth="1"/>
    <col min="15140" max="15140" width="14.5703125" customWidth="1"/>
    <col min="15141" max="15143" width="0" hidden="1" customWidth="1"/>
    <col min="15144" max="15144" width="11.85546875" customWidth="1"/>
    <col min="15145" max="15145" width="13.7109375" customWidth="1"/>
    <col min="15146" max="15149" width="0" hidden="1" customWidth="1"/>
    <col min="15151" max="15154" width="0" hidden="1" customWidth="1"/>
    <col min="15155" max="15155" width="14.140625" customWidth="1"/>
    <col min="15156" max="15158" width="0" hidden="1" customWidth="1"/>
    <col min="15162" max="15163" width="0" hidden="1" customWidth="1"/>
    <col min="15164" max="15165" width="23.85546875" customWidth="1"/>
    <col min="15166" max="15166" width="14.85546875" customWidth="1"/>
    <col min="15167" max="15167" width="19.85546875" bestFit="1" customWidth="1"/>
    <col min="15168" max="15168" width="17.28515625" bestFit="1" customWidth="1"/>
    <col min="15169" max="15169" width="27.5703125" bestFit="1" customWidth="1"/>
    <col min="15170" max="15170" width="20.140625" bestFit="1" customWidth="1"/>
    <col min="15171" max="15171" width="17.28515625" bestFit="1" customWidth="1"/>
    <col min="15172" max="15172" width="19.140625" bestFit="1" customWidth="1"/>
    <col min="15173" max="15173" width="13.140625" customWidth="1"/>
    <col min="15174" max="15174" width="36.5703125" bestFit="1" customWidth="1"/>
    <col min="15175" max="15175" width="21.5703125" bestFit="1" customWidth="1"/>
    <col min="15176" max="15176" width="19.7109375" bestFit="1" customWidth="1"/>
    <col min="15177" max="15177" width="21.85546875" customWidth="1"/>
    <col min="15178" max="15178" width="37" bestFit="1" customWidth="1"/>
    <col min="15179" max="15180" width="21.5703125" bestFit="1" customWidth="1"/>
    <col min="15181" max="15192" width="0" hidden="1" customWidth="1"/>
    <col min="15361" max="15361" width="11.28515625" bestFit="1" customWidth="1"/>
    <col min="15362" max="15363" width="0" hidden="1" customWidth="1"/>
    <col min="15364" max="15364" width="20" customWidth="1"/>
    <col min="15365" max="15367" width="25" customWidth="1"/>
    <col min="15368" max="15374" width="18.7109375" customWidth="1"/>
    <col min="15386" max="15386" width="14.28515625" customWidth="1"/>
    <col min="15387" max="15390" width="0" hidden="1" customWidth="1"/>
    <col min="15391" max="15391" width="13.5703125" customWidth="1"/>
    <col min="15392" max="15395" width="0" hidden="1" customWidth="1"/>
    <col min="15396" max="15396" width="14.5703125" customWidth="1"/>
    <col min="15397" max="15399" width="0" hidden="1" customWidth="1"/>
    <col min="15400" max="15400" width="11.85546875" customWidth="1"/>
    <col min="15401" max="15401" width="13.7109375" customWidth="1"/>
    <col min="15402" max="15405" width="0" hidden="1" customWidth="1"/>
    <col min="15407" max="15410" width="0" hidden="1" customWidth="1"/>
    <col min="15411" max="15411" width="14.140625" customWidth="1"/>
    <col min="15412" max="15414" width="0" hidden="1" customWidth="1"/>
    <col min="15418" max="15419" width="0" hidden="1" customWidth="1"/>
    <col min="15420" max="15421" width="23.85546875" customWidth="1"/>
    <col min="15422" max="15422" width="14.85546875" customWidth="1"/>
    <col min="15423" max="15423" width="19.85546875" bestFit="1" customWidth="1"/>
    <col min="15424" max="15424" width="17.28515625" bestFit="1" customWidth="1"/>
    <col min="15425" max="15425" width="27.5703125" bestFit="1" customWidth="1"/>
    <col min="15426" max="15426" width="20.140625" bestFit="1" customWidth="1"/>
    <col min="15427" max="15427" width="17.28515625" bestFit="1" customWidth="1"/>
    <col min="15428" max="15428" width="19.140625" bestFit="1" customWidth="1"/>
    <col min="15429" max="15429" width="13.140625" customWidth="1"/>
    <col min="15430" max="15430" width="36.5703125" bestFit="1" customWidth="1"/>
    <col min="15431" max="15431" width="21.5703125" bestFit="1" customWidth="1"/>
    <col min="15432" max="15432" width="19.7109375" bestFit="1" customWidth="1"/>
    <col min="15433" max="15433" width="21.85546875" customWidth="1"/>
    <col min="15434" max="15434" width="37" bestFit="1" customWidth="1"/>
    <col min="15435" max="15436" width="21.5703125" bestFit="1" customWidth="1"/>
    <col min="15437" max="15448" width="0" hidden="1" customWidth="1"/>
    <col min="15617" max="15617" width="11.28515625" bestFit="1" customWidth="1"/>
    <col min="15618" max="15619" width="0" hidden="1" customWidth="1"/>
    <col min="15620" max="15620" width="20" customWidth="1"/>
    <col min="15621" max="15623" width="25" customWidth="1"/>
    <col min="15624" max="15630" width="18.7109375" customWidth="1"/>
    <col min="15642" max="15642" width="14.28515625" customWidth="1"/>
    <col min="15643" max="15646" width="0" hidden="1" customWidth="1"/>
    <col min="15647" max="15647" width="13.5703125" customWidth="1"/>
    <col min="15648" max="15651" width="0" hidden="1" customWidth="1"/>
    <col min="15652" max="15652" width="14.5703125" customWidth="1"/>
    <col min="15653" max="15655" width="0" hidden="1" customWidth="1"/>
    <col min="15656" max="15656" width="11.85546875" customWidth="1"/>
    <col min="15657" max="15657" width="13.7109375" customWidth="1"/>
    <col min="15658" max="15661" width="0" hidden="1" customWidth="1"/>
    <col min="15663" max="15666" width="0" hidden="1" customWidth="1"/>
    <col min="15667" max="15667" width="14.140625" customWidth="1"/>
    <col min="15668" max="15670" width="0" hidden="1" customWidth="1"/>
    <col min="15674" max="15675" width="0" hidden="1" customWidth="1"/>
    <col min="15676" max="15677" width="23.85546875" customWidth="1"/>
    <col min="15678" max="15678" width="14.85546875" customWidth="1"/>
    <col min="15679" max="15679" width="19.85546875" bestFit="1" customWidth="1"/>
    <col min="15680" max="15680" width="17.28515625" bestFit="1" customWidth="1"/>
    <col min="15681" max="15681" width="27.5703125" bestFit="1" customWidth="1"/>
    <col min="15682" max="15682" width="20.140625" bestFit="1" customWidth="1"/>
    <col min="15683" max="15683" width="17.28515625" bestFit="1" customWidth="1"/>
    <col min="15684" max="15684" width="19.140625" bestFit="1" customWidth="1"/>
    <col min="15685" max="15685" width="13.140625" customWidth="1"/>
    <col min="15686" max="15686" width="36.5703125" bestFit="1" customWidth="1"/>
    <col min="15687" max="15687" width="21.5703125" bestFit="1" customWidth="1"/>
    <col min="15688" max="15688" width="19.7109375" bestFit="1" customWidth="1"/>
    <col min="15689" max="15689" width="21.85546875" customWidth="1"/>
    <col min="15690" max="15690" width="37" bestFit="1" customWidth="1"/>
    <col min="15691" max="15692" width="21.5703125" bestFit="1" customWidth="1"/>
    <col min="15693" max="15704" width="0" hidden="1" customWidth="1"/>
    <col min="15873" max="15873" width="11.28515625" bestFit="1" customWidth="1"/>
    <col min="15874" max="15875" width="0" hidden="1" customWidth="1"/>
    <col min="15876" max="15876" width="20" customWidth="1"/>
    <col min="15877" max="15879" width="25" customWidth="1"/>
    <col min="15880" max="15886" width="18.7109375" customWidth="1"/>
    <col min="15898" max="15898" width="14.28515625" customWidth="1"/>
    <col min="15899" max="15902" width="0" hidden="1" customWidth="1"/>
    <col min="15903" max="15903" width="13.5703125" customWidth="1"/>
    <col min="15904" max="15907" width="0" hidden="1" customWidth="1"/>
    <col min="15908" max="15908" width="14.5703125" customWidth="1"/>
    <col min="15909" max="15911" width="0" hidden="1" customWidth="1"/>
    <col min="15912" max="15912" width="11.85546875" customWidth="1"/>
    <col min="15913" max="15913" width="13.7109375" customWidth="1"/>
    <col min="15914" max="15917" width="0" hidden="1" customWidth="1"/>
    <col min="15919" max="15922" width="0" hidden="1" customWidth="1"/>
    <col min="15923" max="15923" width="14.140625" customWidth="1"/>
    <col min="15924" max="15926" width="0" hidden="1" customWidth="1"/>
    <col min="15930" max="15931" width="0" hidden="1" customWidth="1"/>
    <col min="15932" max="15933" width="23.85546875" customWidth="1"/>
    <col min="15934" max="15934" width="14.85546875" customWidth="1"/>
    <col min="15935" max="15935" width="19.85546875" bestFit="1" customWidth="1"/>
    <col min="15936" max="15936" width="17.28515625" bestFit="1" customWidth="1"/>
    <col min="15937" max="15937" width="27.5703125" bestFit="1" customWidth="1"/>
    <col min="15938" max="15938" width="20.140625" bestFit="1" customWidth="1"/>
    <col min="15939" max="15939" width="17.28515625" bestFit="1" customWidth="1"/>
    <col min="15940" max="15940" width="19.140625" bestFit="1" customWidth="1"/>
    <col min="15941" max="15941" width="13.140625" customWidth="1"/>
    <col min="15942" max="15942" width="36.5703125" bestFit="1" customWidth="1"/>
    <col min="15943" max="15943" width="21.5703125" bestFit="1" customWidth="1"/>
    <col min="15944" max="15944" width="19.7109375" bestFit="1" customWidth="1"/>
    <col min="15945" max="15945" width="21.85546875" customWidth="1"/>
    <col min="15946" max="15946" width="37" bestFit="1" customWidth="1"/>
    <col min="15947" max="15948" width="21.5703125" bestFit="1" customWidth="1"/>
    <col min="15949" max="15960" width="0" hidden="1" customWidth="1"/>
    <col min="16129" max="16129" width="11.28515625" bestFit="1" customWidth="1"/>
    <col min="16130" max="16131" width="0" hidden="1" customWidth="1"/>
    <col min="16132" max="16132" width="20" customWidth="1"/>
    <col min="16133" max="16135" width="25" customWidth="1"/>
    <col min="16136" max="16142" width="18.7109375" customWidth="1"/>
    <col min="16154" max="16154" width="14.28515625" customWidth="1"/>
    <col min="16155" max="16158" width="0" hidden="1" customWidth="1"/>
    <col min="16159" max="16159" width="13.5703125" customWidth="1"/>
    <col min="16160" max="16163" width="0" hidden="1" customWidth="1"/>
    <col min="16164" max="16164" width="14.5703125" customWidth="1"/>
    <col min="16165" max="16167" width="0" hidden="1" customWidth="1"/>
    <col min="16168" max="16168" width="11.85546875" customWidth="1"/>
    <col min="16169" max="16169" width="13.7109375" customWidth="1"/>
    <col min="16170" max="16173" width="0" hidden="1" customWidth="1"/>
    <col min="16175" max="16178" width="0" hidden="1" customWidth="1"/>
    <col min="16179" max="16179" width="14.140625" customWidth="1"/>
    <col min="16180" max="16182" width="0" hidden="1" customWidth="1"/>
    <col min="16186" max="16187" width="0" hidden="1" customWidth="1"/>
    <col min="16188" max="16189" width="23.85546875" customWidth="1"/>
    <col min="16190" max="16190" width="14.85546875" customWidth="1"/>
    <col min="16191" max="16191" width="19.85546875" bestFit="1" customWidth="1"/>
    <col min="16192" max="16192" width="17.28515625" bestFit="1" customWidth="1"/>
    <col min="16193" max="16193" width="27.5703125" bestFit="1" customWidth="1"/>
    <col min="16194" max="16194" width="20.140625" bestFit="1" customWidth="1"/>
    <col min="16195" max="16195" width="17.28515625" bestFit="1" customWidth="1"/>
    <col min="16196" max="16196" width="19.140625" bestFit="1" customWidth="1"/>
    <col min="16197" max="16197" width="13.140625" customWidth="1"/>
    <col min="16198" max="16198" width="36.5703125" bestFit="1" customWidth="1"/>
    <col min="16199" max="16199" width="21.5703125" bestFit="1" customWidth="1"/>
    <col min="16200" max="16200" width="19.7109375" bestFit="1" customWidth="1"/>
    <col min="16201" max="16201" width="21.85546875" customWidth="1"/>
    <col min="16202" max="16202" width="37" bestFit="1" customWidth="1"/>
    <col min="16203" max="16204" width="21.5703125" bestFit="1" customWidth="1"/>
    <col min="16205" max="16216" width="0" hidden="1" customWidth="1"/>
  </cols>
  <sheetData>
    <row r="2" spans="1:88" ht="15" customHeight="1" x14ac:dyDescent="0.25"/>
    <row r="7" spans="1:88" s="1" customFormat="1" ht="23.25" x14ac:dyDescent="0.35">
      <c r="A7" s="106" t="s">
        <v>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7" t="s">
        <v>1</v>
      </c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</row>
    <row r="8" spans="1:88" s="1" customFormat="1" ht="30" customHeight="1" x14ac:dyDescent="0.25">
      <c r="A8" s="108" t="s">
        <v>2</v>
      </c>
      <c r="B8" s="109"/>
      <c r="C8" s="109"/>
      <c r="D8" s="109"/>
      <c r="E8" s="109"/>
      <c r="F8" s="109"/>
      <c r="G8" s="109"/>
      <c r="H8" s="109"/>
      <c r="I8" s="110"/>
      <c r="J8" s="2"/>
      <c r="K8" s="2"/>
      <c r="L8" s="2"/>
      <c r="M8" s="2"/>
      <c r="N8" s="2"/>
      <c r="O8" s="111" t="s">
        <v>609</v>
      </c>
      <c r="P8" s="111"/>
      <c r="Q8" s="111"/>
      <c r="R8" s="111"/>
      <c r="S8" s="111"/>
      <c r="T8" s="111"/>
      <c r="U8" s="111"/>
      <c r="V8" s="111"/>
      <c r="W8" s="112" t="s">
        <v>610</v>
      </c>
      <c r="X8" s="112"/>
      <c r="Y8" s="112"/>
      <c r="Z8" s="112" t="s">
        <v>5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 t="s">
        <v>6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 t="s">
        <v>7</v>
      </c>
      <c r="BE8" s="112"/>
      <c r="BF8" s="112"/>
      <c r="BG8" s="112"/>
      <c r="BH8" s="113" t="s">
        <v>8</v>
      </c>
      <c r="BI8" s="113"/>
      <c r="BJ8" s="114" t="s">
        <v>9</v>
      </c>
      <c r="BK8" s="114"/>
      <c r="BL8" s="114"/>
      <c r="BM8" s="114"/>
      <c r="BN8" s="114"/>
      <c r="BO8" s="114"/>
      <c r="BP8" s="114"/>
      <c r="BQ8" s="114"/>
      <c r="BR8" s="115" t="s">
        <v>611</v>
      </c>
      <c r="BS8" s="116"/>
      <c r="BT8" s="116"/>
      <c r="BU8" s="117"/>
      <c r="BV8" s="115" t="s">
        <v>612</v>
      </c>
      <c r="BW8" s="116"/>
      <c r="BX8" s="117"/>
      <c r="BY8" s="113" t="s">
        <v>12</v>
      </c>
      <c r="BZ8" s="113"/>
      <c r="CA8" s="113"/>
      <c r="CB8" s="113"/>
      <c r="CC8" s="113" t="s">
        <v>13</v>
      </c>
      <c r="CD8" s="113"/>
      <c r="CE8" s="113"/>
      <c r="CF8" s="113"/>
      <c r="CG8" s="118" t="s">
        <v>14</v>
      </c>
      <c r="CH8" s="118"/>
      <c r="CI8" s="118"/>
      <c r="CJ8" s="118"/>
    </row>
    <row r="9" spans="1:88" s="1" customFormat="1" hidden="1" x14ac:dyDescent="0.25">
      <c r="A9" s="3" t="s">
        <v>15</v>
      </c>
      <c r="B9" s="3" t="s">
        <v>16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/>
      <c r="K9" s="3"/>
      <c r="L9" s="3"/>
      <c r="M9" s="3"/>
      <c r="N9" s="3"/>
      <c r="O9" s="3" t="s">
        <v>24</v>
      </c>
      <c r="P9" s="3" t="s">
        <v>25</v>
      </c>
      <c r="Q9" s="3" t="s">
        <v>26</v>
      </c>
      <c r="R9" s="3" t="s">
        <v>27</v>
      </c>
      <c r="S9" s="3" t="s">
        <v>28</v>
      </c>
      <c r="T9" s="3" t="s">
        <v>29</v>
      </c>
      <c r="U9" s="3" t="s">
        <v>30</v>
      </c>
      <c r="V9" s="3" t="s">
        <v>31</v>
      </c>
      <c r="W9" s="3" t="s">
        <v>32</v>
      </c>
      <c r="X9" s="3" t="s">
        <v>33</v>
      </c>
      <c r="Y9" s="3" t="s">
        <v>34</v>
      </c>
      <c r="Z9" s="3" t="s">
        <v>35</v>
      </c>
      <c r="AA9" s="3" t="s">
        <v>36</v>
      </c>
      <c r="AB9" s="3" t="s">
        <v>37</v>
      </c>
      <c r="AC9" s="3" t="s">
        <v>38</v>
      </c>
      <c r="AD9" s="3" t="s">
        <v>39</v>
      </c>
      <c r="AE9" s="3" t="s">
        <v>40</v>
      </c>
      <c r="AF9" s="3" t="s">
        <v>41</v>
      </c>
      <c r="AG9" s="3" t="s">
        <v>42</v>
      </c>
      <c r="AH9" s="3" t="s">
        <v>43</v>
      </c>
      <c r="AI9" s="3" t="s">
        <v>44</v>
      </c>
      <c r="AJ9" s="3" t="s">
        <v>45</v>
      </c>
      <c r="AK9" s="3" t="s">
        <v>46</v>
      </c>
      <c r="AL9" s="3" t="s">
        <v>47</v>
      </c>
      <c r="AM9" s="3" t="s">
        <v>48</v>
      </c>
      <c r="AN9" s="3" t="s">
        <v>49</v>
      </c>
      <c r="AO9" s="3" t="s">
        <v>50</v>
      </c>
      <c r="AP9" s="3" t="s">
        <v>51</v>
      </c>
      <c r="AQ9" s="3" t="s">
        <v>52</v>
      </c>
      <c r="AR9" s="3" t="s">
        <v>53</v>
      </c>
      <c r="AS9" s="3" t="s">
        <v>54</v>
      </c>
      <c r="AT9" s="3" t="s">
        <v>55</v>
      </c>
      <c r="AU9" s="3" t="s">
        <v>56</v>
      </c>
      <c r="AV9" s="3" t="s">
        <v>57</v>
      </c>
      <c r="AW9" s="3" t="s">
        <v>58</v>
      </c>
      <c r="AX9" s="3" t="s">
        <v>59</v>
      </c>
      <c r="AY9" s="3" t="s">
        <v>60</v>
      </c>
      <c r="AZ9" s="3" t="s">
        <v>61</v>
      </c>
      <c r="BA9" s="3" t="s">
        <v>62</v>
      </c>
      <c r="BB9" s="3" t="s">
        <v>63</v>
      </c>
      <c r="BC9" s="3" t="s">
        <v>64</v>
      </c>
      <c r="BD9" s="3" t="s">
        <v>65</v>
      </c>
      <c r="BE9" s="3" t="s">
        <v>66</v>
      </c>
      <c r="BF9" s="3" t="s">
        <v>67</v>
      </c>
      <c r="BG9" s="3" t="s">
        <v>68</v>
      </c>
      <c r="BH9" s="3" t="s">
        <v>69</v>
      </c>
      <c r="BI9" s="3" t="s">
        <v>70</v>
      </c>
      <c r="BJ9" s="3" t="s">
        <v>71</v>
      </c>
      <c r="BK9" s="3" t="s">
        <v>72</v>
      </c>
      <c r="BL9" s="3" t="s">
        <v>73</v>
      </c>
      <c r="BM9" s="3" t="s">
        <v>74</v>
      </c>
      <c r="BN9" s="3" t="s">
        <v>75</v>
      </c>
      <c r="BO9" s="3" t="s">
        <v>76</v>
      </c>
      <c r="BP9" s="3" t="s">
        <v>77</v>
      </c>
      <c r="BQ9" s="3" t="s">
        <v>78</v>
      </c>
      <c r="BR9" s="3" t="s">
        <v>79</v>
      </c>
      <c r="BS9" s="3" t="s">
        <v>80</v>
      </c>
      <c r="BT9" s="3" t="s">
        <v>81</v>
      </c>
      <c r="BU9" s="3" t="s">
        <v>82</v>
      </c>
      <c r="BV9" s="3" t="s">
        <v>83</v>
      </c>
      <c r="BW9" s="3" t="s">
        <v>84</v>
      </c>
      <c r="BX9" s="3" t="s">
        <v>85</v>
      </c>
      <c r="BY9" s="3" t="s">
        <v>86</v>
      </c>
      <c r="BZ9" s="3" t="s">
        <v>87</v>
      </c>
      <c r="CA9" s="3" t="s">
        <v>88</v>
      </c>
      <c r="CB9" s="3" t="s">
        <v>89</v>
      </c>
      <c r="CC9" s="3" t="s">
        <v>90</v>
      </c>
      <c r="CD9" s="3" t="s">
        <v>91</v>
      </c>
      <c r="CE9" s="3" t="s">
        <v>92</v>
      </c>
      <c r="CF9" s="3" t="s">
        <v>93</v>
      </c>
      <c r="CG9" s="3" t="s">
        <v>94</v>
      </c>
      <c r="CH9" s="3" t="s">
        <v>95</v>
      </c>
      <c r="CI9" s="3" t="s">
        <v>96</v>
      </c>
      <c r="CJ9" s="33" t="s">
        <v>97</v>
      </c>
    </row>
    <row r="10" spans="1:88" s="1" customFormat="1" ht="135" x14ac:dyDescent="0.25">
      <c r="A10" s="4" t="s">
        <v>108</v>
      </c>
      <c r="B10" s="4" t="s">
        <v>109</v>
      </c>
      <c r="C10" s="4" t="s">
        <v>110</v>
      </c>
      <c r="D10" s="4" t="s">
        <v>613</v>
      </c>
      <c r="E10" s="4" t="s">
        <v>112</v>
      </c>
      <c r="F10" s="4" t="s">
        <v>614</v>
      </c>
      <c r="G10" s="4" t="s">
        <v>113</v>
      </c>
      <c r="H10" s="4" t="s">
        <v>615</v>
      </c>
      <c r="I10" s="4" t="s">
        <v>114</v>
      </c>
      <c r="J10" s="4"/>
      <c r="K10" s="4"/>
      <c r="L10" s="4"/>
      <c r="M10" s="4"/>
      <c r="N10" s="4" t="s">
        <v>616</v>
      </c>
      <c r="O10" s="32" t="s">
        <v>127</v>
      </c>
      <c r="P10" s="32" t="s">
        <v>128</v>
      </c>
      <c r="Q10" s="32" t="s">
        <v>129</v>
      </c>
      <c r="R10" s="32" t="s">
        <v>130</v>
      </c>
      <c r="S10" s="32" t="s">
        <v>131</v>
      </c>
      <c r="T10" s="32" t="s">
        <v>129</v>
      </c>
      <c r="U10" s="32" t="s">
        <v>130</v>
      </c>
      <c r="V10" s="32" t="s">
        <v>132</v>
      </c>
      <c r="W10" s="32" t="s">
        <v>133</v>
      </c>
      <c r="X10" s="32" t="s">
        <v>134</v>
      </c>
      <c r="Y10" s="32" t="s">
        <v>135</v>
      </c>
      <c r="Z10" s="4" t="s">
        <v>136</v>
      </c>
      <c r="AA10" s="4" t="s">
        <v>137</v>
      </c>
      <c r="AB10" s="4" t="s">
        <v>138</v>
      </c>
      <c r="AC10" s="4" t="s">
        <v>139</v>
      </c>
      <c r="AD10" s="4" t="s">
        <v>140</v>
      </c>
      <c r="AE10" s="4" t="s">
        <v>141</v>
      </c>
      <c r="AF10" s="4" t="s">
        <v>142</v>
      </c>
      <c r="AG10" s="4" t="s">
        <v>143</v>
      </c>
      <c r="AH10" s="4" t="s">
        <v>144</v>
      </c>
      <c r="AI10" s="4" t="s">
        <v>145</v>
      </c>
      <c r="AJ10" s="4" t="s">
        <v>146</v>
      </c>
      <c r="AK10" s="4" t="s">
        <v>147</v>
      </c>
      <c r="AL10" s="4" t="s">
        <v>148</v>
      </c>
      <c r="AM10" s="4" t="s">
        <v>149</v>
      </c>
      <c r="AN10" s="4" t="s">
        <v>150</v>
      </c>
      <c r="AO10" s="4" t="s">
        <v>136</v>
      </c>
      <c r="AP10" s="4" t="s">
        <v>137</v>
      </c>
      <c r="AQ10" s="4" t="s">
        <v>138</v>
      </c>
      <c r="AR10" s="4" t="s">
        <v>139</v>
      </c>
      <c r="AS10" s="4" t="s">
        <v>140</v>
      </c>
      <c r="AT10" s="4" t="s">
        <v>141</v>
      </c>
      <c r="AU10" s="4" t="s">
        <v>142</v>
      </c>
      <c r="AV10" s="4" t="s">
        <v>143</v>
      </c>
      <c r="AW10" s="4" t="s">
        <v>144</v>
      </c>
      <c r="AX10" s="4" t="s">
        <v>145</v>
      </c>
      <c r="AY10" s="4" t="s">
        <v>146</v>
      </c>
      <c r="AZ10" s="4" t="s">
        <v>147</v>
      </c>
      <c r="BA10" s="4" t="s">
        <v>148</v>
      </c>
      <c r="BB10" s="4" t="s">
        <v>149</v>
      </c>
      <c r="BC10" s="4" t="s">
        <v>150</v>
      </c>
      <c r="BD10" s="4" t="s">
        <v>151</v>
      </c>
      <c r="BE10" s="4" t="s">
        <v>152</v>
      </c>
      <c r="BF10" s="4" t="s">
        <v>153</v>
      </c>
      <c r="BG10" s="4" t="s">
        <v>154</v>
      </c>
      <c r="BH10" s="5" t="s">
        <v>155</v>
      </c>
      <c r="BI10" s="5" t="s">
        <v>156</v>
      </c>
      <c r="BJ10" s="34" t="s">
        <v>157</v>
      </c>
      <c r="BK10" s="35" t="s">
        <v>158</v>
      </c>
      <c r="BL10" s="36" t="s">
        <v>129</v>
      </c>
      <c r="BM10" s="36" t="s">
        <v>130</v>
      </c>
      <c r="BN10" s="35" t="s">
        <v>159</v>
      </c>
      <c r="BO10" s="36" t="s">
        <v>129</v>
      </c>
      <c r="BP10" s="36" t="s">
        <v>130</v>
      </c>
      <c r="BQ10" s="36" t="s">
        <v>132</v>
      </c>
      <c r="BR10" s="9" t="s">
        <v>160</v>
      </c>
      <c r="BS10" s="10" t="s">
        <v>161</v>
      </c>
      <c r="BT10" s="10" t="s">
        <v>162</v>
      </c>
      <c r="BU10" s="10" t="s">
        <v>163</v>
      </c>
      <c r="BV10" s="9" t="s">
        <v>164</v>
      </c>
      <c r="BW10" s="10" t="s">
        <v>165</v>
      </c>
      <c r="BX10" s="10" t="s">
        <v>166</v>
      </c>
      <c r="BY10" s="5" t="s">
        <v>167</v>
      </c>
      <c r="BZ10" s="5" t="s">
        <v>168</v>
      </c>
      <c r="CA10" s="5" t="s">
        <v>169</v>
      </c>
      <c r="CB10" s="5" t="s">
        <v>170</v>
      </c>
      <c r="CC10" s="5" t="s">
        <v>171</v>
      </c>
      <c r="CD10" s="5" t="s">
        <v>172</v>
      </c>
      <c r="CE10" s="5" t="s">
        <v>173</v>
      </c>
      <c r="CF10" s="5" t="s">
        <v>174</v>
      </c>
      <c r="CG10" s="5" t="s">
        <v>175</v>
      </c>
      <c r="CH10" s="5" t="s">
        <v>176</v>
      </c>
      <c r="CI10" s="5" t="s">
        <v>177</v>
      </c>
      <c r="CJ10" s="37" t="s">
        <v>178</v>
      </c>
    </row>
    <row r="11" spans="1:88" s="1" customFormat="1" x14ac:dyDescent="0.25">
      <c r="A11" s="11">
        <v>1</v>
      </c>
      <c r="B11" s="11" t="s">
        <v>617</v>
      </c>
      <c r="C11" s="11" t="s">
        <v>618</v>
      </c>
      <c r="D11" s="38" t="s">
        <v>619</v>
      </c>
      <c r="E11" s="11" t="s">
        <v>187</v>
      </c>
      <c r="F11" s="11" t="s">
        <v>620</v>
      </c>
      <c r="G11" s="38" t="s">
        <v>621</v>
      </c>
      <c r="H11" s="11" t="s">
        <v>622</v>
      </c>
      <c r="I11" s="11" t="s">
        <v>623</v>
      </c>
      <c r="J11" s="11" t="s">
        <v>624</v>
      </c>
      <c r="K11" s="11"/>
      <c r="L11" s="11"/>
      <c r="M11" s="11"/>
      <c r="N11" s="11">
        <v>1</v>
      </c>
      <c r="O11" s="39">
        <v>20</v>
      </c>
      <c r="P11" s="40">
        <v>20</v>
      </c>
      <c r="Q11" s="11">
        <v>20</v>
      </c>
      <c r="R11" s="11">
        <v>0</v>
      </c>
      <c r="S11" s="40">
        <v>0</v>
      </c>
      <c r="T11" s="11">
        <v>0</v>
      </c>
      <c r="U11" s="11">
        <v>0</v>
      </c>
      <c r="V11" s="11">
        <v>0</v>
      </c>
      <c r="W11" s="40">
        <v>20</v>
      </c>
      <c r="X11" s="11">
        <v>20</v>
      </c>
      <c r="Y11" s="11">
        <v>0</v>
      </c>
      <c r="Z11" s="14">
        <v>717240</v>
      </c>
      <c r="AA11" s="14">
        <v>717240</v>
      </c>
      <c r="AB11" s="14">
        <v>710000</v>
      </c>
      <c r="AC11" s="14">
        <v>7240</v>
      </c>
      <c r="AD11" s="14">
        <v>0</v>
      </c>
      <c r="AE11" s="14">
        <v>163879.20000000001</v>
      </c>
      <c r="AF11" s="14">
        <v>163879.20000000001</v>
      </c>
      <c r="AG11" s="14">
        <v>163300</v>
      </c>
      <c r="AH11" s="14">
        <v>579.20000000000005</v>
      </c>
      <c r="AI11" s="14">
        <v>0</v>
      </c>
      <c r="AJ11" s="41">
        <v>881119.2</v>
      </c>
      <c r="AK11" s="14">
        <v>881119.2</v>
      </c>
      <c r="AL11" s="14">
        <v>873300</v>
      </c>
      <c r="AM11" s="14">
        <v>7819.2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41">
        <v>0</v>
      </c>
      <c r="AZ11" s="14">
        <v>0</v>
      </c>
      <c r="BA11" s="14">
        <v>0</v>
      </c>
      <c r="BB11" s="14">
        <v>0</v>
      </c>
      <c r="BC11" s="14">
        <v>0</v>
      </c>
      <c r="BD11" s="11" t="s">
        <v>625</v>
      </c>
      <c r="BE11" s="11" t="s">
        <v>196</v>
      </c>
      <c r="BF11" s="11" t="s">
        <v>197</v>
      </c>
      <c r="BG11" s="38"/>
      <c r="BH11" s="11" t="s">
        <v>626</v>
      </c>
      <c r="BI11" s="11" t="s">
        <v>627</v>
      </c>
      <c r="BJ11" s="42">
        <v>20</v>
      </c>
      <c r="BK11" s="43">
        <v>20</v>
      </c>
      <c r="BL11" s="11">
        <v>20</v>
      </c>
      <c r="BM11" s="11">
        <v>0</v>
      </c>
      <c r="BN11" s="43">
        <v>0</v>
      </c>
      <c r="BO11" s="11">
        <v>0</v>
      </c>
      <c r="BP11" s="11">
        <v>0</v>
      </c>
      <c r="BQ11" s="11">
        <v>0</v>
      </c>
      <c r="BR11" s="14">
        <v>814010.02</v>
      </c>
      <c r="BS11" s="14">
        <v>717240</v>
      </c>
      <c r="BT11" s="14">
        <v>0</v>
      </c>
      <c r="BU11" s="98">
        <v>96770.02</v>
      </c>
      <c r="BV11" s="14">
        <v>601920</v>
      </c>
      <c r="BW11" s="14">
        <v>601920</v>
      </c>
      <c r="BX11" s="14">
        <v>0</v>
      </c>
      <c r="BY11" s="11">
        <v>10</v>
      </c>
      <c r="BZ11" s="11">
        <v>0</v>
      </c>
      <c r="CA11" s="11">
        <v>358620</v>
      </c>
      <c r="CB11" s="15">
        <v>0</v>
      </c>
      <c r="CC11" s="11" t="s">
        <v>199</v>
      </c>
      <c r="CD11" s="11" t="s">
        <v>199</v>
      </c>
      <c r="CE11" s="11" t="s">
        <v>199</v>
      </c>
      <c r="CF11" s="11" t="s">
        <v>199</v>
      </c>
      <c r="CG11" s="11">
        <v>10</v>
      </c>
      <c r="CH11" s="11" t="s">
        <v>199</v>
      </c>
      <c r="CI11" s="15">
        <v>358620</v>
      </c>
      <c r="CJ11" s="44" t="s">
        <v>199</v>
      </c>
    </row>
    <row r="12" spans="1:88" s="1" customFormat="1" x14ac:dyDescent="0.25">
      <c r="A12" s="11">
        <v>2</v>
      </c>
      <c r="B12" s="11" t="s">
        <v>628</v>
      </c>
      <c r="C12" s="11" t="s">
        <v>618</v>
      </c>
      <c r="D12" s="38" t="s">
        <v>629</v>
      </c>
      <c r="E12" s="11" t="s">
        <v>187</v>
      </c>
      <c r="F12" s="11" t="s">
        <v>333</v>
      </c>
      <c r="G12" s="38" t="s">
        <v>630</v>
      </c>
      <c r="H12" s="11" t="s">
        <v>631</v>
      </c>
      <c r="I12" s="11" t="s">
        <v>632</v>
      </c>
      <c r="J12" s="11" t="s">
        <v>633</v>
      </c>
      <c r="K12" s="11"/>
      <c r="L12" s="11"/>
      <c r="M12" s="11"/>
      <c r="N12" s="11">
        <v>2</v>
      </c>
      <c r="O12" s="39">
        <v>21</v>
      </c>
      <c r="P12" s="40">
        <v>21</v>
      </c>
      <c r="Q12" s="11">
        <v>5</v>
      </c>
      <c r="R12" s="11">
        <v>16</v>
      </c>
      <c r="S12" s="40">
        <v>0</v>
      </c>
      <c r="T12" s="11">
        <v>0</v>
      </c>
      <c r="U12" s="11">
        <v>0</v>
      </c>
      <c r="V12" s="11">
        <v>0</v>
      </c>
      <c r="W12" s="40">
        <v>21</v>
      </c>
      <c r="X12" s="11">
        <v>21</v>
      </c>
      <c r="Y12" s="11">
        <v>0</v>
      </c>
      <c r="Z12" s="14">
        <v>753102</v>
      </c>
      <c r="AA12" s="14">
        <v>753102</v>
      </c>
      <c r="AB12" s="14">
        <v>753102</v>
      </c>
      <c r="AC12" s="14">
        <v>0</v>
      </c>
      <c r="AD12" s="14">
        <v>0</v>
      </c>
      <c r="AE12" s="14">
        <v>173213.46</v>
      </c>
      <c r="AF12" s="14">
        <v>173213.46</v>
      </c>
      <c r="AG12" s="14">
        <v>173213.46</v>
      </c>
      <c r="AH12" s="14">
        <v>0</v>
      </c>
      <c r="AI12" s="14">
        <v>0</v>
      </c>
      <c r="AJ12" s="41">
        <v>926315.46</v>
      </c>
      <c r="AK12" s="14">
        <v>926315.46</v>
      </c>
      <c r="AL12" s="14">
        <v>926315.46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41">
        <v>0</v>
      </c>
      <c r="AZ12" s="14">
        <v>0</v>
      </c>
      <c r="BA12" s="14">
        <v>0</v>
      </c>
      <c r="BB12" s="14">
        <v>0</v>
      </c>
      <c r="BC12" s="14">
        <v>0</v>
      </c>
      <c r="BD12" s="11" t="s">
        <v>625</v>
      </c>
      <c r="BE12" s="11" t="s">
        <v>196</v>
      </c>
      <c r="BF12" s="11" t="s">
        <v>197</v>
      </c>
      <c r="BG12" s="38"/>
      <c r="BH12" s="11" t="s">
        <v>626</v>
      </c>
      <c r="BI12" s="11" t="s">
        <v>627</v>
      </c>
      <c r="BJ12" s="42">
        <v>21</v>
      </c>
      <c r="BK12" s="43">
        <v>21</v>
      </c>
      <c r="BL12" s="11">
        <v>5</v>
      </c>
      <c r="BM12" s="11">
        <v>16</v>
      </c>
      <c r="BN12" s="43">
        <v>0</v>
      </c>
      <c r="BO12" s="11">
        <v>0</v>
      </c>
      <c r="BP12" s="11">
        <v>0</v>
      </c>
      <c r="BQ12" s="11">
        <v>0</v>
      </c>
      <c r="BR12" s="14">
        <v>854710.52</v>
      </c>
      <c r="BS12" s="14">
        <v>753102</v>
      </c>
      <c r="BT12" s="14">
        <v>0</v>
      </c>
      <c r="BU12" s="98">
        <v>101608.52</v>
      </c>
      <c r="BV12" s="14">
        <v>632016</v>
      </c>
      <c r="BW12" s="14">
        <v>632016</v>
      </c>
      <c r="BX12" s="14">
        <v>0</v>
      </c>
      <c r="BY12" s="11">
        <v>10</v>
      </c>
      <c r="BZ12" s="11">
        <v>0</v>
      </c>
      <c r="CA12" s="11">
        <v>358620</v>
      </c>
      <c r="CB12" s="15">
        <v>0</v>
      </c>
      <c r="CC12" s="11" t="s">
        <v>199</v>
      </c>
      <c r="CD12" s="11" t="s">
        <v>199</v>
      </c>
      <c r="CE12" s="11" t="s">
        <v>199</v>
      </c>
      <c r="CF12" s="11" t="s">
        <v>199</v>
      </c>
      <c r="CG12" s="11">
        <v>11</v>
      </c>
      <c r="CH12" s="11" t="s">
        <v>199</v>
      </c>
      <c r="CI12" s="15">
        <v>394482</v>
      </c>
      <c r="CJ12" s="44" t="s">
        <v>199</v>
      </c>
    </row>
    <row r="13" spans="1:88" s="1" customFormat="1" x14ac:dyDescent="0.25">
      <c r="A13" s="11">
        <v>3</v>
      </c>
      <c r="B13" s="11" t="s">
        <v>634</v>
      </c>
      <c r="C13" s="11" t="s">
        <v>618</v>
      </c>
      <c r="D13" s="38" t="s">
        <v>635</v>
      </c>
      <c r="E13" s="11" t="s">
        <v>187</v>
      </c>
      <c r="F13" s="11" t="s">
        <v>243</v>
      </c>
      <c r="G13" s="38" t="s">
        <v>636</v>
      </c>
      <c r="H13" s="11" t="s">
        <v>637</v>
      </c>
      <c r="I13" s="11" t="s">
        <v>638</v>
      </c>
      <c r="J13" s="11">
        <v>691239450</v>
      </c>
      <c r="K13" s="11"/>
      <c r="L13" s="11"/>
      <c r="M13" s="11"/>
      <c r="N13" s="11">
        <v>1</v>
      </c>
      <c r="O13" s="39">
        <v>24</v>
      </c>
      <c r="P13" s="40">
        <v>24</v>
      </c>
      <c r="Q13" s="11">
        <v>24</v>
      </c>
      <c r="R13" s="11">
        <v>0</v>
      </c>
      <c r="S13" s="40">
        <v>0</v>
      </c>
      <c r="T13" s="11">
        <v>0</v>
      </c>
      <c r="U13" s="11">
        <v>0</v>
      </c>
      <c r="V13" s="11">
        <v>0</v>
      </c>
      <c r="W13" s="40">
        <v>24</v>
      </c>
      <c r="X13" s="11">
        <v>24</v>
      </c>
      <c r="Y13" s="11">
        <v>0</v>
      </c>
      <c r="Z13" s="14">
        <v>860688</v>
      </c>
      <c r="AA13" s="14">
        <v>860688</v>
      </c>
      <c r="AB13" s="14">
        <v>860688</v>
      </c>
      <c r="AC13" s="14">
        <v>0</v>
      </c>
      <c r="AD13" s="14">
        <v>0</v>
      </c>
      <c r="AE13" s="14">
        <v>197958.24</v>
      </c>
      <c r="AF13" s="14">
        <v>197958.24</v>
      </c>
      <c r="AG13" s="14">
        <v>197958.24</v>
      </c>
      <c r="AH13" s="14">
        <v>0</v>
      </c>
      <c r="AI13" s="14">
        <v>0</v>
      </c>
      <c r="AJ13" s="41">
        <v>1058646.24</v>
      </c>
      <c r="AK13" s="14">
        <v>1058646.24</v>
      </c>
      <c r="AL13" s="14">
        <v>1058646.24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41">
        <v>0</v>
      </c>
      <c r="AZ13" s="14">
        <v>0</v>
      </c>
      <c r="BA13" s="14">
        <v>0</v>
      </c>
      <c r="BB13" s="14">
        <v>0</v>
      </c>
      <c r="BC13" s="14">
        <v>0</v>
      </c>
      <c r="BD13" s="11" t="s">
        <v>195</v>
      </c>
      <c r="BE13" s="11" t="s">
        <v>196</v>
      </c>
      <c r="BF13" s="11" t="s">
        <v>197</v>
      </c>
      <c r="BG13" s="38"/>
      <c r="BH13" s="11" t="s">
        <v>626</v>
      </c>
      <c r="BI13" s="11" t="s">
        <v>627</v>
      </c>
      <c r="BJ13" s="42">
        <v>24</v>
      </c>
      <c r="BK13" s="43">
        <v>24</v>
      </c>
      <c r="BL13" s="11">
        <v>24</v>
      </c>
      <c r="BM13" s="11">
        <v>0</v>
      </c>
      <c r="BN13" s="43">
        <v>0</v>
      </c>
      <c r="BO13" s="11">
        <v>0</v>
      </c>
      <c r="BP13" s="11">
        <v>0</v>
      </c>
      <c r="BQ13" s="11">
        <v>0</v>
      </c>
      <c r="BR13" s="14">
        <v>976812.02</v>
      </c>
      <c r="BS13" s="14">
        <v>860688</v>
      </c>
      <c r="BT13" s="14">
        <v>0</v>
      </c>
      <c r="BU13" s="98">
        <v>116124.02</v>
      </c>
      <c r="BV13" s="14">
        <v>722304</v>
      </c>
      <c r="BW13" s="14">
        <v>722304</v>
      </c>
      <c r="BX13" s="14">
        <v>0</v>
      </c>
      <c r="BY13" s="11">
        <v>24</v>
      </c>
      <c r="BZ13" s="11">
        <v>0</v>
      </c>
      <c r="CA13" s="15">
        <v>860688</v>
      </c>
      <c r="CB13" s="15">
        <v>0</v>
      </c>
      <c r="CC13" s="11" t="s">
        <v>199</v>
      </c>
      <c r="CD13" s="11" t="s">
        <v>199</v>
      </c>
      <c r="CE13" s="11" t="s">
        <v>199</v>
      </c>
      <c r="CF13" s="11" t="s">
        <v>199</v>
      </c>
      <c r="CG13" s="11" t="s">
        <v>199</v>
      </c>
      <c r="CH13" s="11" t="s">
        <v>199</v>
      </c>
      <c r="CI13" s="11" t="s">
        <v>199</v>
      </c>
      <c r="CJ13" s="44" t="s">
        <v>199</v>
      </c>
    </row>
    <row r="14" spans="1:88" s="1" customFormat="1" ht="30" x14ac:dyDescent="0.25">
      <c r="A14" s="11">
        <v>4</v>
      </c>
      <c r="B14" s="11" t="s">
        <v>639</v>
      </c>
      <c r="C14" s="11" t="s">
        <v>618</v>
      </c>
      <c r="D14" s="38" t="s">
        <v>640</v>
      </c>
      <c r="E14" s="11" t="s">
        <v>187</v>
      </c>
      <c r="F14" s="11" t="s">
        <v>641</v>
      </c>
      <c r="G14" s="38" t="s">
        <v>642</v>
      </c>
      <c r="H14" s="11" t="s">
        <v>643</v>
      </c>
      <c r="I14" s="11" t="s">
        <v>644</v>
      </c>
      <c r="J14" s="11" t="s">
        <v>645</v>
      </c>
      <c r="K14" s="11"/>
      <c r="L14" s="11"/>
      <c r="M14" s="11"/>
      <c r="N14" s="11">
        <v>1</v>
      </c>
      <c r="O14" s="39">
        <v>15</v>
      </c>
      <c r="P14" s="40">
        <v>15</v>
      </c>
      <c r="Q14" s="11">
        <v>15</v>
      </c>
      <c r="R14" s="11">
        <v>0</v>
      </c>
      <c r="S14" s="40">
        <v>0</v>
      </c>
      <c r="T14" s="11">
        <v>0</v>
      </c>
      <c r="U14" s="11">
        <v>0</v>
      </c>
      <c r="V14" s="11">
        <v>0</v>
      </c>
      <c r="W14" s="40">
        <v>15</v>
      </c>
      <c r="X14" s="11">
        <v>15</v>
      </c>
      <c r="Y14" s="11">
        <v>0</v>
      </c>
      <c r="Z14" s="14">
        <v>537930</v>
      </c>
      <c r="AA14" s="14">
        <v>537930</v>
      </c>
      <c r="AB14" s="14">
        <v>537930</v>
      </c>
      <c r="AC14" s="14">
        <v>0</v>
      </c>
      <c r="AD14" s="14">
        <v>0</v>
      </c>
      <c r="AE14" s="14">
        <v>123723.9</v>
      </c>
      <c r="AF14" s="14">
        <v>123723.9</v>
      </c>
      <c r="AG14" s="14">
        <v>123723.9</v>
      </c>
      <c r="AH14" s="14">
        <v>0</v>
      </c>
      <c r="AI14" s="14">
        <v>0</v>
      </c>
      <c r="AJ14" s="41">
        <v>661653.9</v>
      </c>
      <c r="AK14" s="14">
        <v>661653.9</v>
      </c>
      <c r="AL14" s="14">
        <v>661653.9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41">
        <v>0</v>
      </c>
      <c r="AZ14" s="14">
        <v>0</v>
      </c>
      <c r="BA14" s="14">
        <v>0</v>
      </c>
      <c r="BB14" s="14">
        <v>0</v>
      </c>
      <c r="BC14" s="14">
        <v>0</v>
      </c>
      <c r="BD14" s="11" t="s">
        <v>625</v>
      </c>
      <c r="BE14" s="11" t="s">
        <v>196</v>
      </c>
      <c r="BF14" s="11" t="s">
        <v>197</v>
      </c>
      <c r="BG14" s="38"/>
      <c r="BH14" s="11" t="s">
        <v>626</v>
      </c>
      <c r="BI14" s="11" t="s">
        <v>627</v>
      </c>
      <c r="BJ14" s="42">
        <v>15</v>
      </c>
      <c r="BK14" s="43">
        <v>15</v>
      </c>
      <c r="BL14" s="11">
        <v>15</v>
      </c>
      <c r="BM14" s="11">
        <v>0</v>
      </c>
      <c r="BN14" s="43">
        <v>0</v>
      </c>
      <c r="BO14" s="11">
        <v>0</v>
      </c>
      <c r="BP14" s="11">
        <v>0</v>
      </c>
      <c r="BQ14" s="11">
        <v>0</v>
      </c>
      <c r="BR14" s="14">
        <v>610507.52000000002</v>
      </c>
      <c r="BS14" s="14">
        <v>537930</v>
      </c>
      <c r="BT14" s="14">
        <v>0</v>
      </c>
      <c r="BU14" s="98">
        <v>72577.52</v>
      </c>
      <c r="BV14" s="14">
        <v>451440</v>
      </c>
      <c r="BW14" s="14">
        <v>451440</v>
      </c>
      <c r="BX14" s="14">
        <v>0</v>
      </c>
      <c r="BY14" s="11">
        <v>0</v>
      </c>
      <c r="BZ14" s="11">
        <v>0</v>
      </c>
      <c r="CA14" s="11">
        <v>0</v>
      </c>
      <c r="CB14" s="15">
        <v>0</v>
      </c>
      <c r="CC14" s="11" t="s">
        <v>199</v>
      </c>
      <c r="CD14" s="11" t="s">
        <v>199</v>
      </c>
      <c r="CE14" s="11" t="s">
        <v>199</v>
      </c>
      <c r="CF14" s="11" t="s">
        <v>199</v>
      </c>
      <c r="CG14" s="11">
        <v>15</v>
      </c>
      <c r="CH14" s="11" t="s">
        <v>199</v>
      </c>
      <c r="CI14" s="15">
        <v>537930</v>
      </c>
      <c r="CJ14" s="44" t="s">
        <v>199</v>
      </c>
    </row>
    <row r="15" spans="1:88" s="1" customFormat="1" x14ac:dyDescent="0.25">
      <c r="A15" s="11">
        <v>5</v>
      </c>
      <c r="B15" s="11" t="s">
        <v>646</v>
      </c>
      <c r="C15" s="11" t="s">
        <v>618</v>
      </c>
      <c r="D15" s="38" t="s">
        <v>647</v>
      </c>
      <c r="E15" s="11" t="s">
        <v>187</v>
      </c>
      <c r="F15" s="11" t="s">
        <v>188</v>
      </c>
      <c r="G15" s="38" t="s">
        <v>378</v>
      </c>
      <c r="H15" s="11" t="s">
        <v>190</v>
      </c>
      <c r="I15" s="45" t="s">
        <v>648</v>
      </c>
      <c r="J15" s="45" t="s">
        <v>649</v>
      </c>
      <c r="K15" s="45"/>
      <c r="L15" s="45"/>
      <c r="M15" s="45"/>
      <c r="N15" s="11">
        <v>1</v>
      </c>
      <c r="O15" s="39">
        <v>36</v>
      </c>
      <c r="P15" s="40">
        <v>36</v>
      </c>
      <c r="Q15" s="11">
        <v>36</v>
      </c>
      <c r="R15" s="11">
        <v>0</v>
      </c>
      <c r="S15" s="40">
        <v>0</v>
      </c>
      <c r="T15" s="11">
        <v>0</v>
      </c>
      <c r="U15" s="11">
        <v>0</v>
      </c>
      <c r="V15" s="11">
        <v>0</v>
      </c>
      <c r="W15" s="40">
        <v>36</v>
      </c>
      <c r="X15" s="11">
        <v>36</v>
      </c>
      <c r="Y15" s="11">
        <v>0</v>
      </c>
      <c r="Z15" s="14">
        <v>1291032</v>
      </c>
      <c r="AA15" s="14">
        <v>1291032</v>
      </c>
      <c r="AB15" s="14">
        <v>1087032</v>
      </c>
      <c r="AC15" s="14">
        <v>204000</v>
      </c>
      <c r="AD15" s="14">
        <v>0</v>
      </c>
      <c r="AE15" s="14">
        <v>133882.56</v>
      </c>
      <c r="AF15" s="14">
        <v>133882.56</v>
      </c>
      <c r="AG15" s="14">
        <v>86962.559999999998</v>
      </c>
      <c r="AH15" s="14">
        <v>46920</v>
      </c>
      <c r="AI15" s="14">
        <v>0</v>
      </c>
      <c r="AJ15" s="41">
        <v>1424914.56</v>
      </c>
      <c r="AK15" s="14">
        <v>1424914.56</v>
      </c>
      <c r="AL15" s="14">
        <v>1173994.56</v>
      </c>
      <c r="AM15" s="14">
        <v>250920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41">
        <v>0</v>
      </c>
      <c r="AZ15" s="14">
        <v>0</v>
      </c>
      <c r="BA15" s="14">
        <v>0</v>
      </c>
      <c r="BB15" s="14">
        <v>0</v>
      </c>
      <c r="BC15" s="14">
        <v>0</v>
      </c>
      <c r="BD15" s="11" t="s">
        <v>195</v>
      </c>
      <c r="BE15" s="11" t="s">
        <v>196</v>
      </c>
      <c r="BF15" s="11" t="s">
        <v>197</v>
      </c>
      <c r="BG15" s="38"/>
      <c r="BH15" s="11" t="s">
        <v>626</v>
      </c>
      <c r="BI15" s="11" t="s">
        <v>627</v>
      </c>
      <c r="BJ15" s="42">
        <v>36</v>
      </c>
      <c r="BK15" s="43">
        <v>36</v>
      </c>
      <c r="BL15" s="11">
        <v>36</v>
      </c>
      <c r="BM15" s="11">
        <v>0</v>
      </c>
      <c r="BN15" s="43">
        <v>0</v>
      </c>
      <c r="BO15" s="11">
        <v>0</v>
      </c>
      <c r="BP15" s="11">
        <v>0</v>
      </c>
      <c r="BQ15" s="11">
        <v>0</v>
      </c>
      <c r="BR15" s="14">
        <v>1465218.04</v>
      </c>
      <c r="BS15" s="14">
        <v>1291032</v>
      </c>
      <c r="BT15" s="14">
        <v>0</v>
      </c>
      <c r="BU15" s="98">
        <v>174186.04</v>
      </c>
      <c r="BV15" s="14">
        <v>1083456</v>
      </c>
      <c r="BW15" s="14">
        <v>1083456</v>
      </c>
      <c r="BX15" s="14">
        <v>0</v>
      </c>
      <c r="BY15" s="11">
        <v>36</v>
      </c>
      <c r="BZ15" s="11">
        <v>0</v>
      </c>
      <c r="CA15" s="15">
        <v>1291032</v>
      </c>
      <c r="CB15" s="15">
        <v>0</v>
      </c>
      <c r="CC15" s="11" t="s">
        <v>199</v>
      </c>
      <c r="CD15" s="11" t="s">
        <v>199</v>
      </c>
      <c r="CE15" s="11" t="s">
        <v>199</v>
      </c>
      <c r="CF15" s="11" t="s">
        <v>199</v>
      </c>
      <c r="CG15" s="11" t="s">
        <v>199</v>
      </c>
      <c r="CH15" s="11" t="s">
        <v>199</v>
      </c>
      <c r="CI15" s="11" t="s">
        <v>199</v>
      </c>
      <c r="CJ15" s="44" t="s">
        <v>199</v>
      </c>
    </row>
    <row r="16" spans="1:88" s="1" customFormat="1" ht="30" x14ac:dyDescent="0.25">
      <c r="A16" s="11">
        <v>6</v>
      </c>
      <c r="B16" s="11" t="s">
        <v>650</v>
      </c>
      <c r="C16" s="11" t="s">
        <v>618</v>
      </c>
      <c r="D16" s="38" t="s">
        <v>651</v>
      </c>
      <c r="E16" s="11" t="s">
        <v>187</v>
      </c>
      <c r="F16" s="11" t="s">
        <v>188</v>
      </c>
      <c r="G16" s="38" t="s">
        <v>652</v>
      </c>
      <c r="H16" s="11" t="s">
        <v>653</v>
      </c>
      <c r="I16" s="11" t="s">
        <v>654</v>
      </c>
      <c r="J16" s="11" t="s">
        <v>655</v>
      </c>
      <c r="K16" s="11"/>
      <c r="L16" s="11"/>
      <c r="M16" s="11"/>
      <c r="N16" s="11">
        <v>1</v>
      </c>
      <c r="O16" s="39">
        <v>16</v>
      </c>
      <c r="P16" s="40">
        <v>0</v>
      </c>
      <c r="Q16" s="11">
        <v>0</v>
      </c>
      <c r="R16" s="11">
        <v>0</v>
      </c>
      <c r="S16" s="40">
        <v>16</v>
      </c>
      <c r="T16" s="11">
        <v>16</v>
      </c>
      <c r="U16" s="11">
        <v>0</v>
      </c>
      <c r="V16" s="11">
        <v>0</v>
      </c>
      <c r="W16" s="40">
        <v>16</v>
      </c>
      <c r="X16" s="11">
        <v>0</v>
      </c>
      <c r="Y16" s="11">
        <v>16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41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161430.89000000001</v>
      </c>
      <c r="AP16" s="14">
        <v>161430.89000000001</v>
      </c>
      <c r="AQ16" s="14">
        <v>0</v>
      </c>
      <c r="AR16" s="14">
        <v>161430.89000000001</v>
      </c>
      <c r="AS16" s="14">
        <v>0</v>
      </c>
      <c r="AT16" s="14">
        <v>37129.11</v>
      </c>
      <c r="AU16" s="14">
        <v>37129.11</v>
      </c>
      <c r="AV16" s="14">
        <v>0</v>
      </c>
      <c r="AW16" s="14">
        <v>37129.11</v>
      </c>
      <c r="AX16" s="14">
        <v>0</v>
      </c>
      <c r="AY16" s="41">
        <v>198560</v>
      </c>
      <c r="AZ16" s="14">
        <v>198560</v>
      </c>
      <c r="BA16" s="14">
        <v>0</v>
      </c>
      <c r="BB16" s="14">
        <v>198560</v>
      </c>
      <c r="BC16" s="14">
        <v>0</v>
      </c>
      <c r="BD16" s="11" t="s">
        <v>625</v>
      </c>
      <c r="BE16" s="11" t="s">
        <v>196</v>
      </c>
      <c r="BF16" s="11" t="s">
        <v>197</v>
      </c>
      <c r="BG16" s="38"/>
      <c r="BH16" s="11" t="s">
        <v>198</v>
      </c>
      <c r="BI16" s="11"/>
      <c r="BJ16" s="42">
        <v>16</v>
      </c>
      <c r="BK16" s="43">
        <v>0</v>
      </c>
      <c r="BL16" s="11">
        <v>0</v>
      </c>
      <c r="BM16" s="11">
        <v>0</v>
      </c>
      <c r="BN16" s="43">
        <v>16</v>
      </c>
      <c r="BO16" s="11">
        <v>16</v>
      </c>
      <c r="BP16" s="11">
        <v>0</v>
      </c>
      <c r="BQ16" s="11">
        <v>0</v>
      </c>
      <c r="BR16" s="14">
        <v>198560</v>
      </c>
      <c r="BS16" s="14">
        <v>0</v>
      </c>
      <c r="BT16" s="14">
        <v>198560</v>
      </c>
      <c r="BU16" s="98">
        <v>0</v>
      </c>
      <c r="BV16" s="14">
        <v>481536</v>
      </c>
      <c r="BW16" s="14">
        <v>0</v>
      </c>
      <c r="BX16" s="14">
        <v>481536</v>
      </c>
      <c r="BY16" s="11">
        <v>0</v>
      </c>
      <c r="BZ16" s="11">
        <v>13</v>
      </c>
      <c r="CA16" s="15">
        <v>0</v>
      </c>
      <c r="CB16" s="11">
        <v>161330</v>
      </c>
      <c r="CC16" s="11" t="s">
        <v>199</v>
      </c>
      <c r="CD16" s="11" t="s">
        <v>199</v>
      </c>
      <c r="CE16" s="11" t="s">
        <v>199</v>
      </c>
      <c r="CF16" s="11" t="s">
        <v>199</v>
      </c>
      <c r="CG16" s="11" t="s">
        <v>199</v>
      </c>
      <c r="CH16" s="11">
        <v>3</v>
      </c>
      <c r="CI16" s="11" t="s">
        <v>199</v>
      </c>
      <c r="CJ16" s="46">
        <v>37230</v>
      </c>
    </row>
    <row r="17" spans="1:88" s="1" customFormat="1" x14ac:dyDescent="0.25">
      <c r="A17" s="11">
        <v>7</v>
      </c>
      <c r="B17" s="11" t="s">
        <v>656</v>
      </c>
      <c r="C17" s="11" t="s">
        <v>618</v>
      </c>
      <c r="D17" s="38" t="s">
        <v>657</v>
      </c>
      <c r="E17" s="11" t="s">
        <v>187</v>
      </c>
      <c r="F17" s="11" t="s">
        <v>658</v>
      </c>
      <c r="G17" s="38" t="s">
        <v>659</v>
      </c>
      <c r="H17" s="11" t="s">
        <v>660</v>
      </c>
      <c r="I17" s="11" t="s">
        <v>661</v>
      </c>
      <c r="J17" s="11" t="s">
        <v>662</v>
      </c>
      <c r="K17" s="11"/>
      <c r="L17" s="11"/>
      <c r="M17" s="11"/>
      <c r="N17" s="11">
        <v>1</v>
      </c>
      <c r="O17" s="39">
        <v>16</v>
      </c>
      <c r="P17" s="40">
        <v>16</v>
      </c>
      <c r="Q17" s="11">
        <v>0</v>
      </c>
      <c r="R17" s="11">
        <v>16</v>
      </c>
      <c r="S17" s="40">
        <v>0</v>
      </c>
      <c r="T17" s="11">
        <v>0</v>
      </c>
      <c r="U17" s="11">
        <v>0</v>
      </c>
      <c r="V17" s="11">
        <v>0</v>
      </c>
      <c r="W17" s="40">
        <v>16</v>
      </c>
      <c r="X17" s="11">
        <v>16</v>
      </c>
      <c r="Y17" s="11">
        <v>0</v>
      </c>
      <c r="Z17" s="14">
        <v>573792</v>
      </c>
      <c r="AA17" s="14">
        <v>573792</v>
      </c>
      <c r="AB17" s="14">
        <v>573792</v>
      </c>
      <c r="AC17" s="14">
        <v>0</v>
      </c>
      <c r="AD17" s="14">
        <v>0</v>
      </c>
      <c r="AE17" s="14">
        <v>131972.16</v>
      </c>
      <c r="AF17" s="14">
        <v>131972.16</v>
      </c>
      <c r="AG17" s="14">
        <v>131972.16</v>
      </c>
      <c r="AH17" s="14">
        <v>0</v>
      </c>
      <c r="AI17" s="14">
        <v>0</v>
      </c>
      <c r="AJ17" s="41">
        <v>705764.16</v>
      </c>
      <c r="AK17" s="14">
        <v>705764.16</v>
      </c>
      <c r="AL17" s="14">
        <v>705764.16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41">
        <v>0</v>
      </c>
      <c r="AZ17" s="14">
        <v>0</v>
      </c>
      <c r="BA17" s="14">
        <v>0</v>
      </c>
      <c r="BB17" s="14">
        <v>0</v>
      </c>
      <c r="BC17" s="14">
        <v>0</v>
      </c>
      <c r="BD17" s="11" t="s">
        <v>195</v>
      </c>
      <c r="BE17" s="11" t="s">
        <v>196</v>
      </c>
      <c r="BF17" s="11" t="s">
        <v>197</v>
      </c>
      <c r="BG17" s="38"/>
      <c r="BH17" s="11" t="s">
        <v>626</v>
      </c>
      <c r="BI17" s="11" t="s">
        <v>627</v>
      </c>
      <c r="BJ17" s="42">
        <v>16</v>
      </c>
      <c r="BK17" s="43">
        <v>16</v>
      </c>
      <c r="BL17" s="11">
        <v>0</v>
      </c>
      <c r="BM17" s="11">
        <v>16</v>
      </c>
      <c r="BN17" s="43">
        <v>0</v>
      </c>
      <c r="BO17" s="11">
        <v>0</v>
      </c>
      <c r="BP17" s="11">
        <v>0</v>
      </c>
      <c r="BQ17" s="11">
        <v>0</v>
      </c>
      <c r="BR17" s="14">
        <v>651208.02</v>
      </c>
      <c r="BS17" s="14">
        <v>573792</v>
      </c>
      <c r="BT17" s="14">
        <v>0</v>
      </c>
      <c r="BU17" s="98">
        <v>77416.02</v>
      </c>
      <c r="BV17" s="14">
        <v>481536</v>
      </c>
      <c r="BW17" s="14">
        <v>481536</v>
      </c>
      <c r="BX17" s="14">
        <v>0</v>
      </c>
      <c r="BY17" s="11">
        <v>10</v>
      </c>
      <c r="BZ17" s="11">
        <v>0</v>
      </c>
      <c r="CA17" s="11">
        <v>358620</v>
      </c>
      <c r="CB17" s="15">
        <v>0</v>
      </c>
      <c r="CC17" s="11" t="s">
        <v>199</v>
      </c>
      <c r="CD17" s="11" t="s">
        <v>199</v>
      </c>
      <c r="CE17" s="11" t="s">
        <v>199</v>
      </c>
      <c r="CF17" s="11" t="s">
        <v>199</v>
      </c>
      <c r="CG17" s="11">
        <v>6</v>
      </c>
      <c r="CH17" s="11" t="s">
        <v>199</v>
      </c>
      <c r="CI17" s="15">
        <v>215172</v>
      </c>
      <c r="CJ17" s="44" t="s">
        <v>199</v>
      </c>
    </row>
    <row r="18" spans="1:88" s="1" customFormat="1" ht="30" x14ac:dyDescent="0.25">
      <c r="A18" s="11">
        <v>8</v>
      </c>
      <c r="B18" s="11" t="s">
        <v>663</v>
      </c>
      <c r="C18" s="11" t="s">
        <v>618</v>
      </c>
      <c r="D18" s="38" t="s">
        <v>664</v>
      </c>
      <c r="E18" s="11" t="s">
        <v>187</v>
      </c>
      <c r="F18" s="11" t="s">
        <v>658</v>
      </c>
      <c r="G18" s="38" t="s">
        <v>659</v>
      </c>
      <c r="H18" s="11" t="s">
        <v>665</v>
      </c>
      <c r="I18" s="11" t="s">
        <v>666</v>
      </c>
      <c r="J18" s="11" t="s">
        <v>667</v>
      </c>
      <c r="K18" s="11"/>
      <c r="L18" s="11"/>
      <c r="M18" s="11"/>
      <c r="N18" s="11">
        <v>1</v>
      </c>
      <c r="O18" s="39">
        <v>50</v>
      </c>
      <c r="P18" s="40">
        <v>50</v>
      </c>
      <c r="Q18" s="11">
        <v>50</v>
      </c>
      <c r="R18" s="11">
        <v>0</v>
      </c>
      <c r="S18" s="40">
        <v>0</v>
      </c>
      <c r="T18" s="11">
        <v>0</v>
      </c>
      <c r="U18" s="11">
        <v>0</v>
      </c>
      <c r="V18" s="11">
        <v>0</v>
      </c>
      <c r="W18" s="40">
        <v>50</v>
      </c>
      <c r="X18" s="11">
        <v>50</v>
      </c>
      <c r="Y18" s="11">
        <v>0</v>
      </c>
      <c r="Z18" s="14">
        <v>5894308.9399999995</v>
      </c>
      <c r="AA18" s="14">
        <v>1793100</v>
      </c>
      <c r="AB18" s="14">
        <v>1793100</v>
      </c>
      <c r="AC18" s="14">
        <v>0</v>
      </c>
      <c r="AD18" s="14">
        <v>4101208.94</v>
      </c>
      <c r="AE18" s="14">
        <v>1355691.06</v>
      </c>
      <c r="AF18" s="14">
        <v>412413</v>
      </c>
      <c r="AG18" s="14">
        <v>412413</v>
      </c>
      <c r="AH18" s="14">
        <v>0</v>
      </c>
      <c r="AI18" s="14">
        <v>943278.06</v>
      </c>
      <c r="AJ18" s="41">
        <v>7250000</v>
      </c>
      <c r="AK18" s="14">
        <v>2205513</v>
      </c>
      <c r="AL18" s="14">
        <v>2205513</v>
      </c>
      <c r="AM18" s="14">
        <v>0</v>
      </c>
      <c r="AN18" s="14">
        <v>5044487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41">
        <v>0</v>
      </c>
      <c r="AZ18" s="14">
        <v>0</v>
      </c>
      <c r="BA18" s="14">
        <v>0</v>
      </c>
      <c r="BB18" s="14">
        <v>0</v>
      </c>
      <c r="BC18" s="14">
        <v>0</v>
      </c>
      <c r="BD18" s="11" t="s">
        <v>195</v>
      </c>
      <c r="BE18" s="11" t="s">
        <v>196</v>
      </c>
      <c r="BF18" s="11" t="s">
        <v>197</v>
      </c>
      <c r="BG18" s="38"/>
      <c r="BH18" s="11" t="s">
        <v>626</v>
      </c>
      <c r="BI18" s="11" t="s">
        <v>627</v>
      </c>
      <c r="BJ18" s="42">
        <v>50</v>
      </c>
      <c r="BK18" s="43">
        <v>50</v>
      </c>
      <c r="BL18" s="11">
        <v>50</v>
      </c>
      <c r="BM18" s="11">
        <v>0</v>
      </c>
      <c r="BN18" s="43">
        <v>0</v>
      </c>
      <c r="BO18" s="11">
        <v>0</v>
      </c>
      <c r="BP18" s="11">
        <v>0</v>
      </c>
      <c r="BQ18" s="11">
        <v>0</v>
      </c>
      <c r="BR18" s="14">
        <v>2035025.05</v>
      </c>
      <c r="BS18" s="14">
        <v>1793100</v>
      </c>
      <c r="BT18" s="14">
        <v>0</v>
      </c>
      <c r="BU18" s="98">
        <v>241925.05</v>
      </c>
      <c r="BV18" s="14">
        <v>1504800</v>
      </c>
      <c r="BW18" s="14">
        <v>1504800</v>
      </c>
      <c r="BX18" s="14">
        <v>0</v>
      </c>
      <c r="BY18" s="11">
        <v>45</v>
      </c>
      <c r="BZ18" s="11">
        <v>0</v>
      </c>
      <c r="CA18" s="11">
        <v>1613790</v>
      </c>
      <c r="CB18" s="15">
        <v>0</v>
      </c>
      <c r="CC18" s="11" t="s">
        <v>199</v>
      </c>
      <c r="CD18" s="11" t="s">
        <v>199</v>
      </c>
      <c r="CE18" s="11" t="s">
        <v>199</v>
      </c>
      <c r="CF18" s="11" t="s">
        <v>199</v>
      </c>
      <c r="CG18" s="11">
        <v>5</v>
      </c>
      <c r="CH18" s="11" t="s">
        <v>199</v>
      </c>
      <c r="CI18" s="15">
        <v>179310</v>
      </c>
      <c r="CJ18" s="44" t="s">
        <v>199</v>
      </c>
    </row>
    <row r="19" spans="1:88" s="1" customFormat="1" x14ac:dyDescent="0.25">
      <c r="A19" s="11">
        <v>9</v>
      </c>
      <c r="B19" s="11" t="s">
        <v>668</v>
      </c>
      <c r="C19" s="11" t="s">
        <v>618</v>
      </c>
      <c r="D19" s="38" t="s">
        <v>669</v>
      </c>
      <c r="E19" s="11" t="s">
        <v>187</v>
      </c>
      <c r="F19" s="11" t="s">
        <v>201</v>
      </c>
      <c r="G19" s="38" t="s">
        <v>670</v>
      </c>
      <c r="H19" s="11" t="s">
        <v>203</v>
      </c>
      <c r="I19" s="11" t="s">
        <v>671</v>
      </c>
      <c r="J19" s="11" t="s">
        <v>672</v>
      </c>
      <c r="K19" s="11"/>
      <c r="L19" s="11"/>
      <c r="M19" s="11"/>
      <c r="N19" s="11">
        <v>1</v>
      </c>
      <c r="O19" s="39">
        <v>80</v>
      </c>
      <c r="P19" s="40">
        <v>80</v>
      </c>
      <c r="Q19" s="11">
        <v>80</v>
      </c>
      <c r="R19" s="11">
        <v>0</v>
      </c>
      <c r="S19" s="40">
        <v>0</v>
      </c>
      <c r="T19" s="11">
        <v>0</v>
      </c>
      <c r="U19" s="11">
        <v>0</v>
      </c>
      <c r="V19" s="11">
        <v>0</v>
      </c>
      <c r="W19" s="40">
        <v>80</v>
      </c>
      <c r="X19" s="11">
        <v>80</v>
      </c>
      <c r="Y19" s="11">
        <v>0</v>
      </c>
      <c r="Z19" s="14">
        <v>2868960</v>
      </c>
      <c r="AA19" s="14">
        <v>2868960</v>
      </c>
      <c r="AB19" s="14">
        <v>2868960</v>
      </c>
      <c r="AC19" s="14">
        <v>0</v>
      </c>
      <c r="AD19" s="14">
        <v>0</v>
      </c>
      <c r="AE19" s="14">
        <v>659860.80000000005</v>
      </c>
      <c r="AF19" s="14">
        <v>659860.80000000005</v>
      </c>
      <c r="AG19" s="14">
        <v>659860.80000000005</v>
      </c>
      <c r="AH19" s="14">
        <v>0</v>
      </c>
      <c r="AI19" s="14">
        <v>0</v>
      </c>
      <c r="AJ19" s="41">
        <v>3528820.8</v>
      </c>
      <c r="AK19" s="14">
        <v>3528820.8</v>
      </c>
      <c r="AL19" s="14">
        <v>3528820.8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41">
        <v>0</v>
      </c>
      <c r="AZ19" s="14">
        <v>0</v>
      </c>
      <c r="BA19" s="14">
        <v>0</v>
      </c>
      <c r="BB19" s="14">
        <v>0</v>
      </c>
      <c r="BC19" s="14">
        <v>0</v>
      </c>
      <c r="BD19" s="11" t="s">
        <v>195</v>
      </c>
      <c r="BE19" s="11" t="s">
        <v>196</v>
      </c>
      <c r="BF19" s="11" t="s">
        <v>197</v>
      </c>
      <c r="BG19" s="38"/>
      <c r="BH19" s="11" t="s">
        <v>626</v>
      </c>
      <c r="BI19" s="11" t="s">
        <v>627</v>
      </c>
      <c r="BJ19" s="42">
        <v>80</v>
      </c>
      <c r="BK19" s="43">
        <v>80</v>
      </c>
      <c r="BL19" s="11">
        <v>80</v>
      </c>
      <c r="BM19" s="11">
        <v>0</v>
      </c>
      <c r="BN19" s="43">
        <v>0</v>
      </c>
      <c r="BO19" s="11">
        <v>0</v>
      </c>
      <c r="BP19" s="11">
        <v>0</v>
      </c>
      <c r="BQ19" s="11">
        <v>0</v>
      </c>
      <c r="BR19" s="14">
        <v>3256040.08</v>
      </c>
      <c r="BS19" s="14">
        <v>2868960</v>
      </c>
      <c r="BT19" s="14">
        <v>0</v>
      </c>
      <c r="BU19" s="98">
        <v>387080.08</v>
      </c>
      <c r="BV19" s="14">
        <v>2407680</v>
      </c>
      <c r="BW19" s="14">
        <v>2407680</v>
      </c>
      <c r="BX19" s="14">
        <v>0</v>
      </c>
      <c r="BY19" s="11">
        <v>51</v>
      </c>
      <c r="BZ19" s="11">
        <v>0</v>
      </c>
      <c r="CA19" s="11">
        <v>1828962</v>
      </c>
      <c r="CB19" s="15">
        <v>0</v>
      </c>
      <c r="CC19" s="11" t="s">
        <v>199</v>
      </c>
      <c r="CD19" s="11" t="s">
        <v>199</v>
      </c>
      <c r="CE19" s="11" t="s">
        <v>199</v>
      </c>
      <c r="CF19" s="11" t="s">
        <v>199</v>
      </c>
      <c r="CG19" s="11">
        <v>29</v>
      </c>
      <c r="CH19" s="11" t="s">
        <v>199</v>
      </c>
      <c r="CI19" s="15">
        <v>1039998</v>
      </c>
      <c r="CJ19" s="44" t="s">
        <v>199</v>
      </c>
    </row>
    <row r="20" spans="1:88" s="1" customFormat="1" x14ac:dyDescent="0.25">
      <c r="A20" s="11">
        <v>10</v>
      </c>
      <c r="B20" s="11" t="s">
        <v>673</v>
      </c>
      <c r="C20" s="11" t="s">
        <v>618</v>
      </c>
      <c r="D20" s="38" t="s">
        <v>674</v>
      </c>
      <c r="E20" s="11" t="s">
        <v>187</v>
      </c>
      <c r="F20" s="11" t="s">
        <v>201</v>
      </c>
      <c r="G20" s="38" t="s">
        <v>675</v>
      </c>
      <c r="H20" s="11" t="s">
        <v>676</v>
      </c>
      <c r="I20" s="11" t="s">
        <v>677</v>
      </c>
      <c r="J20" s="11">
        <v>896455460</v>
      </c>
      <c r="K20" s="11"/>
      <c r="L20" s="11"/>
      <c r="M20" s="11"/>
      <c r="N20" s="11">
        <v>1</v>
      </c>
      <c r="O20" s="39">
        <v>32</v>
      </c>
      <c r="P20" s="40">
        <v>32</v>
      </c>
      <c r="Q20" s="11">
        <v>32</v>
      </c>
      <c r="R20" s="11">
        <v>0</v>
      </c>
      <c r="S20" s="40">
        <v>0</v>
      </c>
      <c r="T20" s="11">
        <v>0</v>
      </c>
      <c r="U20" s="11">
        <v>0</v>
      </c>
      <c r="V20" s="11">
        <v>0</v>
      </c>
      <c r="W20" s="40">
        <v>32</v>
      </c>
      <c r="X20" s="11">
        <v>32</v>
      </c>
      <c r="Y20" s="11">
        <v>0</v>
      </c>
      <c r="Z20" s="14">
        <v>1147584</v>
      </c>
      <c r="AA20" s="14">
        <v>1147584</v>
      </c>
      <c r="AB20" s="14">
        <v>1000000</v>
      </c>
      <c r="AC20" s="14">
        <v>147584</v>
      </c>
      <c r="AD20" s="14">
        <v>0</v>
      </c>
      <c r="AE20" s="14">
        <v>263944.32000000001</v>
      </c>
      <c r="AF20" s="14">
        <v>263944.32000000001</v>
      </c>
      <c r="AG20" s="14">
        <v>230000</v>
      </c>
      <c r="AH20" s="14">
        <v>33944.32</v>
      </c>
      <c r="AI20" s="14">
        <v>0</v>
      </c>
      <c r="AJ20" s="41">
        <v>1411528.32</v>
      </c>
      <c r="AK20" s="14">
        <v>1411528.32</v>
      </c>
      <c r="AL20" s="14">
        <v>1230000</v>
      </c>
      <c r="AM20" s="14">
        <v>181528.32000000001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41">
        <v>0</v>
      </c>
      <c r="AZ20" s="14">
        <v>0</v>
      </c>
      <c r="BA20" s="14">
        <v>0</v>
      </c>
      <c r="BB20" s="14">
        <v>0</v>
      </c>
      <c r="BC20" s="14">
        <v>0</v>
      </c>
      <c r="BD20" s="11" t="s">
        <v>195</v>
      </c>
      <c r="BE20" s="11" t="s">
        <v>196</v>
      </c>
      <c r="BF20" s="11" t="s">
        <v>197</v>
      </c>
      <c r="BG20" s="38"/>
      <c r="BH20" s="11" t="s">
        <v>626</v>
      </c>
      <c r="BI20" s="11" t="s">
        <v>627</v>
      </c>
      <c r="BJ20" s="42">
        <v>32</v>
      </c>
      <c r="BK20" s="43">
        <v>32</v>
      </c>
      <c r="BL20" s="11">
        <v>32</v>
      </c>
      <c r="BM20" s="11">
        <v>0</v>
      </c>
      <c r="BN20" s="43">
        <v>0</v>
      </c>
      <c r="BO20" s="11">
        <v>0</v>
      </c>
      <c r="BP20" s="11">
        <v>0</v>
      </c>
      <c r="BQ20" s="11">
        <v>0</v>
      </c>
      <c r="BR20" s="14">
        <v>1302416.03</v>
      </c>
      <c r="BS20" s="14">
        <v>1147584</v>
      </c>
      <c r="BT20" s="14">
        <v>0</v>
      </c>
      <c r="BU20" s="98">
        <v>154832.03</v>
      </c>
      <c r="BV20" s="14">
        <v>963072</v>
      </c>
      <c r="BW20" s="14">
        <v>963072</v>
      </c>
      <c r="BX20" s="14">
        <v>0</v>
      </c>
      <c r="BY20" s="11">
        <v>20</v>
      </c>
      <c r="BZ20" s="11">
        <v>0</v>
      </c>
      <c r="CA20" s="11">
        <v>717240</v>
      </c>
      <c r="CB20" s="15">
        <v>0</v>
      </c>
      <c r="CC20" s="11" t="s">
        <v>199</v>
      </c>
      <c r="CD20" s="11" t="s">
        <v>199</v>
      </c>
      <c r="CE20" s="11" t="s">
        <v>199</v>
      </c>
      <c r="CF20" s="11" t="s">
        <v>199</v>
      </c>
      <c r="CG20" s="11">
        <v>12</v>
      </c>
      <c r="CH20" s="11" t="s">
        <v>199</v>
      </c>
      <c r="CI20" s="15">
        <v>430344</v>
      </c>
      <c r="CJ20" s="44" t="s">
        <v>199</v>
      </c>
    </row>
    <row r="21" spans="1:88" s="1" customFormat="1" x14ac:dyDescent="0.25">
      <c r="A21" s="11">
        <v>11</v>
      </c>
      <c r="B21" s="11" t="s">
        <v>678</v>
      </c>
      <c r="C21" s="11" t="s">
        <v>618</v>
      </c>
      <c r="D21" s="38" t="s">
        <v>679</v>
      </c>
      <c r="E21" s="11" t="s">
        <v>187</v>
      </c>
      <c r="F21" s="11" t="s">
        <v>680</v>
      </c>
      <c r="G21" s="38" t="s">
        <v>681</v>
      </c>
      <c r="H21" s="11" t="s">
        <v>682</v>
      </c>
      <c r="I21" s="11" t="s">
        <v>683</v>
      </c>
      <c r="J21" s="11" t="s">
        <v>684</v>
      </c>
      <c r="K21" s="11"/>
      <c r="L21" s="11"/>
      <c r="M21" s="11"/>
      <c r="N21" s="11">
        <v>1</v>
      </c>
      <c r="O21" s="39">
        <v>16</v>
      </c>
      <c r="P21" s="40">
        <v>16</v>
      </c>
      <c r="Q21" s="11">
        <v>16</v>
      </c>
      <c r="R21" s="11">
        <v>0</v>
      </c>
      <c r="S21" s="40">
        <v>0</v>
      </c>
      <c r="T21" s="11">
        <v>0</v>
      </c>
      <c r="U21" s="11">
        <v>0</v>
      </c>
      <c r="V21" s="11">
        <v>0</v>
      </c>
      <c r="W21" s="40">
        <v>16</v>
      </c>
      <c r="X21" s="11">
        <v>16</v>
      </c>
      <c r="Y21" s="11">
        <v>0</v>
      </c>
      <c r="Z21" s="14">
        <v>573792</v>
      </c>
      <c r="AA21" s="14">
        <v>573792</v>
      </c>
      <c r="AB21" s="14">
        <v>573792</v>
      </c>
      <c r="AC21" s="14">
        <v>0</v>
      </c>
      <c r="AD21" s="14">
        <v>0</v>
      </c>
      <c r="AE21" s="14">
        <v>131972.16</v>
      </c>
      <c r="AF21" s="14">
        <v>131972.16</v>
      </c>
      <c r="AG21" s="14">
        <v>131972.16</v>
      </c>
      <c r="AH21" s="14">
        <v>0</v>
      </c>
      <c r="AI21" s="14">
        <v>0</v>
      </c>
      <c r="AJ21" s="41">
        <v>705764.16</v>
      </c>
      <c r="AK21" s="14">
        <v>705764.16</v>
      </c>
      <c r="AL21" s="14">
        <v>705764.16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41">
        <v>0</v>
      </c>
      <c r="AZ21" s="14">
        <v>0</v>
      </c>
      <c r="BA21" s="14">
        <v>0</v>
      </c>
      <c r="BB21" s="14">
        <v>0</v>
      </c>
      <c r="BC21" s="14">
        <v>0</v>
      </c>
      <c r="BD21" s="11" t="s">
        <v>625</v>
      </c>
      <c r="BE21" s="11" t="s">
        <v>196</v>
      </c>
      <c r="BF21" s="11" t="s">
        <v>197</v>
      </c>
      <c r="BG21" s="38"/>
      <c r="BH21" s="11" t="s">
        <v>626</v>
      </c>
      <c r="BI21" s="11" t="s">
        <v>627</v>
      </c>
      <c r="BJ21" s="42">
        <v>16</v>
      </c>
      <c r="BK21" s="43">
        <v>16</v>
      </c>
      <c r="BL21" s="11">
        <v>16</v>
      </c>
      <c r="BM21" s="11">
        <v>0</v>
      </c>
      <c r="BN21" s="43">
        <v>0</v>
      </c>
      <c r="BO21" s="11">
        <v>0</v>
      </c>
      <c r="BP21" s="11">
        <v>0</v>
      </c>
      <c r="BQ21" s="11">
        <v>0</v>
      </c>
      <c r="BR21" s="14">
        <v>651208.02</v>
      </c>
      <c r="BS21" s="14">
        <v>573792</v>
      </c>
      <c r="BT21" s="14">
        <v>0</v>
      </c>
      <c r="BU21" s="98">
        <v>77416.02</v>
      </c>
      <c r="BV21" s="14">
        <v>481536</v>
      </c>
      <c r="BW21" s="14">
        <v>481536</v>
      </c>
      <c r="BX21" s="14">
        <v>0</v>
      </c>
      <c r="BY21" s="11">
        <v>0</v>
      </c>
      <c r="BZ21" s="11">
        <v>0</v>
      </c>
      <c r="CA21" s="11">
        <v>0</v>
      </c>
      <c r="CB21" s="15">
        <v>0</v>
      </c>
      <c r="CC21" s="11" t="s">
        <v>199</v>
      </c>
      <c r="CD21" s="11" t="s">
        <v>199</v>
      </c>
      <c r="CE21" s="11" t="s">
        <v>199</v>
      </c>
      <c r="CF21" s="11" t="s">
        <v>199</v>
      </c>
      <c r="CG21" s="11">
        <v>16</v>
      </c>
      <c r="CH21" s="11" t="s">
        <v>199</v>
      </c>
      <c r="CI21" s="15">
        <v>573792</v>
      </c>
      <c r="CJ21" s="44" t="s">
        <v>199</v>
      </c>
    </row>
    <row r="22" spans="1:88" s="1" customFormat="1" ht="30" x14ac:dyDescent="0.25">
      <c r="A22" s="11">
        <v>12</v>
      </c>
      <c r="B22" s="11" t="s">
        <v>685</v>
      </c>
      <c r="C22" s="11" t="s">
        <v>618</v>
      </c>
      <c r="D22" s="38" t="s">
        <v>686</v>
      </c>
      <c r="E22" s="11" t="s">
        <v>187</v>
      </c>
      <c r="F22" s="11" t="s">
        <v>680</v>
      </c>
      <c r="G22" s="38" t="s">
        <v>687</v>
      </c>
      <c r="H22" s="11" t="s">
        <v>688</v>
      </c>
      <c r="I22" s="11" t="s">
        <v>689</v>
      </c>
      <c r="J22" s="11">
        <v>601168010</v>
      </c>
      <c r="K22" s="11"/>
      <c r="L22" s="11"/>
      <c r="M22" s="11"/>
      <c r="N22" s="11">
        <v>1</v>
      </c>
      <c r="O22" s="39">
        <v>32</v>
      </c>
      <c r="P22" s="40">
        <v>32</v>
      </c>
      <c r="Q22" s="11">
        <v>32</v>
      </c>
      <c r="R22" s="11">
        <v>0</v>
      </c>
      <c r="S22" s="40">
        <v>0</v>
      </c>
      <c r="T22" s="11">
        <v>0</v>
      </c>
      <c r="U22" s="11">
        <v>0</v>
      </c>
      <c r="V22" s="11">
        <v>0</v>
      </c>
      <c r="W22" s="40">
        <v>32</v>
      </c>
      <c r="X22" s="11">
        <v>32</v>
      </c>
      <c r="Y22" s="11">
        <v>0</v>
      </c>
      <c r="Z22" s="14">
        <v>1147584</v>
      </c>
      <c r="AA22" s="14">
        <v>1147584</v>
      </c>
      <c r="AB22" s="14">
        <v>1147584</v>
      </c>
      <c r="AC22" s="14">
        <v>0</v>
      </c>
      <c r="AD22" s="14">
        <v>0</v>
      </c>
      <c r="AE22" s="14">
        <v>263944.32000000001</v>
      </c>
      <c r="AF22" s="14">
        <v>263944.32000000001</v>
      </c>
      <c r="AG22" s="14">
        <v>263944.32000000001</v>
      </c>
      <c r="AH22" s="14">
        <v>0</v>
      </c>
      <c r="AI22" s="14">
        <v>0</v>
      </c>
      <c r="AJ22" s="41">
        <v>1411528.32</v>
      </c>
      <c r="AK22" s="14">
        <v>1411528.32</v>
      </c>
      <c r="AL22" s="14">
        <v>1411528.32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41">
        <v>0</v>
      </c>
      <c r="AZ22" s="14">
        <v>0</v>
      </c>
      <c r="BA22" s="14">
        <v>0</v>
      </c>
      <c r="BB22" s="14">
        <v>0</v>
      </c>
      <c r="BC22" s="14">
        <v>0</v>
      </c>
      <c r="BD22" s="11" t="s">
        <v>195</v>
      </c>
      <c r="BE22" s="11" t="s">
        <v>196</v>
      </c>
      <c r="BF22" s="11" t="s">
        <v>197</v>
      </c>
      <c r="BG22" s="38"/>
      <c r="BH22" s="11" t="s">
        <v>626</v>
      </c>
      <c r="BI22" s="11" t="s">
        <v>627</v>
      </c>
      <c r="BJ22" s="42">
        <v>32</v>
      </c>
      <c r="BK22" s="43">
        <v>32</v>
      </c>
      <c r="BL22" s="11">
        <v>32</v>
      </c>
      <c r="BM22" s="11">
        <v>0</v>
      </c>
      <c r="BN22" s="43">
        <v>0</v>
      </c>
      <c r="BO22" s="11">
        <v>0</v>
      </c>
      <c r="BP22" s="11">
        <v>0</v>
      </c>
      <c r="BQ22" s="11">
        <v>0</v>
      </c>
      <c r="BR22" s="14">
        <v>1302416.03</v>
      </c>
      <c r="BS22" s="14">
        <v>1147584</v>
      </c>
      <c r="BT22" s="14">
        <v>0</v>
      </c>
      <c r="BU22" s="98">
        <v>154832.03</v>
      </c>
      <c r="BV22" s="14">
        <v>963072</v>
      </c>
      <c r="BW22" s="14">
        <v>963072</v>
      </c>
      <c r="BX22" s="14">
        <v>0</v>
      </c>
      <c r="BY22" s="11">
        <v>19</v>
      </c>
      <c r="BZ22" s="11">
        <v>0</v>
      </c>
      <c r="CA22" s="11">
        <v>681378</v>
      </c>
      <c r="CB22" s="15">
        <v>0</v>
      </c>
      <c r="CC22" s="11" t="s">
        <v>199</v>
      </c>
      <c r="CD22" s="11" t="s">
        <v>199</v>
      </c>
      <c r="CE22" s="11" t="s">
        <v>199</v>
      </c>
      <c r="CF22" s="11" t="s">
        <v>199</v>
      </c>
      <c r="CG22" s="11">
        <v>13</v>
      </c>
      <c r="CH22" s="11" t="s">
        <v>199</v>
      </c>
      <c r="CI22" s="15">
        <v>466206</v>
      </c>
      <c r="CJ22" s="44" t="s">
        <v>199</v>
      </c>
    </row>
    <row r="23" spans="1:88" s="1" customFormat="1" ht="30" x14ac:dyDescent="0.25">
      <c r="A23" s="11">
        <v>13</v>
      </c>
      <c r="B23" s="11" t="s">
        <v>690</v>
      </c>
      <c r="C23" s="11" t="s">
        <v>618</v>
      </c>
      <c r="D23" s="38" t="s">
        <v>691</v>
      </c>
      <c r="E23" s="11" t="s">
        <v>187</v>
      </c>
      <c r="F23" s="11" t="s">
        <v>250</v>
      </c>
      <c r="G23" s="38" t="s">
        <v>692</v>
      </c>
      <c r="H23" s="11" t="s">
        <v>693</v>
      </c>
      <c r="I23" s="11" t="s">
        <v>694</v>
      </c>
      <c r="J23" s="11">
        <v>896262499</v>
      </c>
      <c r="K23" s="11"/>
      <c r="L23" s="11"/>
      <c r="M23" s="11"/>
      <c r="N23" s="11">
        <v>1</v>
      </c>
      <c r="O23" s="39">
        <v>10</v>
      </c>
      <c r="P23" s="40">
        <v>0</v>
      </c>
      <c r="Q23" s="11">
        <v>0</v>
      </c>
      <c r="R23" s="11">
        <v>0</v>
      </c>
      <c r="S23" s="40">
        <v>10</v>
      </c>
      <c r="T23" s="11">
        <v>0</v>
      </c>
      <c r="U23" s="11">
        <v>10</v>
      </c>
      <c r="V23" s="11">
        <v>0</v>
      </c>
      <c r="W23" s="40">
        <v>10</v>
      </c>
      <c r="X23" s="11">
        <v>0</v>
      </c>
      <c r="Y23" s="11">
        <v>10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41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100894.31</v>
      </c>
      <c r="AP23" s="14">
        <v>100894.31</v>
      </c>
      <c r="AQ23" s="14">
        <v>80894.31</v>
      </c>
      <c r="AR23" s="14">
        <v>20000</v>
      </c>
      <c r="AS23" s="14">
        <v>0</v>
      </c>
      <c r="AT23" s="14">
        <v>23205.69</v>
      </c>
      <c r="AU23" s="14">
        <v>23205.69</v>
      </c>
      <c r="AV23" s="14">
        <v>18605.689999999999</v>
      </c>
      <c r="AW23" s="14">
        <v>4600</v>
      </c>
      <c r="AX23" s="14">
        <v>0</v>
      </c>
      <c r="AY23" s="41">
        <v>124100</v>
      </c>
      <c r="AZ23" s="14">
        <v>124100</v>
      </c>
      <c r="BA23" s="14">
        <v>99500</v>
      </c>
      <c r="BB23" s="14">
        <v>24600</v>
      </c>
      <c r="BC23" s="14">
        <v>0</v>
      </c>
      <c r="BD23" s="11" t="s">
        <v>625</v>
      </c>
      <c r="BE23" s="11" t="s">
        <v>196</v>
      </c>
      <c r="BF23" s="11" t="s">
        <v>197</v>
      </c>
      <c r="BG23" s="38"/>
      <c r="BH23" s="11" t="s">
        <v>198</v>
      </c>
      <c r="BI23" s="11"/>
      <c r="BJ23" s="42">
        <v>10</v>
      </c>
      <c r="BK23" s="43">
        <v>0</v>
      </c>
      <c r="BL23" s="11">
        <v>0</v>
      </c>
      <c r="BM23" s="11">
        <v>0</v>
      </c>
      <c r="BN23" s="43">
        <v>10</v>
      </c>
      <c r="BO23" s="11">
        <v>0</v>
      </c>
      <c r="BP23" s="11">
        <v>10</v>
      </c>
      <c r="BQ23" s="11">
        <v>0</v>
      </c>
      <c r="BR23" s="14">
        <v>124100</v>
      </c>
      <c r="BS23" s="14">
        <v>0</v>
      </c>
      <c r="BT23" s="14">
        <v>124100</v>
      </c>
      <c r="BU23" s="98">
        <v>0</v>
      </c>
      <c r="BV23" s="14">
        <v>300960</v>
      </c>
      <c r="BW23" s="14">
        <v>0</v>
      </c>
      <c r="BX23" s="14">
        <v>300960</v>
      </c>
      <c r="BY23" s="11">
        <v>0</v>
      </c>
      <c r="BZ23" s="11">
        <v>10</v>
      </c>
      <c r="CA23" s="15">
        <v>0</v>
      </c>
      <c r="CB23" s="15">
        <v>124100</v>
      </c>
      <c r="CC23" s="11" t="s">
        <v>199</v>
      </c>
      <c r="CD23" s="11" t="s">
        <v>199</v>
      </c>
      <c r="CE23" s="11" t="s">
        <v>199</v>
      </c>
      <c r="CF23" s="11" t="s">
        <v>199</v>
      </c>
      <c r="CG23" s="11" t="s">
        <v>199</v>
      </c>
      <c r="CH23" s="11" t="s">
        <v>199</v>
      </c>
      <c r="CI23" s="11" t="s">
        <v>199</v>
      </c>
      <c r="CJ23" s="44" t="s">
        <v>199</v>
      </c>
    </row>
    <row r="24" spans="1:88" s="1" customFormat="1" x14ac:dyDescent="0.25">
      <c r="A24" s="11">
        <v>14</v>
      </c>
      <c r="B24" s="11" t="s">
        <v>695</v>
      </c>
      <c r="C24" s="11" t="s">
        <v>618</v>
      </c>
      <c r="D24" s="38" t="s">
        <v>696</v>
      </c>
      <c r="E24" s="11" t="s">
        <v>187</v>
      </c>
      <c r="F24" s="11" t="s">
        <v>250</v>
      </c>
      <c r="G24" s="38" t="s">
        <v>697</v>
      </c>
      <c r="H24" s="11" t="s">
        <v>698</v>
      </c>
      <c r="I24" s="11" t="s">
        <v>699</v>
      </c>
      <c r="J24" s="11" t="s">
        <v>700</v>
      </c>
      <c r="K24" s="11"/>
      <c r="L24" s="11"/>
      <c r="M24" s="11"/>
      <c r="N24" s="11">
        <v>1</v>
      </c>
      <c r="O24" s="39">
        <v>72</v>
      </c>
      <c r="P24" s="40">
        <v>72</v>
      </c>
      <c r="Q24" s="11">
        <v>72</v>
      </c>
      <c r="R24" s="11">
        <v>0</v>
      </c>
      <c r="S24" s="40">
        <v>0</v>
      </c>
      <c r="T24" s="11">
        <v>0</v>
      </c>
      <c r="U24" s="11">
        <v>0</v>
      </c>
      <c r="V24" s="11">
        <v>0</v>
      </c>
      <c r="W24" s="40">
        <v>72</v>
      </c>
      <c r="X24" s="11">
        <v>72</v>
      </c>
      <c r="Y24" s="11">
        <v>0</v>
      </c>
      <c r="Z24" s="14">
        <v>2582048.7799999998</v>
      </c>
      <c r="AA24" s="14">
        <v>2582048.7799999998</v>
      </c>
      <c r="AB24" s="14">
        <v>2582048.7799999998</v>
      </c>
      <c r="AC24" s="14">
        <v>0</v>
      </c>
      <c r="AD24" s="14">
        <v>0</v>
      </c>
      <c r="AE24" s="14">
        <v>593871.22</v>
      </c>
      <c r="AF24" s="14">
        <v>593871.22</v>
      </c>
      <c r="AG24" s="14">
        <v>593871.22</v>
      </c>
      <c r="AH24" s="14">
        <v>0</v>
      </c>
      <c r="AI24" s="14">
        <v>0</v>
      </c>
      <c r="AJ24" s="41">
        <v>3175920</v>
      </c>
      <c r="AK24" s="14">
        <v>3175920</v>
      </c>
      <c r="AL24" s="14">
        <v>3175920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41">
        <v>0</v>
      </c>
      <c r="AZ24" s="14">
        <v>0</v>
      </c>
      <c r="BA24" s="14">
        <v>0</v>
      </c>
      <c r="BB24" s="14">
        <v>0</v>
      </c>
      <c r="BC24" s="14">
        <v>0</v>
      </c>
      <c r="BD24" s="11" t="s">
        <v>195</v>
      </c>
      <c r="BE24" s="11" t="s">
        <v>196</v>
      </c>
      <c r="BF24" s="11" t="s">
        <v>197</v>
      </c>
      <c r="BG24" s="38"/>
      <c r="BH24" s="11" t="s">
        <v>626</v>
      </c>
      <c r="BI24" s="11" t="s">
        <v>627</v>
      </c>
      <c r="BJ24" s="42">
        <v>72</v>
      </c>
      <c r="BK24" s="43">
        <v>72</v>
      </c>
      <c r="BL24" s="11">
        <v>72</v>
      </c>
      <c r="BM24" s="11">
        <v>0</v>
      </c>
      <c r="BN24" s="43">
        <v>0</v>
      </c>
      <c r="BO24" s="11">
        <v>0</v>
      </c>
      <c r="BP24" s="11">
        <v>0</v>
      </c>
      <c r="BQ24" s="11">
        <v>0</v>
      </c>
      <c r="BR24" s="14">
        <v>2930418.8</v>
      </c>
      <c r="BS24" s="14">
        <v>2582048.7799999998</v>
      </c>
      <c r="BT24" s="14">
        <v>0</v>
      </c>
      <c r="BU24" s="98">
        <v>348370.02</v>
      </c>
      <c r="BV24" s="14">
        <v>2166912</v>
      </c>
      <c r="BW24" s="14">
        <v>2166912</v>
      </c>
      <c r="BX24" s="14">
        <v>0</v>
      </c>
      <c r="BY24" s="11">
        <v>32</v>
      </c>
      <c r="BZ24" s="11">
        <v>0</v>
      </c>
      <c r="CA24" s="11">
        <v>1147584</v>
      </c>
      <c r="CB24" s="15">
        <v>0</v>
      </c>
      <c r="CC24" s="11" t="s">
        <v>199</v>
      </c>
      <c r="CD24" s="11" t="s">
        <v>199</v>
      </c>
      <c r="CE24" s="11" t="s">
        <v>199</v>
      </c>
      <c r="CF24" s="11" t="s">
        <v>199</v>
      </c>
      <c r="CG24" s="11">
        <v>40</v>
      </c>
      <c r="CH24" s="11" t="s">
        <v>199</v>
      </c>
      <c r="CI24" s="15">
        <v>1434464.7799999998</v>
      </c>
      <c r="CJ24" s="44" t="s">
        <v>199</v>
      </c>
    </row>
    <row r="25" spans="1:88" s="1" customFormat="1" x14ac:dyDescent="0.25">
      <c r="A25" s="11">
        <v>15</v>
      </c>
      <c r="B25" s="11" t="s">
        <v>701</v>
      </c>
      <c r="C25" s="11" t="s">
        <v>618</v>
      </c>
      <c r="D25" s="38" t="s">
        <v>702</v>
      </c>
      <c r="E25" s="11" t="s">
        <v>187</v>
      </c>
      <c r="F25" s="11" t="s">
        <v>703</v>
      </c>
      <c r="G25" s="38" t="s">
        <v>704</v>
      </c>
      <c r="H25" s="11" t="s">
        <v>705</v>
      </c>
      <c r="I25" s="11" t="s">
        <v>706</v>
      </c>
      <c r="J25" s="15">
        <v>533646141</v>
      </c>
      <c r="K25" s="11"/>
      <c r="L25" s="11"/>
      <c r="M25" s="11"/>
      <c r="N25" s="11">
        <v>1</v>
      </c>
      <c r="O25" s="39">
        <v>20</v>
      </c>
      <c r="P25" s="40">
        <v>20</v>
      </c>
      <c r="Q25" s="11">
        <v>0</v>
      </c>
      <c r="R25" s="11">
        <v>20</v>
      </c>
      <c r="S25" s="40">
        <v>0</v>
      </c>
      <c r="T25" s="11">
        <v>0</v>
      </c>
      <c r="U25" s="11">
        <v>0</v>
      </c>
      <c r="V25" s="11">
        <v>0</v>
      </c>
      <c r="W25" s="40">
        <v>20</v>
      </c>
      <c r="X25" s="11">
        <v>20</v>
      </c>
      <c r="Y25" s="11">
        <v>0</v>
      </c>
      <c r="Z25" s="14">
        <v>917240</v>
      </c>
      <c r="AA25" s="14">
        <v>717240</v>
      </c>
      <c r="AB25" s="14">
        <v>717240</v>
      </c>
      <c r="AC25" s="14">
        <v>0</v>
      </c>
      <c r="AD25" s="14">
        <v>200000</v>
      </c>
      <c r="AE25" s="14">
        <v>210965.2</v>
      </c>
      <c r="AF25" s="14">
        <v>164965.20000000001</v>
      </c>
      <c r="AG25" s="14">
        <v>164965.20000000001</v>
      </c>
      <c r="AH25" s="14">
        <v>0</v>
      </c>
      <c r="AI25" s="14">
        <v>46000</v>
      </c>
      <c r="AJ25" s="41">
        <v>1128205.2</v>
      </c>
      <c r="AK25" s="14">
        <v>882205.2</v>
      </c>
      <c r="AL25" s="14">
        <v>882205.2</v>
      </c>
      <c r="AM25" s="14">
        <v>0</v>
      </c>
      <c r="AN25" s="14">
        <v>246000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41">
        <v>0</v>
      </c>
      <c r="AZ25" s="14">
        <v>0</v>
      </c>
      <c r="BA25" s="14">
        <v>0</v>
      </c>
      <c r="BB25" s="14">
        <v>0</v>
      </c>
      <c r="BC25" s="14">
        <v>0</v>
      </c>
      <c r="BD25" s="11" t="s">
        <v>195</v>
      </c>
      <c r="BE25" s="11" t="s">
        <v>196</v>
      </c>
      <c r="BF25" s="11" t="s">
        <v>197</v>
      </c>
      <c r="BG25" s="38"/>
      <c r="BH25" s="11" t="s">
        <v>626</v>
      </c>
      <c r="BI25" s="11" t="s">
        <v>627</v>
      </c>
      <c r="BJ25" s="42">
        <v>20</v>
      </c>
      <c r="BK25" s="43">
        <v>20</v>
      </c>
      <c r="BL25" s="11">
        <v>0</v>
      </c>
      <c r="BM25" s="11">
        <v>20</v>
      </c>
      <c r="BN25" s="43">
        <v>0</v>
      </c>
      <c r="BO25" s="11">
        <v>0</v>
      </c>
      <c r="BP25" s="11">
        <v>0</v>
      </c>
      <c r="BQ25" s="11">
        <v>0</v>
      </c>
      <c r="BR25" s="14">
        <v>814010.02</v>
      </c>
      <c r="BS25" s="14">
        <v>717240</v>
      </c>
      <c r="BT25" s="14">
        <v>0</v>
      </c>
      <c r="BU25" s="98">
        <v>96770.02</v>
      </c>
      <c r="BV25" s="14">
        <v>601920</v>
      </c>
      <c r="BW25" s="14">
        <v>601920</v>
      </c>
      <c r="BX25" s="14">
        <v>0</v>
      </c>
      <c r="BY25" s="11">
        <v>10</v>
      </c>
      <c r="BZ25" s="11">
        <v>0</v>
      </c>
      <c r="CA25" s="11">
        <v>358620</v>
      </c>
      <c r="CB25" s="15">
        <v>0</v>
      </c>
      <c r="CC25" s="11" t="s">
        <v>199</v>
      </c>
      <c r="CD25" s="11" t="s">
        <v>199</v>
      </c>
      <c r="CE25" s="11" t="s">
        <v>199</v>
      </c>
      <c r="CF25" s="11" t="s">
        <v>199</v>
      </c>
      <c r="CG25" s="11">
        <v>10</v>
      </c>
      <c r="CH25" s="11" t="s">
        <v>199</v>
      </c>
      <c r="CI25" s="15">
        <v>358620</v>
      </c>
      <c r="CJ25" s="44" t="s">
        <v>199</v>
      </c>
    </row>
    <row r="26" spans="1:88" s="1" customFormat="1" ht="30" x14ac:dyDescent="0.25">
      <c r="A26" s="11">
        <v>16</v>
      </c>
      <c r="B26" s="11" t="s">
        <v>707</v>
      </c>
      <c r="C26" s="11" t="s">
        <v>618</v>
      </c>
      <c r="D26" s="38" t="s">
        <v>708</v>
      </c>
      <c r="E26" s="11" t="s">
        <v>187</v>
      </c>
      <c r="F26" s="11" t="s">
        <v>257</v>
      </c>
      <c r="G26" s="38" t="s">
        <v>709</v>
      </c>
      <c r="H26" s="11" t="s">
        <v>710</v>
      </c>
      <c r="I26" s="11" t="s">
        <v>711</v>
      </c>
      <c r="J26" s="15">
        <v>877377549</v>
      </c>
      <c r="K26" s="11"/>
      <c r="L26" s="11"/>
      <c r="M26" s="11"/>
      <c r="N26" s="11">
        <v>1</v>
      </c>
      <c r="O26" s="39">
        <v>17</v>
      </c>
      <c r="P26" s="40">
        <v>17</v>
      </c>
      <c r="Q26" s="11">
        <v>0</v>
      </c>
      <c r="R26" s="11">
        <v>17</v>
      </c>
      <c r="S26" s="40">
        <v>0</v>
      </c>
      <c r="T26" s="11">
        <v>0</v>
      </c>
      <c r="U26" s="11">
        <v>0</v>
      </c>
      <c r="V26" s="11">
        <v>0</v>
      </c>
      <c r="W26" s="40">
        <v>17</v>
      </c>
      <c r="X26" s="11">
        <v>17</v>
      </c>
      <c r="Y26" s="11">
        <v>0</v>
      </c>
      <c r="Z26" s="14">
        <v>609654</v>
      </c>
      <c r="AA26" s="14">
        <v>609654</v>
      </c>
      <c r="AB26" s="14">
        <v>609654</v>
      </c>
      <c r="AC26" s="14">
        <v>0</v>
      </c>
      <c r="AD26" s="14">
        <v>0</v>
      </c>
      <c r="AE26" s="14">
        <v>140220.42000000001</v>
      </c>
      <c r="AF26" s="14">
        <v>140220.42000000001</v>
      </c>
      <c r="AG26" s="14">
        <v>140220.42000000001</v>
      </c>
      <c r="AH26" s="14">
        <v>0</v>
      </c>
      <c r="AI26" s="14">
        <v>0</v>
      </c>
      <c r="AJ26" s="41">
        <v>749874.42</v>
      </c>
      <c r="AK26" s="14">
        <v>749874.42</v>
      </c>
      <c r="AL26" s="14">
        <v>749874.42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41">
        <v>0</v>
      </c>
      <c r="AZ26" s="14">
        <v>0</v>
      </c>
      <c r="BA26" s="14">
        <v>0</v>
      </c>
      <c r="BB26" s="14">
        <v>0</v>
      </c>
      <c r="BC26" s="14">
        <v>0</v>
      </c>
      <c r="BD26" s="11" t="s">
        <v>625</v>
      </c>
      <c r="BE26" s="11" t="s">
        <v>196</v>
      </c>
      <c r="BF26" s="11" t="s">
        <v>197</v>
      </c>
      <c r="BG26" s="38"/>
      <c r="BH26" s="11" t="s">
        <v>626</v>
      </c>
      <c r="BI26" s="11" t="s">
        <v>627</v>
      </c>
      <c r="BJ26" s="42">
        <v>17</v>
      </c>
      <c r="BK26" s="43">
        <v>17</v>
      </c>
      <c r="BL26" s="11">
        <v>0</v>
      </c>
      <c r="BM26" s="11">
        <v>17</v>
      </c>
      <c r="BN26" s="43">
        <v>0</v>
      </c>
      <c r="BO26" s="11">
        <v>0</v>
      </c>
      <c r="BP26" s="11">
        <v>0</v>
      </c>
      <c r="BQ26" s="11">
        <v>0</v>
      </c>
      <c r="BR26" s="14">
        <v>691908.52</v>
      </c>
      <c r="BS26" s="14">
        <v>609654</v>
      </c>
      <c r="BT26" s="14">
        <v>0</v>
      </c>
      <c r="BU26" s="98">
        <v>82254.52</v>
      </c>
      <c r="BV26" s="14">
        <v>511632</v>
      </c>
      <c r="BW26" s="14">
        <v>511632</v>
      </c>
      <c r="BX26" s="14">
        <v>0</v>
      </c>
      <c r="BY26" s="11">
        <v>10</v>
      </c>
      <c r="BZ26" s="11">
        <v>0</v>
      </c>
      <c r="CA26" s="11">
        <v>358620</v>
      </c>
      <c r="CB26" s="15">
        <v>0</v>
      </c>
      <c r="CC26" s="11" t="s">
        <v>199</v>
      </c>
      <c r="CD26" s="11" t="s">
        <v>199</v>
      </c>
      <c r="CE26" s="11" t="s">
        <v>199</v>
      </c>
      <c r="CF26" s="11" t="s">
        <v>199</v>
      </c>
      <c r="CG26" s="11">
        <v>7</v>
      </c>
      <c r="CH26" s="11" t="s">
        <v>199</v>
      </c>
      <c r="CI26" s="15">
        <v>251034</v>
      </c>
      <c r="CJ26" s="44" t="s">
        <v>199</v>
      </c>
    </row>
    <row r="27" spans="1:88" s="1" customFormat="1" x14ac:dyDescent="0.25">
      <c r="A27" s="11">
        <v>17</v>
      </c>
      <c r="B27" s="11" t="s">
        <v>712</v>
      </c>
      <c r="C27" s="11" t="s">
        <v>618</v>
      </c>
      <c r="D27" s="38" t="s">
        <v>713</v>
      </c>
      <c r="E27" s="11" t="s">
        <v>187</v>
      </c>
      <c r="F27" s="11" t="s">
        <v>257</v>
      </c>
      <c r="G27" s="38" t="s">
        <v>714</v>
      </c>
      <c r="H27" s="11" t="s">
        <v>715</v>
      </c>
      <c r="I27" s="11" t="s">
        <v>716</v>
      </c>
      <c r="J27" s="11">
        <v>876201074</v>
      </c>
      <c r="K27" s="11"/>
      <c r="L27" s="11"/>
      <c r="M27" s="11"/>
      <c r="N27" s="11">
        <v>1</v>
      </c>
      <c r="O27" s="39">
        <v>36</v>
      </c>
      <c r="P27" s="40">
        <v>36</v>
      </c>
      <c r="Q27" s="11">
        <v>36</v>
      </c>
      <c r="R27" s="11">
        <v>0</v>
      </c>
      <c r="S27" s="40">
        <v>0</v>
      </c>
      <c r="T27" s="11">
        <v>0</v>
      </c>
      <c r="U27" s="11">
        <v>0</v>
      </c>
      <c r="V27" s="11">
        <v>0</v>
      </c>
      <c r="W27" s="40">
        <v>36</v>
      </c>
      <c r="X27" s="11">
        <v>36</v>
      </c>
      <c r="Y27" s="11">
        <v>0</v>
      </c>
      <c r="Z27" s="14">
        <v>1291032</v>
      </c>
      <c r="AA27" s="14">
        <v>1291032</v>
      </c>
      <c r="AB27" s="14">
        <v>1291032</v>
      </c>
      <c r="AC27" s="14">
        <v>0</v>
      </c>
      <c r="AD27" s="14">
        <v>0</v>
      </c>
      <c r="AE27" s="14">
        <v>296937.36</v>
      </c>
      <c r="AF27" s="14">
        <v>296937.36</v>
      </c>
      <c r="AG27" s="14">
        <v>296937.36</v>
      </c>
      <c r="AH27" s="14">
        <v>0</v>
      </c>
      <c r="AI27" s="14">
        <v>0</v>
      </c>
      <c r="AJ27" s="41">
        <v>1587969.3599999999</v>
      </c>
      <c r="AK27" s="14">
        <v>1587969.3599999999</v>
      </c>
      <c r="AL27" s="14">
        <v>1587969.3599999999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41">
        <v>0</v>
      </c>
      <c r="AZ27" s="14">
        <v>0</v>
      </c>
      <c r="BA27" s="14">
        <v>0</v>
      </c>
      <c r="BB27" s="14">
        <v>0</v>
      </c>
      <c r="BC27" s="14">
        <v>0</v>
      </c>
      <c r="BD27" s="11" t="s">
        <v>195</v>
      </c>
      <c r="BE27" s="11" t="s">
        <v>196</v>
      </c>
      <c r="BF27" s="11" t="s">
        <v>197</v>
      </c>
      <c r="BG27" s="38"/>
      <c r="BH27" s="11" t="s">
        <v>626</v>
      </c>
      <c r="BI27" s="11" t="s">
        <v>627</v>
      </c>
      <c r="BJ27" s="42">
        <v>36</v>
      </c>
      <c r="BK27" s="43">
        <v>36</v>
      </c>
      <c r="BL27" s="11">
        <v>36</v>
      </c>
      <c r="BM27" s="11">
        <v>0</v>
      </c>
      <c r="BN27" s="43">
        <v>0</v>
      </c>
      <c r="BO27" s="11">
        <v>0</v>
      </c>
      <c r="BP27" s="11">
        <v>0</v>
      </c>
      <c r="BQ27" s="11">
        <v>0</v>
      </c>
      <c r="BR27" s="14">
        <v>1465218.04</v>
      </c>
      <c r="BS27" s="14">
        <v>1291032</v>
      </c>
      <c r="BT27" s="14">
        <v>0</v>
      </c>
      <c r="BU27" s="98">
        <v>174186.04</v>
      </c>
      <c r="BV27" s="14">
        <v>1083456</v>
      </c>
      <c r="BW27" s="14">
        <v>1083456</v>
      </c>
      <c r="BX27" s="14">
        <v>0</v>
      </c>
      <c r="BY27" s="11">
        <v>30</v>
      </c>
      <c r="BZ27" s="11">
        <v>0</v>
      </c>
      <c r="CA27" s="11">
        <v>1075860</v>
      </c>
      <c r="CB27" s="15">
        <v>0</v>
      </c>
      <c r="CC27" s="11" t="s">
        <v>199</v>
      </c>
      <c r="CD27" s="11" t="s">
        <v>199</v>
      </c>
      <c r="CE27" s="11" t="s">
        <v>199</v>
      </c>
      <c r="CF27" s="11" t="s">
        <v>199</v>
      </c>
      <c r="CG27" s="11">
        <v>6</v>
      </c>
      <c r="CH27" s="11" t="s">
        <v>199</v>
      </c>
      <c r="CI27" s="15">
        <v>215172</v>
      </c>
      <c r="CJ27" s="44" t="s">
        <v>199</v>
      </c>
    </row>
    <row r="28" spans="1:88" s="1" customFormat="1" x14ac:dyDescent="0.25">
      <c r="A28" s="11">
        <v>18</v>
      </c>
      <c r="B28" s="11" t="s">
        <v>717</v>
      </c>
      <c r="C28" s="11" t="s">
        <v>618</v>
      </c>
      <c r="D28" s="38" t="s">
        <v>718</v>
      </c>
      <c r="E28" s="11" t="s">
        <v>187</v>
      </c>
      <c r="F28" s="11" t="s">
        <v>418</v>
      </c>
      <c r="G28" s="38" t="s">
        <v>719</v>
      </c>
      <c r="H28" s="11" t="s">
        <v>720</v>
      </c>
      <c r="I28" s="11" t="s">
        <v>721</v>
      </c>
      <c r="J28" s="15">
        <v>506626996</v>
      </c>
      <c r="K28" s="11"/>
      <c r="L28" s="11"/>
      <c r="M28" s="11"/>
      <c r="N28" s="11">
        <v>1</v>
      </c>
      <c r="O28" s="39">
        <v>24</v>
      </c>
      <c r="P28" s="40">
        <v>24</v>
      </c>
      <c r="Q28" s="11">
        <v>24</v>
      </c>
      <c r="R28" s="11">
        <v>0</v>
      </c>
      <c r="S28" s="40">
        <v>0</v>
      </c>
      <c r="T28" s="11">
        <v>0</v>
      </c>
      <c r="U28" s="11">
        <v>0</v>
      </c>
      <c r="V28" s="11">
        <v>0</v>
      </c>
      <c r="W28" s="40">
        <v>24</v>
      </c>
      <c r="X28" s="11">
        <v>24</v>
      </c>
      <c r="Y28" s="11">
        <v>0</v>
      </c>
      <c r="Z28" s="14">
        <v>860688</v>
      </c>
      <c r="AA28" s="14">
        <v>860688</v>
      </c>
      <c r="AB28" s="14">
        <v>860688</v>
      </c>
      <c r="AC28" s="14">
        <v>0</v>
      </c>
      <c r="AD28" s="14">
        <v>0</v>
      </c>
      <c r="AE28" s="14">
        <v>197958.24</v>
      </c>
      <c r="AF28" s="14">
        <v>197958.24</v>
      </c>
      <c r="AG28" s="14">
        <v>197958.24</v>
      </c>
      <c r="AH28" s="14">
        <v>0</v>
      </c>
      <c r="AI28" s="14">
        <v>0</v>
      </c>
      <c r="AJ28" s="41">
        <v>1058646.24</v>
      </c>
      <c r="AK28" s="14">
        <v>1058646.24</v>
      </c>
      <c r="AL28" s="14">
        <v>1058646.24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41">
        <v>0</v>
      </c>
      <c r="AZ28" s="14">
        <v>0</v>
      </c>
      <c r="BA28" s="14">
        <v>0</v>
      </c>
      <c r="BB28" s="14">
        <v>0</v>
      </c>
      <c r="BC28" s="14">
        <v>0</v>
      </c>
      <c r="BD28" s="11" t="s">
        <v>195</v>
      </c>
      <c r="BE28" s="11" t="s">
        <v>196</v>
      </c>
      <c r="BF28" s="11" t="s">
        <v>197</v>
      </c>
      <c r="BG28" s="38"/>
      <c r="BH28" s="11" t="s">
        <v>626</v>
      </c>
      <c r="BI28" s="11" t="s">
        <v>627</v>
      </c>
      <c r="BJ28" s="42">
        <v>24</v>
      </c>
      <c r="BK28" s="43">
        <v>24</v>
      </c>
      <c r="BL28" s="11">
        <v>24</v>
      </c>
      <c r="BM28" s="11">
        <v>0</v>
      </c>
      <c r="BN28" s="43">
        <v>0</v>
      </c>
      <c r="BO28" s="11">
        <v>0</v>
      </c>
      <c r="BP28" s="11">
        <v>0</v>
      </c>
      <c r="BQ28" s="11">
        <v>0</v>
      </c>
      <c r="BR28" s="14">
        <v>976812.02</v>
      </c>
      <c r="BS28" s="14">
        <v>860688</v>
      </c>
      <c r="BT28" s="14">
        <v>0</v>
      </c>
      <c r="BU28" s="98">
        <v>116124.02</v>
      </c>
      <c r="BV28" s="14">
        <v>722304</v>
      </c>
      <c r="BW28" s="14">
        <v>722304</v>
      </c>
      <c r="BX28" s="14">
        <v>0</v>
      </c>
      <c r="BY28" s="11">
        <v>24</v>
      </c>
      <c r="BZ28" s="11">
        <v>0</v>
      </c>
      <c r="CA28" s="15">
        <v>860688</v>
      </c>
      <c r="CB28" s="15">
        <v>0</v>
      </c>
      <c r="CC28" s="11" t="s">
        <v>199</v>
      </c>
      <c r="CD28" s="11" t="s">
        <v>199</v>
      </c>
      <c r="CE28" s="11" t="s">
        <v>199</v>
      </c>
      <c r="CF28" s="11" t="s">
        <v>199</v>
      </c>
      <c r="CG28" s="11" t="s">
        <v>199</v>
      </c>
      <c r="CH28" s="11" t="s">
        <v>199</v>
      </c>
      <c r="CI28" s="11" t="s">
        <v>199</v>
      </c>
      <c r="CJ28" s="44" t="s">
        <v>199</v>
      </c>
    </row>
    <row r="29" spans="1:88" s="1" customFormat="1" x14ac:dyDescent="0.25">
      <c r="A29" s="11">
        <v>19</v>
      </c>
      <c r="B29" s="11" t="s">
        <v>722</v>
      </c>
      <c r="C29" s="11" t="s">
        <v>618</v>
      </c>
      <c r="D29" s="38" t="s">
        <v>723</v>
      </c>
      <c r="E29" s="11" t="s">
        <v>187</v>
      </c>
      <c r="F29" s="11" t="s">
        <v>418</v>
      </c>
      <c r="G29" s="38" t="s">
        <v>724</v>
      </c>
      <c r="H29" s="11" t="s">
        <v>725</v>
      </c>
      <c r="I29" s="11" t="s">
        <v>726</v>
      </c>
      <c r="J29" s="11" t="s">
        <v>727</v>
      </c>
      <c r="K29" s="11"/>
      <c r="L29" s="11"/>
      <c r="M29" s="11"/>
      <c r="N29" s="11">
        <v>1</v>
      </c>
      <c r="O29" s="39">
        <v>53</v>
      </c>
      <c r="P29" s="40">
        <v>53</v>
      </c>
      <c r="Q29" s="11">
        <v>53</v>
      </c>
      <c r="R29" s="11">
        <v>0</v>
      </c>
      <c r="S29" s="40">
        <v>0</v>
      </c>
      <c r="T29" s="11">
        <v>0</v>
      </c>
      <c r="U29" s="11">
        <v>0</v>
      </c>
      <c r="V29" s="11">
        <v>0</v>
      </c>
      <c r="W29" s="40">
        <v>53</v>
      </c>
      <c r="X29" s="11">
        <v>53</v>
      </c>
      <c r="Y29" s="11">
        <v>0</v>
      </c>
      <c r="Z29" s="14">
        <v>1900686</v>
      </c>
      <c r="AA29" s="14">
        <v>1900686</v>
      </c>
      <c r="AB29" s="14">
        <v>1000000</v>
      </c>
      <c r="AC29" s="14">
        <v>900686</v>
      </c>
      <c r="AD29" s="14">
        <v>0</v>
      </c>
      <c r="AE29" s="14">
        <v>437157.78</v>
      </c>
      <c r="AF29" s="14">
        <v>437157.78</v>
      </c>
      <c r="AG29" s="14">
        <v>230000</v>
      </c>
      <c r="AH29" s="14">
        <v>207157.78</v>
      </c>
      <c r="AI29" s="14">
        <v>0</v>
      </c>
      <c r="AJ29" s="41">
        <v>2337843.7800000003</v>
      </c>
      <c r="AK29" s="14">
        <v>2337843.7800000003</v>
      </c>
      <c r="AL29" s="14">
        <v>1230000</v>
      </c>
      <c r="AM29" s="14">
        <v>1107843.78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41">
        <v>0</v>
      </c>
      <c r="AZ29" s="14">
        <v>0</v>
      </c>
      <c r="BA29" s="14">
        <v>0</v>
      </c>
      <c r="BB29" s="14">
        <v>0</v>
      </c>
      <c r="BC29" s="14">
        <v>0</v>
      </c>
      <c r="BD29" s="11" t="s">
        <v>195</v>
      </c>
      <c r="BE29" s="11" t="s">
        <v>196</v>
      </c>
      <c r="BF29" s="11" t="s">
        <v>197</v>
      </c>
      <c r="BG29" s="38"/>
      <c r="BH29" s="11" t="s">
        <v>626</v>
      </c>
      <c r="BI29" s="11" t="s">
        <v>627</v>
      </c>
      <c r="BJ29" s="42">
        <v>53</v>
      </c>
      <c r="BK29" s="43">
        <v>53</v>
      </c>
      <c r="BL29" s="11">
        <v>53</v>
      </c>
      <c r="BM29" s="11">
        <v>0</v>
      </c>
      <c r="BN29" s="43">
        <v>0</v>
      </c>
      <c r="BO29" s="11">
        <v>0</v>
      </c>
      <c r="BP29" s="11">
        <v>0</v>
      </c>
      <c r="BQ29" s="11">
        <v>0</v>
      </c>
      <c r="BR29" s="14">
        <v>2157126.56</v>
      </c>
      <c r="BS29" s="14">
        <v>1900686</v>
      </c>
      <c r="BT29" s="14">
        <v>0</v>
      </c>
      <c r="BU29" s="98">
        <v>256440.56</v>
      </c>
      <c r="BV29" s="14">
        <v>1595088</v>
      </c>
      <c r="BW29" s="14">
        <v>1595088</v>
      </c>
      <c r="BX29" s="14">
        <v>0</v>
      </c>
      <c r="BY29" s="11">
        <v>25</v>
      </c>
      <c r="BZ29" s="11">
        <v>0</v>
      </c>
      <c r="CA29" s="11">
        <v>896550</v>
      </c>
      <c r="CB29" s="15">
        <v>0</v>
      </c>
      <c r="CC29" s="11" t="s">
        <v>199</v>
      </c>
      <c r="CD29" s="11" t="s">
        <v>199</v>
      </c>
      <c r="CE29" s="11" t="s">
        <v>199</v>
      </c>
      <c r="CF29" s="11" t="s">
        <v>199</v>
      </c>
      <c r="CG29" s="11">
        <v>28</v>
      </c>
      <c r="CH29" s="11" t="s">
        <v>199</v>
      </c>
      <c r="CI29" s="15">
        <v>1004136</v>
      </c>
      <c r="CJ29" s="44" t="s">
        <v>199</v>
      </c>
    </row>
    <row r="30" spans="1:88" s="1" customFormat="1" x14ac:dyDescent="0.25">
      <c r="A30" s="11">
        <v>20</v>
      </c>
      <c r="B30" s="11" t="s">
        <v>728</v>
      </c>
      <c r="C30" s="11" t="s">
        <v>618</v>
      </c>
      <c r="D30" s="38" t="s">
        <v>729</v>
      </c>
      <c r="E30" s="11" t="s">
        <v>187</v>
      </c>
      <c r="F30" s="11" t="s">
        <v>418</v>
      </c>
      <c r="G30" s="38" t="s">
        <v>730</v>
      </c>
      <c r="H30" s="11" t="s">
        <v>731</v>
      </c>
      <c r="I30" s="11" t="s">
        <v>732</v>
      </c>
      <c r="J30" s="11" t="s">
        <v>733</v>
      </c>
      <c r="K30" s="11"/>
      <c r="L30" s="11"/>
      <c r="M30" s="11"/>
      <c r="N30" s="11">
        <v>1</v>
      </c>
      <c r="O30" s="39">
        <v>30</v>
      </c>
      <c r="P30" s="40">
        <v>30</v>
      </c>
      <c r="Q30" s="11">
        <v>30</v>
      </c>
      <c r="R30" s="11">
        <v>0</v>
      </c>
      <c r="S30" s="40">
        <v>0</v>
      </c>
      <c r="T30" s="11">
        <v>0</v>
      </c>
      <c r="U30" s="11">
        <v>0</v>
      </c>
      <c r="V30" s="11">
        <v>0</v>
      </c>
      <c r="W30" s="40">
        <v>30</v>
      </c>
      <c r="X30" s="11">
        <v>30</v>
      </c>
      <c r="Y30" s="11">
        <v>0</v>
      </c>
      <c r="Z30" s="14">
        <v>1075860</v>
      </c>
      <c r="AA30" s="14">
        <v>1075860</v>
      </c>
      <c r="AB30" s="14">
        <v>1075860</v>
      </c>
      <c r="AC30" s="14">
        <v>0</v>
      </c>
      <c r="AD30" s="14">
        <v>0</v>
      </c>
      <c r="AE30" s="14">
        <v>247447.8</v>
      </c>
      <c r="AF30" s="14">
        <v>247447.8</v>
      </c>
      <c r="AG30" s="14">
        <v>247447.8</v>
      </c>
      <c r="AH30" s="14">
        <v>0</v>
      </c>
      <c r="AI30" s="14">
        <v>0</v>
      </c>
      <c r="AJ30" s="41">
        <v>1323307.8</v>
      </c>
      <c r="AK30" s="14">
        <v>1323307.8</v>
      </c>
      <c r="AL30" s="14">
        <v>1323307.8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41">
        <v>0</v>
      </c>
      <c r="AZ30" s="14">
        <v>0</v>
      </c>
      <c r="BA30" s="14">
        <v>0</v>
      </c>
      <c r="BB30" s="14">
        <v>0</v>
      </c>
      <c r="BC30" s="14">
        <v>0</v>
      </c>
      <c r="BD30" s="11" t="s">
        <v>195</v>
      </c>
      <c r="BE30" s="11" t="s">
        <v>196</v>
      </c>
      <c r="BF30" s="11" t="s">
        <v>197</v>
      </c>
      <c r="BG30" s="38"/>
      <c r="BH30" s="11" t="s">
        <v>626</v>
      </c>
      <c r="BI30" s="11" t="s">
        <v>627</v>
      </c>
      <c r="BJ30" s="42">
        <v>30</v>
      </c>
      <c r="BK30" s="43">
        <v>30</v>
      </c>
      <c r="BL30" s="11">
        <v>30</v>
      </c>
      <c r="BM30" s="11">
        <v>0</v>
      </c>
      <c r="BN30" s="43">
        <v>0</v>
      </c>
      <c r="BO30" s="11">
        <v>0</v>
      </c>
      <c r="BP30" s="11">
        <v>0</v>
      </c>
      <c r="BQ30" s="11">
        <v>0</v>
      </c>
      <c r="BR30" s="14">
        <v>1221015.03</v>
      </c>
      <c r="BS30" s="14">
        <v>1075860</v>
      </c>
      <c r="BT30" s="14">
        <v>0</v>
      </c>
      <c r="BU30" s="98">
        <v>145155.03</v>
      </c>
      <c r="BV30" s="14">
        <v>902880</v>
      </c>
      <c r="BW30" s="14">
        <v>902880</v>
      </c>
      <c r="BX30" s="14">
        <v>0</v>
      </c>
      <c r="BY30" s="11">
        <v>24</v>
      </c>
      <c r="BZ30" s="11">
        <v>0</v>
      </c>
      <c r="CA30" s="11">
        <v>860688</v>
      </c>
      <c r="CB30" s="15">
        <v>0</v>
      </c>
      <c r="CC30" s="11" t="s">
        <v>199</v>
      </c>
      <c r="CD30" s="11" t="s">
        <v>199</v>
      </c>
      <c r="CE30" s="11" t="s">
        <v>199</v>
      </c>
      <c r="CF30" s="11" t="s">
        <v>199</v>
      </c>
      <c r="CG30" s="11">
        <v>6</v>
      </c>
      <c r="CH30" s="11" t="s">
        <v>199</v>
      </c>
      <c r="CI30" s="15">
        <v>215172</v>
      </c>
      <c r="CJ30" s="44" t="s">
        <v>199</v>
      </c>
    </row>
    <row r="31" spans="1:88" s="1" customFormat="1" x14ac:dyDescent="0.25">
      <c r="A31" s="11">
        <v>21</v>
      </c>
      <c r="B31" s="11" t="s">
        <v>734</v>
      </c>
      <c r="C31" s="11" t="s">
        <v>618</v>
      </c>
      <c r="D31" s="38" t="s">
        <v>735</v>
      </c>
      <c r="E31" s="11" t="s">
        <v>187</v>
      </c>
      <c r="F31" s="11" t="s">
        <v>418</v>
      </c>
      <c r="G31" s="38" t="s">
        <v>314</v>
      </c>
      <c r="H31" s="11" t="s">
        <v>736</v>
      </c>
      <c r="I31" s="11" t="s">
        <v>737</v>
      </c>
      <c r="J31" s="11">
        <v>896706932</v>
      </c>
      <c r="K31" s="11"/>
      <c r="L31" s="11"/>
      <c r="M31" s="11"/>
      <c r="N31" s="11">
        <v>1</v>
      </c>
      <c r="O31" s="39">
        <v>15</v>
      </c>
      <c r="P31" s="40">
        <v>15</v>
      </c>
      <c r="Q31" s="11">
        <v>15</v>
      </c>
      <c r="R31" s="11">
        <v>0</v>
      </c>
      <c r="S31" s="40">
        <v>0</v>
      </c>
      <c r="T31" s="11">
        <v>0</v>
      </c>
      <c r="U31" s="11">
        <v>0</v>
      </c>
      <c r="V31" s="11">
        <v>0</v>
      </c>
      <c r="W31" s="40">
        <v>15</v>
      </c>
      <c r="X31" s="11">
        <v>15</v>
      </c>
      <c r="Y31" s="11">
        <v>0</v>
      </c>
      <c r="Z31" s="14">
        <v>537930</v>
      </c>
      <c r="AA31" s="14">
        <v>537930</v>
      </c>
      <c r="AB31" s="14">
        <v>537930</v>
      </c>
      <c r="AC31" s="14">
        <v>0</v>
      </c>
      <c r="AD31" s="14">
        <v>0</v>
      </c>
      <c r="AE31" s="14">
        <v>123723.9</v>
      </c>
      <c r="AF31" s="14">
        <v>123723.9</v>
      </c>
      <c r="AG31" s="14">
        <v>123723.9</v>
      </c>
      <c r="AH31" s="14">
        <v>0</v>
      </c>
      <c r="AI31" s="14">
        <v>0</v>
      </c>
      <c r="AJ31" s="41">
        <v>661653.9</v>
      </c>
      <c r="AK31" s="14">
        <v>661653.9</v>
      </c>
      <c r="AL31" s="14">
        <v>661653.9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41">
        <v>0</v>
      </c>
      <c r="AZ31" s="14">
        <v>0</v>
      </c>
      <c r="BA31" s="14">
        <v>0</v>
      </c>
      <c r="BB31" s="14">
        <v>0</v>
      </c>
      <c r="BC31" s="14">
        <v>0</v>
      </c>
      <c r="BD31" s="11" t="s">
        <v>195</v>
      </c>
      <c r="BE31" s="11" t="s">
        <v>196</v>
      </c>
      <c r="BF31" s="11" t="s">
        <v>197</v>
      </c>
      <c r="BG31" s="38"/>
      <c r="BH31" s="11" t="s">
        <v>626</v>
      </c>
      <c r="BI31" s="11" t="s">
        <v>627</v>
      </c>
      <c r="BJ31" s="42">
        <v>15</v>
      </c>
      <c r="BK31" s="43">
        <v>15</v>
      </c>
      <c r="BL31" s="11">
        <v>15</v>
      </c>
      <c r="BM31" s="11">
        <v>0</v>
      </c>
      <c r="BN31" s="43">
        <v>0</v>
      </c>
      <c r="BO31" s="11">
        <v>0</v>
      </c>
      <c r="BP31" s="11">
        <v>0</v>
      </c>
      <c r="BQ31" s="11">
        <v>0</v>
      </c>
      <c r="BR31" s="14">
        <v>610507.52000000002</v>
      </c>
      <c r="BS31" s="14">
        <v>537930</v>
      </c>
      <c r="BT31" s="14">
        <v>0</v>
      </c>
      <c r="BU31" s="98">
        <v>72577.52</v>
      </c>
      <c r="BV31" s="14">
        <v>451440</v>
      </c>
      <c r="BW31" s="14">
        <v>451440</v>
      </c>
      <c r="BX31" s="14">
        <v>0</v>
      </c>
      <c r="BY31" s="11">
        <v>10</v>
      </c>
      <c r="BZ31" s="11">
        <v>0</v>
      </c>
      <c r="CA31" s="11">
        <v>358620</v>
      </c>
      <c r="CB31" s="15">
        <v>0</v>
      </c>
      <c r="CC31" s="11" t="s">
        <v>199</v>
      </c>
      <c r="CD31" s="11" t="s">
        <v>199</v>
      </c>
      <c r="CE31" s="11" t="s">
        <v>199</v>
      </c>
      <c r="CF31" s="11" t="s">
        <v>199</v>
      </c>
      <c r="CG31" s="11">
        <v>5</v>
      </c>
      <c r="CH31" s="11" t="s">
        <v>199</v>
      </c>
      <c r="CI31" s="15">
        <v>179310</v>
      </c>
      <c r="CJ31" s="44" t="s">
        <v>199</v>
      </c>
    </row>
    <row r="32" spans="1:88" s="1" customFormat="1" x14ac:dyDescent="0.25">
      <c r="A32" s="11">
        <v>22</v>
      </c>
      <c r="B32" s="11" t="s">
        <v>738</v>
      </c>
      <c r="C32" s="11" t="s">
        <v>618</v>
      </c>
      <c r="D32" s="38" t="s">
        <v>739</v>
      </c>
      <c r="E32" s="11" t="s">
        <v>187</v>
      </c>
      <c r="F32" s="11" t="s">
        <v>418</v>
      </c>
      <c r="G32" s="38" t="s">
        <v>740</v>
      </c>
      <c r="H32" s="11" t="s">
        <v>741</v>
      </c>
      <c r="I32" s="11" t="s">
        <v>742</v>
      </c>
      <c r="J32" s="15">
        <v>896500501</v>
      </c>
      <c r="K32" s="11"/>
      <c r="L32" s="11"/>
      <c r="M32" s="11"/>
      <c r="N32" s="11">
        <v>1</v>
      </c>
      <c r="O32" s="39">
        <v>8</v>
      </c>
      <c r="P32" s="40">
        <v>0</v>
      </c>
      <c r="Q32" s="11">
        <v>0</v>
      </c>
      <c r="R32" s="11">
        <v>0</v>
      </c>
      <c r="S32" s="40">
        <v>8</v>
      </c>
      <c r="T32" s="11">
        <v>8</v>
      </c>
      <c r="U32" s="11">
        <v>0</v>
      </c>
      <c r="V32" s="11">
        <v>0</v>
      </c>
      <c r="W32" s="40">
        <v>8</v>
      </c>
      <c r="X32" s="11">
        <v>0</v>
      </c>
      <c r="Y32" s="11">
        <v>8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41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80715.44</v>
      </c>
      <c r="AP32" s="14">
        <v>80715.44</v>
      </c>
      <c r="AQ32" s="14">
        <v>58536.58</v>
      </c>
      <c r="AR32" s="14">
        <v>22178.86</v>
      </c>
      <c r="AS32" s="14">
        <v>0</v>
      </c>
      <c r="AT32" s="14">
        <v>18564.560000000001</v>
      </c>
      <c r="AU32" s="14">
        <v>18564.560000000001</v>
      </c>
      <c r="AV32" s="14">
        <v>16455.29</v>
      </c>
      <c r="AW32" s="14">
        <v>2109.27</v>
      </c>
      <c r="AX32" s="14">
        <v>0</v>
      </c>
      <c r="AY32" s="41">
        <v>99280</v>
      </c>
      <c r="AZ32" s="14">
        <v>99280</v>
      </c>
      <c r="BA32" s="14">
        <v>74991.87</v>
      </c>
      <c r="BB32" s="14">
        <v>24288.13</v>
      </c>
      <c r="BC32" s="14">
        <v>0</v>
      </c>
      <c r="BD32" s="11" t="s">
        <v>195</v>
      </c>
      <c r="BE32" s="11" t="s">
        <v>196</v>
      </c>
      <c r="BF32" s="11" t="s">
        <v>197</v>
      </c>
      <c r="BG32" s="38"/>
      <c r="BH32" s="11" t="s">
        <v>198</v>
      </c>
      <c r="BI32" s="11"/>
      <c r="BJ32" s="42">
        <v>8</v>
      </c>
      <c r="BK32" s="43">
        <v>0</v>
      </c>
      <c r="BL32" s="11">
        <v>0</v>
      </c>
      <c r="BM32" s="11">
        <v>0</v>
      </c>
      <c r="BN32" s="43">
        <v>8</v>
      </c>
      <c r="BO32" s="11">
        <v>8</v>
      </c>
      <c r="BP32" s="11">
        <v>0</v>
      </c>
      <c r="BQ32" s="11">
        <v>0</v>
      </c>
      <c r="BR32" s="14">
        <v>99280</v>
      </c>
      <c r="BS32" s="14">
        <v>0</v>
      </c>
      <c r="BT32" s="14">
        <v>99280</v>
      </c>
      <c r="BU32" s="98">
        <v>0</v>
      </c>
      <c r="BV32" s="14">
        <v>240768</v>
      </c>
      <c r="BW32" s="14">
        <v>0</v>
      </c>
      <c r="BX32" s="14">
        <v>240768</v>
      </c>
      <c r="BY32" s="11">
        <v>0</v>
      </c>
      <c r="BZ32" s="11">
        <v>8</v>
      </c>
      <c r="CA32" s="15">
        <v>0</v>
      </c>
      <c r="CB32" s="15">
        <v>99280</v>
      </c>
      <c r="CC32" s="11" t="s">
        <v>199</v>
      </c>
      <c r="CD32" s="11" t="s">
        <v>199</v>
      </c>
      <c r="CE32" s="11" t="s">
        <v>199</v>
      </c>
      <c r="CF32" s="11" t="s">
        <v>199</v>
      </c>
      <c r="CG32" s="11" t="s">
        <v>199</v>
      </c>
      <c r="CH32" s="11" t="s">
        <v>199</v>
      </c>
      <c r="CI32" s="11" t="s">
        <v>199</v>
      </c>
      <c r="CJ32" s="44" t="s">
        <v>199</v>
      </c>
    </row>
    <row r="33" spans="1:88" s="1" customFormat="1" x14ac:dyDescent="0.25">
      <c r="A33" s="11">
        <v>23</v>
      </c>
      <c r="B33" s="11" t="s">
        <v>743</v>
      </c>
      <c r="C33" s="11" t="s">
        <v>618</v>
      </c>
      <c r="D33" s="38" t="s">
        <v>744</v>
      </c>
      <c r="E33" s="11" t="s">
        <v>187</v>
      </c>
      <c r="F33" s="11" t="s">
        <v>418</v>
      </c>
      <c r="G33" s="38" t="s">
        <v>745</v>
      </c>
      <c r="H33" s="11" t="s">
        <v>746</v>
      </c>
      <c r="I33" s="11" t="s">
        <v>747</v>
      </c>
      <c r="J33" s="11" t="s">
        <v>748</v>
      </c>
      <c r="K33" s="11"/>
      <c r="L33" s="11"/>
      <c r="M33" s="11"/>
      <c r="N33" s="11">
        <v>1</v>
      </c>
      <c r="O33" s="39">
        <v>23</v>
      </c>
      <c r="P33" s="40">
        <v>23</v>
      </c>
      <c r="Q33" s="11">
        <v>23</v>
      </c>
      <c r="R33" s="11">
        <v>0</v>
      </c>
      <c r="S33" s="40">
        <v>0</v>
      </c>
      <c r="T33" s="11">
        <v>0</v>
      </c>
      <c r="U33" s="11">
        <v>0</v>
      </c>
      <c r="V33" s="11">
        <v>0</v>
      </c>
      <c r="W33" s="40">
        <v>23</v>
      </c>
      <c r="X33" s="11">
        <v>23</v>
      </c>
      <c r="Y33" s="11">
        <v>0</v>
      </c>
      <c r="Z33" s="14">
        <v>824826</v>
      </c>
      <c r="AA33" s="14">
        <v>824826</v>
      </c>
      <c r="AB33" s="14">
        <v>824826</v>
      </c>
      <c r="AC33" s="14">
        <v>0</v>
      </c>
      <c r="AD33" s="14">
        <v>0</v>
      </c>
      <c r="AE33" s="14">
        <v>189709.98</v>
      </c>
      <c r="AF33" s="14">
        <v>189709.98</v>
      </c>
      <c r="AG33" s="14">
        <v>189709.98</v>
      </c>
      <c r="AH33" s="14">
        <v>0</v>
      </c>
      <c r="AI33" s="14">
        <v>0</v>
      </c>
      <c r="AJ33" s="41">
        <v>1014535.98</v>
      </c>
      <c r="AK33" s="14">
        <v>1014535.98</v>
      </c>
      <c r="AL33" s="14">
        <v>1014535.98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41">
        <v>0</v>
      </c>
      <c r="AZ33" s="14">
        <v>0</v>
      </c>
      <c r="BA33" s="14">
        <v>0</v>
      </c>
      <c r="BB33" s="14">
        <v>0</v>
      </c>
      <c r="BC33" s="14">
        <v>0</v>
      </c>
      <c r="BD33" s="11" t="s">
        <v>625</v>
      </c>
      <c r="BE33" s="11" t="s">
        <v>196</v>
      </c>
      <c r="BF33" s="11" t="s">
        <v>197</v>
      </c>
      <c r="BG33" s="38"/>
      <c r="BH33" s="11" t="s">
        <v>626</v>
      </c>
      <c r="BI33" s="11" t="s">
        <v>627</v>
      </c>
      <c r="BJ33" s="42">
        <v>23</v>
      </c>
      <c r="BK33" s="43">
        <v>23</v>
      </c>
      <c r="BL33" s="11">
        <v>23</v>
      </c>
      <c r="BM33" s="11">
        <v>0</v>
      </c>
      <c r="BN33" s="43">
        <v>0</v>
      </c>
      <c r="BO33" s="11">
        <v>0</v>
      </c>
      <c r="BP33" s="11">
        <v>0</v>
      </c>
      <c r="BQ33" s="11">
        <v>0</v>
      </c>
      <c r="BR33" s="14">
        <v>936111.52</v>
      </c>
      <c r="BS33" s="14">
        <v>824826</v>
      </c>
      <c r="BT33" s="14">
        <v>0</v>
      </c>
      <c r="BU33" s="98">
        <v>111285.52</v>
      </c>
      <c r="BV33" s="14">
        <v>692208</v>
      </c>
      <c r="BW33" s="14">
        <v>692208</v>
      </c>
      <c r="BX33" s="14">
        <v>0</v>
      </c>
      <c r="BY33" s="11">
        <v>11</v>
      </c>
      <c r="BZ33" s="11">
        <v>0</v>
      </c>
      <c r="CA33" s="11">
        <v>394482</v>
      </c>
      <c r="CB33" s="15">
        <v>0</v>
      </c>
      <c r="CC33" s="11" t="s">
        <v>199</v>
      </c>
      <c r="CD33" s="11" t="s">
        <v>199</v>
      </c>
      <c r="CE33" s="11" t="s">
        <v>199</v>
      </c>
      <c r="CF33" s="11" t="s">
        <v>199</v>
      </c>
      <c r="CG33" s="11">
        <v>12</v>
      </c>
      <c r="CH33" s="11" t="s">
        <v>199</v>
      </c>
      <c r="CI33" s="15">
        <v>430344</v>
      </c>
      <c r="CJ33" s="44" t="s">
        <v>199</v>
      </c>
    </row>
    <row r="34" spans="1:88" s="1" customFormat="1" ht="30" x14ac:dyDescent="0.25">
      <c r="A34" s="11">
        <v>24</v>
      </c>
      <c r="B34" s="11" t="s">
        <v>749</v>
      </c>
      <c r="C34" s="11" t="s">
        <v>618</v>
      </c>
      <c r="D34" s="38" t="s">
        <v>750</v>
      </c>
      <c r="E34" s="11" t="s">
        <v>187</v>
      </c>
      <c r="F34" s="11" t="s">
        <v>236</v>
      </c>
      <c r="G34" s="38" t="s">
        <v>484</v>
      </c>
      <c r="H34" s="11" t="s">
        <v>238</v>
      </c>
      <c r="I34" s="11" t="s">
        <v>751</v>
      </c>
      <c r="J34" s="11" t="s">
        <v>752</v>
      </c>
      <c r="K34" s="11"/>
      <c r="L34" s="11"/>
      <c r="M34" s="11"/>
      <c r="N34" s="11">
        <v>1</v>
      </c>
      <c r="O34" s="39">
        <v>21</v>
      </c>
      <c r="P34" s="40">
        <v>21</v>
      </c>
      <c r="Q34" s="11">
        <v>21</v>
      </c>
      <c r="R34" s="11">
        <v>0</v>
      </c>
      <c r="S34" s="40">
        <v>0</v>
      </c>
      <c r="T34" s="11">
        <v>0</v>
      </c>
      <c r="U34" s="11">
        <v>0</v>
      </c>
      <c r="V34" s="11">
        <v>0</v>
      </c>
      <c r="W34" s="40">
        <v>21</v>
      </c>
      <c r="X34" s="11">
        <v>21</v>
      </c>
      <c r="Y34" s="11">
        <v>0</v>
      </c>
      <c r="Z34" s="14">
        <v>753102</v>
      </c>
      <c r="AA34" s="14">
        <v>753102</v>
      </c>
      <c r="AB34" s="14">
        <v>544297.14</v>
      </c>
      <c r="AC34" s="14">
        <v>208804.86</v>
      </c>
      <c r="AD34" s="14">
        <v>0</v>
      </c>
      <c r="AE34" s="14">
        <v>173213.46</v>
      </c>
      <c r="AF34" s="14">
        <v>173213.46</v>
      </c>
      <c r="AG34" s="14">
        <v>125188.34</v>
      </c>
      <c r="AH34" s="14">
        <v>48025.120000000003</v>
      </c>
      <c r="AI34" s="14">
        <v>0</v>
      </c>
      <c r="AJ34" s="41">
        <v>926315.46</v>
      </c>
      <c r="AK34" s="14">
        <v>926315.46</v>
      </c>
      <c r="AL34" s="14">
        <v>669485.48</v>
      </c>
      <c r="AM34" s="14">
        <v>256829.97999999998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41">
        <v>0</v>
      </c>
      <c r="AZ34" s="14">
        <v>0</v>
      </c>
      <c r="BA34" s="14">
        <v>0</v>
      </c>
      <c r="BB34" s="14">
        <v>0</v>
      </c>
      <c r="BC34" s="14">
        <v>0</v>
      </c>
      <c r="BD34" s="11" t="s">
        <v>195</v>
      </c>
      <c r="BE34" s="11" t="s">
        <v>196</v>
      </c>
      <c r="BF34" s="11" t="s">
        <v>197</v>
      </c>
      <c r="BG34" s="38"/>
      <c r="BH34" s="11" t="s">
        <v>626</v>
      </c>
      <c r="BI34" s="11" t="s">
        <v>627</v>
      </c>
      <c r="BJ34" s="42">
        <v>21</v>
      </c>
      <c r="BK34" s="43">
        <v>21</v>
      </c>
      <c r="BL34" s="11">
        <v>21</v>
      </c>
      <c r="BM34" s="11">
        <v>0</v>
      </c>
      <c r="BN34" s="43">
        <v>0</v>
      </c>
      <c r="BO34" s="11">
        <v>0</v>
      </c>
      <c r="BP34" s="11">
        <v>0</v>
      </c>
      <c r="BQ34" s="11">
        <v>0</v>
      </c>
      <c r="BR34" s="14">
        <v>854710.52</v>
      </c>
      <c r="BS34" s="14">
        <v>753102</v>
      </c>
      <c r="BT34" s="14">
        <v>0</v>
      </c>
      <c r="BU34" s="98">
        <v>101608.52</v>
      </c>
      <c r="BV34" s="14">
        <v>632016</v>
      </c>
      <c r="BW34" s="14">
        <v>632016</v>
      </c>
      <c r="BX34" s="14">
        <v>0</v>
      </c>
      <c r="BY34" s="11">
        <v>21</v>
      </c>
      <c r="BZ34" s="11">
        <v>0</v>
      </c>
      <c r="CA34" s="15">
        <v>753102</v>
      </c>
      <c r="CB34" s="15">
        <v>0</v>
      </c>
      <c r="CC34" s="11" t="s">
        <v>199</v>
      </c>
      <c r="CD34" s="11" t="s">
        <v>199</v>
      </c>
      <c r="CE34" s="11" t="s">
        <v>199</v>
      </c>
      <c r="CF34" s="11" t="s">
        <v>199</v>
      </c>
      <c r="CG34" s="11" t="s">
        <v>199</v>
      </c>
      <c r="CH34" s="11" t="s">
        <v>199</v>
      </c>
      <c r="CI34" s="11" t="s">
        <v>199</v>
      </c>
      <c r="CJ34" s="44" t="s">
        <v>199</v>
      </c>
    </row>
    <row r="35" spans="1:88" s="1" customFormat="1" x14ac:dyDescent="0.25">
      <c r="A35" s="11">
        <v>25</v>
      </c>
      <c r="B35" s="11" t="s">
        <v>753</v>
      </c>
      <c r="C35" s="11" t="s">
        <v>618</v>
      </c>
      <c r="D35" s="38" t="s">
        <v>754</v>
      </c>
      <c r="E35" s="11" t="s">
        <v>187</v>
      </c>
      <c r="F35" s="11" t="s">
        <v>229</v>
      </c>
      <c r="G35" s="38" t="s">
        <v>755</v>
      </c>
      <c r="H35" s="11" t="s">
        <v>756</v>
      </c>
      <c r="I35" s="11" t="s">
        <v>757</v>
      </c>
      <c r="J35" s="11" t="s">
        <v>758</v>
      </c>
      <c r="K35" s="11"/>
      <c r="L35" s="11"/>
      <c r="M35" s="11"/>
      <c r="N35" s="11">
        <v>1</v>
      </c>
      <c r="O35" s="39">
        <v>40</v>
      </c>
      <c r="P35" s="40">
        <v>40</v>
      </c>
      <c r="Q35" s="11">
        <v>40</v>
      </c>
      <c r="R35" s="11">
        <v>0</v>
      </c>
      <c r="S35" s="40">
        <v>0</v>
      </c>
      <c r="T35" s="11">
        <v>0</v>
      </c>
      <c r="U35" s="11">
        <v>0</v>
      </c>
      <c r="V35" s="11">
        <v>0</v>
      </c>
      <c r="W35" s="40">
        <v>40</v>
      </c>
      <c r="X35" s="11">
        <v>40</v>
      </c>
      <c r="Y35" s="11">
        <v>0</v>
      </c>
      <c r="Z35" s="14">
        <v>1434480</v>
      </c>
      <c r="AA35" s="14">
        <v>1434480</v>
      </c>
      <c r="AB35" s="14">
        <v>1202480</v>
      </c>
      <c r="AC35" s="14">
        <v>232000</v>
      </c>
      <c r="AD35" s="14">
        <v>0</v>
      </c>
      <c r="AE35" s="14">
        <v>329930.40000000002</v>
      </c>
      <c r="AF35" s="14">
        <v>329930.40000000002</v>
      </c>
      <c r="AG35" s="14">
        <v>276570.40000000002</v>
      </c>
      <c r="AH35" s="14">
        <v>53360</v>
      </c>
      <c r="AI35" s="14">
        <v>0</v>
      </c>
      <c r="AJ35" s="41">
        <v>1764410.4</v>
      </c>
      <c r="AK35" s="14">
        <v>1764410.4</v>
      </c>
      <c r="AL35" s="14">
        <v>1479050.4</v>
      </c>
      <c r="AM35" s="14">
        <v>285360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41">
        <v>0</v>
      </c>
      <c r="AZ35" s="14">
        <v>0</v>
      </c>
      <c r="BA35" s="14">
        <v>0</v>
      </c>
      <c r="BB35" s="14">
        <v>0</v>
      </c>
      <c r="BC35" s="14">
        <v>0</v>
      </c>
      <c r="BD35" s="11" t="s">
        <v>625</v>
      </c>
      <c r="BE35" s="11" t="s">
        <v>196</v>
      </c>
      <c r="BF35" s="11" t="s">
        <v>197</v>
      </c>
      <c r="BG35" s="38"/>
      <c r="BH35" s="11" t="s">
        <v>626</v>
      </c>
      <c r="BI35" s="11" t="s">
        <v>627</v>
      </c>
      <c r="BJ35" s="42">
        <v>40</v>
      </c>
      <c r="BK35" s="43">
        <v>40</v>
      </c>
      <c r="BL35" s="11">
        <v>40</v>
      </c>
      <c r="BM35" s="11">
        <v>0</v>
      </c>
      <c r="BN35" s="43">
        <v>0</v>
      </c>
      <c r="BO35" s="11">
        <v>0</v>
      </c>
      <c r="BP35" s="11">
        <v>0</v>
      </c>
      <c r="BQ35" s="11">
        <v>0</v>
      </c>
      <c r="BR35" s="14">
        <v>1628020.04</v>
      </c>
      <c r="BS35" s="14">
        <v>1434480</v>
      </c>
      <c r="BT35" s="14">
        <v>0</v>
      </c>
      <c r="BU35" s="98">
        <v>193540.04</v>
      </c>
      <c r="BV35" s="14">
        <v>1203840</v>
      </c>
      <c r="BW35" s="14">
        <v>1203840</v>
      </c>
      <c r="BX35" s="14">
        <v>0</v>
      </c>
      <c r="BY35" s="11">
        <v>19</v>
      </c>
      <c r="BZ35" s="11">
        <v>0</v>
      </c>
      <c r="CA35" s="11">
        <v>681378</v>
      </c>
      <c r="CB35" s="15">
        <v>0</v>
      </c>
      <c r="CC35" s="11" t="s">
        <v>199</v>
      </c>
      <c r="CD35" s="11" t="s">
        <v>199</v>
      </c>
      <c r="CE35" s="11" t="s">
        <v>199</v>
      </c>
      <c r="CF35" s="11" t="s">
        <v>199</v>
      </c>
      <c r="CG35" s="11">
        <v>21</v>
      </c>
      <c r="CH35" s="11" t="s">
        <v>199</v>
      </c>
      <c r="CI35" s="15">
        <v>753102</v>
      </c>
      <c r="CJ35" s="44" t="s">
        <v>199</v>
      </c>
    </row>
    <row r="36" spans="1:88" s="1" customFormat="1" x14ac:dyDescent="0.25">
      <c r="A36" s="11">
        <v>26</v>
      </c>
      <c r="B36" s="11" t="s">
        <v>759</v>
      </c>
      <c r="C36" s="11" t="s">
        <v>618</v>
      </c>
      <c r="D36" s="38" t="s">
        <v>760</v>
      </c>
      <c r="E36" s="11" t="s">
        <v>187</v>
      </c>
      <c r="F36" s="11" t="s">
        <v>218</v>
      </c>
      <c r="G36" s="38" t="s">
        <v>761</v>
      </c>
      <c r="H36" s="11" t="s">
        <v>762</v>
      </c>
      <c r="I36" s="11" t="s">
        <v>763</v>
      </c>
      <c r="J36" s="11">
        <v>896232407</v>
      </c>
      <c r="K36" s="11"/>
      <c r="L36" s="11"/>
      <c r="M36" s="11"/>
      <c r="N36" s="11">
        <v>1</v>
      </c>
      <c r="O36" s="39">
        <v>30</v>
      </c>
      <c r="P36" s="40">
        <v>30</v>
      </c>
      <c r="Q36" s="11">
        <v>30</v>
      </c>
      <c r="R36" s="11">
        <v>0</v>
      </c>
      <c r="S36" s="40">
        <v>0</v>
      </c>
      <c r="T36" s="11">
        <v>0</v>
      </c>
      <c r="U36" s="11">
        <v>0</v>
      </c>
      <c r="V36" s="11">
        <v>0</v>
      </c>
      <c r="W36" s="40">
        <v>30</v>
      </c>
      <c r="X36" s="11">
        <v>30</v>
      </c>
      <c r="Y36" s="11">
        <v>0</v>
      </c>
      <c r="Z36" s="14">
        <v>1075860</v>
      </c>
      <c r="AA36" s="14">
        <v>1075860</v>
      </c>
      <c r="AB36" s="14">
        <v>1075860</v>
      </c>
      <c r="AC36" s="14">
        <v>0</v>
      </c>
      <c r="AD36" s="14">
        <v>0</v>
      </c>
      <c r="AE36" s="14">
        <v>247447.8</v>
      </c>
      <c r="AF36" s="14">
        <v>247447.8</v>
      </c>
      <c r="AG36" s="14">
        <v>247447.8</v>
      </c>
      <c r="AH36" s="14">
        <v>0</v>
      </c>
      <c r="AI36" s="14">
        <v>0</v>
      </c>
      <c r="AJ36" s="41">
        <v>1323307.8</v>
      </c>
      <c r="AK36" s="14">
        <v>1323307.8</v>
      </c>
      <c r="AL36" s="14">
        <v>1323307.8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41">
        <v>0</v>
      </c>
      <c r="AZ36" s="14">
        <v>0</v>
      </c>
      <c r="BA36" s="14">
        <v>0</v>
      </c>
      <c r="BB36" s="14">
        <v>0</v>
      </c>
      <c r="BC36" s="14">
        <v>0</v>
      </c>
      <c r="BD36" s="11" t="s">
        <v>625</v>
      </c>
      <c r="BE36" s="11" t="s">
        <v>196</v>
      </c>
      <c r="BF36" s="11" t="s">
        <v>197</v>
      </c>
      <c r="BG36" s="38"/>
      <c r="BH36" s="11" t="s">
        <v>626</v>
      </c>
      <c r="BI36" s="11" t="s">
        <v>627</v>
      </c>
      <c r="BJ36" s="42">
        <v>30</v>
      </c>
      <c r="BK36" s="43">
        <v>30</v>
      </c>
      <c r="BL36" s="11">
        <v>30</v>
      </c>
      <c r="BM36" s="11">
        <v>0</v>
      </c>
      <c r="BN36" s="43">
        <v>0</v>
      </c>
      <c r="BO36" s="11">
        <v>0</v>
      </c>
      <c r="BP36" s="11">
        <v>0</v>
      </c>
      <c r="BQ36" s="11">
        <v>0</v>
      </c>
      <c r="BR36" s="14">
        <v>1221015.03</v>
      </c>
      <c r="BS36" s="14">
        <v>1075860</v>
      </c>
      <c r="BT36" s="14">
        <v>0</v>
      </c>
      <c r="BU36" s="98">
        <v>145155.03</v>
      </c>
      <c r="BV36" s="14">
        <v>902880</v>
      </c>
      <c r="BW36" s="14">
        <v>902880</v>
      </c>
      <c r="BX36" s="14">
        <v>0</v>
      </c>
      <c r="BY36" s="11">
        <v>23</v>
      </c>
      <c r="BZ36" s="11">
        <v>0</v>
      </c>
      <c r="CA36" s="11">
        <v>824826</v>
      </c>
      <c r="CB36" s="15">
        <v>0</v>
      </c>
      <c r="CC36" s="11" t="s">
        <v>199</v>
      </c>
      <c r="CD36" s="11" t="s">
        <v>199</v>
      </c>
      <c r="CE36" s="11" t="s">
        <v>199</v>
      </c>
      <c r="CF36" s="11" t="s">
        <v>199</v>
      </c>
      <c r="CG36" s="11">
        <v>7</v>
      </c>
      <c r="CH36" s="11" t="s">
        <v>199</v>
      </c>
      <c r="CI36" s="15">
        <v>251034</v>
      </c>
      <c r="CJ36" s="44" t="s">
        <v>199</v>
      </c>
    </row>
    <row r="37" spans="1:88" s="1" customFormat="1" ht="30" x14ac:dyDescent="0.25">
      <c r="A37" s="11">
        <v>27</v>
      </c>
      <c r="B37" s="11" t="s">
        <v>764</v>
      </c>
      <c r="C37" s="11" t="s">
        <v>618</v>
      </c>
      <c r="D37" s="38" t="s">
        <v>765</v>
      </c>
      <c r="E37" s="11" t="s">
        <v>187</v>
      </c>
      <c r="F37" s="11" t="s">
        <v>218</v>
      </c>
      <c r="G37" s="38" t="s">
        <v>761</v>
      </c>
      <c r="H37" s="11" t="s">
        <v>220</v>
      </c>
      <c r="I37" s="11" t="s">
        <v>766</v>
      </c>
      <c r="J37" s="11">
        <v>608507368</v>
      </c>
      <c r="K37" s="11"/>
      <c r="L37" s="11"/>
      <c r="M37" s="11"/>
      <c r="N37" s="11">
        <v>1</v>
      </c>
      <c r="O37" s="39">
        <v>48</v>
      </c>
      <c r="P37" s="40">
        <v>48</v>
      </c>
      <c r="Q37" s="11">
        <v>48</v>
      </c>
      <c r="R37" s="11">
        <v>0</v>
      </c>
      <c r="S37" s="40">
        <v>0</v>
      </c>
      <c r="T37" s="11">
        <v>0</v>
      </c>
      <c r="U37" s="11">
        <v>0</v>
      </c>
      <c r="V37" s="11">
        <v>0</v>
      </c>
      <c r="W37" s="40">
        <v>48</v>
      </c>
      <c r="X37" s="11">
        <v>48</v>
      </c>
      <c r="Y37" s="11">
        <v>0</v>
      </c>
      <c r="Z37" s="14">
        <v>1721376</v>
      </c>
      <c r="AA37" s="14">
        <v>1721376</v>
      </c>
      <c r="AB37" s="14">
        <v>569105.69999999995</v>
      </c>
      <c r="AC37" s="14">
        <v>1152270.3</v>
      </c>
      <c r="AD37" s="14">
        <v>0</v>
      </c>
      <c r="AE37" s="14">
        <v>395916.48</v>
      </c>
      <c r="AF37" s="14">
        <v>395916.48</v>
      </c>
      <c r="AG37" s="14">
        <v>130894.3</v>
      </c>
      <c r="AH37" s="14">
        <v>265022.18</v>
      </c>
      <c r="AI37" s="14">
        <v>0</v>
      </c>
      <c r="AJ37" s="41">
        <v>2117292.48</v>
      </c>
      <c r="AK37" s="14">
        <v>2117292.48</v>
      </c>
      <c r="AL37" s="14">
        <v>700000</v>
      </c>
      <c r="AM37" s="14">
        <v>1417292.48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41">
        <v>0</v>
      </c>
      <c r="AZ37" s="14">
        <v>0</v>
      </c>
      <c r="BA37" s="14">
        <v>0</v>
      </c>
      <c r="BB37" s="14">
        <v>0</v>
      </c>
      <c r="BC37" s="14">
        <v>0</v>
      </c>
      <c r="BD37" s="11" t="s">
        <v>195</v>
      </c>
      <c r="BE37" s="11" t="s">
        <v>196</v>
      </c>
      <c r="BF37" s="11" t="s">
        <v>197</v>
      </c>
      <c r="BG37" s="38"/>
      <c r="BH37" s="11" t="s">
        <v>626</v>
      </c>
      <c r="BI37" s="11" t="s">
        <v>627</v>
      </c>
      <c r="BJ37" s="42">
        <v>48</v>
      </c>
      <c r="BK37" s="43">
        <v>48</v>
      </c>
      <c r="BL37" s="11">
        <v>48</v>
      </c>
      <c r="BM37" s="11">
        <v>0</v>
      </c>
      <c r="BN37" s="43">
        <v>0</v>
      </c>
      <c r="BO37" s="11">
        <v>0</v>
      </c>
      <c r="BP37" s="11">
        <v>0</v>
      </c>
      <c r="BQ37" s="11">
        <v>0</v>
      </c>
      <c r="BR37" s="14">
        <v>1953624.05</v>
      </c>
      <c r="BS37" s="14">
        <v>1721376</v>
      </c>
      <c r="BT37" s="14">
        <v>0</v>
      </c>
      <c r="BU37" s="98">
        <v>232248.05</v>
      </c>
      <c r="BV37" s="14">
        <v>1444608</v>
      </c>
      <c r="BW37" s="14">
        <v>1444608</v>
      </c>
      <c r="BX37" s="14">
        <v>0</v>
      </c>
      <c r="BY37" s="11">
        <v>37</v>
      </c>
      <c r="BZ37" s="11">
        <v>0</v>
      </c>
      <c r="CA37" s="11">
        <v>1326894</v>
      </c>
      <c r="CB37" s="15">
        <v>0</v>
      </c>
      <c r="CC37" s="11" t="s">
        <v>199</v>
      </c>
      <c r="CD37" s="11" t="s">
        <v>199</v>
      </c>
      <c r="CE37" s="11" t="s">
        <v>199</v>
      </c>
      <c r="CF37" s="11" t="s">
        <v>199</v>
      </c>
      <c r="CG37" s="11">
        <v>11</v>
      </c>
      <c r="CH37" s="11" t="s">
        <v>199</v>
      </c>
      <c r="CI37" s="15">
        <v>394482</v>
      </c>
      <c r="CJ37" s="44" t="s">
        <v>199</v>
      </c>
    </row>
    <row r="38" spans="1:88" s="1" customFormat="1" x14ac:dyDescent="0.25">
      <c r="A38" s="11">
        <v>28</v>
      </c>
      <c r="B38" s="11" t="s">
        <v>767</v>
      </c>
      <c r="C38" s="11" t="s">
        <v>618</v>
      </c>
      <c r="D38" s="38" t="s">
        <v>768</v>
      </c>
      <c r="E38" s="11" t="s">
        <v>187</v>
      </c>
      <c r="F38" s="11" t="s">
        <v>218</v>
      </c>
      <c r="G38" s="38" t="s">
        <v>769</v>
      </c>
      <c r="H38" s="11" t="s">
        <v>531</v>
      </c>
      <c r="I38" s="11" t="s">
        <v>770</v>
      </c>
      <c r="J38" s="11" t="s">
        <v>771</v>
      </c>
      <c r="K38" s="11"/>
      <c r="L38" s="11"/>
      <c r="M38" s="11"/>
      <c r="N38" s="11">
        <v>1</v>
      </c>
      <c r="O38" s="39">
        <v>14</v>
      </c>
      <c r="P38" s="40">
        <v>10</v>
      </c>
      <c r="Q38" s="11">
        <v>10</v>
      </c>
      <c r="R38" s="11">
        <v>0</v>
      </c>
      <c r="S38" s="40">
        <v>4</v>
      </c>
      <c r="T38" s="11">
        <v>4</v>
      </c>
      <c r="U38" s="11">
        <v>0</v>
      </c>
      <c r="V38" s="11">
        <v>0</v>
      </c>
      <c r="W38" s="40">
        <v>14</v>
      </c>
      <c r="X38" s="11">
        <v>10</v>
      </c>
      <c r="Y38" s="11">
        <v>4</v>
      </c>
      <c r="Z38" s="14">
        <v>358620</v>
      </c>
      <c r="AA38" s="14">
        <v>358620</v>
      </c>
      <c r="AB38" s="14">
        <v>358620</v>
      </c>
      <c r="AC38" s="14">
        <v>0</v>
      </c>
      <c r="AD38" s="14">
        <v>0</v>
      </c>
      <c r="AE38" s="14">
        <v>82482.600000000006</v>
      </c>
      <c r="AF38" s="14">
        <v>82482.600000000006</v>
      </c>
      <c r="AG38" s="14">
        <v>82482.600000000006</v>
      </c>
      <c r="AH38" s="14">
        <v>0</v>
      </c>
      <c r="AI38" s="14">
        <v>0</v>
      </c>
      <c r="AJ38" s="41">
        <v>441102.6</v>
      </c>
      <c r="AK38" s="14">
        <v>441102.6</v>
      </c>
      <c r="AL38" s="14">
        <v>441102.6</v>
      </c>
      <c r="AM38" s="14">
        <v>0</v>
      </c>
      <c r="AN38" s="14">
        <v>0</v>
      </c>
      <c r="AO38" s="14">
        <v>40357.72</v>
      </c>
      <c r="AP38" s="14">
        <v>40357.72</v>
      </c>
      <c r="AQ38" s="14">
        <v>40357.72</v>
      </c>
      <c r="AR38" s="14">
        <v>0</v>
      </c>
      <c r="AS38" s="14">
        <v>0</v>
      </c>
      <c r="AT38" s="14">
        <v>9282.2800000000007</v>
      </c>
      <c r="AU38" s="14">
        <v>9282.2800000000007</v>
      </c>
      <c r="AV38" s="14">
        <v>9282.2800000000007</v>
      </c>
      <c r="AW38" s="14">
        <v>0</v>
      </c>
      <c r="AX38" s="14">
        <v>0</v>
      </c>
      <c r="AY38" s="41">
        <v>49640</v>
      </c>
      <c r="AZ38" s="14">
        <v>49640</v>
      </c>
      <c r="BA38" s="14">
        <v>49640</v>
      </c>
      <c r="BB38" s="14">
        <v>0</v>
      </c>
      <c r="BC38" s="14">
        <v>0</v>
      </c>
      <c r="BD38" s="11" t="s">
        <v>625</v>
      </c>
      <c r="BE38" s="11" t="s">
        <v>196</v>
      </c>
      <c r="BF38" s="11" t="s">
        <v>197</v>
      </c>
      <c r="BG38" s="38"/>
      <c r="BH38" s="11" t="s">
        <v>626</v>
      </c>
      <c r="BI38" s="11" t="s">
        <v>627</v>
      </c>
      <c r="BJ38" s="42">
        <v>14</v>
      </c>
      <c r="BK38" s="43">
        <v>10</v>
      </c>
      <c r="BL38" s="11">
        <v>10</v>
      </c>
      <c r="BM38" s="11">
        <v>0</v>
      </c>
      <c r="BN38" s="43">
        <v>4</v>
      </c>
      <c r="BO38" s="11">
        <v>4</v>
      </c>
      <c r="BP38" s="11">
        <v>0</v>
      </c>
      <c r="BQ38" s="11">
        <v>0</v>
      </c>
      <c r="BR38" s="14">
        <v>456645.01</v>
      </c>
      <c r="BS38" s="14">
        <v>358620</v>
      </c>
      <c r="BT38" s="14">
        <v>49640</v>
      </c>
      <c r="BU38" s="98">
        <v>48385.01</v>
      </c>
      <c r="BV38" s="14">
        <v>421344</v>
      </c>
      <c r="BW38" s="14">
        <v>300960</v>
      </c>
      <c r="BX38" s="14">
        <v>120384</v>
      </c>
      <c r="BY38" s="11">
        <v>10</v>
      </c>
      <c r="BZ38" s="11">
        <v>4</v>
      </c>
      <c r="CA38" s="15">
        <v>358620</v>
      </c>
      <c r="CB38" s="15">
        <v>49640</v>
      </c>
      <c r="CC38" s="11" t="s">
        <v>199</v>
      </c>
      <c r="CD38" s="11" t="s">
        <v>199</v>
      </c>
      <c r="CE38" s="11" t="s">
        <v>199</v>
      </c>
      <c r="CF38" s="11" t="s">
        <v>199</v>
      </c>
      <c r="CG38" s="11" t="s">
        <v>199</v>
      </c>
      <c r="CH38" s="11" t="s">
        <v>199</v>
      </c>
      <c r="CI38" s="11" t="s">
        <v>199</v>
      </c>
      <c r="CJ38" s="44" t="s">
        <v>199</v>
      </c>
    </row>
    <row r="39" spans="1:88" s="1" customFormat="1" x14ac:dyDescent="0.25">
      <c r="A39" s="11">
        <v>29</v>
      </c>
      <c r="B39" s="11" t="s">
        <v>772</v>
      </c>
      <c r="C39" s="11" t="s">
        <v>618</v>
      </c>
      <c r="D39" s="38" t="s">
        <v>773</v>
      </c>
      <c r="E39" s="11" t="s">
        <v>187</v>
      </c>
      <c r="F39" s="11" t="s">
        <v>388</v>
      </c>
      <c r="G39" s="38" t="s">
        <v>385</v>
      </c>
      <c r="H39" s="11" t="s">
        <v>774</v>
      </c>
      <c r="I39" s="11" t="s">
        <v>775</v>
      </c>
      <c r="J39" s="11">
        <v>874275452</v>
      </c>
      <c r="K39" s="11"/>
      <c r="L39" s="11"/>
      <c r="M39" s="11"/>
      <c r="N39" s="11">
        <v>1</v>
      </c>
      <c r="O39" s="39">
        <v>24</v>
      </c>
      <c r="P39" s="40">
        <v>24</v>
      </c>
      <c r="Q39" s="11">
        <v>24</v>
      </c>
      <c r="R39" s="11">
        <v>0</v>
      </c>
      <c r="S39" s="40">
        <v>0</v>
      </c>
      <c r="T39" s="11">
        <v>0</v>
      </c>
      <c r="U39" s="11">
        <v>0</v>
      </c>
      <c r="V39" s="11">
        <v>0</v>
      </c>
      <c r="W39" s="40">
        <v>24</v>
      </c>
      <c r="X39" s="11">
        <v>24</v>
      </c>
      <c r="Y39" s="11">
        <v>0</v>
      </c>
      <c r="Z39" s="14">
        <v>860600</v>
      </c>
      <c r="AA39" s="14">
        <v>860600</v>
      </c>
      <c r="AB39" s="14">
        <v>580000</v>
      </c>
      <c r="AC39" s="14">
        <v>280600</v>
      </c>
      <c r="AD39" s="14">
        <v>0</v>
      </c>
      <c r="AE39" s="14">
        <v>197938</v>
      </c>
      <c r="AF39" s="14">
        <v>197938</v>
      </c>
      <c r="AG39" s="14">
        <v>133400</v>
      </c>
      <c r="AH39" s="14">
        <v>64538</v>
      </c>
      <c r="AI39" s="14">
        <v>0</v>
      </c>
      <c r="AJ39" s="41">
        <v>1058538</v>
      </c>
      <c r="AK39" s="14">
        <v>1058538</v>
      </c>
      <c r="AL39" s="14">
        <v>713400</v>
      </c>
      <c r="AM39" s="14">
        <v>345138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41">
        <v>0</v>
      </c>
      <c r="AZ39" s="14">
        <v>0</v>
      </c>
      <c r="BA39" s="14">
        <v>0</v>
      </c>
      <c r="BB39" s="14">
        <v>0</v>
      </c>
      <c r="BC39" s="14">
        <v>0</v>
      </c>
      <c r="BD39" s="11" t="s">
        <v>195</v>
      </c>
      <c r="BE39" s="11" t="s">
        <v>196</v>
      </c>
      <c r="BF39" s="11" t="s">
        <v>197</v>
      </c>
      <c r="BG39" s="38"/>
      <c r="BH39" s="11" t="s">
        <v>626</v>
      </c>
      <c r="BI39" s="11" t="s">
        <v>627</v>
      </c>
      <c r="BJ39" s="42">
        <v>24</v>
      </c>
      <c r="BK39" s="43">
        <v>24</v>
      </c>
      <c r="BL39" s="11">
        <v>24</v>
      </c>
      <c r="BM39" s="11">
        <v>0</v>
      </c>
      <c r="BN39" s="43">
        <v>0</v>
      </c>
      <c r="BO39" s="11">
        <v>0</v>
      </c>
      <c r="BP39" s="11">
        <v>0</v>
      </c>
      <c r="BQ39" s="11">
        <v>0</v>
      </c>
      <c r="BR39" s="14">
        <v>976712.15</v>
      </c>
      <c r="BS39" s="14">
        <v>860600</v>
      </c>
      <c r="BT39" s="14">
        <v>0</v>
      </c>
      <c r="BU39" s="98">
        <v>116112.15</v>
      </c>
      <c r="BV39" s="14">
        <v>722304</v>
      </c>
      <c r="BW39" s="14">
        <v>722304</v>
      </c>
      <c r="BX39" s="14">
        <v>0</v>
      </c>
      <c r="BY39" s="11">
        <v>24</v>
      </c>
      <c r="BZ39" s="11">
        <v>0</v>
      </c>
      <c r="CA39" s="15">
        <v>860600</v>
      </c>
      <c r="CB39" s="15">
        <v>0</v>
      </c>
      <c r="CC39" s="11" t="s">
        <v>199</v>
      </c>
      <c r="CD39" s="11" t="s">
        <v>199</v>
      </c>
      <c r="CE39" s="11" t="s">
        <v>199</v>
      </c>
      <c r="CF39" s="11" t="s">
        <v>199</v>
      </c>
      <c r="CG39" s="11" t="s">
        <v>199</v>
      </c>
      <c r="CH39" s="11" t="s">
        <v>199</v>
      </c>
      <c r="CI39" s="11" t="s">
        <v>199</v>
      </c>
      <c r="CJ39" s="44" t="s">
        <v>199</v>
      </c>
    </row>
    <row r="40" spans="1:88" s="1" customFormat="1" x14ac:dyDescent="0.25">
      <c r="A40" s="104" t="s">
        <v>553</v>
      </c>
      <c r="B40" s="104"/>
      <c r="C40" s="104"/>
      <c r="D40" s="104"/>
      <c r="E40" s="104"/>
      <c r="F40" s="104"/>
      <c r="G40" s="104"/>
      <c r="H40" s="104"/>
      <c r="I40" s="105"/>
      <c r="J40" s="47"/>
      <c r="K40" s="47"/>
      <c r="L40" s="47"/>
      <c r="M40" s="47"/>
      <c r="N40" s="48">
        <f>SUM(N11:N39)</f>
        <v>30</v>
      </c>
      <c r="O40" s="48">
        <f>SUM(O11:O39)</f>
        <v>843</v>
      </c>
      <c r="P40" s="48">
        <f t="shared" ref="P40:CA40" si="0">SUM(P11:P39)</f>
        <v>805</v>
      </c>
      <c r="Q40" s="48">
        <f t="shared" si="0"/>
        <v>736</v>
      </c>
      <c r="R40" s="48">
        <f t="shared" si="0"/>
        <v>69</v>
      </c>
      <c r="S40" s="48">
        <f t="shared" si="0"/>
        <v>38</v>
      </c>
      <c r="T40" s="48">
        <f t="shared" si="0"/>
        <v>28</v>
      </c>
      <c r="U40" s="48">
        <f t="shared" si="0"/>
        <v>10</v>
      </c>
      <c r="V40" s="48">
        <f t="shared" si="0"/>
        <v>0</v>
      </c>
      <c r="W40" s="48">
        <f t="shared" si="0"/>
        <v>843</v>
      </c>
      <c r="X40" s="48">
        <f t="shared" si="0"/>
        <v>805</v>
      </c>
      <c r="Y40" s="48">
        <f t="shared" si="0"/>
        <v>38</v>
      </c>
      <c r="Z40" s="49">
        <f t="shared" si="0"/>
        <v>33170015.719999999</v>
      </c>
      <c r="AA40" s="49">
        <f t="shared" si="0"/>
        <v>28868806.780000001</v>
      </c>
      <c r="AB40" s="49">
        <f t="shared" si="0"/>
        <v>25735621.620000001</v>
      </c>
      <c r="AC40" s="49">
        <f t="shared" si="0"/>
        <v>3133185.16</v>
      </c>
      <c r="AD40" s="49">
        <f t="shared" si="0"/>
        <v>4301208.9399999995</v>
      </c>
      <c r="AE40" s="49">
        <f t="shared" si="0"/>
        <v>7464962.8200000003</v>
      </c>
      <c r="AF40" s="49">
        <f t="shared" si="0"/>
        <v>6475684.7599999998</v>
      </c>
      <c r="AG40" s="49">
        <f t="shared" si="0"/>
        <v>5756138.1600000001</v>
      </c>
      <c r="AH40" s="49">
        <f t="shared" si="0"/>
        <v>719546.6</v>
      </c>
      <c r="AI40" s="49">
        <f t="shared" si="0"/>
        <v>989278.06</v>
      </c>
      <c r="AJ40" s="49">
        <f t="shared" si="0"/>
        <v>40634978.539999992</v>
      </c>
      <c r="AK40" s="49">
        <f t="shared" si="0"/>
        <v>35344491.539999999</v>
      </c>
      <c r="AL40" s="49">
        <f t="shared" si="0"/>
        <v>31491759.780000001</v>
      </c>
      <c r="AM40" s="49">
        <f t="shared" si="0"/>
        <v>3852731.76</v>
      </c>
      <c r="AN40" s="49">
        <f t="shared" si="0"/>
        <v>5290487</v>
      </c>
      <c r="AO40" s="49">
        <f t="shared" si="0"/>
        <v>383398.36</v>
      </c>
      <c r="AP40" s="49">
        <f t="shared" si="0"/>
        <v>383398.36</v>
      </c>
      <c r="AQ40" s="49">
        <f t="shared" si="0"/>
        <v>179788.61000000002</v>
      </c>
      <c r="AR40" s="49">
        <f t="shared" si="0"/>
        <v>203609.75</v>
      </c>
      <c r="AS40" s="49">
        <f t="shared" si="0"/>
        <v>0</v>
      </c>
      <c r="AT40" s="49">
        <f t="shared" si="0"/>
        <v>88181.64</v>
      </c>
      <c r="AU40" s="49">
        <f t="shared" si="0"/>
        <v>88181.64</v>
      </c>
      <c r="AV40" s="49">
        <f t="shared" si="0"/>
        <v>44343.259999999995</v>
      </c>
      <c r="AW40" s="49">
        <f t="shared" si="0"/>
        <v>43838.38</v>
      </c>
      <c r="AX40" s="49">
        <f t="shared" si="0"/>
        <v>0</v>
      </c>
      <c r="AY40" s="49">
        <f t="shared" si="0"/>
        <v>471580</v>
      </c>
      <c r="AZ40" s="49">
        <f t="shared" si="0"/>
        <v>471580</v>
      </c>
      <c r="BA40" s="49">
        <f t="shared" si="0"/>
        <v>224131.87</v>
      </c>
      <c r="BB40" s="49">
        <f t="shared" si="0"/>
        <v>247448.13</v>
      </c>
      <c r="BC40" s="49">
        <f t="shared" si="0"/>
        <v>0</v>
      </c>
      <c r="BD40" s="48">
        <f t="shared" si="0"/>
        <v>0</v>
      </c>
      <c r="BE40" s="48">
        <f t="shared" si="0"/>
        <v>0</v>
      </c>
      <c r="BF40" s="48">
        <f t="shared" si="0"/>
        <v>0</v>
      </c>
      <c r="BG40" s="48">
        <f t="shared" si="0"/>
        <v>0</v>
      </c>
      <c r="BH40" s="48">
        <f t="shared" si="0"/>
        <v>0</v>
      </c>
      <c r="BI40" s="48">
        <f t="shared" si="0"/>
        <v>0</v>
      </c>
      <c r="BJ40" s="48">
        <f t="shared" si="0"/>
        <v>843</v>
      </c>
      <c r="BK40" s="48">
        <f t="shared" si="0"/>
        <v>805</v>
      </c>
      <c r="BL40" s="48">
        <f t="shared" si="0"/>
        <v>736</v>
      </c>
      <c r="BM40" s="48">
        <f t="shared" si="0"/>
        <v>69</v>
      </c>
      <c r="BN40" s="48">
        <f t="shared" si="0"/>
        <v>38</v>
      </c>
      <c r="BO40" s="48">
        <f t="shared" si="0"/>
        <v>28</v>
      </c>
      <c r="BP40" s="48">
        <f t="shared" si="0"/>
        <v>10</v>
      </c>
      <c r="BQ40" s="48">
        <f t="shared" si="0"/>
        <v>0</v>
      </c>
      <c r="BR40" s="49">
        <f t="shared" si="0"/>
        <v>33235366.179999996</v>
      </c>
      <c r="BS40" s="49">
        <f t="shared" si="0"/>
        <v>28868806.780000001</v>
      </c>
      <c r="BT40" s="49">
        <f t="shared" si="0"/>
        <v>471580</v>
      </c>
      <c r="BU40" s="49">
        <f t="shared" si="0"/>
        <v>3894979.3999999994</v>
      </c>
      <c r="BV40" s="49">
        <f t="shared" si="0"/>
        <v>25370928</v>
      </c>
      <c r="BW40" s="49">
        <f t="shared" si="0"/>
        <v>24227280</v>
      </c>
      <c r="BX40" s="49">
        <f t="shared" si="0"/>
        <v>1143648</v>
      </c>
      <c r="BY40" s="50">
        <f t="shared" si="0"/>
        <v>535</v>
      </c>
      <c r="BZ40" s="50">
        <f t="shared" si="0"/>
        <v>35</v>
      </c>
      <c r="CA40" s="50">
        <f t="shared" si="0"/>
        <v>19186082</v>
      </c>
      <c r="CB40" s="50">
        <f t="shared" ref="CB40:CJ40" si="1">SUM(CB11:CB39)</f>
        <v>434350</v>
      </c>
      <c r="CC40" s="50">
        <f t="shared" si="1"/>
        <v>0</v>
      </c>
      <c r="CD40" s="50">
        <f t="shared" si="1"/>
        <v>0</v>
      </c>
      <c r="CE40" s="50">
        <f t="shared" si="1"/>
        <v>0</v>
      </c>
      <c r="CF40" s="50">
        <f t="shared" si="1"/>
        <v>0</v>
      </c>
      <c r="CG40" s="50">
        <f t="shared" si="1"/>
        <v>270</v>
      </c>
      <c r="CH40" s="50">
        <f t="shared" si="1"/>
        <v>3</v>
      </c>
      <c r="CI40" s="50">
        <f t="shared" si="1"/>
        <v>9682724.7799999993</v>
      </c>
      <c r="CJ40" s="50">
        <f t="shared" si="1"/>
        <v>37230</v>
      </c>
    </row>
    <row r="41" spans="1:88" x14ac:dyDescent="0.25">
      <c r="N41" s="51"/>
      <c r="O41" s="52"/>
      <c r="P41" s="53"/>
      <c r="S41" s="53"/>
      <c r="W41" s="53"/>
      <c r="BJ41" s="54"/>
      <c r="BK41" s="55"/>
      <c r="BN41" s="55"/>
    </row>
    <row r="42" spans="1:88" s="1" customFormat="1" ht="30" x14ac:dyDescent="0.25">
      <c r="A42" s="11">
        <v>30</v>
      </c>
      <c r="B42" s="11" t="s">
        <v>776</v>
      </c>
      <c r="C42" s="11" t="s">
        <v>618</v>
      </c>
      <c r="D42" s="38" t="s">
        <v>664</v>
      </c>
      <c r="E42" s="11" t="s">
        <v>187</v>
      </c>
      <c r="F42" s="11" t="s">
        <v>658</v>
      </c>
      <c r="G42" s="38" t="s">
        <v>659</v>
      </c>
      <c r="H42" s="11" t="s">
        <v>665</v>
      </c>
      <c r="I42" s="11" t="s">
        <v>777</v>
      </c>
      <c r="J42" s="11"/>
      <c r="K42" s="11"/>
      <c r="L42" s="11"/>
      <c r="M42" s="11"/>
      <c r="N42" s="11"/>
      <c r="O42" s="48">
        <v>50</v>
      </c>
      <c r="P42" s="40">
        <v>50</v>
      </c>
      <c r="Q42" s="11">
        <v>50</v>
      </c>
      <c r="R42" s="11">
        <v>0</v>
      </c>
      <c r="S42" s="40">
        <v>0</v>
      </c>
      <c r="T42" s="11">
        <v>0</v>
      </c>
      <c r="U42" s="11">
        <v>0</v>
      </c>
      <c r="V42" s="11">
        <v>0</v>
      </c>
      <c r="W42" s="40">
        <v>50</v>
      </c>
      <c r="X42" s="11">
        <v>50</v>
      </c>
      <c r="Y42" s="11">
        <v>0</v>
      </c>
      <c r="Z42" s="11">
        <v>5894308.9400000004</v>
      </c>
      <c r="AA42" s="11">
        <v>1613790</v>
      </c>
      <c r="AB42" s="11">
        <v>1613790</v>
      </c>
      <c r="AC42" s="11">
        <v>0</v>
      </c>
      <c r="AD42" s="11">
        <v>4280518.9400000004</v>
      </c>
      <c r="AE42" s="11">
        <v>1355691.06</v>
      </c>
      <c r="AF42" s="11">
        <v>371171.7</v>
      </c>
      <c r="AG42" s="11">
        <v>371171.7</v>
      </c>
      <c r="AH42" s="11">
        <v>0</v>
      </c>
      <c r="AI42" s="11">
        <v>984519.36</v>
      </c>
      <c r="AJ42" s="11">
        <v>7250000</v>
      </c>
      <c r="AK42" s="11">
        <v>1984961.7</v>
      </c>
      <c r="AL42" s="11">
        <v>1984961.7</v>
      </c>
      <c r="AM42" s="11">
        <v>0</v>
      </c>
      <c r="AN42" s="11">
        <v>5265038.3000000007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 t="s">
        <v>195</v>
      </c>
      <c r="BE42" s="11" t="s">
        <v>196</v>
      </c>
      <c r="BF42" s="11" t="s">
        <v>778</v>
      </c>
      <c r="BG42" s="38"/>
      <c r="BH42" s="11" t="s">
        <v>563</v>
      </c>
      <c r="BI42" s="11"/>
      <c r="BJ42" s="42">
        <v>0</v>
      </c>
      <c r="BK42" s="43">
        <v>0</v>
      </c>
      <c r="BL42" s="11">
        <v>0</v>
      </c>
      <c r="BM42" s="11">
        <v>0</v>
      </c>
      <c r="BN42" s="43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 t="s">
        <v>199</v>
      </c>
      <c r="BZ42" s="11" t="s">
        <v>199</v>
      </c>
      <c r="CA42" s="11" t="s">
        <v>199</v>
      </c>
      <c r="CB42" s="11" t="s">
        <v>199</v>
      </c>
      <c r="CC42" s="11" t="s">
        <v>199</v>
      </c>
      <c r="CD42" s="11" t="s">
        <v>199</v>
      </c>
      <c r="CE42" s="11" t="s">
        <v>199</v>
      </c>
      <c r="CF42" s="11" t="s">
        <v>199</v>
      </c>
      <c r="CG42" s="11" t="s">
        <v>199</v>
      </c>
      <c r="CH42" s="11" t="s">
        <v>199</v>
      </c>
      <c r="CI42" s="11" t="s">
        <v>199</v>
      </c>
      <c r="CJ42" s="11" t="s">
        <v>199</v>
      </c>
    </row>
    <row r="44" spans="1:88" x14ac:dyDescent="0.25">
      <c r="BR44"/>
      <c r="BS44"/>
      <c r="BT44"/>
      <c r="BU44"/>
      <c r="BV44"/>
      <c r="BW44"/>
      <c r="BX44"/>
    </row>
    <row r="45" spans="1:88" x14ac:dyDescent="0.25">
      <c r="BR45"/>
      <c r="BS45"/>
      <c r="BT45"/>
      <c r="BU45"/>
      <c r="BV45"/>
      <c r="BW45"/>
      <c r="BX45"/>
    </row>
    <row r="46" spans="1:88" x14ac:dyDescent="0.25">
      <c r="BR46"/>
      <c r="BS46"/>
      <c r="BT46"/>
      <c r="BU46"/>
      <c r="BV46"/>
      <c r="BW46"/>
      <c r="BX46"/>
    </row>
    <row r="48" spans="1:88" ht="23.25" x14ac:dyDescent="0.35">
      <c r="BR48" s="56"/>
      <c r="BS48" s="56"/>
      <c r="BT48" s="56"/>
      <c r="BU48" s="57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</row>
    <row r="49" spans="70:88" ht="23.25" x14ac:dyDescent="0.35">
      <c r="BT49" s="58"/>
      <c r="BU49" s="57"/>
    </row>
    <row r="50" spans="70:88" ht="18.75" x14ac:dyDescent="0.3">
      <c r="BR50" s="59"/>
    </row>
    <row r="51" spans="70:88" x14ac:dyDescent="0.25"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</row>
  </sheetData>
  <mergeCells count="16">
    <mergeCell ref="A40:I40"/>
    <mergeCell ref="A7:BG7"/>
    <mergeCell ref="BH7:CJ7"/>
    <mergeCell ref="A8:I8"/>
    <mergeCell ref="O8:V8"/>
    <mergeCell ref="W8:Y8"/>
    <mergeCell ref="Z8:AN8"/>
    <mergeCell ref="AO8:BC8"/>
    <mergeCell ref="BD8:BG8"/>
    <mergeCell ref="BH8:BI8"/>
    <mergeCell ref="BJ8:BQ8"/>
    <mergeCell ref="BR8:BU8"/>
    <mergeCell ref="BV8:BX8"/>
    <mergeCell ref="BY8:CB8"/>
    <mergeCell ref="CC8:CF8"/>
    <mergeCell ref="CG8:CJ8"/>
  </mergeCells>
  <hyperlinks>
    <hyperlink ref="I15" r:id="rId1" display="m.sulzycka@zlobek.elk.pl, 87 732 67 98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Z81"/>
  <sheetViews>
    <sheetView workbookViewId="0">
      <selection activeCell="A8" sqref="A8:XFD8"/>
    </sheetView>
  </sheetViews>
  <sheetFormatPr defaultRowHeight="15" x14ac:dyDescent="0.25"/>
  <cols>
    <col min="2" max="2" width="28.42578125" hidden="1" customWidth="1"/>
    <col min="3" max="3" width="39.5703125" hidden="1" customWidth="1"/>
    <col min="4" max="4" width="54.5703125" customWidth="1"/>
    <col min="5" max="8" width="20.5703125" hidden="1" customWidth="1"/>
    <col min="9" max="9" width="12.42578125" hidden="1" customWidth="1"/>
    <col min="10" max="10" width="20.5703125" customWidth="1"/>
    <col min="11" max="11" width="37.7109375" customWidth="1"/>
    <col min="12" max="13" width="25" hidden="1" customWidth="1"/>
    <col min="14" max="14" width="25" customWidth="1"/>
    <col min="16" max="16" width="20" hidden="1" customWidth="1"/>
    <col min="17" max="17" width="43.85546875" hidden="1" customWidth="1"/>
    <col min="18" max="20" width="0" hidden="1" customWidth="1"/>
    <col min="21" max="21" width="20" hidden="1" customWidth="1"/>
    <col min="22" max="22" width="11.5703125" customWidth="1"/>
    <col min="23" max="23" width="0" hidden="1" customWidth="1"/>
    <col min="24" max="25" width="9.140625" hidden="1" customWidth="1"/>
    <col min="26" max="26" width="0" hidden="1" customWidth="1"/>
    <col min="27" max="29" width="9.140625" hidden="1" customWidth="1"/>
    <col min="30" max="32" width="0" hidden="1" customWidth="1"/>
    <col min="33" max="33" width="13.7109375" customWidth="1"/>
    <col min="34" max="37" width="9.140625" hidden="1" customWidth="1"/>
    <col min="38" max="38" width="13.85546875" customWidth="1"/>
    <col min="39" max="42" width="9.140625" hidden="1" customWidth="1"/>
    <col min="43" max="43" width="14.5703125" customWidth="1"/>
    <col min="44" max="47" width="9.140625" hidden="1" customWidth="1"/>
    <col min="48" max="48" width="15.85546875" customWidth="1"/>
    <col min="49" max="52" width="9.140625" hidden="1" customWidth="1"/>
    <col min="53" max="53" width="14.5703125" customWidth="1"/>
    <col min="54" max="57" width="9.140625" hidden="1" customWidth="1"/>
    <col min="58" max="58" width="14.28515625" customWidth="1"/>
    <col min="59" max="62" width="9.140625" hidden="1" customWidth="1"/>
    <col min="65" max="65" width="22" hidden="1" customWidth="1"/>
    <col min="66" max="66" width="50" hidden="1" customWidth="1"/>
    <col min="67" max="67" width="23.85546875" customWidth="1"/>
    <col min="68" max="68" width="23.85546875" hidden="1" customWidth="1"/>
    <col min="69" max="69" width="14.85546875" customWidth="1"/>
    <col min="70" max="70" width="13.140625" customWidth="1"/>
    <col min="71" max="71" width="12.7109375" customWidth="1"/>
    <col min="72" max="72" width="12.42578125" customWidth="1"/>
    <col min="73" max="73" width="15.85546875" customWidth="1"/>
    <col min="74" max="74" width="12" customWidth="1"/>
    <col min="75" max="75" width="11.5703125" customWidth="1"/>
    <col min="76" max="76" width="13.140625" customWidth="1"/>
    <col min="77" max="77" width="18.28515625" style="30" customWidth="1"/>
    <col min="78" max="78" width="17.5703125" style="30" customWidth="1"/>
    <col min="79" max="79" width="17.42578125" style="30" customWidth="1"/>
    <col min="80" max="80" width="17" style="30" customWidth="1"/>
    <col min="81" max="81" width="18.140625" style="30" customWidth="1"/>
    <col min="82" max="83" width="19.28515625" style="30" customWidth="1"/>
    <col min="84" max="84" width="11.5703125" hidden="1" customWidth="1"/>
    <col min="85" max="85" width="10.85546875" hidden="1" customWidth="1"/>
    <col min="86" max="86" width="17.42578125" hidden="1" customWidth="1"/>
    <col min="87" max="87" width="15.85546875" hidden="1" customWidth="1"/>
    <col min="88" max="88" width="15.7109375" hidden="1" customWidth="1"/>
    <col min="89" max="89" width="17.5703125" hidden="1" customWidth="1"/>
    <col min="90" max="90" width="18.85546875" hidden="1" customWidth="1"/>
    <col min="91" max="91" width="16.140625" hidden="1" customWidth="1"/>
    <col min="92" max="92" width="14.5703125" hidden="1" customWidth="1"/>
    <col min="93" max="93" width="14.85546875" hidden="1" customWidth="1"/>
    <col min="94" max="94" width="16.5703125" hidden="1" customWidth="1"/>
    <col min="95" max="95" width="19.5703125" hidden="1" customWidth="1"/>
    <col min="96" max="96" width="12.42578125" bestFit="1" customWidth="1"/>
    <col min="97" max="97" width="11.42578125" bestFit="1" customWidth="1"/>
    <col min="98" max="98" width="12.42578125" bestFit="1" customWidth="1"/>
    <col min="99" max="99" width="10" bestFit="1" customWidth="1"/>
    <col min="100" max="100" width="12.42578125" bestFit="1" customWidth="1"/>
    <col min="101" max="101" width="11.42578125" bestFit="1" customWidth="1"/>
    <col min="102" max="102" width="12.42578125" bestFit="1" customWidth="1"/>
    <col min="258" max="259" width="0" hidden="1" customWidth="1"/>
    <col min="260" max="266" width="20.5703125" customWidth="1"/>
    <col min="267" max="270" width="25" customWidth="1"/>
    <col min="272" max="272" width="20" customWidth="1"/>
    <col min="273" max="273" width="43.85546875" customWidth="1"/>
    <col min="277" max="277" width="20" customWidth="1"/>
    <col min="278" max="278" width="11.5703125" customWidth="1"/>
    <col min="280" max="281" width="0" hidden="1" customWidth="1"/>
    <col min="283" max="285" width="0" hidden="1" customWidth="1"/>
    <col min="289" max="289" width="13.7109375" customWidth="1"/>
    <col min="290" max="293" width="0" hidden="1" customWidth="1"/>
    <col min="294" max="294" width="13.85546875" customWidth="1"/>
    <col min="295" max="298" width="0" hidden="1" customWidth="1"/>
    <col min="299" max="299" width="14.5703125" customWidth="1"/>
    <col min="300" max="303" width="0" hidden="1" customWidth="1"/>
    <col min="304" max="304" width="15.85546875" customWidth="1"/>
    <col min="305" max="308" width="0" hidden="1" customWidth="1"/>
    <col min="309" max="309" width="14.5703125" customWidth="1"/>
    <col min="310" max="313" width="0" hidden="1" customWidth="1"/>
    <col min="314" max="314" width="14.28515625" customWidth="1"/>
    <col min="315" max="318" width="0" hidden="1" customWidth="1"/>
    <col min="321" max="322" width="0" hidden="1" customWidth="1"/>
    <col min="323" max="323" width="23.85546875" customWidth="1"/>
    <col min="324" max="324" width="0" hidden="1" customWidth="1"/>
    <col min="325" max="325" width="14.85546875" customWidth="1"/>
    <col min="326" max="326" width="13.140625" customWidth="1"/>
    <col min="327" max="327" width="12.7109375" customWidth="1"/>
    <col min="328" max="328" width="12.42578125" customWidth="1"/>
    <col min="329" max="329" width="15.85546875" customWidth="1"/>
    <col min="330" max="330" width="12" customWidth="1"/>
    <col min="331" max="331" width="11.5703125" customWidth="1"/>
    <col min="332" max="332" width="13.140625" customWidth="1"/>
    <col min="333" max="333" width="18.28515625" customWidth="1"/>
    <col min="334" max="334" width="17.5703125" customWidth="1"/>
    <col min="335" max="335" width="17.42578125" customWidth="1"/>
    <col min="336" max="336" width="17" customWidth="1"/>
    <col min="337" max="337" width="18.140625" customWidth="1"/>
    <col min="338" max="339" width="19.28515625" customWidth="1"/>
    <col min="340" max="351" width="0" hidden="1" customWidth="1"/>
    <col min="352" max="352" width="12.42578125" bestFit="1" customWidth="1"/>
    <col min="353" max="353" width="11.42578125" bestFit="1" customWidth="1"/>
    <col min="354" max="354" width="12.42578125" bestFit="1" customWidth="1"/>
    <col min="355" max="355" width="10" bestFit="1" customWidth="1"/>
    <col min="356" max="356" width="12.42578125" bestFit="1" customWidth="1"/>
    <col min="357" max="357" width="11.42578125" bestFit="1" customWidth="1"/>
    <col min="358" max="358" width="12.42578125" bestFit="1" customWidth="1"/>
    <col min="514" max="515" width="0" hidden="1" customWidth="1"/>
    <col min="516" max="522" width="20.5703125" customWidth="1"/>
    <col min="523" max="526" width="25" customWidth="1"/>
    <col min="528" max="528" width="20" customWidth="1"/>
    <col min="529" max="529" width="43.85546875" customWidth="1"/>
    <col min="533" max="533" width="20" customWidth="1"/>
    <col min="534" max="534" width="11.5703125" customWidth="1"/>
    <col min="536" max="537" width="0" hidden="1" customWidth="1"/>
    <col min="539" max="541" width="0" hidden="1" customWidth="1"/>
    <col min="545" max="545" width="13.7109375" customWidth="1"/>
    <col min="546" max="549" width="0" hidden="1" customWidth="1"/>
    <col min="550" max="550" width="13.85546875" customWidth="1"/>
    <col min="551" max="554" width="0" hidden="1" customWidth="1"/>
    <col min="555" max="555" width="14.5703125" customWidth="1"/>
    <col min="556" max="559" width="0" hidden="1" customWidth="1"/>
    <col min="560" max="560" width="15.85546875" customWidth="1"/>
    <col min="561" max="564" width="0" hidden="1" customWidth="1"/>
    <col min="565" max="565" width="14.5703125" customWidth="1"/>
    <col min="566" max="569" width="0" hidden="1" customWidth="1"/>
    <col min="570" max="570" width="14.28515625" customWidth="1"/>
    <col min="571" max="574" width="0" hidden="1" customWidth="1"/>
    <col min="577" max="578" width="0" hidden="1" customWidth="1"/>
    <col min="579" max="579" width="23.85546875" customWidth="1"/>
    <col min="580" max="580" width="0" hidden="1" customWidth="1"/>
    <col min="581" max="581" width="14.85546875" customWidth="1"/>
    <col min="582" max="582" width="13.140625" customWidth="1"/>
    <col min="583" max="583" width="12.7109375" customWidth="1"/>
    <col min="584" max="584" width="12.42578125" customWidth="1"/>
    <col min="585" max="585" width="15.85546875" customWidth="1"/>
    <col min="586" max="586" width="12" customWidth="1"/>
    <col min="587" max="587" width="11.5703125" customWidth="1"/>
    <col min="588" max="588" width="13.140625" customWidth="1"/>
    <col min="589" max="589" width="18.28515625" customWidth="1"/>
    <col min="590" max="590" width="17.5703125" customWidth="1"/>
    <col min="591" max="591" width="17.42578125" customWidth="1"/>
    <col min="592" max="592" width="17" customWidth="1"/>
    <col min="593" max="593" width="18.140625" customWidth="1"/>
    <col min="594" max="595" width="19.28515625" customWidth="1"/>
    <col min="596" max="607" width="0" hidden="1" customWidth="1"/>
    <col min="608" max="608" width="12.42578125" bestFit="1" customWidth="1"/>
    <col min="609" max="609" width="11.42578125" bestFit="1" customWidth="1"/>
    <col min="610" max="610" width="12.42578125" bestFit="1" customWidth="1"/>
    <col min="611" max="611" width="10" bestFit="1" customWidth="1"/>
    <col min="612" max="612" width="12.42578125" bestFit="1" customWidth="1"/>
    <col min="613" max="613" width="11.42578125" bestFit="1" customWidth="1"/>
    <col min="614" max="614" width="12.42578125" bestFit="1" customWidth="1"/>
    <col min="770" max="771" width="0" hidden="1" customWidth="1"/>
    <col min="772" max="778" width="20.5703125" customWidth="1"/>
    <col min="779" max="782" width="25" customWidth="1"/>
    <col min="784" max="784" width="20" customWidth="1"/>
    <col min="785" max="785" width="43.85546875" customWidth="1"/>
    <col min="789" max="789" width="20" customWidth="1"/>
    <col min="790" max="790" width="11.5703125" customWidth="1"/>
    <col min="792" max="793" width="0" hidden="1" customWidth="1"/>
    <col min="795" max="797" width="0" hidden="1" customWidth="1"/>
    <col min="801" max="801" width="13.7109375" customWidth="1"/>
    <col min="802" max="805" width="0" hidden="1" customWidth="1"/>
    <col min="806" max="806" width="13.85546875" customWidth="1"/>
    <col min="807" max="810" width="0" hidden="1" customWidth="1"/>
    <col min="811" max="811" width="14.5703125" customWidth="1"/>
    <col min="812" max="815" width="0" hidden="1" customWidth="1"/>
    <col min="816" max="816" width="15.85546875" customWidth="1"/>
    <col min="817" max="820" width="0" hidden="1" customWidth="1"/>
    <col min="821" max="821" width="14.5703125" customWidth="1"/>
    <col min="822" max="825" width="0" hidden="1" customWidth="1"/>
    <col min="826" max="826" width="14.28515625" customWidth="1"/>
    <col min="827" max="830" width="0" hidden="1" customWidth="1"/>
    <col min="833" max="834" width="0" hidden="1" customWidth="1"/>
    <col min="835" max="835" width="23.85546875" customWidth="1"/>
    <col min="836" max="836" width="0" hidden="1" customWidth="1"/>
    <col min="837" max="837" width="14.85546875" customWidth="1"/>
    <col min="838" max="838" width="13.140625" customWidth="1"/>
    <col min="839" max="839" width="12.7109375" customWidth="1"/>
    <col min="840" max="840" width="12.42578125" customWidth="1"/>
    <col min="841" max="841" width="15.85546875" customWidth="1"/>
    <col min="842" max="842" width="12" customWidth="1"/>
    <col min="843" max="843" width="11.5703125" customWidth="1"/>
    <col min="844" max="844" width="13.140625" customWidth="1"/>
    <col min="845" max="845" width="18.28515625" customWidth="1"/>
    <col min="846" max="846" width="17.5703125" customWidth="1"/>
    <col min="847" max="847" width="17.42578125" customWidth="1"/>
    <col min="848" max="848" width="17" customWidth="1"/>
    <col min="849" max="849" width="18.140625" customWidth="1"/>
    <col min="850" max="851" width="19.28515625" customWidth="1"/>
    <col min="852" max="863" width="0" hidden="1" customWidth="1"/>
    <col min="864" max="864" width="12.42578125" bestFit="1" customWidth="1"/>
    <col min="865" max="865" width="11.42578125" bestFit="1" customWidth="1"/>
    <col min="866" max="866" width="12.42578125" bestFit="1" customWidth="1"/>
    <col min="867" max="867" width="10" bestFit="1" customWidth="1"/>
    <col min="868" max="868" width="12.42578125" bestFit="1" customWidth="1"/>
    <col min="869" max="869" width="11.42578125" bestFit="1" customWidth="1"/>
    <col min="870" max="870" width="12.42578125" bestFit="1" customWidth="1"/>
    <col min="1026" max="1027" width="0" hidden="1" customWidth="1"/>
    <col min="1028" max="1034" width="20.5703125" customWidth="1"/>
    <col min="1035" max="1038" width="25" customWidth="1"/>
    <col min="1040" max="1040" width="20" customWidth="1"/>
    <col min="1041" max="1041" width="43.85546875" customWidth="1"/>
    <col min="1045" max="1045" width="20" customWidth="1"/>
    <col min="1046" max="1046" width="11.5703125" customWidth="1"/>
    <col min="1048" max="1049" width="0" hidden="1" customWidth="1"/>
    <col min="1051" max="1053" width="0" hidden="1" customWidth="1"/>
    <col min="1057" max="1057" width="13.7109375" customWidth="1"/>
    <col min="1058" max="1061" width="0" hidden="1" customWidth="1"/>
    <col min="1062" max="1062" width="13.85546875" customWidth="1"/>
    <col min="1063" max="1066" width="0" hidden="1" customWidth="1"/>
    <col min="1067" max="1067" width="14.5703125" customWidth="1"/>
    <col min="1068" max="1071" width="0" hidden="1" customWidth="1"/>
    <col min="1072" max="1072" width="15.85546875" customWidth="1"/>
    <col min="1073" max="1076" width="0" hidden="1" customWidth="1"/>
    <col min="1077" max="1077" width="14.5703125" customWidth="1"/>
    <col min="1078" max="1081" width="0" hidden="1" customWidth="1"/>
    <col min="1082" max="1082" width="14.28515625" customWidth="1"/>
    <col min="1083" max="1086" width="0" hidden="1" customWidth="1"/>
    <col min="1089" max="1090" width="0" hidden="1" customWidth="1"/>
    <col min="1091" max="1091" width="23.85546875" customWidth="1"/>
    <col min="1092" max="1092" width="0" hidden="1" customWidth="1"/>
    <col min="1093" max="1093" width="14.85546875" customWidth="1"/>
    <col min="1094" max="1094" width="13.140625" customWidth="1"/>
    <col min="1095" max="1095" width="12.7109375" customWidth="1"/>
    <col min="1096" max="1096" width="12.42578125" customWidth="1"/>
    <col min="1097" max="1097" width="15.85546875" customWidth="1"/>
    <col min="1098" max="1098" width="12" customWidth="1"/>
    <col min="1099" max="1099" width="11.5703125" customWidth="1"/>
    <col min="1100" max="1100" width="13.140625" customWidth="1"/>
    <col min="1101" max="1101" width="18.28515625" customWidth="1"/>
    <col min="1102" max="1102" width="17.5703125" customWidth="1"/>
    <col min="1103" max="1103" width="17.42578125" customWidth="1"/>
    <col min="1104" max="1104" width="17" customWidth="1"/>
    <col min="1105" max="1105" width="18.140625" customWidth="1"/>
    <col min="1106" max="1107" width="19.28515625" customWidth="1"/>
    <col min="1108" max="1119" width="0" hidden="1" customWidth="1"/>
    <col min="1120" max="1120" width="12.42578125" bestFit="1" customWidth="1"/>
    <col min="1121" max="1121" width="11.42578125" bestFit="1" customWidth="1"/>
    <col min="1122" max="1122" width="12.42578125" bestFit="1" customWidth="1"/>
    <col min="1123" max="1123" width="10" bestFit="1" customWidth="1"/>
    <col min="1124" max="1124" width="12.42578125" bestFit="1" customWidth="1"/>
    <col min="1125" max="1125" width="11.42578125" bestFit="1" customWidth="1"/>
    <col min="1126" max="1126" width="12.42578125" bestFit="1" customWidth="1"/>
    <col min="1282" max="1283" width="0" hidden="1" customWidth="1"/>
    <col min="1284" max="1290" width="20.5703125" customWidth="1"/>
    <col min="1291" max="1294" width="25" customWidth="1"/>
    <col min="1296" max="1296" width="20" customWidth="1"/>
    <col min="1297" max="1297" width="43.85546875" customWidth="1"/>
    <col min="1301" max="1301" width="20" customWidth="1"/>
    <col min="1302" max="1302" width="11.5703125" customWidth="1"/>
    <col min="1304" max="1305" width="0" hidden="1" customWidth="1"/>
    <col min="1307" max="1309" width="0" hidden="1" customWidth="1"/>
    <col min="1313" max="1313" width="13.7109375" customWidth="1"/>
    <col min="1314" max="1317" width="0" hidden="1" customWidth="1"/>
    <col min="1318" max="1318" width="13.85546875" customWidth="1"/>
    <col min="1319" max="1322" width="0" hidden="1" customWidth="1"/>
    <col min="1323" max="1323" width="14.5703125" customWidth="1"/>
    <col min="1324" max="1327" width="0" hidden="1" customWidth="1"/>
    <col min="1328" max="1328" width="15.85546875" customWidth="1"/>
    <col min="1329" max="1332" width="0" hidden="1" customWidth="1"/>
    <col min="1333" max="1333" width="14.5703125" customWidth="1"/>
    <col min="1334" max="1337" width="0" hidden="1" customWidth="1"/>
    <col min="1338" max="1338" width="14.28515625" customWidth="1"/>
    <col min="1339" max="1342" width="0" hidden="1" customWidth="1"/>
    <col min="1345" max="1346" width="0" hidden="1" customWidth="1"/>
    <col min="1347" max="1347" width="23.85546875" customWidth="1"/>
    <col min="1348" max="1348" width="0" hidden="1" customWidth="1"/>
    <col min="1349" max="1349" width="14.85546875" customWidth="1"/>
    <col min="1350" max="1350" width="13.140625" customWidth="1"/>
    <col min="1351" max="1351" width="12.7109375" customWidth="1"/>
    <col min="1352" max="1352" width="12.42578125" customWidth="1"/>
    <col min="1353" max="1353" width="15.85546875" customWidth="1"/>
    <col min="1354" max="1354" width="12" customWidth="1"/>
    <col min="1355" max="1355" width="11.5703125" customWidth="1"/>
    <col min="1356" max="1356" width="13.140625" customWidth="1"/>
    <col min="1357" max="1357" width="18.28515625" customWidth="1"/>
    <col min="1358" max="1358" width="17.5703125" customWidth="1"/>
    <col min="1359" max="1359" width="17.42578125" customWidth="1"/>
    <col min="1360" max="1360" width="17" customWidth="1"/>
    <col min="1361" max="1361" width="18.140625" customWidth="1"/>
    <col min="1362" max="1363" width="19.28515625" customWidth="1"/>
    <col min="1364" max="1375" width="0" hidden="1" customWidth="1"/>
    <col min="1376" max="1376" width="12.42578125" bestFit="1" customWidth="1"/>
    <col min="1377" max="1377" width="11.42578125" bestFit="1" customWidth="1"/>
    <col min="1378" max="1378" width="12.42578125" bestFit="1" customWidth="1"/>
    <col min="1379" max="1379" width="10" bestFit="1" customWidth="1"/>
    <col min="1380" max="1380" width="12.42578125" bestFit="1" customWidth="1"/>
    <col min="1381" max="1381" width="11.42578125" bestFit="1" customWidth="1"/>
    <col min="1382" max="1382" width="12.42578125" bestFit="1" customWidth="1"/>
    <col min="1538" max="1539" width="0" hidden="1" customWidth="1"/>
    <col min="1540" max="1546" width="20.5703125" customWidth="1"/>
    <col min="1547" max="1550" width="25" customWidth="1"/>
    <col min="1552" max="1552" width="20" customWidth="1"/>
    <col min="1553" max="1553" width="43.85546875" customWidth="1"/>
    <col min="1557" max="1557" width="20" customWidth="1"/>
    <col min="1558" max="1558" width="11.5703125" customWidth="1"/>
    <col min="1560" max="1561" width="0" hidden="1" customWidth="1"/>
    <col min="1563" max="1565" width="0" hidden="1" customWidth="1"/>
    <col min="1569" max="1569" width="13.7109375" customWidth="1"/>
    <col min="1570" max="1573" width="0" hidden="1" customWidth="1"/>
    <col min="1574" max="1574" width="13.85546875" customWidth="1"/>
    <col min="1575" max="1578" width="0" hidden="1" customWidth="1"/>
    <col min="1579" max="1579" width="14.5703125" customWidth="1"/>
    <col min="1580" max="1583" width="0" hidden="1" customWidth="1"/>
    <col min="1584" max="1584" width="15.85546875" customWidth="1"/>
    <col min="1585" max="1588" width="0" hidden="1" customWidth="1"/>
    <col min="1589" max="1589" width="14.5703125" customWidth="1"/>
    <col min="1590" max="1593" width="0" hidden="1" customWidth="1"/>
    <col min="1594" max="1594" width="14.28515625" customWidth="1"/>
    <col min="1595" max="1598" width="0" hidden="1" customWidth="1"/>
    <col min="1601" max="1602" width="0" hidden="1" customWidth="1"/>
    <col min="1603" max="1603" width="23.85546875" customWidth="1"/>
    <col min="1604" max="1604" width="0" hidden="1" customWidth="1"/>
    <col min="1605" max="1605" width="14.85546875" customWidth="1"/>
    <col min="1606" max="1606" width="13.140625" customWidth="1"/>
    <col min="1607" max="1607" width="12.7109375" customWidth="1"/>
    <col min="1608" max="1608" width="12.42578125" customWidth="1"/>
    <col min="1609" max="1609" width="15.85546875" customWidth="1"/>
    <col min="1610" max="1610" width="12" customWidth="1"/>
    <col min="1611" max="1611" width="11.5703125" customWidth="1"/>
    <col min="1612" max="1612" width="13.140625" customWidth="1"/>
    <col min="1613" max="1613" width="18.28515625" customWidth="1"/>
    <col min="1614" max="1614" width="17.5703125" customWidth="1"/>
    <col min="1615" max="1615" width="17.42578125" customWidth="1"/>
    <col min="1616" max="1616" width="17" customWidth="1"/>
    <col min="1617" max="1617" width="18.140625" customWidth="1"/>
    <col min="1618" max="1619" width="19.28515625" customWidth="1"/>
    <col min="1620" max="1631" width="0" hidden="1" customWidth="1"/>
    <col min="1632" max="1632" width="12.42578125" bestFit="1" customWidth="1"/>
    <col min="1633" max="1633" width="11.42578125" bestFit="1" customWidth="1"/>
    <col min="1634" max="1634" width="12.42578125" bestFit="1" customWidth="1"/>
    <col min="1635" max="1635" width="10" bestFit="1" customWidth="1"/>
    <col min="1636" max="1636" width="12.42578125" bestFit="1" customWidth="1"/>
    <col min="1637" max="1637" width="11.42578125" bestFit="1" customWidth="1"/>
    <col min="1638" max="1638" width="12.42578125" bestFit="1" customWidth="1"/>
    <col min="1794" max="1795" width="0" hidden="1" customWidth="1"/>
    <col min="1796" max="1802" width="20.5703125" customWidth="1"/>
    <col min="1803" max="1806" width="25" customWidth="1"/>
    <col min="1808" max="1808" width="20" customWidth="1"/>
    <col min="1809" max="1809" width="43.85546875" customWidth="1"/>
    <col min="1813" max="1813" width="20" customWidth="1"/>
    <col min="1814" max="1814" width="11.5703125" customWidth="1"/>
    <col min="1816" max="1817" width="0" hidden="1" customWidth="1"/>
    <col min="1819" max="1821" width="0" hidden="1" customWidth="1"/>
    <col min="1825" max="1825" width="13.7109375" customWidth="1"/>
    <col min="1826" max="1829" width="0" hidden="1" customWidth="1"/>
    <col min="1830" max="1830" width="13.85546875" customWidth="1"/>
    <col min="1831" max="1834" width="0" hidden="1" customWidth="1"/>
    <col min="1835" max="1835" width="14.5703125" customWidth="1"/>
    <col min="1836" max="1839" width="0" hidden="1" customWidth="1"/>
    <col min="1840" max="1840" width="15.85546875" customWidth="1"/>
    <col min="1841" max="1844" width="0" hidden="1" customWidth="1"/>
    <col min="1845" max="1845" width="14.5703125" customWidth="1"/>
    <col min="1846" max="1849" width="0" hidden="1" customWidth="1"/>
    <col min="1850" max="1850" width="14.28515625" customWidth="1"/>
    <col min="1851" max="1854" width="0" hidden="1" customWidth="1"/>
    <col min="1857" max="1858" width="0" hidden="1" customWidth="1"/>
    <col min="1859" max="1859" width="23.85546875" customWidth="1"/>
    <col min="1860" max="1860" width="0" hidden="1" customWidth="1"/>
    <col min="1861" max="1861" width="14.85546875" customWidth="1"/>
    <col min="1862" max="1862" width="13.140625" customWidth="1"/>
    <col min="1863" max="1863" width="12.7109375" customWidth="1"/>
    <col min="1864" max="1864" width="12.42578125" customWidth="1"/>
    <col min="1865" max="1865" width="15.85546875" customWidth="1"/>
    <col min="1866" max="1866" width="12" customWidth="1"/>
    <col min="1867" max="1867" width="11.5703125" customWidth="1"/>
    <col min="1868" max="1868" width="13.140625" customWidth="1"/>
    <col min="1869" max="1869" width="18.28515625" customWidth="1"/>
    <col min="1870" max="1870" width="17.5703125" customWidth="1"/>
    <col min="1871" max="1871" width="17.42578125" customWidth="1"/>
    <col min="1872" max="1872" width="17" customWidth="1"/>
    <col min="1873" max="1873" width="18.140625" customWidth="1"/>
    <col min="1874" max="1875" width="19.28515625" customWidth="1"/>
    <col min="1876" max="1887" width="0" hidden="1" customWidth="1"/>
    <col min="1888" max="1888" width="12.42578125" bestFit="1" customWidth="1"/>
    <col min="1889" max="1889" width="11.42578125" bestFit="1" customWidth="1"/>
    <col min="1890" max="1890" width="12.42578125" bestFit="1" customWidth="1"/>
    <col min="1891" max="1891" width="10" bestFit="1" customWidth="1"/>
    <col min="1892" max="1892" width="12.42578125" bestFit="1" customWidth="1"/>
    <col min="1893" max="1893" width="11.42578125" bestFit="1" customWidth="1"/>
    <col min="1894" max="1894" width="12.42578125" bestFit="1" customWidth="1"/>
    <col min="2050" max="2051" width="0" hidden="1" customWidth="1"/>
    <col min="2052" max="2058" width="20.5703125" customWidth="1"/>
    <col min="2059" max="2062" width="25" customWidth="1"/>
    <col min="2064" max="2064" width="20" customWidth="1"/>
    <col min="2065" max="2065" width="43.85546875" customWidth="1"/>
    <col min="2069" max="2069" width="20" customWidth="1"/>
    <col min="2070" max="2070" width="11.5703125" customWidth="1"/>
    <col min="2072" max="2073" width="0" hidden="1" customWidth="1"/>
    <col min="2075" max="2077" width="0" hidden="1" customWidth="1"/>
    <col min="2081" max="2081" width="13.7109375" customWidth="1"/>
    <col min="2082" max="2085" width="0" hidden="1" customWidth="1"/>
    <col min="2086" max="2086" width="13.85546875" customWidth="1"/>
    <col min="2087" max="2090" width="0" hidden="1" customWidth="1"/>
    <col min="2091" max="2091" width="14.5703125" customWidth="1"/>
    <col min="2092" max="2095" width="0" hidden="1" customWidth="1"/>
    <col min="2096" max="2096" width="15.85546875" customWidth="1"/>
    <col min="2097" max="2100" width="0" hidden="1" customWidth="1"/>
    <col min="2101" max="2101" width="14.5703125" customWidth="1"/>
    <col min="2102" max="2105" width="0" hidden="1" customWidth="1"/>
    <col min="2106" max="2106" width="14.28515625" customWidth="1"/>
    <col min="2107" max="2110" width="0" hidden="1" customWidth="1"/>
    <col min="2113" max="2114" width="0" hidden="1" customWidth="1"/>
    <col min="2115" max="2115" width="23.85546875" customWidth="1"/>
    <col min="2116" max="2116" width="0" hidden="1" customWidth="1"/>
    <col min="2117" max="2117" width="14.85546875" customWidth="1"/>
    <col min="2118" max="2118" width="13.140625" customWidth="1"/>
    <col min="2119" max="2119" width="12.7109375" customWidth="1"/>
    <col min="2120" max="2120" width="12.42578125" customWidth="1"/>
    <col min="2121" max="2121" width="15.85546875" customWidth="1"/>
    <col min="2122" max="2122" width="12" customWidth="1"/>
    <col min="2123" max="2123" width="11.5703125" customWidth="1"/>
    <col min="2124" max="2124" width="13.140625" customWidth="1"/>
    <col min="2125" max="2125" width="18.28515625" customWidth="1"/>
    <col min="2126" max="2126" width="17.5703125" customWidth="1"/>
    <col min="2127" max="2127" width="17.42578125" customWidth="1"/>
    <col min="2128" max="2128" width="17" customWidth="1"/>
    <col min="2129" max="2129" width="18.140625" customWidth="1"/>
    <col min="2130" max="2131" width="19.28515625" customWidth="1"/>
    <col min="2132" max="2143" width="0" hidden="1" customWidth="1"/>
    <col min="2144" max="2144" width="12.42578125" bestFit="1" customWidth="1"/>
    <col min="2145" max="2145" width="11.42578125" bestFit="1" customWidth="1"/>
    <col min="2146" max="2146" width="12.42578125" bestFit="1" customWidth="1"/>
    <col min="2147" max="2147" width="10" bestFit="1" customWidth="1"/>
    <col min="2148" max="2148" width="12.42578125" bestFit="1" customWidth="1"/>
    <col min="2149" max="2149" width="11.42578125" bestFit="1" customWidth="1"/>
    <col min="2150" max="2150" width="12.42578125" bestFit="1" customWidth="1"/>
    <col min="2306" max="2307" width="0" hidden="1" customWidth="1"/>
    <col min="2308" max="2314" width="20.5703125" customWidth="1"/>
    <col min="2315" max="2318" width="25" customWidth="1"/>
    <col min="2320" max="2320" width="20" customWidth="1"/>
    <col min="2321" max="2321" width="43.85546875" customWidth="1"/>
    <col min="2325" max="2325" width="20" customWidth="1"/>
    <col min="2326" max="2326" width="11.5703125" customWidth="1"/>
    <col min="2328" max="2329" width="0" hidden="1" customWidth="1"/>
    <col min="2331" max="2333" width="0" hidden="1" customWidth="1"/>
    <col min="2337" max="2337" width="13.7109375" customWidth="1"/>
    <col min="2338" max="2341" width="0" hidden="1" customWidth="1"/>
    <col min="2342" max="2342" width="13.85546875" customWidth="1"/>
    <col min="2343" max="2346" width="0" hidden="1" customWidth="1"/>
    <col min="2347" max="2347" width="14.5703125" customWidth="1"/>
    <col min="2348" max="2351" width="0" hidden="1" customWidth="1"/>
    <col min="2352" max="2352" width="15.85546875" customWidth="1"/>
    <col min="2353" max="2356" width="0" hidden="1" customWidth="1"/>
    <col min="2357" max="2357" width="14.5703125" customWidth="1"/>
    <col min="2358" max="2361" width="0" hidden="1" customWidth="1"/>
    <col min="2362" max="2362" width="14.28515625" customWidth="1"/>
    <col min="2363" max="2366" width="0" hidden="1" customWidth="1"/>
    <col min="2369" max="2370" width="0" hidden="1" customWidth="1"/>
    <col min="2371" max="2371" width="23.85546875" customWidth="1"/>
    <col min="2372" max="2372" width="0" hidden="1" customWidth="1"/>
    <col min="2373" max="2373" width="14.85546875" customWidth="1"/>
    <col min="2374" max="2374" width="13.140625" customWidth="1"/>
    <col min="2375" max="2375" width="12.7109375" customWidth="1"/>
    <col min="2376" max="2376" width="12.42578125" customWidth="1"/>
    <col min="2377" max="2377" width="15.85546875" customWidth="1"/>
    <col min="2378" max="2378" width="12" customWidth="1"/>
    <col min="2379" max="2379" width="11.5703125" customWidth="1"/>
    <col min="2380" max="2380" width="13.140625" customWidth="1"/>
    <col min="2381" max="2381" width="18.28515625" customWidth="1"/>
    <col min="2382" max="2382" width="17.5703125" customWidth="1"/>
    <col min="2383" max="2383" width="17.42578125" customWidth="1"/>
    <col min="2384" max="2384" width="17" customWidth="1"/>
    <col min="2385" max="2385" width="18.140625" customWidth="1"/>
    <col min="2386" max="2387" width="19.28515625" customWidth="1"/>
    <col min="2388" max="2399" width="0" hidden="1" customWidth="1"/>
    <col min="2400" max="2400" width="12.42578125" bestFit="1" customWidth="1"/>
    <col min="2401" max="2401" width="11.42578125" bestFit="1" customWidth="1"/>
    <col min="2402" max="2402" width="12.42578125" bestFit="1" customWidth="1"/>
    <col min="2403" max="2403" width="10" bestFit="1" customWidth="1"/>
    <col min="2404" max="2404" width="12.42578125" bestFit="1" customWidth="1"/>
    <col min="2405" max="2405" width="11.42578125" bestFit="1" customWidth="1"/>
    <col min="2406" max="2406" width="12.42578125" bestFit="1" customWidth="1"/>
    <col min="2562" max="2563" width="0" hidden="1" customWidth="1"/>
    <col min="2564" max="2570" width="20.5703125" customWidth="1"/>
    <col min="2571" max="2574" width="25" customWidth="1"/>
    <col min="2576" max="2576" width="20" customWidth="1"/>
    <col min="2577" max="2577" width="43.85546875" customWidth="1"/>
    <col min="2581" max="2581" width="20" customWidth="1"/>
    <col min="2582" max="2582" width="11.5703125" customWidth="1"/>
    <col min="2584" max="2585" width="0" hidden="1" customWidth="1"/>
    <col min="2587" max="2589" width="0" hidden="1" customWidth="1"/>
    <col min="2593" max="2593" width="13.7109375" customWidth="1"/>
    <col min="2594" max="2597" width="0" hidden="1" customWidth="1"/>
    <col min="2598" max="2598" width="13.85546875" customWidth="1"/>
    <col min="2599" max="2602" width="0" hidden="1" customWidth="1"/>
    <col min="2603" max="2603" width="14.5703125" customWidth="1"/>
    <col min="2604" max="2607" width="0" hidden="1" customWidth="1"/>
    <col min="2608" max="2608" width="15.85546875" customWidth="1"/>
    <col min="2609" max="2612" width="0" hidden="1" customWidth="1"/>
    <col min="2613" max="2613" width="14.5703125" customWidth="1"/>
    <col min="2614" max="2617" width="0" hidden="1" customWidth="1"/>
    <col min="2618" max="2618" width="14.28515625" customWidth="1"/>
    <col min="2619" max="2622" width="0" hidden="1" customWidth="1"/>
    <col min="2625" max="2626" width="0" hidden="1" customWidth="1"/>
    <col min="2627" max="2627" width="23.85546875" customWidth="1"/>
    <col min="2628" max="2628" width="0" hidden="1" customWidth="1"/>
    <col min="2629" max="2629" width="14.85546875" customWidth="1"/>
    <col min="2630" max="2630" width="13.140625" customWidth="1"/>
    <col min="2631" max="2631" width="12.7109375" customWidth="1"/>
    <col min="2632" max="2632" width="12.42578125" customWidth="1"/>
    <col min="2633" max="2633" width="15.85546875" customWidth="1"/>
    <col min="2634" max="2634" width="12" customWidth="1"/>
    <col min="2635" max="2635" width="11.5703125" customWidth="1"/>
    <col min="2636" max="2636" width="13.140625" customWidth="1"/>
    <col min="2637" max="2637" width="18.28515625" customWidth="1"/>
    <col min="2638" max="2638" width="17.5703125" customWidth="1"/>
    <col min="2639" max="2639" width="17.42578125" customWidth="1"/>
    <col min="2640" max="2640" width="17" customWidth="1"/>
    <col min="2641" max="2641" width="18.140625" customWidth="1"/>
    <col min="2642" max="2643" width="19.28515625" customWidth="1"/>
    <col min="2644" max="2655" width="0" hidden="1" customWidth="1"/>
    <col min="2656" max="2656" width="12.42578125" bestFit="1" customWidth="1"/>
    <col min="2657" max="2657" width="11.42578125" bestFit="1" customWidth="1"/>
    <col min="2658" max="2658" width="12.42578125" bestFit="1" customWidth="1"/>
    <col min="2659" max="2659" width="10" bestFit="1" customWidth="1"/>
    <col min="2660" max="2660" width="12.42578125" bestFit="1" customWidth="1"/>
    <col min="2661" max="2661" width="11.42578125" bestFit="1" customWidth="1"/>
    <col min="2662" max="2662" width="12.42578125" bestFit="1" customWidth="1"/>
    <col min="2818" max="2819" width="0" hidden="1" customWidth="1"/>
    <col min="2820" max="2826" width="20.5703125" customWidth="1"/>
    <col min="2827" max="2830" width="25" customWidth="1"/>
    <col min="2832" max="2832" width="20" customWidth="1"/>
    <col min="2833" max="2833" width="43.85546875" customWidth="1"/>
    <col min="2837" max="2837" width="20" customWidth="1"/>
    <col min="2838" max="2838" width="11.5703125" customWidth="1"/>
    <col min="2840" max="2841" width="0" hidden="1" customWidth="1"/>
    <col min="2843" max="2845" width="0" hidden="1" customWidth="1"/>
    <col min="2849" max="2849" width="13.7109375" customWidth="1"/>
    <col min="2850" max="2853" width="0" hidden="1" customWidth="1"/>
    <col min="2854" max="2854" width="13.85546875" customWidth="1"/>
    <col min="2855" max="2858" width="0" hidden="1" customWidth="1"/>
    <col min="2859" max="2859" width="14.5703125" customWidth="1"/>
    <col min="2860" max="2863" width="0" hidden="1" customWidth="1"/>
    <col min="2864" max="2864" width="15.85546875" customWidth="1"/>
    <col min="2865" max="2868" width="0" hidden="1" customWidth="1"/>
    <col min="2869" max="2869" width="14.5703125" customWidth="1"/>
    <col min="2870" max="2873" width="0" hidden="1" customWidth="1"/>
    <col min="2874" max="2874" width="14.28515625" customWidth="1"/>
    <col min="2875" max="2878" width="0" hidden="1" customWidth="1"/>
    <col min="2881" max="2882" width="0" hidden="1" customWidth="1"/>
    <col min="2883" max="2883" width="23.85546875" customWidth="1"/>
    <col min="2884" max="2884" width="0" hidden="1" customWidth="1"/>
    <col min="2885" max="2885" width="14.85546875" customWidth="1"/>
    <col min="2886" max="2886" width="13.140625" customWidth="1"/>
    <col min="2887" max="2887" width="12.7109375" customWidth="1"/>
    <col min="2888" max="2888" width="12.42578125" customWidth="1"/>
    <col min="2889" max="2889" width="15.85546875" customWidth="1"/>
    <col min="2890" max="2890" width="12" customWidth="1"/>
    <col min="2891" max="2891" width="11.5703125" customWidth="1"/>
    <col min="2892" max="2892" width="13.140625" customWidth="1"/>
    <col min="2893" max="2893" width="18.28515625" customWidth="1"/>
    <col min="2894" max="2894" width="17.5703125" customWidth="1"/>
    <col min="2895" max="2895" width="17.42578125" customWidth="1"/>
    <col min="2896" max="2896" width="17" customWidth="1"/>
    <col min="2897" max="2897" width="18.140625" customWidth="1"/>
    <col min="2898" max="2899" width="19.28515625" customWidth="1"/>
    <col min="2900" max="2911" width="0" hidden="1" customWidth="1"/>
    <col min="2912" max="2912" width="12.42578125" bestFit="1" customWidth="1"/>
    <col min="2913" max="2913" width="11.42578125" bestFit="1" customWidth="1"/>
    <col min="2914" max="2914" width="12.42578125" bestFit="1" customWidth="1"/>
    <col min="2915" max="2915" width="10" bestFit="1" customWidth="1"/>
    <col min="2916" max="2916" width="12.42578125" bestFit="1" customWidth="1"/>
    <col min="2917" max="2917" width="11.42578125" bestFit="1" customWidth="1"/>
    <col min="2918" max="2918" width="12.42578125" bestFit="1" customWidth="1"/>
    <col min="3074" max="3075" width="0" hidden="1" customWidth="1"/>
    <col min="3076" max="3082" width="20.5703125" customWidth="1"/>
    <col min="3083" max="3086" width="25" customWidth="1"/>
    <col min="3088" max="3088" width="20" customWidth="1"/>
    <col min="3089" max="3089" width="43.85546875" customWidth="1"/>
    <col min="3093" max="3093" width="20" customWidth="1"/>
    <col min="3094" max="3094" width="11.5703125" customWidth="1"/>
    <col min="3096" max="3097" width="0" hidden="1" customWidth="1"/>
    <col min="3099" max="3101" width="0" hidden="1" customWidth="1"/>
    <col min="3105" max="3105" width="13.7109375" customWidth="1"/>
    <col min="3106" max="3109" width="0" hidden="1" customWidth="1"/>
    <col min="3110" max="3110" width="13.85546875" customWidth="1"/>
    <col min="3111" max="3114" width="0" hidden="1" customWidth="1"/>
    <col min="3115" max="3115" width="14.5703125" customWidth="1"/>
    <col min="3116" max="3119" width="0" hidden="1" customWidth="1"/>
    <col min="3120" max="3120" width="15.85546875" customWidth="1"/>
    <col min="3121" max="3124" width="0" hidden="1" customWidth="1"/>
    <col min="3125" max="3125" width="14.5703125" customWidth="1"/>
    <col min="3126" max="3129" width="0" hidden="1" customWidth="1"/>
    <col min="3130" max="3130" width="14.28515625" customWidth="1"/>
    <col min="3131" max="3134" width="0" hidden="1" customWidth="1"/>
    <col min="3137" max="3138" width="0" hidden="1" customWidth="1"/>
    <col min="3139" max="3139" width="23.85546875" customWidth="1"/>
    <col min="3140" max="3140" width="0" hidden="1" customWidth="1"/>
    <col min="3141" max="3141" width="14.85546875" customWidth="1"/>
    <col min="3142" max="3142" width="13.140625" customWidth="1"/>
    <col min="3143" max="3143" width="12.7109375" customWidth="1"/>
    <col min="3144" max="3144" width="12.42578125" customWidth="1"/>
    <col min="3145" max="3145" width="15.85546875" customWidth="1"/>
    <col min="3146" max="3146" width="12" customWidth="1"/>
    <col min="3147" max="3147" width="11.5703125" customWidth="1"/>
    <col min="3148" max="3148" width="13.140625" customWidth="1"/>
    <col min="3149" max="3149" width="18.28515625" customWidth="1"/>
    <col min="3150" max="3150" width="17.5703125" customWidth="1"/>
    <col min="3151" max="3151" width="17.42578125" customWidth="1"/>
    <col min="3152" max="3152" width="17" customWidth="1"/>
    <col min="3153" max="3153" width="18.140625" customWidth="1"/>
    <col min="3154" max="3155" width="19.28515625" customWidth="1"/>
    <col min="3156" max="3167" width="0" hidden="1" customWidth="1"/>
    <col min="3168" max="3168" width="12.42578125" bestFit="1" customWidth="1"/>
    <col min="3169" max="3169" width="11.42578125" bestFit="1" customWidth="1"/>
    <col min="3170" max="3170" width="12.42578125" bestFit="1" customWidth="1"/>
    <col min="3171" max="3171" width="10" bestFit="1" customWidth="1"/>
    <col min="3172" max="3172" width="12.42578125" bestFit="1" customWidth="1"/>
    <col min="3173" max="3173" width="11.42578125" bestFit="1" customWidth="1"/>
    <col min="3174" max="3174" width="12.42578125" bestFit="1" customWidth="1"/>
    <col min="3330" max="3331" width="0" hidden="1" customWidth="1"/>
    <col min="3332" max="3338" width="20.5703125" customWidth="1"/>
    <col min="3339" max="3342" width="25" customWidth="1"/>
    <col min="3344" max="3344" width="20" customWidth="1"/>
    <col min="3345" max="3345" width="43.85546875" customWidth="1"/>
    <col min="3349" max="3349" width="20" customWidth="1"/>
    <col min="3350" max="3350" width="11.5703125" customWidth="1"/>
    <col min="3352" max="3353" width="0" hidden="1" customWidth="1"/>
    <col min="3355" max="3357" width="0" hidden="1" customWidth="1"/>
    <col min="3361" max="3361" width="13.7109375" customWidth="1"/>
    <col min="3362" max="3365" width="0" hidden="1" customWidth="1"/>
    <col min="3366" max="3366" width="13.85546875" customWidth="1"/>
    <col min="3367" max="3370" width="0" hidden="1" customWidth="1"/>
    <col min="3371" max="3371" width="14.5703125" customWidth="1"/>
    <col min="3372" max="3375" width="0" hidden="1" customWidth="1"/>
    <col min="3376" max="3376" width="15.85546875" customWidth="1"/>
    <col min="3377" max="3380" width="0" hidden="1" customWidth="1"/>
    <col min="3381" max="3381" width="14.5703125" customWidth="1"/>
    <col min="3382" max="3385" width="0" hidden="1" customWidth="1"/>
    <col min="3386" max="3386" width="14.28515625" customWidth="1"/>
    <col min="3387" max="3390" width="0" hidden="1" customWidth="1"/>
    <col min="3393" max="3394" width="0" hidden="1" customWidth="1"/>
    <col min="3395" max="3395" width="23.85546875" customWidth="1"/>
    <col min="3396" max="3396" width="0" hidden="1" customWidth="1"/>
    <col min="3397" max="3397" width="14.85546875" customWidth="1"/>
    <col min="3398" max="3398" width="13.140625" customWidth="1"/>
    <col min="3399" max="3399" width="12.7109375" customWidth="1"/>
    <col min="3400" max="3400" width="12.42578125" customWidth="1"/>
    <col min="3401" max="3401" width="15.85546875" customWidth="1"/>
    <col min="3402" max="3402" width="12" customWidth="1"/>
    <col min="3403" max="3403" width="11.5703125" customWidth="1"/>
    <col min="3404" max="3404" width="13.140625" customWidth="1"/>
    <col min="3405" max="3405" width="18.28515625" customWidth="1"/>
    <col min="3406" max="3406" width="17.5703125" customWidth="1"/>
    <col min="3407" max="3407" width="17.42578125" customWidth="1"/>
    <col min="3408" max="3408" width="17" customWidth="1"/>
    <col min="3409" max="3409" width="18.140625" customWidth="1"/>
    <col min="3410" max="3411" width="19.28515625" customWidth="1"/>
    <col min="3412" max="3423" width="0" hidden="1" customWidth="1"/>
    <col min="3424" max="3424" width="12.42578125" bestFit="1" customWidth="1"/>
    <col min="3425" max="3425" width="11.42578125" bestFit="1" customWidth="1"/>
    <col min="3426" max="3426" width="12.42578125" bestFit="1" customWidth="1"/>
    <col min="3427" max="3427" width="10" bestFit="1" customWidth="1"/>
    <col min="3428" max="3428" width="12.42578125" bestFit="1" customWidth="1"/>
    <col min="3429" max="3429" width="11.42578125" bestFit="1" customWidth="1"/>
    <col min="3430" max="3430" width="12.42578125" bestFit="1" customWidth="1"/>
    <col min="3586" max="3587" width="0" hidden="1" customWidth="1"/>
    <col min="3588" max="3594" width="20.5703125" customWidth="1"/>
    <col min="3595" max="3598" width="25" customWidth="1"/>
    <col min="3600" max="3600" width="20" customWidth="1"/>
    <col min="3601" max="3601" width="43.85546875" customWidth="1"/>
    <col min="3605" max="3605" width="20" customWidth="1"/>
    <col min="3606" max="3606" width="11.5703125" customWidth="1"/>
    <col min="3608" max="3609" width="0" hidden="1" customWidth="1"/>
    <col min="3611" max="3613" width="0" hidden="1" customWidth="1"/>
    <col min="3617" max="3617" width="13.7109375" customWidth="1"/>
    <col min="3618" max="3621" width="0" hidden="1" customWidth="1"/>
    <col min="3622" max="3622" width="13.85546875" customWidth="1"/>
    <col min="3623" max="3626" width="0" hidden="1" customWidth="1"/>
    <col min="3627" max="3627" width="14.5703125" customWidth="1"/>
    <col min="3628" max="3631" width="0" hidden="1" customWidth="1"/>
    <col min="3632" max="3632" width="15.85546875" customWidth="1"/>
    <col min="3633" max="3636" width="0" hidden="1" customWidth="1"/>
    <col min="3637" max="3637" width="14.5703125" customWidth="1"/>
    <col min="3638" max="3641" width="0" hidden="1" customWidth="1"/>
    <col min="3642" max="3642" width="14.28515625" customWidth="1"/>
    <col min="3643" max="3646" width="0" hidden="1" customWidth="1"/>
    <col min="3649" max="3650" width="0" hidden="1" customWidth="1"/>
    <col min="3651" max="3651" width="23.85546875" customWidth="1"/>
    <col min="3652" max="3652" width="0" hidden="1" customWidth="1"/>
    <col min="3653" max="3653" width="14.85546875" customWidth="1"/>
    <col min="3654" max="3654" width="13.140625" customWidth="1"/>
    <col min="3655" max="3655" width="12.7109375" customWidth="1"/>
    <col min="3656" max="3656" width="12.42578125" customWidth="1"/>
    <col min="3657" max="3657" width="15.85546875" customWidth="1"/>
    <col min="3658" max="3658" width="12" customWidth="1"/>
    <col min="3659" max="3659" width="11.5703125" customWidth="1"/>
    <col min="3660" max="3660" width="13.140625" customWidth="1"/>
    <col min="3661" max="3661" width="18.28515625" customWidth="1"/>
    <col min="3662" max="3662" width="17.5703125" customWidth="1"/>
    <col min="3663" max="3663" width="17.42578125" customWidth="1"/>
    <col min="3664" max="3664" width="17" customWidth="1"/>
    <col min="3665" max="3665" width="18.140625" customWidth="1"/>
    <col min="3666" max="3667" width="19.28515625" customWidth="1"/>
    <col min="3668" max="3679" width="0" hidden="1" customWidth="1"/>
    <col min="3680" max="3680" width="12.42578125" bestFit="1" customWidth="1"/>
    <col min="3681" max="3681" width="11.42578125" bestFit="1" customWidth="1"/>
    <col min="3682" max="3682" width="12.42578125" bestFit="1" customWidth="1"/>
    <col min="3683" max="3683" width="10" bestFit="1" customWidth="1"/>
    <col min="3684" max="3684" width="12.42578125" bestFit="1" customWidth="1"/>
    <col min="3685" max="3685" width="11.42578125" bestFit="1" customWidth="1"/>
    <col min="3686" max="3686" width="12.42578125" bestFit="1" customWidth="1"/>
    <col min="3842" max="3843" width="0" hidden="1" customWidth="1"/>
    <col min="3844" max="3850" width="20.5703125" customWidth="1"/>
    <col min="3851" max="3854" width="25" customWidth="1"/>
    <col min="3856" max="3856" width="20" customWidth="1"/>
    <col min="3857" max="3857" width="43.85546875" customWidth="1"/>
    <col min="3861" max="3861" width="20" customWidth="1"/>
    <col min="3862" max="3862" width="11.5703125" customWidth="1"/>
    <col min="3864" max="3865" width="0" hidden="1" customWidth="1"/>
    <col min="3867" max="3869" width="0" hidden="1" customWidth="1"/>
    <col min="3873" max="3873" width="13.7109375" customWidth="1"/>
    <col min="3874" max="3877" width="0" hidden="1" customWidth="1"/>
    <col min="3878" max="3878" width="13.85546875" customWidth="1"/>
    <col min="3879" max="3882" width="0" hidden="1" customWidth="1"/>
    <col min="3883" max="3883" width="14.5703125" customWidth="1"/>
    <col min="3884" max="3887" width="0" hidden="1" customWidth="1"/>
    <col min="3888" max="3888" width="15.85546875" customWidth="1"/>
    <col min="3889" max="3892" width="0" hidden="1" customWidth="1"/>
    <col min="3893" max="3893" width="14.5703125" customWidth="1"/>
    <col min="3894" max="3897" width="0" hidden="1" customWidth="1"/>
    <col min="3898" max="3898" width="14.28515625" customWidth="1"/>
    <col min="3899" max="3902" width="0" hidden="1" customWidth="1"/>
    <col min="3905" max="3906" width="0" hidden="1" customWidth="1"/>
    <col min="3907" max="3907" width="23.85546875" customWidth="1"/>
    <col min="3908" max="3908" width="0" hidden="1" customWidth="1"/>
    <col min="3909" max="3909" width="14.85546875" customWidth="1"/>
    <col min="3910" max="3910" width="13.140625" customWidth="1"/>
    <col min="3911" max="3911" width="12.7109375" customWidth="1"/>
    <col min="3912" max="3912" width="12.42578125" customWidth="1"/>
    <col min="3913" max="3913" width="15.85546875" customWidth="1"/>
    <col min="3914" max="3914" width="12" customWidth="1"/>
    <col min="3915" max="3915" width="11.5703125" customWidth="1"/>
    <col min="3916" max="3916" width="13.140625" customWidth="1"/>
    <col min="3917" max="3917" width="18.28515625" customWidth="1"/>
    <col min="3918" max="3918" width="17.5703125" customWidth="1"/>
    <col min="3919" max="3919" width="17.42578125" customWidth="1"/>
    <col min="3920" max="3920" width="17" customWidth="1"/>
    <col min="3921" max="3921" width="18.140625" customWidth="1"/>
    <col min="3922" max="3923" width="19.28515625" customWidth="1"/>
    <col min="3924" max="3935" width="0" hidden="1" customWidth="1"/>
    <col min="3936" max="3936" width="12.42578125" bestFit="1" customWidth="1"/>
    <col min="3937" max="3937" width="11.42578125" bestFit="1" customWidth="1"/>
    <col min="3938" max="3938" width="12.42578125" bestFit="1" customWidth="1"/>
    <col min="3939" max="3939" width="10" bestFit="1" customWidth="1"/>
    <col min="3940" max="3940" width="12.42578125" bestFit="1" customWidth="1"/>
    <col min="3941" max="3941" width="11.42578125" bestFit="1" customWidth="1"/>
    <col min="3942" max="3942" width="12.42578125" bestFit="1" customWidth="1"/>
    <col min="4098" max="4099" width="0" hidden="1" customWidth="1"/>
    <col min="4100" max="4106" width="20.5703125" customWidth="1"/>
    <col min="4107" max="4110" width="25" customWidth="1"/>
    <col min="4112" max="4112" width="20" customWidth="1"/>
    <col min="4113" max="4113" width="43.85546875" customWidth="1"/>
    <col min="4117" max="4117" width="20" customWidth="1"/>
    <col min="4118" max="4118" width="11.5703125" customWidth="1"/>
    <col min="4120" max="4121" width="0" hidden="1" customWidth="1"/>
    <col min="4123" max="4125" width="0" hidden="1" customWidth="1"/>
    <col min="4129" max="4129" width="13.7109375" customWidth="1"/>
    <col min="4130" max="4133" width="0" hidden="1" customWidth="1"/>
    <col min="4134" max="4134" width="13.85546875" customWidth="1"/>
    <col min="4135" max="4138" width="0" hidden="1" customWidth="1"/>
    <col min="4139" max="4139" width="14.5703125" customWidth="1"/>
    <col min="4140" max="4143" width="0" hidden="1" customWidth="1"/>
    <col min="4144" max="4144" width="15.85546875" customWidth="1"/>
    <col min="4145" max="4148" width="0" hidden="1" customWidth="1"/>
    <col min="4149" max="4149" width="14.5703125" customWidth="1"/>
    <col min="4150" max="4153" width="0" hidden="1" customWidth="1"/>
    <col min="4154" max="4154" width="14.28515625" customWidth="1"/>
    <col min="4155" max="4158" width="0" hidden="1" customWidth="1"/>
    <col min="4161" max="4162" width="0" hidden="1" customWidth="1"/>
    <col min="4163" max="4163" width="23.85546875" customWidth="1"/>
    <col min="4164" max="4164" width="0" hidden="1" customWidth="1"/>
    <col min="4165" max="4165" width="14.85546875" customWidth="1"/>
    <col min="4166" max="4166" width="13.140625" customWidth="1"/>
    <col min="4167" max="4167" width="12.7109375" customWidth="1"/>
    <col min="4168" max="4168" width="12.42578125" customWidth="1"/>
    <col min="4169" max="4169" width="15.85546875" customWidth="1"/>
    <col min="4170" max="4170" width="12" customWidth="1"/>
    <col min="4171" max="4171" width="11.5703125" customWidth="1"/>
    <col min="4172" max="4172" width="13.140625" customWidth="1"/>
    <col min="4173" max="4173" width="18.28515625" customWidth="1"/>
    <col min="4174" max="4174" width="17.5703125" customWidth="1"/>
    <col min="4175" max="4175" width="17.42578125" customWidth="1"/>
    <col min="4176" max="4176" width="17" customWidth="1"/>
    <col min="4177" max="4177" width="18.140625" customWidth="1"/>
    <col min="4178" max="4179" width="19.28515625" customWidth="1"/>
    <col min="4180" max="4191" width="0" hidden="1" customWidth="1"/>
    <col min="4192" max="4192" width="12.42578125" bestFit="1" customWidth="1"/>
    <col min="4193" max="4193" width="11.42578125" bestFit="1" customWidth="1"/>
    <col min="4194" max="4194" width="12.42578125" bestFit="1" customWidth="1"/>
    <col min="4195" max="4195" width="10" bestFit="1" customWidth="1"/>
    <col min="4196" max="4196" width="12.42578125" bestFit="1" customWidth="1"/>
    <col min="4197" max="4197" width="11.42578125" bestFit="1" customWidth="1"/>
    <col min="4198" max="4198" width="12.42578125" bestFit="1" customWidth="1"/>
    <col min="4354" max="4355" width="0" hidden="1" customWidth="1"/>
    <col min="4356" max="4362" width="20.5703125" customWidth="1"/>
    <col min="4363" max="4366" width="25" customWidth="1"/>
    <col min="4368" max="4368" width="20" customWidth="1"/>
    <col min="4369" max="4369" width="43.85546875" customWidth="1"/>
    <col min="4373" max="4373" width="20" customWidth="1"/>
    <col min="4374" max="4374" width="11.5703125" customWidth="1"/>
    <col min="4376" max="4377" width="0" hidden="1" customWidth="1"/>
    <col min="4379" max="4381" width="0" hidden="1" customWidth="1"/>
    <col min="4385" max="4385" width="13.7109375" customWidth="1"/>
    <col min="4386" max="4389" width="0" hidden="1" customWidth="1"/>
    <col min="4390" max="4390" width="13.85546875" customWidth="1"/>
    <col min="4391" max="4394" width="0" hidden="1" customWidth="1"/>
    <col min="4395" max="4395" width="14.5703125" customWidth="1"/>
    <col min="4396" max="4399" width="0" hidden="1" customWidth="1"/>
    <col min="4400" max="4400" width="15.85546875" customWidth="1"/>
    <col min="4401" max="4404" width="0" hidden="1" customWidth="1"/>
    <col min="4405" max="4405" width="14.5703125" customWidth="1"/>
    <col min="4406" max="4409" width="0" hidden="1" customWidth="1"/>
    <col min="4410" max="4410" width="14.28515625" customWidth="1"/>
    <col min="4411" max="4414" width="0" hidden="1" customWidth="1"/>
    <col min="4417" max="4418" width="0" hidden="1" customWidth="1"/>
    <col min="4419" max="4419" width="23.85546875" customWidth="1"/>
    <col min="4420" max="4420" width="0" hidden="1" customWidth="1"/>
    <col min="4421" max="4421" width="14.85546875" customWidth="1"/>
    <col min="4422" max="4422" width="13.140625" customWidth="1"/>
    <col min="4423" max="4423" width="12.7109375" customWidth="1"/>
    <col min="4424" max="4424" width="12.42578125" customWidth="1"/>
    <col min="4425" max="4425" width="15.85546875" customWidth="1"/>
    <col min="4426" max="4426" width="12" customWidth="1"/>
    <col min="4427" max="4427" width="11.5703125" customWidth="1"/>
    <col min="4428" max="4428" width="13.140625" customWidth="1"/>
    <col min="4429" max="4429" width="18.28515625" customWidth="1"/>
    <col min="4430" max="4430" width="17.5703125" customWidth="1"/>
    <col min="4431" max="4431" width="17.42578125" customWidth="1"/>
    <col min="4432" max="4432" width="17" customWidth="1"/>
    <col min="4433" max="4433" width="18.140625" customWidth="1"/>
    <col min="4434" max="4435" width="19.28515625" customWidth="1"/>
    <col min="4436" max="4447" width="0" hidden="1" customWidth="1"/>
    <col min="4448" max="4448" width="12.42578125" bestFit="1" customWidth="1"/>
    <col min="4449" max="4449" width="11.42578125" bestFit="1" customWidth="1"/>
    <col min="4450" max="4450" width="12.42578125" bestFit="1" customWidth="1"/>
    <col min="4451" max="4451" width="10" bestFit="1" customWidth="1"/>
    <col min="4452" max="4452" width="12.42578125" bestFit="1" customWidth="1"/>
    <col min="4453" max="4453" width="11.42578125" bestFit="1" customWidth="1"/>
    <col min="4454" max="4454" width="12.42578125" bestFit="1" customWidth="1"/>
    <col min="4610" max="4611" width="0" hidden="1" customWidth="1"/>
    <col min="4612" max="4618" width="20.5703125" customWidth="1"/>
    <col min="4619" max="4622" width="25" customWidth="1"/>
    <col min="4624" max="4624" width="20" customWidth="1"/>
    <col min="4625" max="4625" width="43.85546875" customWidth="1"/>
    <col min="4629" max="4629" width="20" customWidth="1"/>
    <col min="4630" max="4630" width="11.5703125" customWidth="1"/>
    <col min="4632" max="4633" width="0" hidden="1" customWidth="1"/>
    <col min="4635" max="4637" width="0" hidden="1" customWidth="1"/>
    <col min="4641" max="4641" width="13.7109375" customWidth="1"/>
    <col min="4642" max="4645" width="0" hidden="1" customWidth="1"/>
    <col min="4646" max="4646" width="13.85546875" customWidth="1"/>
    <col min="4647" max="4650" width="0" hidden="1" customWidth="1"/>
    <col min="4651" max="4651" width="14.5703125" customWidth="1"/>
    <col min="4652" max="4655" width="0" hidden="1" customWidth="1"/>
    <col min="4656" max="4656" width="15.85546875" customWidth="1"/>
    <col min="4657" max="4660" width="0" hidden="1" customWidth="1"/>
    <col min="4661" max="4661" width="14.5703125" customWidth="1"/>
    <col min="4662" max="4665" width="0" hidden="1" customWidth="1"/>
    <col min="4666" max="4666" width="14.28515625" customWidth="1"/>
    <col min="4667" max="4670" width="0" hidden="1" customWidth="1"/>
    <col min="4673" max="4674" width="0" hidden="1" customWidth="1"/>
    <col min="4675" max="4675" width="23.85546875" customWidth="1"/>
    <col min="4676" max="4676" width="0" hidden="1" customWidth="1"/>
    <col min="4677" max="4677" width="14.85546875" customWidth="1"/>
    <col min="4678" max="4678" width="13.140625" customWidth="1"/>
    <col min="4679" max="4679" width="12.7109375" customWidth="1"/>
    <col min="4680" max="4680" width="12.42578125" customWidth="1"/>
    <col min="4681" max="4681" width="15.85546875" customWidth="1"/>
    <col min="4682" max="4682" width="12" customWidth="1"/>
    <col min="4683" max="4683" width="11.5703125" customWidth="1"/>
    <col min="4684" max="4684" width="13.140625" customWidth="1"/>
    <col min="4685" max="4685" width="18.28515625" customWidth="1"/>
    <col min="4686" max="4686" width="17.5703125" customWidth="1"/>
    <col min="4687" max="4687" width="17.42578125" customWidth="1"/>
    <col min="4688" max="4688" width="17" customWidth="1"/>
    <col min="4689" max="4689" width="18.140625" customWidth="1"/>
    <col min="4690" max="4691" width="19.28515625" customWidth="1"/>
    <col min="4692" max="4703" width="0" hidden="1" customWidth="1"/>
    <col min="4704" max="4704" width="12.42578125" bestFit="1" customWidth="1"/>
    <col min="4705" max="4705" width="11.42578125" bestFit="1" customWidth="1"/>
    <col min="4706" max="4706" width="12.42578125" bestFit="1" customWidth="1"/>
    <col min="4707" max="4707" width="10" bestFit="1" customWidth="1"/>
    <col min="4708" max="4708" width="12.42578125" bestFit="1" customWidth="1"/>
    <col min="4709" max="4709" width="11.42578125" bestFit="1" customWidth="1"/>
    <col min="4710" max="4710" width="12.42578125" bestFit="1" customWidth="1"/>
    <col min="4866" max="4867" width="0" hidden="1" customWidth="1"/>
    <col min="4868" max="4874" width="20.5703125" customWidth="1"/>
    <col min="4875" max="4878" width="25" customWidth="1"/>
    <col min="4880" max="4880" width="20" customWidth="1"/>
    <col min="4881" max="4881" width="43.85546875" customWidth="1"/>
    <col min="4885" max="4885" width="20" customWidth="1"/>
    <col min="4886" max="4886" width="11.5703125" customWidth="1"/>
    <col min="4888" max="4889" width="0" hidden="1" customWidth="1"/>
    <col min="4891" max="4893" width="0" hidden="1" customWidth="1"/>
    <col min="4897" max="4897" width="13.7109375" customWidth="1"/>
    <col min="4898" max="4901" width="0" hidden="1" customWidth="1"/>
    <col min="4902" max="4902" width="13.85546875" customWidth="1"/>
    <col min="4903" max="4906" width="0" hidden="1" customWidth="1"/>
    <col min="4907" max="4907" width="14.5703125" customWidth="1"/>
    <col min="4908" max="4911" width="0" hidden="1" customWidth="1"/>
    <col min="4912" max="4912" width="15.85546875" customWidth="1"/>
    <col min="4913" max="4916" width="0" hidden="1" customWidth="1"/>
    <col min="4917" max="4917" width="14.5703125" customWidth="1"/>
    <col min="4918" max="4921" width="0" hidden="1" customWidth="1"/>
    <col min="4922" max="4922" width="14.28515625" customWidth="1"/>
    <col min="4923" max="4926" width="0" hidden="1" customWidth="1"/>
    <col min="4929" max="4930" width="0" hidden="1" customWidth="1"/>
    <col min="4931" max="4931" width="23.85546875" customWidth="1"/>
    <col min="4932" max="4932" width="0" hidden="1" customWidth="1"/>
    <col min="4933" max="4933" width="14.85546875" customWidth="1"/>
    <col min="4934" max="4934" width="13.140625" customWidth="1"/>
    <col min="4935" max="4935" width="12.7109375" customWidth="1"/>
    <col min="4936" max="4936" width="12.42578125" customWidth="1"/>
    <col min="4937" max="4937" width="15.85546875" customWidth="1"/>
    <col min="4938" max="4938" width="12" customWidth="1"/>
    <col min="4939" max="4939" width="11.5703125" customWidth="1"/>
    <col min="4940" max="4940" width="13.140625" customWidth="1"/>
    <col min="4941" max="4941" width="18.28515625" customWidth="1"/>
    <col min="4942" max="4942" width="17.5703125" customWidth="1"/>
    <col min="4943" max="4943" width="17.42578125" customWidth="1"/>
    <col min="4944" max="4944" width="17" customWidth="1"/>
    <col min="4945" max="4945" width="18.140625" customWidth="1"/>
    <col min="4946" max="4947" width="19.28515625" customWidth="1"/>
    <col min="4948" max="4959" width="0" hidden="1" customWidth="1"/>
    <col min="4960" max="4960" width="12.42578125" bestFit="1" customWidth="1"/>
    <col min="4961" max="4961" width="11.42578125" bestFit="1" customWidth="1"/>
    <col min="4962" max="4962" width="12.42578125" bestFit="1" customWidth="1"/>
    <col min="4963" max="4963" width="10" bestFit="1" customWidth="1"/>
    <col min="4964" max="4964" width="12.42578125" bestFit="1" customWidth="1"/>
    <col min="4965" max="4965" width="11.42578125" bestFit="1" customWidth="1"/>
    <col min="4966" max="4966" width="12.42578125" bestFit="1" customWidth="1"/>
    <col min="5122" max="5123" width="0" hidden="1" customWidth="1"/>
    <col min="5124" max="5130" width="20.5703125" customWidth="1"/>
    <col min="5131" max="5134" width="25" customWidth="1"/>
    <col min="5136" max="5136" width="20" customWidth="1"/>
    <col min="5137" max="5137" width="43.85546875" customWidth="1"/>
    <col min="5141" max="5141" width="20" customWidth="1"/>
    <col min="5142" max="5142" width="11.5703125" customWidth="1"/>
    <col min="5144" max="5145" width="0" hidden="1" customWidth="1"/>
    <col min="5147" max="5149" width="0" hidden="1" customWidth="1"/>
    <col min="5153" max="5153" width="13.7109375" customWidth="1"/>
    <col min="5154" max="5157" width="0" hidden="1" customWidth="1"/>
    <col min="5158" max="5158" width="13.85546875" customWidth="1"/>
    <col min="5159" max="5162" width="0" hidden="1" customWidth="1"/>
    <col min="5163" max="5163" width="14.5703125" customWidth="1"/>
    <col min="5164" max="5167" width="0" hidden="1" customWidth="1"/>
    <col min="5168" max="5168" width="15.85546875" customWidth="1"/>
    <col min="5169" max="5172" width="0" hidden="1" customWidth="1"/>
    <col min="5173" max="5173" width="14.5703125" customWidth="1"/>
    <col min="5174" max="5177" width="0" hidden="1" customWidth="1"/>
    <col min="5178" max="5178" width="14.28515625" customWidth="1"/>
    <col min="5179" max="5182" width="0" hidden="1" customWidth="1"/>
    <col min="5185" max="5186" width="0" hidden="1" customWidth="1"/>
    <col min="5187" max="5187" width="23.85546875" customWidth="1"/>
    <col min="5188" max="5188" width="0" hidden="1" customWidth="1"/>
    <col min="5189" max="5189" width="14.85546875" customWidth="1"/>
    <col min="5190" max="5190" width="13.140625" customWidth="1"/>
    <col min="5191" max="5191" width="12.7109375" customWidth="1"/>
    <col min="5192" max="5192" width="12.42578125" customWidth="1"/>
    <col min="5193" max="5193" width="15.85546875" customWidth="1"/>
    <col min="5194" max="5194" width="12" customWidth="1"/>
    <col min="5195" max="5195" width="11.5703125" customWidth="1"/>
    <col min="5196" max="5196" width="13.140625" customWidth="1"/>
    <col min="5197" max="5197" width="18.28515625" customWidth="1"/>
    <col min="5198" max="5198" width="17.5703125" customWidth="1"/>
    <col min="5199" max="5199" width="17.42578125" customWidth="1"/>
    <col min="5200" max="5200" width="17" customWidth="1"/>
    <col min="5201" max="5201" width="18.140625" customWidth="1"/>
    <col min="5202" max="5203" width="19.28515625" customWidth="1"/>
    <col min="5204" max="5215" width="0" hidden="1" customWidth="1"/>
    <col min="5216" max="5216" width="12.42578125" bestFit="1" customWidth="1"/>
    <col min="5217" max="5217" width="11.42578125" bestFit="1" customWidth="1"/>
    <col min="5218" max="5218" width="12.42578125" bestFit="1" customWidth="1"/>
    <col min="5219" max="5219" width="10" bestFit="1" customWidth="1"/>
    <col min="5220" max="5220" width="12.42578125" bestFit="1" customWidth="1"/>
    <col min="5221" max="5221" width="11.42578125" bestFit="1" customWidth="1"/>
    <col min="5222" max="5222" width="12.42578125" bestFit="1" customWidth="1"/>
    <col min="5378" max="5379" width="0" hidden="1" customWidth="1"/>
    <col min="5380" max="5386" width="20.5703125" customWidth="1"/>
    <col min="5387" max="5390" width="25" customWidth="1"/>
    <col min="5392" max="5392" width="20" customWidth="1"/>
    <col min="5393" max="5393" width="43.85546875" customWidth="1"/>
    <col min="5397" max="5397" width="20" customWidth="1"/>
    <col min="5398" max="5398" width="11.5703125" customWidth="1"/>
    <col min="5400" max="5401" width="0" hidden="1" customWidth="1"/>
    <col min="5403" max="5405" width="0" hidden="1" customWidth="1"/>
    <col min="5409" max="5409" width="13.7109375" customWidth="1"/>
    <col min="5410" max="5413" width="0" hidden="1" customWidth="1"/>
    <col min="5414" max="5414" width="13.85546875" customWidth="1"/>
    <col min="5415" max="5418" width="0" hidden="1" customWidth="1"/>
    <col min="5419" max="5419" width="14.5703125" customWidth="1"/>
    <col min="5420" max="5423" width="0" hidden="1" customWidth="1"/>
    <col min="5424" max="5424" width="15.85546875" customWidth="1"/>
    <col min="5425" max="5428" width="0" hidden="1" customWidth="1"/>
    <col min="5429" max="5429" width="14.5703125" customWidth="1"/>
    <col min="5430" max="5433" width="0" hidden="1" customWidth="1"/>
    <col min="5434" max="5434" width="14.28515625" customWidth="1"/>
    <col min="5435" max="5438" width="0" hidden="1" customWidth="1"/>
    <col min="5441" max="5442" width="0" hidden="1" customWidth="1"/>
    <col min="5443" max="5443" width="23.85546875" customWidth="1"/>
    <col min="5444" max="5444" width="0" hidden="1" customWidth="1"/>
    <col min="5445" max="5445" width="14.85546875" customWidth="1"/>
    <col min="5446" max="5446" width="13.140625" customWidth="1"/>
    <col min="5447" max="5447" width="12.7109375" customWidth="1"/>
    <col min="5448" max="5448" width="12.42578125" customWidth="1"/>
    <col min="5449" max="5449" width="15.85546875" customWidth="1"/>
    <col min="5450" max="5450" width="12" customWidth="1"/>
    <col min="5451" max="5451" width="11.5703125" customWidth="1"/>
    <col min="5452" max="5452" width="13.140625" customWidth="1"/>
    <col min="5453" max="5453" width="18.28515625" customWidth="1"/>
    <col min="5454" max="5454" width="17.5703125" customWidth="1"/>
    <col min="5455" max="5455" width="17.42578125" customWidth="1"/>
    <col min="5456" max="5456" width="17" customWidth="1"/>
    <col min="5457" max="5457" width="18.140625" customWidth="1"/>
    <col min="5458" max="5459" width="19.28515625" customWidth="1"/>
    <col min="5460" max="5471" width="0" hidden="1" customWidth="1"/>
    <col min="5472" max="5472" width="12.42578125" bestFit="1" customWidth="1"/>
    <col min="5473" max="5473" width="11.42578125" bestFit="1" customWidth="1"/>
    <col min="5474" max="5474" width="12.42578125" bestFit="1" customWidth="1"/>
    <col min="5475" max="5475" width="10" bestFit="1" customWidth="1"/>
    <col min="5476" max="5476" width="12.42578125" bestFit="1" customWidth="1"/>
    <col min="5477" max="5477" width="11.42578125" bestFit="1" customWidth="1"/>
    <col min="5478" max="5478" width="12.42578125" bestFit="1" customWidth="1"/>
    <col min="5634" max="5635" width="0" hidden="1" customWidth="1"/>
    <col min="5636" max="5642" width="20.5703125" customWidth="1"/>
    <col min="5643" max="5646" width="25" customWidth="1"/>
    <col min="5648" max="5648" width="20" customWidth="1"/>
    <col min="5649" max="5649" width="43.85546875" customWidth="1"/>
    <col min="5653" max="5653" width="20" customWidth="1"/>
    <col min="5654" max="5654" width="11.5703125" customWidth="1"/>
    <col min="5656" max="5657" width="0" hidden="1" customWidth="1"/>
    <col min="5659" max="5661" width="0" hidden="1" customWidth="1"/>
    <col min="5665" max="5665" width="13.7109375" customWidth="1"/>
    <col min="5666" max="5669" width="0" hidden="1" customWidth="1"/>
    <col min="5670" max="5670" width="13.85546875" customWidth="1"/>
    <col min="5671" max="5674" width="0" hidden="1" customWidth="1"/>
    <col min="5675" max="5675" width="14.5703125" customWidth="1"/>
    <col min="5676" max="5679" width="0" hidden="1" customWidth="1"/>
    <col min="5680" max="5680" width="15.85546875" customWidth="1"/>
    <col min="5681" max="5684" width="0" hidden="1" customWidth="1"/>
    <col min="5685" max="5685" width="14.5703125" customWidth="1"/>
    <col min="5686" max="5689" width="0" hidden="1" customWidth="1"/>
    <col min="5690" max="5690" width="14.28515625" customWidth="1"/>
    <col min="5691" max="5694" width="0" hidden="1" customWidth="1"/>
    <col min="5697" max="5698" width="0" hidden="1" customWidth="1"/>
    <col min="5699" max="5699" width="23.85546875" customWidth="1"/>
    <col min="5700" max="5700" width="0" hidden="1" customWidth="1"/>
    <col min="5701" max="5701" width="14.85546875" customWidth="1"/>
    <col min="5702" max="5702" width="13.140625" customWidth="1"/>
    <col min="5703" max="5703" width="12.7109375" customWidth="1"/>
    <col min="5704" max="5704" width="12.42578125" customWidth="1"/>
    <col min="5705" max="5705" width="15.85546875" customWidth="1"/>
    <col min="5706" max="5706" width="12" customWidth="1"/>
    <col min="5707" max="5707" width="11.5703125" customWidth="1"/>
    <col min="5708" max="5708" width="13.140625" customWidth="1"/>
    <col min="5709" max="5709" width="18.28515625" customWidth="1"/>
    <col min="5710" max="5710" width="17.5703125" customWidth="1"/>
    <col min="5711" max="5711" width="17.42578125" customWidth="1"/>
    <col min="5712" max="5712" width="17" customWidth="1"/>
    <col min="5713" max="5713" width="18.140625" customWidth="1"/>
    <col min="5714" max="5715" width="19.28515625" customWidth="1"/>
    <col min="5716" max="5727" width="0" hidden="1" customWidth="1"/>
    <col min="5728" max="5728" width="12.42578125" bestFit="1" customWidth="1"/>
    <col min="5729" max="5729" width="11.42578125" bestFit="1" customWidth="1"/>
    <col min="5730" max="5730" width="12.42578125" bestFit="1" customWidth="1"/>
    <col min="5731" max="5731" width="10" bestFit="1" customWidth="1"/>
    <col min="5732" max="5732" width="12.42578125" bestFit="1" customWidth="1"/>
    <col min="5733" max="5733" width="11.42578125" bestFit="1" customWidth="1"/>
    <col min="5734" max="5734" width="12.42578125" bestFit="1" customWidth="1"/>
    <col min="5890" max="5891" width="0" hidden="1" customWidth="1"/>
    <col min="5892" max="5898" width="20.5703125" customWidth="1"/>
    <col min="5899" max="5902" width="25" customWidth="1"/>
    <col min="5904" max="5904" width="20" customWidth="1"/>
    <col min="5905" max="5905" width="43.85546875" customWidth="1"/>
    <col min="5909" max="5909" width="20" customWidth="1"/>
    <col min="5910" max="5910" width="11.5703125" customWidth="1"/>
    <col min="5912" max="5913" width="0" hidden="1" customWidth="1"/>
    <col min="5915" max="5917" width="0" hidden="1" customWidth="1"/>
    <col min="5921" max="5921" width="13.7109375" customWidth="1"/>
    <col min="5922" max="5925" width="0" hidden="1" customWidth="1"/>
    <col min="5926" max="5926" width="13.85546875" customWidth="1"/>
    <col min="5927" max="5930" width="0" hidden="1" customWidth="1"/>
    <col min="5931" max="5931" width="14.5703125" customWidth="1"/>
    <col min="5932" max="5935" width="0" hidden="1" customWidth="1"/>
    <col min="5936" max="5936" width="15.85546875" customWidth="1"/>
    <col min="5937" max="5940" width="0" hidden="1" customWidth="1"/>
    <col min="5941" max="5941" width="14.5703125" customWidth="1"/>
    <col min="5942" max="5945" width="0" hidden="1" customWidth="1"/>
    <col min="5946" max="5946" width="14.28515625" customWidth="1"/>
    <col min="5947" max="5950" width="0" hidden="1" customWidth="1"/>
    <col min="5953" max="5954" width="0" hidden="1" customWidth="1"/>
    <col min="5955" max="5955" width="23.85546875" customWidth="1"/>
    <col min="5956" max="5956" width="0" hidden="1" customWidth="1"/>
    <col min="5957" max="5957" width="14.85546875" customWidth="1"/>
    <col min="5958" max="5958" width="13.140625" customWidth="1"/>
    <col min="5959" max="5959" width="12.7109375" customWidth="1"/>
    <col min="5960" max="5960" width="12.42578125" customWidth="1"/>
    <col min="5961" max="5961" width="15.85546875" customWidth="1"/>
    <col min="5962" max="5962" width="12" customWidth="1"/>
    <col min="5963" max="5963" width="11.5703125" customWidth="1"/>
    <col min="5964" max="5964" width="13.140625" customWidth="1"/>
    <col min="5965" max="5965" width="18.28515625" customWidth="1"/>
    <col min="5966" max="5966" width="17.5703125" customWidth="1"/>
    <col min="5967" max="5967" width="17.42578125" customWidth="1"/>
    <col min="5968" max="5968" width="17" customWidth="1"/>
    <col min="5969" max="5969" width="18.140625" customWidth="1"/>
    <col min="5970" max="5971" width="19.28515625" customWidth="1"/>
    <col min="5972" max="5983" width="0" hidden="1" customWidth="1"/>
    <col min="5984" max="5984" width="12.42578125" bestFit="1" customWidth="1"/>
    <col min="5985" max="5985" width="11.42578125" bestFit="1" customWidth="1"/>
    <col min="5986" max="5986" width="12.42578125" bestFit="1" customWidth="1"/>
    <col min="5987" max="5987" width="10" bestFit="1" customWidth="1"/>
    <col min="5988" max="5988" width="12.42578125" bestFit="1" customWidth="1"/>
    <col min="5989" max="5989" width="11.42578125" bestFit="1" customWidth="1"/>
    <col min="5990" max="5990" width="12.42578125" bestFit="1" customWidth="1"/>
    <col min="6146" max="6147" width="0" hidden="1" customWidth="1"/>
    <col min="6148" max="6154" width="20.5703125" customWidth="1"/>
    <col min="6155" max="6158" width="25" customWidth="1"/>
    <col min="6160" max="6160" width="20" customWidth="1"/>
    <col min="6161" max="6161" width="43.85546875" customWidth="1"/>
    <col min="6165" max="6165" width="20" customWidth="1"/>
    <col min="6166" max="6166" width="11.5703125" customWidth="1"/>
    <col min="6168" max="6169" width="0" hidden="1" customWidth="1"/>
    <col min="6171" max="6173" width="0" hidden="1" customWidth="1"/>
    <col min="6177" max="6177" width="13.7109375" customWidth="1"/>
    <col min="6178" max="6181" width="0" hidden="1" customWidth="1"/>
    <col min="6182" max="6182" width="13.85546875" customWidth="1"/>
    <col min="6183" max="6186" width="0" hidden="1" customWidth="1"/>
    <col min="6187" max="6187" width="14.5703125" customWidth="1"/>
    <col min="6188" max="6191" width="0" hidden="1" customWidth="1"/>
    <col min="6192" max="6192" width="15.85546875" customWidth="1"/>
    <col min="6193" max="6196" width="0" hidden="1" customWidth="1"/>
    <col min="6197" max="6197" width="14.5703125" customWidth="1"/>
    <col min="6198" max="6201" width="0" hidden="1" customWidth="1"/>
    <col min="6202" max="6202" width="14.28515625" customWidth="1"/>
    <col min="6203" max="6206" width="0" hidden="1" customWidth="1"/>
    <col min="6209" max="6210" width="0" hidden="1" customWidth="1"/>
    <col min="6211" max="6211" width="23.85546875" customWidth="1"/>
    <col min="6212" max="6212" width="0" hidden="1" customWidth="1"/>
    <col min="6213" max="6213" width="14.85546875" customWidth="1"/>
    <col min="6214" max="6214" width="13.140625" customWidth="1"/>
    <col min="6215" max="6215" width="12.7109375" customWidth="1"/>
    <col min="6216" max="6216" width="12.42578125" customWidth="1"/>
    <col min="6217" max="6217" width="15.85546875" customWidth="1"/>
    <col min="6218" max="6218" width="12" customWidth="1"/>
    <col min="6219" max="6219" width="11.5703125" customWidth="1"/>
    <col min="6220" max="6220" width="13.140625" customWidth="1"/>
    <col min="6221" max="6221" width="18.28515625" customWidth="1"/>
    <col min="6222" max="6222" width="17.5703125" customWidth="1"/>
    <col min="6223" max="6223" width="17.42578125" customWidth="1"/>
    <col min="6224" max="6224" width="17" customWidth="1"/>
    <col min="6225" max="6225" width="18.140625" customWidth="1"/>
    <col min="6226" max="6227" width="19.28515625" customWidth="1"/>
    <col min="6228" max="6239" width="0" hidden="1" customWidth="1"/>
    <col min="6240" max="6240" width="12.42578125" bestFit="1" customWidth="1"/>
    <col min="6241" max="6241" width="11.42578125" bestFit="1" customWidth="1"/>
    <col min="6242" max="6242" width="12.42578125" bestFit="1" customWidth="1"/>
    <col min="6243" max="6243" width="10" bestFit="1" customWidth="1"/>
    <col min="6244" max="6244" width="12.42578125" bestFit="1" customWidth="1"/>
    <col min="6245" max="6245" width="11.42578125" bestFit="1" customWidth="1"/>
    <col min="6246" max="6246" width="12.42578125" bestFit="1" customWidth="1"/>
    <col min="6402" max="6403" width="0" hidden="1" customWidth="1"/>
    <col min="6404" max="6410" width="20.5703125" customWidth="1"/>
    <col min="6411" max="6414" width="25" customWidth="1"/>
    <col min="6416" max="6416" width="20" customWidth="1"/>
    <col min="6417" max="6417" width="43.85546875" customWidth="1"/>
    <col min="6421" max="6421" width="20" customWidth="1"/>
    <col min="6422" max="6422" width="11.5703125" customWidth="1"/>
    <col min="6424" max="6425" width="0" hidden="1" customWidth="1"/>
    <col min="6427" max="6429" width="0" hidden="1" customWidth="1"/>
    <col min="6433" max="6433" width="13.7109375" customWidth="1"/>
    <col min="6434" max="6437" width="0" hidden="1" customWidth="1"/>
    <col min="6438" max="6438" width="13.85546875" customWidth="1"/>
    <col min="6439" max="6442" width="0" hidden="1" customWidth="1"/>
    <col min="6443" max="6443" width="14.5703125" customWidth="1"/>
    <col min="6444" max="6447" width="0" hidden="1" customWidth="1"/>
    <col min="6448" max="6448" width="15.85546875" customWidth="1"/>
    <col min="6449" max="6452" width="0" hidden="1" customWidth="1"/>
    <col min="6453" max="6453" width="14.5703125" customWidth="1"/>
    <col min="6454" max="6457" width="0" hidden="1" customWidth="1"/>
    <col min="6458" max="6458" width="14.28515625" customWidth="1"/>
    <col min="6459" max="6462" width="0" hidden="1" customWidth="1"/>
    <col min="6465" max="6466" width="0" hidden="1" customWidth="1"/>
    <col min="6467" max="6467" width="23.85546875" customWidth="1"/>
    <col min="6468" max="6468" width="0" hidden="1" customWidth="1"/>
    <col min="6469" max="6469" width="14.85546875" customWidth="1"/>
    <col min="6470" max="6470" width="13.140625" customWidth="1"/>
    <col min="6471" max="6471" width="12.7109375" customWidth="1"/>
    <col min="6472" max="6472" width="12.42578125" customWidth="1"/>
    <col min="6473" max="6473" width="15.85546875" customWidth="1"/>
    <col min="6474" max="6474" width="12" customWidth="1"/>
    <col min="6475" max="6475" width="11.5703125" customWidth="1"/>
    <col min="6476" max="6476" width="13.140625" customWidth="1"/>
    <col min="6477" max="6477" width="18.28515625" customWidth="1"/>
    <col min="6478" max="6478" width="17.5703125" customWidth="1"/>
    <col min="6479" max="6479" width="17.42578125" customWidth="1"/>
    <col min="6480" max="6480" width="17" customWidth="1"/>
    <col min="6481" max="6481" width="18.140625" customWidth="1"/>
    <col min="6482" max="6483" width="19.28515625" customWidth="1"/>
    <col min="6484" max="6495" width="0" hidden="1" customWidth="1"/>
    <col min="6496" max="6496" width="12.42578125" bestFit="1" customWidth="1"/>
    <col min="6497" max="6497" width="11.42578125" bestFit="1" customWidth="1"/>
    <col min="6498" max="6498" width="12.42578125" bestFit="1" customWidth="1"/>
    <col min="6499" max="6499" width="10" bestFit="1" customWidth="1"/>
    <col min="6500" max="6500" width="12.42578125" bestFit="1" customWidth="1"/>
    <col min="6501" max="6501" width="11.42578125" bestFit="1" customWidth="1"/>
    <col min="6502" max="6502" width="12.42578125" bestFit="1" customWidth="1"/>
    <col min="6658" max="6659" width="0" hidden="1" customWidth="1"/>
    <col min="6660" max="6666" width="20.5703125" customWidth="1"/>
    <col min="6667" max="6670" width="25" customWidth="1"/>
    <col min="6672" max="6672" width="20" customWidth="1"/>
    <col min="6673" max="6673" width="43.85546875" customWidth="1"/>
    <col min="6677" max="6677" width="20" customWidth="1"/>
    <col min="6678" max="6678" width="11.5703125" customWidth="1"/>
    <col min="6680" max="6681" width="0" hidden="1" customWidth="1"/>
    <col min="6683" max="6685" width="0" hidden="1" customWidth="1"/>
    <col min="6689" max="6689" width="13.7109375" customWidth="1"/>
    <col min="6690" max="6693" width="0" hidden="1" customWidth="1"/>
    <col min="6694" max="6694" width="13.85546875" customWidth="1"/>
    <col min="6695" max="6698" width="0" hidden="1" customWidth="1"/>
    <col min="6699" max="6699" width="14.5703125" customWidth="1"/>
    <col min="6700" max="6703" width="0" hidden="1" customWidth="1"/>
    <col min="6704" max="6704" width="15.85546875" customWidth="1"/>
    <col min="6705" max="6708" width="0" hidden="1" customWidth="1"/>
    <col min="6709" max="6709" width="14.5703125" customWidth="1"/>
    <col min="6710" max="6713" width="0" hidden="1" customWidth="1"/>
    <col min="6714" max="6714" width="14.28515625" customWidth="1"/>
    <col min="6715" max="6718" width="0" hidden="1" customWidth="1"/>
    <col min="6721" max="6722" width="0" hidden="1" customWidth="1"/>
    <col min="6723" max="6723" width="23.85546875" customWidth="1"/>
    <col min="6724" max="6724" width="0" hidden="1" customWidth="1"/>
    <col min="6725" max="6725" width="14.85546875" customWidth="1"/>
    <col min="6726" max="6726" width="13.140625" customWidth="1"/>
    <col min="6727" max="6727" width="12.7109375" customWidth="1"/>
    <col min="6728" max="6728" width="12.42578125" customWidth="1"/>
    <col min="6729" max="6729" width="15.85546875" customWidth="1"/>
    <col min="6730" max="6730" width="12" customWidth="1"/>
    <col min="6731" max="6731" width="11.5703125" customWidth="1"/>
    <col min="6732" max="6732" width="13.140625" customWidth="1"/>
    <col min="6733" max="6733" width="18.28515625" customWidth="1"/>
    <col min="6734" max="6734" width="17.5703125" customWidth="1"/>
    <col min="6735" max="6735" width="17.42578125" customWidth="1"/>
    <col min="6736" max="6736" width="17" customWidth="1"/>
    <col min="6737" max="6737" width="18.140625" customWidth="1"/>
    <col min="6738" max="6739" width="19.28515625" customWidth="1"/>
    <col min="6740" max="6751" width="0" hidden="1" customWidth="1"/>
    <col min="6752" max="6752" width="12.42578125" bestFit="1" customWidth="1"/>
    <col min="6753" max="6753" width="11.42578125" bestFit="1" customWidth="1"/>
    <col min="6754" max="6754" width="12.42578125" bestFit="1" customWidth="1"/>
    <col min="6755" max="6755" width="10" bestFit="1" customWidth="1"/>
    <col min="6756" max="6756" width="12.42578125" bestFit="1" customWidth="1"/>
    <col min="6757" max="6757" width="11.42578125" bestFit="1" customWidth="1"/>
    <col min="6758" max="6758" width="12.42578125" bestFit="1" customWidth="1"/>
    <col min="6914" max="6915" width="0" hidden="1" customWidth="1"/>
    <col min="6916" max="6922" width="20.5703125" customWidth="1"/>
    <col min="6923" max="6926" width="25" customWidth="1"/>
    <col min="6928" max="6928" width="20" customWidth="1"/>
    <col min="6929" max="6929" width="43.85546875" customWidth="1"/>
    <col min="6933" max="6933" width="20" customWidth="1"/>
    <col min="6934" max="6934" width="11.5703125" customWidth="1"/>
    <col min="6936" max="6937" width="0" hidden="1" customWidth="1"/>
    <col min="6939" max="6941" width="0" hidden="1" customWidth="1"/>
    <col min="6945" max="6945" width="13.7109375" customWidth="1"/>
    <col min="6946" max="6949" width="0" hidden="1" customWidth="1"/>
    <col min="6950" max="6950" width="13.85546875" customWidth="1"/>
    <col min="6951" max="6954" width="0" hidden="1" customWidth="1"/>
    <col min="6955" max="6955" width="14.5703125" customWidth="1"/>
    <col min="6956" max="6959" width="0" hidden="1" customWidth="1"/>
    <col min="6960" max="6960" width="15.85546875" customWidth="1"/>
    <col min="6961" max="6964" width="0" hidden="1" customWidth="1"/>
    <col min="6965" max="6965" width="14.5703125" customWidth="1"/>
    <col min="6966" max="6969" width="0" hidden="1" customWidth="1"/>
    <col min="6970" max="6970" width="14.28515625" customWidth="1"/>
    <col min="6971" max="6974" width="0" hidden="1" customWidth="1"/>
    <col min="6977" max="6978" width="0" hidden="1" customWidth="1"/>
    <col min="6979" max="6979" width="23.85546875" customWidth="1"/>
    <col min="6980" max="6980" width="0" hidden="1" customWidth="1"/>
    <col min="6981" max="6981" width="14.85546875" customWidth="1"/>
    <col min="6982" max="6982" width="13.140625" customWidth="1"/>
    <col min="6983" max="6983" width="12.7109375" customWidth="1"/>
    <col min="6984" max="6984" width="12.42578125" customWidth="1"/>
    <col min="6985" max="6985" width="15.85546875" customWidth="1"/>
    <col min="6986" max="6986" width="12" customWidth="1"/>
    <col min="6987" max="6987" width="11.5703125" customWidth="1"/>
    <col min="6988" max="6988" width="13.140625" customWidth="1"/>
    <col min="6989" max="6989" width="18.28515625" customWidth="1"/>
    <col min="6990" max="6990" width="17.5703125" customWidth="1"/>
    <col min="6991" max="6991" width="17.42578125" customWidth="1"/>
    <col min="6992" max="6992" width="17" customWidth="1"/>
    <col min="6993" max="6993" width="18.140625" customWidth="1"/>
    <col min="6994" max="6995" width="19.28515625" customWidth="1"/>
    <col min="6996" max="7007" width="0" hidden="1" customWidth="1"/>
    <col min="7008" max="7008" width="12.42578125" bestFit="1" customWidth="1"/>
    <col min="7009" max="7009" width="11.42578125" bestFit="1" customWidth="1"/>
    <col min="7010" max="7010" width="12.42578125" bestFit="1" customWidth="1"/>
    <col min="7011" max="7011" width="10" bestFit="1" customWidth="1"/>
    <col min="7012" max="7012" width="12.42578125" bestFit="1" customWidth="1"/>
    <col min="7013" max="7013" width="11.42578125" bestFit="1" customWidth="1"/>
    <col min="7014" max="7014" width="12.42578125" bestFit="1" customWidth="1"/>
    <col min="7170" max="7171" width="0" hidden="1" customWidth="1"/>
    <col min="7172" max="7178" width="20.5703125" customWidth="1"/>
    <col min="7179" max="7182" width="25" customWidth="1"/>
    <col min="7184" max="7184" width="20" customWidth="1"/>
    <col min="7185" max="7185" width="43.85546875" customWidth="1"/>
    <col min="7189" max="7189" width="20" customWidth="1"/>
    <col min="7190" max="7190" width="11.5703125" customWidth="1"/>
    <col min="7192" max="7193" width="0" hidden="1" customWidth="1"/>
    <col min="7195" max="7197" width="0" hidden="1" customWidth="1"/>
    <col min="7201" max="7201" width="13.7109375" customWidth="1"/>
    <col min="7202" max="7205" width="0" hidden="1" customWidth="1"/>
    <col min="7206" max="7206" width="13.85546875" customWidth="1"/>
    <col min="7207" max="7210" width="0" hidden="1" customWidth="1"/>
    <col min="7211" max="7211" width="14.5703125" customWidth="1"/>
    <col min="7212" max="7215" width="0" hidden="1" customWidth="1"/>
    <col min="7216" max="7216" width="15.85546875" customWidth="1"/>
    <col min="7217" max="7220" width="0" hidden="1" customWidth="1"/>
    <col min="7221" max="7221" width="14.5703125" customWidth="1"/>
    <col min="7222" max="7225" width="0" hidden="1" customWidth="1"/>
    <col min="7226" max="7226" width="14.28515625" customWidth="1"/>
    <col min="7227" max="7230" width="0" hidden="1" customWidth="1"/>
    <col min="7233" max="7234" width="0" hidden="1" customWidth="1"/>
    <col min="7235" max="7235" width="23.85546875" customWidth="1"/>
    <col min="7236" max="7236" width="0" hidden="1" customWidth="1"/>
    <col min="7237" max="7237" width="14.85546875" customWidth="1"/>
    <col min="7238" max="7238" width="13.140625" customWidth="1"/>
    <col min="7239" max="7239" width="12.7109375" customWidth="1"/>
    <col min="7240" max="7240" width="12.42578125" customWidth="1"/>
    <col min="7241" max="7241" width="15.85546875" customWidth="1"/>
    <col min="7242" max="7242" width="12" customWidth="1"/>
    <col min="7243" max="7243" width="11.5703125" customWidth="1"/>
    <col min="7244" max="7244" width="13.140625" customWidth="1"/>
    <col min="7245" max="7245" width="18.28515625" customWidth="1"/>
    <col min="7246" max="7246" width="17.5703125" customWidth="1"/>
    <col min="7247" max="7247" width="17.42578125" customWidth="1"/>
    <col min="7248" max="7248" width="17" customWidth="1"/>
    <col min="7249" max="7249" width="18.140625" customWidth="1"/>
    <col min="7250" max="7251" width="19.28515625" customWidth="1"/>
    <col min="7252" max="7263" width="0" hidden="1" customWidth="1"/>
    <col min="7264" max="7264" width="12.42578125" bestFit="1" customWidth="1"/>
    <col min="7265" max="7265" width="11.42578125" bestFit="1" customWidth="1"/>
    <col min="7266" max="7266" width="12.42578125" bestFit="1" customWidth="1"/>
    <col min="7267" max="7267" width="10" bestFit="1" customWidth="1"/>
    <col min="7268" max="7268" width="12.42578125" bestFit="1" customWidth="1"/>
    <col min="7269" max="7269" width="11.42578125" bestFit="1" customWidth="1"/>
    <col min="7270" max="7270" width="12.42578125" bestFit="1" customWidth="1"/>
    <col min="7426" max="7427" width="0" hidden="1" customWidth="1"/>
    <col min="7428" max="7434" width="20.5703125" customWidth="1"/>
    <col min="7435" max="7438" width="25" customWidth="1"/>
    <col min="7440" max="7440" width="20" customWidth="1"/>
    <col min="7441" max="7441" width="43.85546875" customWidth="1"/>
    <col min="7445" max="7445" width="20" customWidth="1"/>
    <col min="7446" max="7446" width="11.5703125" customWidth="1"/>
    <col min="7448" max="7449" width="0" hidden="1" customWidth="1"/>
    <col min="7451" max="7453" width="0" hidden="1" customWidth="1"/>
    <col min="7457" max="7457" width="13.7109375" customWidth="1"/>
    <col min="7458" max="7461" width="0" hidden="1" customWidth="1"/>
    <col min="7462" max="7462" width="13.85546875" customWidth="1"/>
    <col min="7463" max="7466" width="0" hidden="1" customWidth="1"/>
    <col min="7467" max="7467" width="14.5703125" customWidth="1"/>
    <col min="7468" max="7471" width="0" hidden="1" customWidth="1"/>
    <col min="7472" max="7472" width="15.85546875" customWidth="1"/>
    <col min="7473" max="7476" width="0" hidden="1" customWidth="1"/>
    <col min="7477" max="7477" width="14.5703125" customWidth="1"/>
    <col min="7478" max="7481" width="0" hidden="1" customWidth="1"/>
    <col min="7482" max="7482" width="14.28515625" customWidth="1"/>
    <col min="7483" max="7486" width="0" hidden="1" customWidth="1"/>
    <col min="7489" max="7490" width="0" hidden="1" customWidth="1"/>
    <col min="7491" max="7491" width="23.85546875" customWidth="1"/>
    <col min="7492" max="7492" width="0" hidden="1" customWidth="1"/>
    <col min="7493" max="7493" width="14.85546875" customWidth="1"/>
    <col min="7494" max="7494" width="13.140625" customWidth="1"/>
    <col min="7495" max="7495" width="12.7109375" customWidth="1"/>
    <col min="7496" max="7496" width="12.42578125" customWidth="1"/>
    <col min="7497" max="7497" width="15.85546875" customWidth="1"/>
    <col min="7498" max="7498" width="12" customWidth="1"/>
    <col min="7499" max="7499" width="11.5703125" customWidth="1"/>
    <col min="7500" max="7500" width="13.140625" customWidth="1"/>
    <col min="7501" max="7501" width="18.28515625" customWidth="1"/>
    <col min="7502" max="7502" width="17.5703125" customWidth="1"/>
    <col min="7503" max="7503" width="17.42578125" customWidth="1"/>
    <col min="7504" max="7504" width="17" customWidth="1"/>
    <col min="7505" max="7505" width="18.140625" customWidth="1"/>
    <col min="7506" max="7507" width="19.28515625" customWidth="1"/>
    <col min="7508" max="7519" width="0" hidden="1" customWidth="1"/>
    <col min="7520" max="7520" width="12.42578125" bestFit="1" customWidth="1"/>
    <col min="7521" max="7521" width="11.42578125" bestFit="1" customWidth="1"/>
    <col min="7522" max="7522" width="12.42578125" bestFit="1" customWidth="1"/>
    <col min="7523" max="7523" width="10" bestFit="1" customWidth="1"/>
    <col min="7524" max="7524" width="12.42578125" bestFit="1" customWidth="1"/>
    <col min="7525" max="7525" width="11.42578125" bestFit="1" customWidth="1"/>
    <col min="7526" max="7526" width="12.42578125" bestFit="1" customWidth="1"/>
    <col min="7682" max="7683" width="0" hidden="1" customWidth="1"/>
    <col min="7684" max="7690" width="20.5703125" customWidth="1"/>
    <col min="7691" max="7694" width="25" customWidth="1"/>
    <col min="7696" max="7696" width="20" customWidth="1"/>
    <col min="7697" max="7697" width="43.85546875" customWidth="1"/>
    <col min="7701" max="7701" width="20" customWidth="1"/>
    <col min="7702" max="7702" width="11.5703125" customWidth="1"/>
    <col min="7704" max="7705" width="0" hidden="1" customWidth="1"/>
    <col min="7707" max="7709" width="0" hidden="1" customWidth="1"/>
    <col min="7713" max="7713" width="13.7109375" customWidth="1"/>
    <col min="7714" max="7717" width="0" hidden="1" customWidth="1"/>
    <col min="7718" max="7718" width="13.85546875" customWidth="1"/>
    <col min="7719" max="7722" width="0" hidden="1" customWidth="1"/>
    <col min="7723" max="7723" width="14.5703125" customWidth="1"/>
    <col min="7724" max="7727" width="0" hidden="1" customWidth="1"/>
    <col min="7728" max="7728" width="15.85546875" customWidth="1"/>
    <col min="7729" max="7732" width="0" hidden="1" customWidth="1"/>
    <col min="7733" max="7733" width="14.5703125" customWidth="1"/>
    <col min="7734" max="7737" width="0" hidden="1" customWidth="1"/>
    <col min="7738" max="7738" width="14.28515625" customWidth="1"/>
    <col min="7739" max="7742" width="0" hidden="1" customWidth="1"/>
    <col min="7745" max="7746" width="0" hidden="1" customWidth="1"/>
    <col min="7747" max="7747" width="23.85546875" customWidth="1"/>
    <col min="7748" max="7748" width="0" hidden="1" customWidth="1"/>
    <col min="7749" max="7749" width="14.85546875" customWidth="1"/>
    <col min="7750" max="7750" width="13.140625" customWidth="1"/>
    <col min="7751" max="7751" width="12.7109375" customWidth="1"/>
    <col min="7752" max="7752" width="12.42578125" customWidth="1"/>
    <col min="7753" max="7753" width="15.85546875" customWidth="1"/>
    <col min="7754" max="7754" width="12" customWidth="1"/>
    <col min="7755" max="7755" width="11.5703125" customWidth="1"/>
    <col min="7756" max="7756" width="13.140625" customWidth="1"/>
    <col min="7757" max="7757" width="18.28515625" customWidth="1"/>
    <col min="7758" max="7758" width="17.5703125" customWidth="1"/>
    <col min="7759" max="7759" width="17.42578125" customWidth="1"/>
    <col min="7760" max="7760" width="17" customWidth="1"/>
    <col min="7761" max="7761" width="18.140625" customWidth="1"/>
    <col min="7762" max="7763" width="19.28515625" customWidth="1"/>
    <col min="7764" max="7775" width="0" hidden="1" customWidth="1"/>
    <col min="7776" max="7776" width="12.42578125" bestFit="1" customWidth="1"/>
    <col min="7777" max="7777" width="11.42578125" bestFit="1" customWidth="1"/>
    <col min="7778" max="7778" width="12.42578125" bestFit="1" customWidth="1"/>
    <col min="7779" max="7779" width="10" bestFit="1" customWidth="1"/>
    <col min="7780" max="7780" width="12.42578125" bestFit="1" customWidth="1"/>
    <col min="7781" max="7781" width="11.42578125" bestFit="1" customWidth="1"/>
    <col min="7782" max="7782" width="12.42578125" bestFit="1" customWidth="1"/>
    <col min="7938" max="7939" width="0" hidden="1" customWidth="1"/>
    <col min="7940" max="7946" width="20.5703125" customWidth="1"/>
    <col min="7947" max="7950" width="25" customWidth="1"/>
    <col min="7952" max="7952" width="20" customWidth="1"/>
    <col min="7953" max="7953" width="43.85546875" customWidth="1"/>
    <col min="7957" max="7957" width="20" customWidth="1"/>
    <col min="7958" max="7958" width="11.5703125" customWidth="1"/>
    <col min="7960" max="7961" width="0" hidden="1" customWidth="1"/>
    <col min="7963" max="7965" width="0" hidden="1" customWidth="1"/>
    <col min="7969" max="7969" width="13.7109375" customWidth="1"/>
    <col min="7970" max="7973" width="0" hidden="1" customWidth="1"/>
    <col min="7974" max="7974" width="13.85546875" customWidth="1"/>
    <col min="7975" max="7978" width="0" hidden="1" customWidth="1"/>
    <col min="7979" max="7979" width="14.5703125" customWidth="1"/>
    <col min="7980" max="7983" width="0" hidden="1" customWidth="1"/>
    <col min="7984" max="7984" width="15.85546875" customWidth="1"/>
    <col min="7985" max="7988" width="0" hidden="1" customWidth="1"/>
    <col min="7989" max="7989" width="14.5703125" customWidth="1"/>
    <col min="7990" max="7993" width="0" hidden="1" customWidth="1"/>
    <col min="7994" max="7994" width="14.28515625" customWidth="1"/>
    <col min="7995" max="7998" width="0" hidden="1" customWidth="1"/>
    <col min="8001" max="8002" width="0" hidden="1" customWidth="1"/>
    <col min="8003" max="8003" width="23.85546875" customWidth="1"/>
    <col min="8004" max="8004" width="0" hidden="1" customWidth="1"/>
    <col min="8005" max="8005" width="14.85546875" customWidth="1"/>
    <col min="8006" max="8006" width="13.140625" customWidth="1"/>
    <col min="8007" max="8007" width="12.7109375" customWidth="1"/>
    <col min="8008" max="8008" width="12.42578125" customWidth="1"/>
    <col min="8009" max="8009" width="15.85546875" customWidth="1"/>
    <col min="8010" max="8010" width="12" customWidth="1"/>
    <col min="8011" max="8011" width="11.5703125" customWidth="1"/>
    <col min="8012" max="8012" width="13.140625" customWidth="1"/>
    <col min="8013" max="8013" width="18.28515625" customWidth="1"/>
    <col min="8014" max="8014" width="17.5703125" customWidth="1"/>
    <col min="8015" max="8015" width="17.42578125" customWidth="1"/>
    <col min="8016" max="8016" width="17" customWidth="1"/>
    <col min="8017" max="8017" width="18.140625" customWidth="1"/>
    <col min="8018" max="8019" width="19.28515625" customWidth="1"/>
    <col min="8020" max="8031" width="0" hidden="1" customWidth="1"/>
    <col min="8032" max="8032" width="12.42578125" bestFit="1" customWidth="1"/>
    <col min="8033" max="8033" width="11.42578125" bestFit="1" customWidth="1"/>
    <col min="8034" max="8034" width="12.42578125" bestFit="1" customWidth="1"/>
    <col min="8035" max="8035" width="10" bestFit="1" customWidth="1"/>
    <col min="8036" max="8036" width="12.42578125" bestFit="1" customWidth="1"/>
    <col min="8037" max="8037" width="11.42578125" bestFit="1" customWidth="1"/>
    <col min="8038" max="8038" width="12.42578125" bestFit="1" customWidth="1"/>
    <col min="8194" max="8195" width="0" hidden="1" customWidth="1"/>
    <col min="8196" max="8202" width="20.5703125" customWidth="1"/>
    <col min="8203" max="8206" width="25" customWidth="1"/>
    <col min="8208" max="8208" width="20" customWidth="1"/>
    <col min="8209" max="8209" width="43.85546875" customWidth="1"/>
    <col min="8213" max="8213" width="20" customWidth="1"/>
    <col min="8214" max="8214" width="11.5703125" customWidth="1"/>
    <col min="8216" max="8217" width="0" hidden="1" customWidth="1"/>
    <col min="8219" max="8221" width="0" hidden="1" customWidth="1"/>
    <col min="8225" max="8225" width="13.7109375" customWidth="1"/>
    <col min="8226" max="8229" width="0" hidden="1" customWidth="1"/>
    <col min="8230" max="8230" width="13.85546875" customWidth="1"/>
    <col min="8231" max="8234" width="0" hidden="1" customWidth="1"/>
    <col min="8235" max="8235" width="14.5703125" customWidth="1"/>
    <col min="8236" max="8239" width="0" hidden="1" customWidth="1"/>
    <col min="8240" max="8240" width="15.85546875" customWidth="1"/>
    <col min="8241" max="8244" width="0" hidden="1" customWidth="1"/>
    <col min="8245" max="8245" width="14.5703125" customWidth="1"/>
    <col min="8246" max="8249" width="0" hidden="1" customWidth="1"/>
    <col min="8250" max="8250" width="14.28515625" customWidth="1"/>
    <col min="8251" max="8254" width="0" hidden="1" customWidth="1"/>
    <col min="8257" max="8258" width="0" hidden="1" customWidth="1"/>
    <col min="8259" max="8259" width="23.85546875" customWidth="1"/>
    <col min="8260" max="8260" width="0" hidden="1" customWidth="1"/>
    <col min="8261" max="8261" width="14.85546875" customWidth="1"/>
    <col min="8262" max="8262" width="13.140625" customWidth="1"/>
    <col min="8263" max="8263" width="12.7109375" customWidth="1"/>
    <col min="8264" max="8264" width="12.42578125" customWidth="1"/>
    <col min="8265" max="8265" width="15.85546875" customWidth="1"/>
    <col min="8266" max="8266" width="12" customWidth="1"/>
    <col min="8267" max="8267" width="11.5703125" customWidth="1"/>
    <col min="8268" max="8268" width="13.140625" customWidth="1"/>
    <col min="8269" max="8269" width="18.28515625" customWidth="1"/>
    <col min="8270" max="8270" width="17.5703125" customWidth="1"/>
    <col min="8271" max="8271" width="17.42578125" customWidth="1"/>
    <col min="8272" max="8272" width="17" customWidth="1"/>
    <col min="8273" max="8273" width="18.140625" customWidth="1"/>
    <col min="8274" max="8275" width="19.28515625" customWidth="1"/>
    <col min="8276" max="8287" width="0" hidden="1" customWidth="1"/>
    <col min="8288" max="8288" width="12.42578125" bestFit="1" customWidth="1"/>
    <col min="8289" max="8289" width="11.42578125" bestFit="1" customWidth="1"/>
    <col min="8290" max="8290" width="12.42578125" bestFit="1" customWidth="1"/>
    <col min="8291" max="8291" width="10" bestFit="1" customWidth="1"/>
    <col min="8292" max="8292" width="12.42578125" bestFit="1" customWidth="1"/>
    <col min="8293" max="8293" width="11.42578125" bestFit="1" customWidth="1"/>
    <col min="8294" max="8294" width="12.42578125" bestFit="1" customWidth="1"/>
    <col min="8450" max="8451" width="0" hidden="1" customWidth="1"/>
    <col min="8452" max="8458" width="20.5703125" customWidth="1"/>
    <col min="8459" max="8462" width="25" customWidth="1"/>
    <col min="8464" max="8464" width="20" customWidth="1"/>
    <col min="8465" max="8465" width="43.85546875" customWidth="1"/>
    <col min="8469" max="8469" width="20" customWidth="1"/>
    <col min="8470" max="8470" width="11.5703125" customWidth="1"/>
    <col min="8472" max="8473" width="0" hidden="1" customWidth="1"/>
    <col min="8475" max="8477" width="0" hidden="1" customWidth="1"/>
    <col min="8481" max="8481" width="13.7109375" customWidth="1"/>
    <col min="8482" max="8485" width="0" hidden="1" customWidth="1"/>
    <col min="8486" max="8486" width="13.85546875" customWidth="1"/>
    <col min="8487" max="8490" width="0" hidden="1" customWidth="1"/>
    <col min="8491" max="8491" width="14.5703125" customWidth="1"/>
    <col min="8492" max="8495" width="0" hidden="1" customWidth="1"/>
    <col min="8496" max="8496" width="15.85546875" customWidth="1"/>
    <col min="8497" max="8500" width="0" hidden="1" customWidth="1"/>
    <col min="8501" max="8501" width="14.5703125" customWidth="1"/>
    <col min="8502" max="8505" width="0" hidden="1" customWidth="1"/>
    <col min="8506" max="8506" width="14.28515625" customWidth="1"/>
    <col min="8507" max="8510" width="0" hidden="1" customWidth="1"/>
    <col min="8513" max="8514" width="0" hidden="1" customWidth="1"/>
    <col min="8515" max="8515" width="23.85546875" customWidth="1"/>
    <col min="8516" max="8516" width="0" hidden="1" customWidth="1"/>
    <col min="8517" max="8517" width="14.85546875" customWidth="1"/>
    <col min="8518" max="8518" width="13.140625" customWidth="1"/>
    <col min="8519" max="8519" width="12.7109375" customWidth="1"/>
    <col min="8520" max="8520" width="12.42578125" customWidth="1"/>
    <col min="8521" max="8521" width="15.85546875" customWidth="1"/>
    <col min="8522" max="8522" width="12" customWidth="1"/>
    <col min="8523" max="8523" width="11.5703125" customWidth="1"/>
    <col min="8524" max="8524" width="13.140625" customWidth="1"/>
    <col min="8525" max="8525" width="18.28515625" customWidth="1"/>
    <col min="8526" max="8526" width="17.5703125" customWidth="1"/>
    <col min="8527" max="8527" width="17.42578125" customWidth="1"/>
    <col min="8528" max="8528" width="17" customWidth="1"/>
    <col min="8529" max="8529" width="18.140625" customWidth="1"/>
    <col min="8530" max="8531" width="19.28515625" customWidth="1"/>
    <col min="8532" max="8543" width="0" hidden="1" customWidth="1"/>
    <col min="8544" max="8544" width="12.42578125" bestFit="1" customWidth="1"/>
    <col min="8545" max="8545" width="11.42578125" bestFit="1" customWidth="1"/>
    <col min="8546" max="8546" width="12.42578125" bestFit="1" customWidth="1"/>
    <col min="8547" max="8547" width="10" bestFit="1" customWidth="1"/>
    <col min="8548" max="8548" width="12.42578125" bestFit="1" customWidth="1"/>
    <col min="8549" max="8549" width="11.42578125" bestFit="1" customWidth="1"/>
    <col min="8550" max="8550" width="12.42578125" bestFit="1" customWidth="1"/>
    <col min="8706" max="8707" width="0" hidden="1" customWidth="1"/>
    <col min="8708" max="8714" width="20.5703125" customWidth="1"/>
    <col min="8715" max="8718" width="25" customWidth="1"/>
    <col min="8720" max="8720" width="20" customWidth="1"/>
    <col min="8721" max="8721" width="43.85546875" customWidth="1"/>
    <col min="8725" max="8725" width="20" customWidth="1"/>
    <col min="8726" max="8726" width="11.5703125" customWidth="1"/>
    <col min="8728" max="8729" width="0" hidden="1" customWidth="1"/>
    <col min="8731" max="8733" width="0" hidden="1" customWidth="1"/>
    <col min="8737" max="8737" width="13.7109375" customWidth="1"/>
    <col min="8738" max="8741" width="0" hidden="1" customWidth="1"/>
    <col min="8742" max="8742" width="13.85546875" customWidth="1"/>
    <col min="8743" max="8746" width="0" hidden="1" customWidth="1"/>
    <col min="8747" max="8747" width="14.5703125" customWidth="1"/>
    <col min="8748" max="8751" width="0" hidden="1" customWidth="1"/>
    <col min="8752" max="8752" width="15.85546875" customWidth="1"/>
    <col min="8753" max="8756" width="0" hidden="1" customWidth="1"/>
    <col min="8757" max="8757" width="14.5703125" customWidth="1"/>
    <col min="8758" max="8761" width="0" hidden="1" customWidth="1"/>
    <col min="8762" max="8762" width="14.28515625" customWidth="1"/>
    <col min="8763" max="8766" width="0" hidden="1" customWidth="1"/>
    <col min="8769" max="8770" width="0" hidden="1" customWidth="1"/>
    <col min="8771" max="8771" width="23.85546875" customWidth="1"/>
    <col min="8772" max="8772" width="0" hidden="1" customWidth="1"/>
    <col min="8773" max="8773" width="14.85546875" customWidth="1"/>
    <col min="8774" max="8774" width="13.140625" customWidth="1"/>
    <col min="8775" max="8775" width="12.7109375" customWidth="1"/>
    <col min="8776" max="8776" width="12.42578125" customWidth="1"/>
    <col min="8777" max="8777" width="15.85546875" customWidth="1"/>
    <col min="8778" max="8778" width="12" customWidth="1"/>
    <col min="8779" max="8779" width="11.5703125" customWidth="1"/>
    <col min="8780" max="8780" width="13.140625" customWidth="1"/>
    <col min="8781" max="8781" width="18.28515625" customWidth="1"/>
    <col min="8782" max="8782" width="17.5703125" customWidth="1"/>
    <col min="8783" max="8783" width="17.42578125" customWidth="1"/>
    <col min="8784" max="8784" width="17" customWidth="1"/>
    <col min="8785" max="8785" width="18.140625" customWidth="1"/>
    <col min="8786" max="8787" width="19.28515625" customWidth="1"/>
    <col min="8788" max="8799" width="0" hidden="1" customWidth="1"/>
    <col min="8800" max="8800" width="12.42578125" bestFit="1" customWidth="1"/>
    <col min="8801" max="8801" width="11.42578125" bestFit="1" customWidth="1"/>
    <col min="8802" max="8802" width="12.42578125" bestFit="1" customWidth="1"/>
    <col min="8803" max="8803" width="10" bestFit="1" customWidth="1"/>
    <col min="8804" max="8804" width="12.42578125" bestFit="1" customWidth="1"/>
    <col min="8805" max="8805" width="11.42578125" bestFit="1" customWidth="1"/>
    <col min="8806" max="8806" width="12.42578125" bestFit="1" customWidth="1"/>
    <col min="8962" max="8963" width="0" hidden="1" customWidth="1"/>
    <col min="8964" max="8970" width="20.5703125" customWidth="1"/>
    <col min="8971" max="8974" width="25" customWidth="1"/>
    <col min="8976" max="8976" width="20" customWidth="1"/>
    <col min="8977" max="8977" width="43.85546875" customWidth="1"/>
    <col min="8981" max="8981" width="20" customWidth="1"/>
    <col min="8982" max="8982" width="11.5703125" customWidth="1"/>
    <col min="8984" max="8985" width="0" hidden="1" customWidth="1"/>
    <col min="8987" max="8989" width="0" hidden="1" customWidth="1"/>
    <col min="8993" max="8993" width="13.7109375" customWidth="1"/>
    <col min="8994" max="8997" width="0" hidden="1" customWidth="1"/>
    <col min="8998" max="8998" width="13.85546875" customWidth="1"/>
    <col min="8999" max="9002" width="0" hidden="1" customWidth="1"/>
    <col min="9003" max="9003" width="14.5703125" customWidth="1"/>
    <col min="9004" max="9007" width="0" hidden="1" customWidth="1"/>
    <col min="9008" max="9008" width="15.85546875" customWidth="1"/>
    <col min="9009" max="9012" width="0" hidden="1" customWidth="1"/>
    <col min="9013" max="9013" width="14.5703125" customWidth="1"/>
    <col min="9014" max="9017" width="0" hidden="1" customWidth="1"/>
    <col min="9018" max="9018" width="14.28515625" customWidth="1"/>
    <col min="9019" max="9022" width="0" hidden="1" customWidth="1"/>
    <col min="9025" max="9026" width="0" hidden="1" customWidth="1"/>
    <col min="9027" max="9027" width="23.85546875" customWidth="1"/>
    <col min="9028" max="9028" width="0" hidden="1" customWidth="1"/>
    <col min="9029" max="9029" width="14.85546875" customWidth="1"/>
    <col min="9030" max="9030" width="13.140625" customWidth="1"/>
    <col min="9031" max="9031" width="12.7109375" customWidth="1"/>
    <col min="9032" max="9032" width="12.42578125" customWidth="1"/>
    <col min="9033" max="9033" width="15.85546875" customWidth="1"/>
    <col min="9034" max="9034" width="12" customWidth="1"/>
    <col min="9035" max="9035" width="11.5703125" customWidth="1"/>
    <col min="9036" max="9036" width="13.140625" customWidth="1"/>
    <col min="9037" max="9037" width="18.28515625" customWidth="1"/>
    <col min="9038" max="9038" width="17.5703125" customWidth="1"/>
    <col min="9039" max="9039" width="17.42578125" customWidth="1"/>
    <col min="9040" max="9040" width="17" customWidth="1"/>
    <col min="9041" max="9041" width="18.140625" customWidth="1"/>
    <col min="9042" max="9043" width="19.28515625" customWidth="1"/>
    <col min="9044" max="9055" width="0" hidden="1" customWidth="1"/>
    <col min="9056" max="9056" width="12.42578125" bestFit="1" customWidth="1"/>
    <col min="9057" max="9057" width="11.42578125" bestFit="1" customWidth="1"/>
    <col min="9058" max="9058" width="12.42578125" bestFit="1" customWidth="1"/>
    <col min="9059" max="9059" width="10" bestFit="1" customWidth="1"/>
    <col min="9060" max="9060" width="12.42578125" bestFit="1" customWidth="1"/>
    <col min="9061" max="9061" width="11.42578125" bestFit="1" customWidth="1"/>
    <col min="9062" max="9062" width="12.42578125" bestFit="1" customWidth="1"/>
    <col min="9218" max="9219" width="0" hidden="1" customWidth="1"/>
    <col min="9220" max="9226" width="20.5703125" customWidth="1"/>
    <col min="9227" max="9230" width="25" customWidth="1"/>
    <col min="9232" max="9232" width="20" customWidth="1"/>
    <col min="9233" max="9233" width="43.85546875" customWidth="1"/>
    <col min="9237" max="9237" width="20" customWidth="1"/>
    <col min="9238" max="9238" width="11.5703125" customWidth="1"/>
    <col min="9240" max="9241" width="0" hidden="1" customWidth="1"/>
    <col min="9243" max="9245" width="0" hidden="1" customWidth="1"/>
    <col min="9249" max="9249" width="13.7109375" customWidth="1"/>
    <col min="9250" max="9253" width="0" hidden="1" customWidth="1"/>
    <col min="9254" max="9254" width="13.85546875" customWidth="1"/>
    <col min="9255" max="9258" width="0" hidden="1" customWidth="1"/>
    <col min="9259" max="9259" width="14.5703125" customWidth="1"/>
    <col min="9260" max="9263" width="0" hidden="1" customWidth="1"/>
    <col min="9264" max="9264" width="15.85546875" customWidth="1"/>
    <col min="9265" max="9268" width="0" hidden="1" customWidth="1"/>
    <col min="9269" max="9269" width="14.5703125" customWidth="1"/>
    <col min="9270" max="9273" width="0" hidden="1" customWidth="1"/>
    <col min="9274" max="9274" width="14.28515625" customWidth="1"/>
    <col min="9275" max="9278" width="0" hidden="1" customWidth="1"/>
    <col min="9281" max="9282" width="0" hidden="1" customWidth="1"/>
    <col min="9283" max="9283" width="23.85546875" customWidth="1"/>
    <col min="9284" max="9284" width="0" hidden="1" customWidth="1"/>
    <col min="9285" max="9285" width="14.85546875" customWidth="1"/>
    <col min="9286" max="9286" width="13.140625" customWidth="1"/>
    <col min="9287" max="9287" width="12.7109375" customWidth="1"/>
    <col min="9288" max="9288" width="12.42578125" customWidth="1"/>
    <col min="9289" max="9289" width="15.85546875" customWidth="1"/>
    <col min="9290" max="9290" width="12" customWidth="1"/>
    <col min="9291" max="9291" width="11.5703125" customWidth="1"/>
    <col min="9292" max="9292" width="13.140625" customWidth="1"/>
    <col min="9293" max="9293" width="18.28515625" customWidth="1"/>
    <col min="9294" max="9294" width="17.5703125" customWidth="1"/>
    <col min="9295" max="9295" width="17.42578125" customWidth="1"/>
    <col min="9296" max="9296" width="17" customWidth="1"/>
    <col min="9297" max="9297" width="18.140625" customWidth="1"/>
    <col min="9298" max="9299" width="19.28515625" customWidth="1"/>
    <col min="9300" max="9311" width="0" hidden="1" customWidth="1"/>
    <col min="9312" max="9312" width="12.42578125" bestFit="1" customWidth="1"/>
    <col min="9313" max="9313" width="11.42578125" bestFit="1" customWidth="1"/>
    <col min="9314" max="9314" width="12.42578125" bestFit="1" customWidth="1"/>
    <col min="9315" max="9315" width="10" bestFit="1" customWidth="1"/>
    <col min="9316" max="9316" width="12.42578125" bestFit="1" customWidth="1"/>
    <col min="9317" max="9317" width="11.42578125" bestFit="1" customWidth="1"/>
    <col min="9318" max="9318" width="12.42578125" bestFit="1" customWidth="1"/>
    <col min="9474" max="9475" width="0" hidden="1" customWidth="1"/>
    <col min="9476" max="9482" width="20.5703125" customWidth="1"/>
    <col min="9483" max="9486" width="25" customWidth="1"/>
    <col min="9488" max="9488" width="20" customWidth="1"/>
    <col min="9489" max="9489" width="43.85546875" customWidth="1"/>
    <col min="9493" max="9493" width="20" customWidth="1"/>
    <col min="9494" max="9494" width="11.5703125" customWidth="1"/>
    <col min="9496" max="9497" width="0" hidden="1" customWidth="1"/>
    <col min="9499" max="9501" width="0" hidden="1" customWidth="1"/>
    <col min="9505" max="9505" width="13.7109375" customWidth="1"/>
    <col min="9506" max="9509" width="0" hidden="1" customWidth="1"/>
    <col min="9510" max="9510" width="13.85546875" customWidth="1"/>
    <col min="9511" max="9514" width="0" hidden="1" customWidth="1"/>
    <col min="9515" max="9515" width="14.5703125" customWidth="1"/>
    <col min="9516" max="9519" width="0" hidden="1" customWidth="1"/>
    <col min="9520" max="9520" width="15.85546875" customWidth="1"/>
    <col min="9521" max="9524" width="0" hidden="1" customWidth="1"/>
    <col min="9525" max="9525" width="14.5703125" customWidth="1"/>
    <col min="9526" max="9529" width="0" hidden="1" customWidth="1"/>
    <col min="9530" max="9530" width="14.28515625" customWidth="1"/>
    <col min="9531" max="9534" width="0" hidden="1" customWidth="1"/>
    <col min="9537" max="9538" width="0" hidden="1" customWidth="1"/>
    <col min="9539" max="9539" width="23.85546875" customWidth="1"/>
    <col min="9540" max="9540" width="0" hidden="1" customWidth="1"/>
    <col min="9541" max="9541" width="14.85546875" customWidth="1"/>
    <col min="9542" max="9542" width="13.140625" customWidth="1"/>
    <col min="9543" max="9543" width="12.7109375" customWidth="1"/>
    <col min="9544" max="9544" width="12.42578125" customWidth="1"/>
    <col min="9545" max="9545" width="15.85546875" customWidth="1"/>
    <col min="9546" max="9546" width="12" customWidth="1"/>
    <col min="9547" max="9547" width="11.5703125" customWidth="1"/>
    <col min="9548" max="9548" width="13.140625" customWidth="1"/>
    <col min="9549" max="9549" width="18.28515625" customWidth="1"/>
    <col min="9550" max="9550" width="17.5703125" customWidth="1"/>
    <col min="9551" max="9551" width="17.42578125" customWidth="1"/>
    <col min="9552" max="9552" width="17" customWidth="1"/>
    <col min="9553" max="9553" width="18.140625" customWidth="1"/>
    <col min="9554" max="9555" width="19.28515625" customWidth="1"/>
    <col min="9556" max="9567" width="0" hidden="1" customWidth="1"/>
    <col min="9568" max="9568" width="12.42578125" bestFit="1" customWidth="1"/>
    <col min="9569" max="9569" width="11.42578125" bestFit="1" customWidth="1"/>
    <col min="9570" max="9570" width="12.42578125" bestFit="1" customWidth="1"/>
    <col min="9571" max="9571" width="10" bestFit="1" customWidth="1"/>
    <col min="9572" max="9572" width="12.42578125" bestFit="1" customWidth="1"/>
    <col min="9573" max="9573" width="11.42578125" bestFit="1" customWidth="1"/>
    <col min="9574" max="9574" width="12.42578125" bestFit="1" customWidth="1"/>
    <col min="9730" max="9731" width="0" hidden="1" customWidth="1"/>
    <col min="9732" max="9738" width="20.5703125" customWidth="1"/>
    <col min="9739" max="9742" width="25" customWidth="1"/>
    <col min="9744" max="9744" width="20" customWidth="1"/>
    <col min="9745" max="9745" width="43.85546875" customWidth="1"/>
    <col min="9749" max="9749" width="20" customWidth="1"/>
    <col min="9750" max="9750" width="11.5703125" customWidth="1"/>
    <col min="9752" max="9753" width="0" hidden="1" customWidth="1"/>
    <col min="9755" max="9757" width="0" hidden="1" customWidth="1"/>
    <col min="9761" max="9761" width="13.7109375" customWidth="1"/>
    <col min="9762" max="9765" width="0" hidden="1" customWidth="1"/>
    <col min="9766" max="9766" width="13.85546875" customWidth="1"/>
    <col min="9767" max="9770" width="0" hidden="1" customWidth="1"/>
    <col min="9771" max="9771" width="14.5703125" customWidth="1"/>
    <col min="9772" max="9775" width="0" hidden="1" customWidth="1"/>
    <col min="9776" max="9776" width="15.85546875" customWidth="1"/>
    <col min="9777" max="9780" width="0" hidden="1" customWidth="1"/>
    <col min="9781" max="9781" width="14.5703125" customWidth="1"/>
    <col min="9782" max="9785" width="0" hidden="1" customWidth="1"/>
    <col min="9786" max="9786" width="14.28515625" customWidth="1"/>
    <col min="9787" max="9790" width="0" hidden="1" customWidth="1"/>
    <col min="9793" max="9794" width="0" hidden="1" customWidth="1"/>
    <col min="9795" max="9795" width="23.85546875" customWidth="1"/>
    <col min="9796" max="9796" width="0" hidden="1" customWidth="1"/>
    <col min="9797" max="9797" width="14.85546875" customWidth="1"/>
    <col min="9798" max="9798" width="13.140625" customWidth="1"/>
    <col min="9799" max="9799" width="12.7109375" customWidth="1"/>
    <col min="9800" max="9800" width="12.42578125" customWidth="1"/>
    <col min="9801" max="9801" width="15.85546875" customWidth="1"/>
    <col min="9802" max="9802" width="12" customWidth="1"/>
    <col min="9803" max="9803" width="11.5703125" customWidth="1"/>
    <col min="9804" max="9804" width="13.140625" customWidth="1"/>
    <col min="9805" max="9805" width="18.28515625" customWidth="1"/>
    <col min="9806" max="9806" width="17.5703125" customWidth="1"/>
    <col min="9807" max="9807" width="17.42578125" customWidth="1"/>
    <col min="9808" max="9808" width="17" customWidth="1"/>
    <col min="9809" max="9809" width="18.140625" customWidth="1"/>
    <col min="9810" max="9811" width="19.28515625" customWidth="1"/>
    <col min="9812" max="9823" width="0" hidden="1" customWidth="1"/>
    <col min="9824" max="9824" width="12.42578125" bestFit="1" customWidth="1"/>
    <col min="9825" max="9825" width="11.42578125" bestFit="1" customWidth="1"/>
    <col min="9826" max="9826" width="12.42578125" bestFit="1" customWidth="1"/>
    <col min="9827" max="9827" width="10" bestFit="1" customWidth="1"/>
    <col min="9828" max="9828" width="12.42578125" bestFit="1" customWidth="1"/>
    <col min="9829" max="9829" width="11.42578125" bestFit="1" customWidth="1"/>
    <col min="9830" max="9830" width="12.42578125" bestFit="1" customWidth="1"/>
    <col min="9986" max="9987" width="0" hidden="1" customWidth="1"/>
    <col min="9988" max="9994" width="20.5703125" customWidth="1"/>
    <col min="9995" max="9998" width="25" customWidth="1"/>
    <col min="10000" max="10000" width="20" customWidth="1"/>
    <col min="10001" max="10001" width="43.85546875" customWidth="1"/>
    <col min="10005" max="10005" width="20" customWidth="1"/>
    <col min="10006" max="10006" width="11.5703125" customWidth="1"/>
    <col min="10008" max="10009" width="0" hidden="1" customWidth="1"/>
    <col min="10011" max="10013" width="0" hidden="1" customWidth="1"/>
    <col min="10017" max="10017" width="13.7109375" customWidth="1"/>
    <col min="10018" max="10021" width="0" hidden="1" customWidth="1"/>
    <col min="10022" max="10022" width="13.85546875" customWidth="1"/>
    <col min="10023" max="10026" width="0" hidden="1" customWidth="1"/>
    <col min="10027" max="10027" width="14.5703125" customWidth="1"/>
    <col min="10028" max="10031" width="0" hidden="1" customWidth="1"/>
    <col min="10032" max="10032" width="15.85546875" customWidth="1"/>
    <col min="10033" max="10036" width="0" hidden="1" customWidth="1"/>
    <col min="10037" max="10037" width="14.5703125" customWidth="1"/>
    <col min="10038" max="10041" width="0" hidden="1" customWidth="1"/>
    <col min="10042" max="10042" width="14.28515625" customWidth="1"/>
    <col min="10043" max="10046" width="0" hidden="1" customWidth="1"/>
    <col min="10049" max="10050" width="0" hidden="1" customWidth="1"/>
    <col min="10051" max="10051" width="23.85546875" customWidth="1"/>
    <col min="10052" max="10052" width="0" hidden="1" customWidth="1"/>
    <col min="10053" max="10053" width="14.85546875" customWidth="1"/>
    <col min="10054" max="10054" width="13.140625" customWidth="1"/>
    <col min="10055" max="10055" width="12.7109375" customWidth="1"/>
    <col min="10056" max="10056" width="12.42578125" customWidth="1"/>
    <col min="10057" max="10057" width="15.85546875" customWidth="1"/>
    <col min="10058" max="10058" width="12" customWidth="1"/>
    <col min="10059" max="10059" width="11.5703125" customWidth="1"/>
    <col min="10060" max="10060" width="13.140625" customWidth="1"/>
    <col min="10061" max="10061" width="18.28515625" customWidth="1"/>
    <col min="10062" max="10062" width="17.5703125" customWidth="1"/>
    <col min="10063" max="10063" width="17.42578125" customWidth="1"/>
    <col min="10064" max="10064" width="17" customWidth="1"/>
    <col min="10065" max="10065" width="18.140625" customWidth="1"/>
    <col min="10066" max="10067" width="19.28515625" customWidth="1"/>
    <col min="10068" max="10079" width="0" hidden="1" customWidth="1"/>
    <col min="10080" max="10080" width="12.42578125" bestFit="1" customWidth="1"/>
    <col min="10081" max="10081" width="11.42578125" bestFit="1" customWidth="1"/>
    <col min="10082" max="10082" width="12.42578125" bestFit="1" customWidth="1"/>
    <col min="10083" max="10083" width="10" bestFit="1" customWidth="1"/>
    <col min="10084" max="10084" width="12.42578125" bestFit="1" customWidth="1"/>
    <col min="10085" max="10085" width="11.42578125" bestFit="1" customWidth="1"/>
    <col min="10086" max="10086" width="12.42578125" bestFit="1" customWidth="1"/>
    <col min="10242" max="10243" width="0" hidden="1" customWidth="1"/>
    <col min="10244" max="10250" width="20.5703125" customWidth="1"/>
    <col min="10251" max="10254" width="25" customWidth="1"/>
    <col min="10256" max="10256" width="20" customWidth="1"/>
    <col min="10257" max="10257" width="43.85546875" customWidth="1"/>
    <col min="10261" max="10261" width="20" customWidth="1"/>
    <col min="10262" max="10262" width="11.5703125" customWidth="1"/>
    <col min="10264" max="10265" width="0" hidden="1" customWidth="1"/>
    <col min="10267" max="10269" width="0" hidden="1" customWidth="1"/>
    <col min="10273" max="10273" width="13.7109375" customWidth="1"/>
    <col min="10274" max="10277" width="0" hidden="1" customWidth="1"/>
    <col min="10278" max="10278" width="13.85546875" customWidth="1"/>
    <col min="10279" max="10282" width="0" hidden="1" customWidth="1"/>
    <col min="10283" max="10283" width="14.5703125" customWidth="1"/>
    <col min="10284" max="10287" width="0" hidden="1" customWidth="1"/>
    <col min="10288" max="10288" width="15.85546875" customWidth="1"/>
    <col min="10289" max="10292" width="0" hidden="1" customWidth="1"/>
    <col min="10293" max="10293" width="14.5703125" customWidth="1"/>
    <col min="10294" max="10297" width="0" hidden="1" customWidth="1"/>
    <col min="10298" max="10298" width="14.28515625" customWidth="1"/>
    <col min="10299" max="10302" width="0" hidden="1" customWidth="1"/>
    <col min="10305" max="10306" width="0" hidden="1" customWidth="1"/>
    <col min="10307" max="10307" width="23.85546875" customWidth="1"/>
    <col min="10308" max="10308" width="0" hidden="1" customWidth="1"/>
    <col min="10309" max="10309" width="14.85546875" customWidth="1"/>
    <col min="10310" max="10310" width="13.140625" customWidth="1"/>
    <col min="10311" max="10311" width="12.7109375" customWidth="1"/>
    <col min="10312" max="10312" width="12.42578125" customWidth="1"/>
    <col min="10313" max="10313" width="15.85546875" customWidth="1"/>
    <col min="10314" max="10314" width="12" customWidth="1"/>
    <col min="10315" max="10315" width="11.5703125" customWidth="1"/>
    <col min="10316" max="10316" width="13.140625" customWidth="1"/>
    <col min="10317" max="10317" width="18.28515625" customWidth="1"/>
    <col min="10318" max="10318" width="17.5703125" customWidth="1"/>
    <col min="10319" max="10319" width="17.42578125" customWidth="1"/>
    <col min="10320" max="10320" width="17" customWidth="1"/>
    <col min="10321" max="10321" width="18.140625" customWidth="1"/>
    <col min="10322" max="10323" width="19.28515625" customWidth="1"/>
    <col min="10324" max="10335" width="0" hidden="1" customWidth="1"/>
    <col min="10336" max="10336" width="12.42578125" bestFit="1" customWidth="1"/>
    <col min="10337" max="10337" width="11.42578125" bestFit="1" customWidth="1"/>
    <col min="10338" max="10338" width="12.42578125" bestFit="1" customWidth="1"/>
    <col min="10339" max="10339" width="10" bestFit="1" customWidth="1"/>
    <col min="10340" max="10340" width="12.42578125" bestFit="1" customWidth="1"/>
    <col min="10341" max="10341" width="11.42578125" bestFit="1" customWidth="1"/>
    <col min="10342" max="10342" width="12.42578125" bestFit="1" customWidth="1"/>
    <col min="10498" max="10499" width="0" hidden="1" customWidth="1"/>
    <col min="10500" max="10506" width="20.5703125" customWidth="1"/>
    <col min="10507" max="10510" width="25" customWidth="1"/>
    <col min="10512" max="10512" width="20" customWidth="1"/>
    <col min="10513" max="10513" width="43.85546875" customWidth="1"/>
    <col min="10517" max="10517" width="20" customWidth="1"/>
    <col min="10518" max="10518" width="11.5703125" customWidth="1"/>
    <col min="10520" max="10521" width="0" hidden="1" customWidth="1"/>
    <col min="10523" max="10525" width="0" hidden="1" customWidth="1"/>
    <col min="10529" max="10529" width="13.7109375" customWidth="1"/>
    <col min="10530" max="10533" width="0" hidden="1" customWidth="1"/>
    <col min="10534" max="10534" width="13.85546875" customWidth="1"/>
    <col min="10535" max="10538" width="0" hidden="1" customWidth="1"/>
    <col min="10539" max="10539" width="14.5703125" customWidth="1"/>
    <col min="10540" max="10543" width="0" hidden="1" customWidth="1"/>
    <col min="10544" max="10544" width="15.85546875" customWidth="1"/>
    <col min="10545" max="10548" width="0" hidden="1" customWidth="1"/>
    <col min="10549" max="10549" width="14.5703125" customWidth="1"/>
    <col min="10550" max="10553" width="0" hidden="1" customWidth="1"/>
    <col min="10554" max="10554" width="14.28515625" customWidth="1"/>
    <col min="10555" max="10558" width="0" hidden="1" customWidth="1"/>
    <col min="10561" max="10562" width="0" hidden="1" customWidth="1"/>
    <col min="10563" max="10563" width="23.85546875" customWidth="1"/>
    <col min="10564" max="10564" width="0" hidden="1" customWidth="1"/>
    <col min="10565" max="10565" width="14.85546875" customWidth="1"/>
    <col min="10566" max="10566" width="13.140625" customWidth="1"/>
    <col min="10567" max="10567" width="12.7109375" customWidth="1"/>
    <col min="10568" max="10568" width="12.42578125" customWidth="1"/>
    <col min="10569" max="10569" width="15.85546875" customWidth="1"/>
    <col min="10570" max="10570" width="12" customWidth="1"/>
    <col min="10571" max="10571" width="11.5703125" customWidth="1"/>
    <col min="10572" max="10572" width="13.140625" customWidth="1"/>
    <col min="10573" max="10573" width="18.28515625" customWidth="1"/>
    <col min="10574" max="10574" width="17.5703125" customWidth="1"/>
    <col min="10575" max="10575" width="17.42578125" customWidth="1"/>
    <col min="10576" max="10576" width="17" customWidth="1"/>
    <col min="10577" max="10577" width="18.140625" customWidth="1"/>
    <col min="10578" max="10579" width="19.28515625" customWidth="1"/>
    <col min="10580" max="10591" width="0" hidden="1" customWidth="1"/>
    <col min="10592" max="10592" width="12.42578125" bestFit="1" customWidth="1"/>
    <col min="10593" max="10593" width="11.42578125" bestFit="1" customWidth="1"/>
    <col min="10594" max="10594" width="12.42578125" bestFit="1" customWidth="1"/>
    <col min="10595" max="10595" width="10" bestFit="1" customWidth="1"/>
    <col min="10596" max="10596" width="12.42578125" bestFit="1" customWidth="1"/>
    <col min="10597" max="10597" width="11.42578125" bestFit="1" customWidth="1"/>
    <col min="10598" max="10598" width="12.42578125" bestFit="1" customWidth="1"/>
    <col min="10754" max="10755" width="0" hidden="1" customWidth="1"/>
    <col min="10756" max="10762" width="20.5703125" customWidth="1"/>
    <col min="10763" max="10766" width="25" customWidth="1"/>
    <col min="10768" max="10768" width="20" customWidth="1"/>
    <col min="10769" max="10769" width="43.85546875" customWidth="1"/>
    <col min="10773" max="10773" width="20" customWidth="1"/>
    <col min="10774" max="10774" width="11.5703125" customWidth="1"/>
    <col min="10776" max="10777" width="0" hidden="1" customWidth="1"/>
    <col min="10779" max="10781" width="0" hidden="1" customWidth="1"/>
    <col min="10785" max="10785" width="13.7109375" customWidth="1"/>
    <col min="10786" max="10789" width="0" hidden="1" customWidth="1"/>
    <col min="10790" max="10790" width="13.85546875" customWidth="1"/>
    <col min="10791" max="10794" width="0" hidden="1" customWidth="1"/>
    <col min="10795" max="10795" width="14.5703125" customWidth="1"/>
    <col min="10796" max="10799" width="0" hidden="1" customWidth="1"/>
    <col min="10800" max="10800" width="15.85546875" customWidth="1"/>
    <col min="10801" max="10804" width="0" hidden="1" customWidth="1"/>
    <col min="10805" max="10805" width="14.5703125" customWidth="1"/>
    <col min="10806" max="10809" width="0" hidden="1" customWidth="1"/>
    <col min="10810" max="10810" width="14.28515625" customWidth="1"/>
    <col min="10811" max="10814" width="0" hidden="1" customWidth="1"/>
    <col min="10817" max="10818" width="0" hidden="1" customWidth="1"/>
    <col min="10819" max="10819" width="23.85546875" customWidth="1"/>
    <col min="10820" max="10820" width="0" hidden="1" customWidth="1"/>
    <col min="10821" max="10821" width="14.85546875" customWidth="1"/>
    <col min="10822" max="10822" width="13.140625" customWidth="1"/>
    <col min="10823" max="10823" width="12.7109375" customWidth="1"/>
    <col min="10824" max="10824" width="12.42578125" customWidth="1"/>
    <col min="10825" max="10825" width="15.85546875" customWidth="1"/>
    <col min="10826" max="10826" width="12" customWidth="1"/>
    <col min="10827" max="10827" width="11.5703125" customWidth="1"/>
    <col min="10828" max="10828" width="13.140625" customWidth="1"/>
    <col min="10829" max="10829" width="18.28515625" customWidth="1"/>
    <col min="10830" max="10830" width="17.5703125" customWidth="1"/>
    <col min="10831" max="10831" width="17.42578125" customWidth="1"/>
    <col min="10832" max="10832" width="17" customWidth="1"/>
    <col min="10833" max="10833" width="18.140625" customWidth="1"/>
    <col min="10834" max="10835" width="19.28515625" customWidth="1"/>
    <col min="10836" max="10847" width="0" hidden="1" customWidth="1"/>
    <col min="10848" max="10848" width="12.42578125" bestFit="1" customWidth="1"/>
    <col min="10849" max="10849" width="11.42578125" bestFit="1" customWidth="1"/>
    <col min="10850" max="10850" width="12.42578125" bestFit="1" customWidth="1"/>
    <col min="10851" max="10851" width="10" bestFit="1" customWidth="1"/>
    <col min="10852" max="10852" width="12.42578125" bestFit="1" customWidth="1"/>
    <col min="10853" max="10853" width="11.42578125" bestFit="1" customWidth="1"/>
    <col min="10854" max="10854" width="12.42578125" bestFit="1" customWidth="1"/>
    <col min="11010" max="11011" width="0" hidden="1" customWidth="1"/>
    <col min="11012" max="11018" width="20.5703125" customWidth="1"/>
    <col min="11019" max="11022" width="25" customWidth="1"/>
    <col min="11024" max="11024" width="20" customWidth="1"/>
    <col min="11025" max="11025" width="43.85546875" customWidth="1"/>
    <col min="11029" max="11029" width="20" customWidth="1"/>
    <col min="11030" max="11030" width="11.5703125" customWidth="1"/>
    <col min="11032" max="11033" width="0" hidden="1" customWidth="1"/>
    <col min="11035" max="11037" width="0" hidden="1" customWidth="1"/>
    <col min="11041" max="11041" width="13.7109375" customWidth="1"/>
    <col min="11042" max="11045" width="0" hidden="1" customWidth="1"/>
    <col min="11046" max="11046" width="13.85546875" customWidth="1"/>
    <col min="11047" max="11050" width="0" hidden="1" customWidth="1"/>
    <col min="11051" max="11051" width="14.5703125" customWidth="1"/>
    <col min="11052" max="11055" width="0" hidden="1" customWidth="1"/>
    <col min="11056" max="11056" width="15.85546875" customWidth="1"/>
    <col min="11057" max="11060" width="0" hidden="1" customWidth="1"/>
    <col min="11061" max="11061" width="14.5703125" customWidth="1"/>
    <col min="11062" max="11065" width="0" hidden="1" customWidth="1"/>
    <col min="11066" max="11066" width="14.28515625" customWidth="1"/>
    <col min="11067" max="11070" width="0" hidden="1" customWidth="1"/>
    <col min="11073" max="11074" width="0" hidden="1" customWidth="1"/>
    <col min="11075" max="11075" width="23.85546875" customWidth="1"/>
    <col min="11076" max="11076" width="0" hidden="1" customWidth="1"/>
    <col min="11077" max="11077" width="14.85546875" customWidth="1"/>
    <col min="11078" max="11078" width="13.140625" customWidth="1"/>
    <col min="11079" max="11079" width="12.7109375" customWidth="1"/>
    <col min="11080" max="11080" width="12.42578125" customWidth="1"/>
    <col min="11081" max="11081" width="15.85546875" customWidth="1"/>
    <col min="11082" max="11082" width="12" customWidth="1"/>
    <col min="11083" max="11083" width="11.5703125" customWidth="1"/>
    <col min="11084" max="11084" width="13.140625" customWidth="1"/>
    <col min="11085" max="11085" width="18.28515625" customWidth="1"/>
    <col min="11086" max="11086" width="17.5703125" customWidth="1"/>
    <col min="11087" max="11087" width="17.42578125" customWidth="1"/>
    <col min="11088" max="11088" width="17" customWidth="1"/>
    <col min="11089" max="11089" width="18.140625" customWidth="1"/>
    <col min="11090" max="11091" width="19.28515625" customWidth="1"/>
    <col min="11092" max="11103" width="0" hidden="1" customWidth="1"/>
    <col min="11104" max="11104" width="12.42578125" bestFit="1" customWidth="1"/>
    <col min="11105" max="11105" width="11.42578125" bestFit="1" customWidth="1"/>
    <col min="11106" max="11106" width="12.42578125" bestFit="1" customWidth="1"/>
    <col min="11107" max="11107" width="10" bestFit="1" customWidth="1"/>
    <col min="11108" max="11108" width="12.42578125" bestFit="1" customWidth="1"/>
    <col min="11109" max="11109" width="11.42578125" bestFit="1" customWidth="1"/>
    <col min="11110" max="11110" width="12.42578125" bestFit="1" customWidth="1"/>
    <col min="11266" max="11267" width="0" hidden="1" customWidth="1"/>
    <col min="11268" max="11274" width="20.5703125" customWidth="1"/>
    <col min="11275" max="11278" width="25" customWidth="1"/>
    <col min="11280" max="11280" width="20" customWidth="1"/>
    <col min="11281" max="11281" width="43.85546875" customWidth="1"/>
    <col min="11285" max="11285" width="20" customWidth="1"/>
    <col min="11286" max="11286" width="11.5703125" customWidth="1"/>
    <col min="11288" max="11289" width="0" hidden="1" customWidth="1"/>
    <col min="11291" max="11293" width="0" hidden="1" customWidth="1"/>
    <col min="11297" max="11297" width="13.7109375" customWidth="1"/>
    <col min="11298" max="11301" width="0" hidden="1" customWidth="1"/>
    <col min="11302" max="11302" width="13.85546875" customWidth="1"/>
    <col min="11303" max="11306" width="0" hidden="1" customWidth="1"/>
    <col min="11307" max="11307" width="14.5703125" customWidth="1"/>
    <col min="11308" max="11311" width="0" hidden="1" customWidth="1"/>
    <col min="11312" max="11312" width="15.85546875" customWidth="1"/>
    <col min="11313" max="11316" width="0" hidden="1" customWidth="1"/>
    <col min="11317" max="11317" width="14.5703125" customWidth="1"/>
    <col min="11318" max="11321" width="0" hidden="1" customWidth="1"/>
    <col min="11322" max="11322" width="14.28515625" customWidth="1"/>
    <col min="11323" max="11326" width="0" hidden="1" customWidth="1"/>
    <col min="11329" max="11330" width="0" hidden="1" customWidth="1"/>
    <col min="11331" max="11331" width="23.85546875" customWidth="1"/>
    <col min="11332" max="11332" width="0" hidden="1" customWidth="1"/>
    <col min="11333" max="11333" width="14.85546875" customWidth="1"/>
    <col min="11334" max="11334" width="13.140625" customWidth="1"/>
    <col min="11335" max="11335" width="12.7109375" customWidth="1"/>
    <col min="11336" max="11336" width="12.42578125" customWidth="1"/>
    <col min="11337" max="11337" width="15.85546875" customWidth="1"/>
    <col min="11338" max="11338" width="12" customWidth="1"/>
    <col min="11339" max="11339" width="11.5703125" customWidth="1"/>
    <col min="11340" max="11340" width="13.140625" customWidth="1"/>
    <col min="11341" max="11341" width="18.28515625" customWidth="1"/>
    <col min="11342" max="11342" width="17.5703125" customWidth="1"/>
    <col min="11343" max="11343" width="17.42578125" customWidth="1"/>
    <col min="11344" max="11344" width="17" customWidth="1"/>
    <col min="11345" max="11345" width="18.140625" customWidth="1"/>
    <col min="11346" max="11347" width="19.28515625" customWidth="1"/>
    <col min="11348" max="11359" width="0" hidden="1" customWidth="1"/>
    <col min="11360" max="11360" width="12.42578125" bestFit="1" customWidth="1"/>
    <col min="11361" max="11361" width="11.42578125" bestFit="1" customWidth="1"/>
    <col min="11362" max="11362" width="12.42578125" bestFit="1" customWidth="1"/>
    <col min="11363" max="11363" width="10" bestFit="1" customWidth="1"/>
    <col min="11364" max="11364" width="12.42578125" bestFit="1" customWidth="1"/>
    <col min="11365" max="11365" width="11.42578125" bestFit="1" customWidth="1"/>
    <col min="11366" max="11366" width="12.42578125" bestFit="1" customWidth="1"/>
    <col min="11522" max="11523" width="0" hidden="1" customWidth="1"/>
    <col min="11524" max="11530" width="20.5703125" customWidth="1"/>
    <col min="11531" max="11534" width="25" customWidth="1"/>
    <col min="11536" max="11536" width="20" customWidth="1"/>
    <col min="11537" max="11537" width="43.85546875" customWidth="1"/>
    <col min="11541" max="11541" width="20" customWidth="1"/>
    <col min="11542" max="11542" width="11.5703125" customWidth="1"/>
    <col min="11544" max="11545" width="0" hidden="1" customWidth="1"/>
    <col min="11547" max="11549" width="0" hidden="1" customWidth="1"/>
    <col min="11553" max="11553" width="13.7109375" customWidth="1"/>
    <col min="11554" max="11557" width="0" hidden="1" customWidth="1"/>
    <col min="11558" max="11558" width="13.85546875" customWidth="1"/>
    <col min="11559" max="11562" width="0" hidden="1" customWidth="1"/>
    <col min="11563" max="11563" width="14.5703125" customWidth="1"/>
    <col min="11564" max="11567" width="0" hidden="1" customWidth="1"/>
    <col min="11568" max="11568" width="15.85546875" customWidth="1"/>
    <col min="11569" max="11572" width="0" hidden="1" customWidth="1"/>
    <col min="11573" max="11573" width="14.5703125" customWidth="1"/>
    <col min="11574" max="11577" width="0" hidden="1" customWidth="1"/>
    <col min="11578" max="11578" width="14.28515625" customWidth="1"/>
    <col min="11579" max="11582" width="0" hidden="1" customWidth="1"/>
    <col min="11585" max="11586" width="0" hidden="1" customWidth="1"/>
    <col min="11587" max="11587" width="23.85546875" customWidth="1"/>
    <col min="11588" max="11588" width="0" hidden="1" customWidth="1"/>
    <col min="11589" max="11589" width="14.85546875" customWidth="1"/>
    <col min="11590" max="11590" width="13.140625" customWidth="1"/>
    <col min="11591" max="11591" width="12.7109375" customWidth="1"/>
    <col min="11592" max="11592" width="12.42578125" customWidth="1"/>
    <col min="11593" max="11593" width="15.85546875" customWidth="1"/>
    <col min="11594" max="11594" width="12" customWidth="1"/>
    <col min="11595" max="11595" width="11.5703125" customWidth="1"/>
    <col min="11596" max="11596" width="13.140625" customWidth="1"/>
    <col min="11597" max="11597" width="18.28515625" customWidth="1"/>
    <col min="11598" max="11598" width="17.5703125" customWidth="1"/>
    <col min="11599" max="11599" width="17.42578125" customWidth="1"/>
    <col min="11600" max="11600" width="17" customWidth="1"/>
    <col min="11601" max="11601" width="18.140625" customWidth="1"/>
    <col min="11602" max="11603" width="19.28515625" customWidth="1"/>
    <col min="11604" max="11615" width="0" hidden="1" customWidth="1"/>
    <col min="11616" max="11616" width="12.42578125" bestFit="1" customWidth="1"/>
    <col min="11617" max="11617" width="11.42578125" bestFit="1" customWidth="1"/>
    <col min="11618" max="11618" width="12.42578125" bestFit="1" customWidth="1"/>
    <col min="11619" max="11619" width="10" bestFit="1" customWidth="1"/>
    <col min="11620" max="11620" width="12.42578125" bestFit="1" customWidth="1"/>
    <col min="11621" max="11621" width="11.42578125" bestFit="1" customWidth="1"/>
    <col min="11622" max="11622" width="12.42578125" bestFit="1" customWidth="1"/>
    <col min="11778" max="11779" width="0" hidden="1" customWidth="1"/>
    <col min="11780" max="11786" width="20.5703125" customWidth="1"/>
    <col min="11787" max="11790" width="25" customWidth="1"/>
    <col min="11792" max="11792" width="20" customWidth="1"/>
    <col min="11793" max="11793" width="43.85546875" customWidth="1"/>
    <col min="11797" max="11797" width="20" customWidth="1"/>
    <col min="11798" max="11798" width="11.5703125" customWidth="1"/>
    <col min="11800" max="11801" width="0" hidden="1" customWidth="1"/>
    <col min="11803" max="11805" width="0" hidden="1" customWidth="1"/>
    <col min="11809" max="11809" width="13.7109375" customWidth="1"/>
    <col min="11810" max="11813" width="0" hidden="1" customWidth="1"/>
    <col min="11814" max="11814" width="13.85546875" customWidth="1"/>
    <col min="11815" max="11818" width="0" hidden="1" customWidth="1"/>
    <col min="11819" max="11819" width="14.5703125" customWidth="1"/>
    <col min="11820" max="11823" width="0" hidden="1" customWidth="1"/>
    <col min="11824" max="11824" width="15.85546875" customWidth="1"/>
    <col min="11825" max="11828" width="0" hidden="1" customWidth="1"/>
    <col min="11829" max="11829" width="14.5703125" customWidth="1"/>
    <col min="11830" max="11833" width="0" hidden="1" customWidth="1"/>
    <col min="11834" max="11834" width="14.28515625" customWidth="1"/>
    <col min="11835" max="11838" width="0" hidden="1" customWidth="1"/>
    <col min="11841" max="11842" width="0" hidden="1" customWidth="1"/>
    <col min="11843" max="11843" width="23.85546875" customWidth="1"/>
    <col min="11844" max="11844" width="0" hidden="1" customWidth="1"/>
    <col min="11845" max="11845" width="14.85546875" customWidth="1"/>
    <col min="11846" max="11846" width="13.140625" customWidth="1"/>
    <col min="11847" max="11847" width="12.7109375" customWidth="1"/>
    <col min="11848" max="11848" width="12.42578125" customWidth="1"/>
    <col min="11849" max="11849" width="15.85546875" customWidth="1"/>
    <col min="11850" max="11850" width="12" customWidth="1"/>
    <col min="11851" max="11851" width="11.5703125" customWidth="1"/>
    <col min="11852" max="11852" width="13.140625" customWidth="1"/>
    <col min="11853" max="11853" width="18.28515625" customWidth="1"/>
    <col min="11854" max="11854" width="17.5703125" customWidth="1"/>
    <col min="11855" max="11855" width="17.42578125" customWidth="1"/>
    <col min="11856" max="11856" width="17" customWidth="1"/>
    <col min="11857" max="11857" width="18.140625" customWidth="1"/>
    <col min="11858" max="11859" width="19.28515625" customWidth="1"/>
    <col min="11860" max="11871" width="0" hidden="1" customWidth="1"/>
    <col min="11872" max="11872" width="12.42578125" bestFit="1" customWidth="1"/>
    <col min="11873" max="11873" width="11.42578125" bestFit="1" customWidth="1"/>
    <col min="11874" max="11874" width="12.42578125" bestFit="1" customWidth="1"/>
    <col min="11875" max="11875" width="10" bestFit="1" customWidth="1"/>
    <col min="11876" max="11876" width="12.42578125" bestFit="1" customWidth="1"/>
    <col min="11877" max="11877" width="11.42578125" bestFit="1" customWidth="1"/>
    <col min="11878" max="11878" width="12.42578125" bestFit="1" customWidth="1"/>
    <col min="12034" max="12035" width="0" hidden="1" customWidth="1"/>
    <col min="12036" max="12042" width="20.5703125" customWidth="1"/>
    <col min="12043" max="12046" width="25" customWidth="1"/>
    <col min="12048" max="12048" width="20" customWidth="1"/>
    <col min="12049" max="12049" width="43.85546875" customWidth="1"/>
    <col min="12053" max="12053" width="20" customWidth="1"/>
    <col min="12054" max="12054" width="11.5703125" customWidth="1"/>
    <col min="12056" max="12057" width="0" hidden="1" customWidth="1"/>
    <col min="12059" max="12061" width="0" hidden="1" customWidth="1"/>
    <col min="12065" max="12065" width="13.7109375" customWidth="1"/>
    <col min="12066" max="12069" width="0" hidden="1" customWidth="1"/>
    <col min="12070" max="12070" width="13.85546875" customWidth="1"/>
    <col min="12071" max="12074" width="0" hidden="1" customWidth="1"/>
    <col min="12075" max="12075" width="14.5703125" customWidth="1"/>
    <col min="12076" max="12079" width="0" hidden="1" customWidth="1"/>
    <col min="12080" max="12080" width="15.85546875" customWidth="1"/>
    <col min="12081" max="12084" width="0" hidden="1" customWidth="1"/>
    <col min="12085" max="12085" width="14.5703125" customWidth="1"/>
    <col min="12086" max="12089" width="0" hidden="1" customWidth="1"/>
    <col min="12090" max="12090" width="14.28515625" customWidth="1"/>
    <col min="12091" max="12094" width="0" hidden="1" customWidth="1"/>
    <col min="12097" max="12098" width="0" hidden="1" customWidth="1"/>
    <col min="12099" max="12099" width="23.85546875" customWidth="1"/>
    <col min="12100" max="12100" width="0" hidden="1" customWidth="1"/>
    <col min="12101" max="12101" width="14.85546875" customWidth="1"/>
    <col min="12102" max="12102" width="13.140625" customWidth="1"/>
    <col min="12103" max="12103" width="12.7109375" customWidth="1"/>
    <col min="12104" max="12104" width="12.42578125" customWidth="1"/>
    <col min="12105" max="12105" width="15.85546875" customWidth="1"/>
    <col min="12106" max="12106" width="12" customWidth="1"/>
    <col min="12107" max="12107" width="11.5703125" customWidth="1"/>
    <col min="12108" max="12108" width="13.140625" customWidth="1"/>
    <col min="12109" max="12109" width="18.28515625" customWidth="1"/>
    <col min="12110" max="12110" width="17.5703125" customWidth="1"/>
    <col min="12111" max="12111" width="17.42578125" customWidth="1"/>
    <col min="12112" max="12112" width="17" customWidth="1"/>
    <col min="12113" max="12113" width="18.140625" customWidth="1"/>
    <col min="12114" max="12115" width="19.28515625" customWidth="1"/>
    <col min="12116" max="12127" width="0" hidden="1" customWidth="1"/>
    <col min="12128" max="12128" width="12.42578125" bestFit="1" customWidth="1"/>
    <col min="12129" max="12129" width="11.42578125" bestFit="1" customWidth="1"/>
    <col min="12130" max="12130" width="12.42578125" bestFit="1" customWidth="1"/>
    <col min="12131" max="12131" width="10" bestFit="1" customWidth="1"/>
    <col min="12132" max="12132" width="12.42578125" bestFit="1" customWidth="1"/>
    <col min="12133" max="12133" width="11.42578125" bestFit="1" customWidth="1"/>
    <col min="12134" max="12134" width="12.42578125" bestFit="1" customWidth="1"/>
    <col min="12290" max="12291" width="0" hidden="1" customWidth="1"/>
    <col min="12292" max="12298" width="20.5703125" customWidth="1"/>
    <col min="12299" max="12302" width="25" customWidth="1"/>
    <col min="12304" max="12304" width="20" customWidth="1"/>
    <col min="12305" max="12305" width="43.85546875" customWidth="1"/>
    <col min="12309" max="12309" width="20" customWidth="1"/>
    <col min="12310" max="12310" width="11.5703125" customWidth="1"/>
    <col min="12312" max="12313" width="0" hidden="1" customWidth="1"/>
    <col min="12315" max="12317" width="0" hidden="1" customWidth="1"/>
    <col min="12321" max="12321" width="13.7109375" customWidth="1"/>
    <col min="12322" max="12325" width="0" hidden="1" customWidth="1"/>
    <col min="12326" max="12326" width="13.85546875" customWidth="1"/>
    <col min="12327" max="12330" width="0" hidden="1" customWidth="1"/>
    <col min="12331" max="12331" width="14.5703125" customWidth="1"/>
    <col min="12332" max="12335" width="0" hidden="1" customWidth="1"/>
    <col min="12336" max="12336" width="15.85546875" customWidth="1"/>
    <col min="12337" max="12340" width="0" hidden="1" customWidth="1"/>
    <col min="12341" max="12341" width="14.5703125" customWidth="1"/>
    <col min="12342" max="12345" width="0" hidden="1" customWidth="1"/>
    <col min="12346" max="12346" width="14.28515625" customWidth="1"/>
    <col min="12347" max="12350" width="0" hidden="1" customWidth="1"/>
    <col min="12353" max="12354" width="0" hidden="1" customWidth="1"/>
    <col min="12355" max="12355" width="23.85546875" customWidth="1"/>
    <col min="12356" max="12356" width="0" hidden="1" customWidth="1"/>
    <col min="12357" max="12357" width="14.85546875" customWidth="1"/>
    <col min="12358" max="12358" width="13.140625" customWidth="1"/>
    <col min="12359" max="12359" width="12.7109375" customWidth="1"/>
    <col min="12360" max="12360" width="12.42578125" customWidth="1"/>
    <col min="12361" max="12361" width="15.85546875" customWidth="1"/>
    <col min="12362" max="12362" width="12" customWidth="1"/>
    <col min="12363" max="12363" width="11.5703125" customWidth="1"/>
    <col min="12364" max="12364" width="13.140625" customWidth="1"/>
    <col min="12365" max="12365" width="18.28515625" customWidth="1"/>
    <col min="12366" max="12366" width="17.5703125" customWidth="1"/>
    <col min="12367" max="12367" width="17.42578125" customWidth="1"/>
    <col min="12368" max="12368" width="17" customWidth="1"/>
    <col min="12369" max="12369" width="18.140625" customWidth="1"/>
    <col min="12370" max="12371" width="19.28515625" customWidth="1"/>
    <col min="12372" max="12383" width="0" hidden="1" customWidth="1"/>
    <col min="12384" max="12384" width="12.42578125" bestFit="1" customWidth="1"/>
    <col min="12385" max="12385" width="11.42578125" bestFit="1" customWidth="1"/>
    <col min="12386" max="12386" width="12.42578125" bestFit="1" customWidth="1"/>
    <col min="12387" max="12387" width="10" bestFit="1" customWidth="1"/>
    <col min="12388" max="12388" width="12.42578125" bestFit="1" customWidth="1"/>
    <col min="12389" max="12389" width="11.42578125" bestFit="1" customWidth="1"/>
    <col min="12390" max="12390" width="12.42578125" bestFit="1" customWidth="1"/>
    <col min="12546" max="12547" width="0" hidden="1" customWidth="1"/>
    <col min="12548" max="12554" width="20.5703125" customWidth="1"/>
    <col min="12555" max="12558" width="25" customWidth="1"/>
    <col min="12560" max="12560" width="20" customWidth="1"/>
    <col min="12561" max="12561" width="43.85546875" customWidth="1"/>
    <col min="12565" max="12565" width="20" customWidth="1"/>
    <col min="12566" max="12566" width="11.5703125" customWidth="1"/>
    <col min="12568" max="12569" width="0" hidden="1" customWidth="1"/>
    <col min="12571" max="12573" width="0" hidden="1" customWidth="1"/>
    <col min="12577" max="12577" width="13.7109375" customWidth="1"/>
    <col min="12578" max="12581" width="0" hidden="1" customWidth="1"/>
    <col min="12582" max="12582" width="13.85546875" customWidth="1"/>
    <col min="12583" max="12586" width="0" hidden="1" customWidth="1"/>
    <col min="12587" max="12587" width="14.5703125" customWidth="1"/>
    <col min="12588" max="12591" width="0" hidden="1" customWidth="1"/>
    <col min="12592" max="12592" width="15.85546875" customWidth="1"/>
    <col min="12593" max="12596" width="0" hidden="1" customWidth="1"/>
    <col min="12597" max="12597" width="14.5703125" customWidth="1"/>
    <col min="12598" max="12601" width="0" hidden="1" customWidth="1"/>
    <col min="12602" max="12602" width="14.28515625" customWidth="1"/>
    <col min="12603" max="12606" width="0" hidden="1" customWidth="1"/>
    <col min="12609" max="12610" width="0" hidden="1" customWidth="1"/>
    <col min="12611" max="12611" width="23.85546875" customWidth="1"/>
    <col min="12612" max="12612" width="0" hidden="1" customWidth="1"/>
    <col min="12613" max="12613" width="14.85546875" customWidth="1"/>
    <col min="12614" max="12614" width="13.140625" customWidth="1"/>
    <col min="12615" max="12615" width="12.7109375" customWidth="1"/>
    <col min="12616" max="12616" width="12.42578125" customWidth="1"/>
    <col min="12617" max="12617" width="15.85546875" customWidth="1"/>
    <col min="12618" max="12618" width="12" customWidth="1"/>
    <col min="12619" max="12619" width="11.5703125" customWidth="1"/>
    <col min="12620" max="12620" width="13.140625" customWidth="1"/>
    <col min="12621" max="12621" width="18.28515625" customWidth="1"/>
    <col min="12622" max="12622" width="17.5703125" customWidth="1"/>
    <col min="12623" max="12623" width="17.42578125" customWidth="1"/>
    <col min="12624" max="12624" width="17" customWidth="1"/>
    <col min="12625" max="12625" width="18.140625" customWidth="1"/>
    <col min="12626" max="12627" width="19.28515625" customWidth="1"/>
    <col min="12628" max="12639" width="0" hidden="1" customWidth="1"/>
    <col min="12640" max="12640" width="12.42578125" bestFit="1" customWidth="1"/>
    <col min="12641" max="12641" width="11.42578125" bestFit="1" customWidth="1"/>
    <col min="12642" max="12642" width="12.42578125" bestFit="1" customWidth="1"/>
    <col min="12643" max="12643" width="10" bestFit="1" customWidth="1"/>
    <col min="12644" max="12644" width="12.42578125" bestFit="1" customWidth="1"/>
    <col min="12645" max="12645" width="11.42578125" bestFit="1" customWidth="1"/>
    <col min="12646" max="12646" width="12.42578125" bestFit="1" customWidth="1"/>
    <col min="12802" max="12803" width="0" hidden="1" customWidth="1"/>
    <col min="12804" max="12810" width="20.5703125" customWidth="1"/>
    <col min="12811" max="12814" width="25" customWidth="1"/>
    <col min="12816" max="12816" width="20" customWidth="1"/>
    <col min="12817" max="12817" width="43.85546875" customWidth="1"/>
    <col min="12821" max="12821" width="20" customWidth="1"/>
    <col min="12822" max="12822" width="11.5703125" customWidth="1"/>
    <col min="12824" max="12825" width="0" hidden="1" customWidth="1"/>
    <col min="12827" max="12829" width="0" hidden="1" customWidth="1"/>
    <col min="12833" max="12833" width="13.7109375" customWidth="1"/>
    <col min="12834" max="12837" width="0" hidden="1" customWidth="1"/>
    <col min="12838" max="12838" width="13.85546875" customWidth="1"/>
    <col min="12839" max="12842" width="0" hidden="1" customWidth="1"/>
    <col min="12843" max="12843" width="14.5703125" customWidth="1"/>
    <col min="12844" max="12847" width="0" hidden="1" customWidth="1"/>
    <col min="12848" max="12848" width="15.85546875" customWidth="1"/>
    <col min="12849" max="12852" width="0" hidden="1" customWidth="1"/>
    <col min="12853" max="12853" width="14.5703125" customWidth="1"/>
    <col min="12854" max="12857" width="0" hidden="1" customWidth="1"/>
    <col min="12858" max="12858" width="14.28515625" customWidth="1"/>
    <col min="12859" max="12862" width="0" hidden="1" customWidth="1"/>
    <col min="12865" max="12866" width="0" hidden="1" customWidth="1"/>
    <col min="12867" max="12867" width="23.85546875" customWidth="1"/>
    <col min="12868" max="12868" width="0" hidden="1" customWidth="1"/>
    <col min="12869" max="12869" width="14.85546875" customWidth="1"/>
    <col min="12870" max="12870" width="13.140625" customWidth="1"/>
    <col min="12871" max="12871" width="12.7109375" customWidth="1"/>
    <col min="12872" max="12872" width="12.42578125" customWidth="1"/>
    <col min="12873" max="12873" width="15.85546875" customWidth="1"/>
    <col min="12874" max="12874" width="12" customWidth="1"/>
    <col min="12875" max="12875" width="11.5703125" customWidth="1"/>
    <col min="12876" max="12876" width="13.140625" customWidth="1"/>
    <col min="12877" max="12877" width="18.28515625" customWidth="1"/>
    <col min="12878" max="12878" width="17.5703125" customWidth="1"/>
    <col min="12879" max="12879" width="17.42578125" customWidth="1"/>
    <col min="12880" max="12880" width="17" customWidth="1"/>
    <col min="12881" max="12881" width="18.140625" customWidth="1"/>
    <col min="12882" max="12883" width="19.28515625" customWidth="1"/>
    <col min="12884" max="12895" width="0" hidden="1" customWidth="1"/>
    <col min="12896" max="12896" width="12.42578125" bestFit="1" customWidth="1"/>
    <col min="12897" max="12897" width="11.42578125" bestFit="1" customWidth="1"/>
    <col min="12898" max="12898" width="12.42578125" bestFit="1" customWidth="1"/>
    <col min="12899" max="12899" width="10" bestFit="1" customWidth="1"/>
    <col min="12900" max="12900" width="12.42578125" bestFit="1" customWidth="1"/>
    <col min="12901" max="12901" width="11.42578125" bestFit="1" customWidth="1"/>
    <col min="12902" max="12902" width="12.42578125" bestFit="1" customWidth="1"/>
    <col min="13058" max="13059" width="0" hidden="1" customWidth="1"/>
    <col min="13060" max="13066" width="20.5703125" customWidth="1"/>
    <col min="13067" max="13070" width="25" customWidth="1"/>
    <col min="13072" max="13072" width="20" customWidth="1"/>
    <col min="13073" max="13073" width="43.85546875" customWidth="1"/>
    <col min="13077" max="13077" width="20" customWidth="1"/>
    <col min="13078" max="13078" width="11.5703125" customWidth="1"/>
    <col min="13080" max="13081" width="0" hidden="1" customWidth="1"/>
    <col min="13083" max="13085" width="0" hidden="1" customWidth="1"/>
    <col min="13089" max="13089" width="13.7109375" customWidth="1"/>
    <col min="13090" max="13093" width="0" hidden="1" customWidth="1"/>
    <col min="13094" max="13094" width="13.85546875" customWidth="1"/>
    <col min="13095" max="13098" width="0" hidden="1" customWidth="1"/>
    <col min="13099" max="13099" width="14.5703125" customWidth="1"/>
    <col min="13100" max="13103" width="0" hidden="1" customWidth="1"/>
    <col min="13104" max="13104" width="15.85546875" customWidth="1"/>
    <col min="13105" max="13108" width="0" hidden="1" customWidth="1"/>
    <col min="13109" max="13109" width="14.5703125" customWidth="1"/>
    <col min="13110" max="13113" width="0" hidden="1" customWidth="1"/>
    <col min="13114" max="13114" width="14.28515625" customWidth="1"/>
    <col min="13115" max="13118" width="0" hidden="1" customWidth="1"/>
    <col min="13121" max="13122" width="0" hidden="1" customWidth="1"/>
    <col min="13123" max="13123" width="23.85546875" customWidth="1"/>
    <col min="13124" max="13124" width="0" hidden="1" customWidth="1"/>
    <col min="13125" max="13125" width="14.85546875" customWidth="1"/>
    <col min="13126" max="13126" width="13.140625" customWidth="1"/>
    <col min="13127" max="13127" width="12.7109375" customWidth="1"/>
    <col min="13128" max="13128" width="12.42578125" customWidth="1"/>
    <col min="13129" max="13129" width="15.85546875" customWidth="1"/>
    <col min="13130" max="13130" width="12" customWidth="1"/>
    <col min="13131" max="13131" width="11.5703125" customWidth="1"/>
    <col min="13132" max="13132" width="13.140625" customWidth="1"/>
    <col min="13133" max="13133" width="18.28515625" customWidth="1"/>
    <col min="13134" max="13134" width="17.5703125" customWidth="1"/>
    <col min="13135" max="13135" width="17.42578125" customWidth="1"/>
    <col min="13136" max="13136" width="17" customWidth="1"/>
    <col min="13137" max="13137" width="18.140625" customWidth="1"/>
    <col min="13138" max="13139" width="19.28515625" customWidth="1"/>
    <col min="13140" max="13151" width="0" hidden="1" customWidth="1"/>
    <col min="13152" max="13152" width="12.42578125" bestFit="1" customWidth="1"/>
    <col min="13153" max="13153" width="11.42578125" bestFit="1" customWidth="1"/>
    <col min="13154" max="13154" width="12.42578125" bestFit="1" customWidth="1"/>
    <col min="13155" max="13155" width="10" bestFit="1" customWidth="1"/>
    <col min="13156" max="13156" width="12.42578125" bestFit="1" customWidth="1"/>
    <col min="13157" max="13157" width="11.42578125" bestFit="1" customWidth="1"/>
    <col min="13158" max="13158" width="12.42578125" bestFit="1" customWidth="1"/>
    <col min="13314" max="13315" width="0" hidden="1" customWidth="1"/>
    <col min="13316" max="13322" width="20.5703125" customWidth="1"/>
    <col min="13323" max="13326" width="25" customWidth="1"/>
    <col min="13328" max="13328" width="20" customWidth="1"/>
    <col min="13329" max="13329" width="43.85546875" customWidth="1"/>
    <col min="13333" max="13333" width="20" customWidth="1"/>
    <col min="13334" max="13334" width="11.5703125" customWidth="1"/>
    <col min="13336" max="13337" width="0" hidden="1" customWidth="1"/>
    <col min="13339" max="13341" width="0" hidden="1" customWidth="1"/>
    <col min="13345" max="13345" width="13.7109375" customWidth="1"/>
    <col min="13346" max="13349" width="0" hidden="1" customWidth="1"/>
    <col min="13350" max="13350" width="13.85546875" customWidth="1"/>
    <col min="13351" max="13354" width="0" hidden="1" customWidth="1"/>
    <col min="13355" max="13355" width="14.5703125" customWidth="1"/>
    <col min="13356" max="13359" width="0" hidden="1" customWidth="1"/>
    <col min="13360" max="13360" width="15.85546875" customWidth="1"/>
    <col min="13361" max="13364" width="0" hidden="1" customWidth="1"/>
    <col min="13365" max="13365" width="14.5703125" customWidth="1"/>
    <col min="13366" max="13369" width="0" hidden="1" customWidth="1"/>
    <col min="13370" max="13370" width="14.28515625" customWidth="1"/>
    <col min="13371" max="13374" width="0" hidden="1" customWidth="1"/>
    <col min="13377" max="13378" width="0" hidden="1" customWidth="1"/>
    <col min="13379" max="13379" width="23.85546875" customWidth="1"/>
    <col min="13380" max="13380" width="0" hidden="1" customWidth="1"/>
    <col min="13381" max="13381" width="14.85546875" customWidth="1"/>
    <col min="13382" max="13382" width="13.140625" customWidth="1"/>
    <col min="13383" max="13383" width="12.7109375" customWidth="1"/>
    <col min="13384" max="13384" width="12.42578125" customWidth="1"/>
    <col min="13385" max="13385" width="15.85546875" customWidth="1"/>
    <col min="13386" max="13386" width="12" customWidth="1"/>
    <col min="13387" max="13387" width="11.5703125" customWidth="1"/>
    <col min="13388" max="13388" width="13.140625" customWidth="1"/>
    <col min="13389" max="13389" width="18.28515625" customWidth="1"/>
    <col min="13390" max="13390" width="17.5703125" customWidth="1"/>
    <col min="13391" max="13391" width="17.42578125" customWidth="1"/>
    <col min="13392" max="13392" width="17" customWidth="1"/>
    <col min="13393" max="13393" width="18.140625" customWidth="1"/>
    <col min="13394" max="13395" width="19.28515625" customWidth="1"/>
    <col min="13396" max="13407" width="0" hidden="1" customWidth="1"/>
    <col min="13408" max="13408" width="12.42578125" bestFit="1" customWidth="1"/>
    <col min="13409" max="13409" width="11.42578125" bestFit="1" customWidth="1"/>
    <col min="13410" max="13410" width="12.42578125" bestFit="1" customWidth="1"/>
    <col min="13411" max="13411" width="10" bestFit="1" customWidth="1"/>
    <col min="13412" max="13412" width="12.42578125" bestFit="1" customWidth="1"/>
    <col min="13413" max="13413" width="11.42578125" bestFit="1" customWidth="1"/>
    <col min="13414" max="13414" width="12.42578125" bestFit="1" customWidth="1"/>
    <col min="13570" max="13571" width="0" hidden="1" customWidth="1"/>
    <col min="13572" max="13578" width="20.5703125" customWidth="1"/>
    <col min="13579" max="13582" width="25" customWidth="1"/>
    <col min="13584" max="13584" width="20" customWidth="1"/>
    <col min="13585" max="13585" width="43.85546875" customWidth="1"/>
    <col min="13589" max="13589" width="20" customWidth="1"/>
    <col min="13590" max="13590" width="11.5703125" customWidth="1"/>
    <col min="13592" max="13593" width="0" hidden="1" customWidth="1"/>
    <col min="13595" max="13597" width="0" hidden="1" customWidth="1"/>
    <col min="13601" max="13601" width="13.7109375" customWidth="1"/>
    <col min="13602" max="13605" width="0" hidden="1" customWidth="1"/>
    <col min="13606" max="13606" width="13.85546875" customWidth="1"/>
    <col min="13607" max="13610" width="0" hidden="1" customWidth="1"/>
    <col min="13611" max="13611" width="14.5703125" customWidth="1"/>
    <col min="13612" max="13615" width="0" hidden="1" customWidth="1"/>
    <col min="13616" max="13616" width="15.85546875" customWidth="1"/>
    <col min="13617" max="13620" width="0" hidden="1" customWidth="1"/>
    <col min="13621" max="13621" width="14.5703125" customWidth="1"/>
    <col min="13622" max="13625" width="0" hidden="1" customWidth="1"/>
    <col min="13626" max="13626" width="14.28515625" customWidth="1"/>
    <col min="13627" max="13630" width="0" hidden="1" customWidth="1"/>
    <col min="13633" max="13634" width="0" hidden="1" customWidth="1"/>
    <col min="13635" max="13635" width="23.85546875" customWidth="1"/>
    <col min="13636" max="13636" width="0" hidden="1" customWidth="1"/>
    <col min="13637" max="13637" width="14.85546875" customWidth="1"/>
    <col min="13638" max="13638" width="13.140625" customWidth="1"/>
    <col min="13639" max="13639" width="12.7109375" customWidth="1"/>
    <col min="13640" max="13640" width="12.42578125" customWidth="1"/>
    <col min="13641" max="13641" width="15.85546875" customWidth="1"/>
    <col min="13642" max="13642" width="12" customWidth="1"/>
    <col min="13643" max="13643" width="11.5703125" customWidth="1"/>
    <col min="13644" max="13644" width="13.140625" customWidth="1"/>
    <col min="13645" max="13645" width="18.28515625" customWidth="1"/>
    <col min="13646" max="13646" width="17.5703125" customWidth="1"/>
    <col min="13647" max="13647" width="17.42578125" customWidth="1"/>
    <col min="13648" max="13648" width="17" customWidth="1"/>
    <col min="13649" max="13649" width="18.140625" customWidth="1"/>
    <col min="13650" max="13651" width="19.28515625" customWidth="1"/>
    <col min="13652" max="13663" width="0" hidden="1" customWidth="1"/>
    <col min="13664" max="13664" width="12.42578125" bestFit="1" customWidth="1"/>
    <col min="13665" max="13665" width="11.42578125" bestFit="1" customWidth="1"/>
    <col min="13666" max="13666" width="12.42578125" bestFit="1" customWidth="1"/>
    <col min="13667" max="13667" width="10" bestFit="1" customWidth="1"/>
    <col min="13668" max="13668" width="12.42578125" bestFit="1" customWidth="1"/>
    <col min="13669" max="13669" width="11.42578125" bestFit="1" customWidth="1"/>
    <col min="13670" max="13670" width="12.42578125" bestFit="1" customWidth="1"/>
    <col min="13826" max="13827" width="0" hidden="1" customWidth="1"/>
    <col min="13828" max="13834" width="20.5703125" customWidth="1"/>
    <col min="13835" max="13838" width="25" customWidth="1"/>
    <col min="13840" max="13840" width="20" customWidth="1"/>
    <col min="13841" max="13841" width="43.85546875" customWidth="1"/>
    <col min="13845" max="13845" width="20" customWidth="1"/>
    <col min="13846" max="13846" width="11.5703125" customWidth="1"/>
    <col min="13848" max="13849" width="0" hidden="1" customWidth="1"/>
    <col min="13851" max="13853" width="0" hidden="1" customWidth="1"/>
    <col min="13857" max="13857" width="13.7109375" customWidth="1"/>
    <col min="13858" max="13861" width="0" hidden="1" customWidth="1"/>
    <col min="13862" max="13862" width="13.85546875" customWidth="1"/>
    <col min="13863" max="13866" width="0" hidden="1" customWidth="1"/>
    <col min="13867" max="13867" width="14.5703125" customWidth="1"/>
    <col min="13868" max="13871" width="0" hidden="1" customWidth="1"/>
    <col min="13872" max="13872" width="15.85546875" customWidth="1"/>
    <col min="13873" max="13876" width="0" hidden="1" customWidth="1"/>
    <col min="13877" max="13877" width="14.5703125" customWidth="1"/>
    <col min="13878" max="13881" width="0" hidden="1" customWidth="1"/>
    <col min="13882" max="13882" width="14.28515625" customWidth="1"/>
    <col min="13883" max="13886" width="0" hidden="1" customWidth="1"/>
    <col min="13889" max="13890" width="0" hidden="1" customWidth="1"/>
    <col min="13891" max="13891" width="23.85546875" customWidth="1"/>
    <col min="13892" max="13892" width="0" hidden="1" customWidth="1"/>
    <col min="13893" max="13893" width="14.85546875" customWidth="1"/>
    <col min="13894" max="13894" width="13.140625" customWidth="1"/>
    <col min="13895" max="13895" width="12.7109375" customWidth="1"/>
    <col min="13896" max="13896" width="12.42578125" customWidth="1"/>
    <col min="13897" max="13897" width="15.85546875" customWidth="1"/>
    <col min="13898" max="13898" width="12" customWidth="1"/>
    <col min="13899" max="13899" width="11.5703125" customWidth="1"/>
    <col min="13900" max="13900" width="13.140625" customWidth="1"/>
    <col min="13901" max="13901" width="18.28515625" customWidth="1"/>
    <col min="13902" max="13902" width="17.5703125" customWidth="1"/>
    <col min="13903" max="13903" width="17.42578125" customWidth="1"/>
    <col min="13904" max="13904" width="17" customWidth="1"/>
    <col min="13905" max="13905" width="18.140625" customWidth="1"/>
    <col min="13906" max="13907" width="19.28515625" customWidth="1"/>
    <col min="13908" max="13919" width="0" hidden="1" customWidth="1"/>
    <col min="13920" max="13920" width="12.42578125" bestFit="1" customWidth="1"/>
    <col min="13921" max="13921" width="11.42578125" bestFit="1" customWidth="1"/>
    <col min="13922" max="13922" width="12.42578125" bestFit="1" customWidth="1"/>
    <col min="13923" max="13923" width="10" bestFit="1" customWidth="1"/>
    <col min="13924" max="13924" width="12.42578125" bestFit="1" customWidth="1"/>
    <col min="13925" max="13925" width="11.42578125" bestFit="1" customWidth="1"/>
    <col min="13926" max="13926" width="12.42578125" bestFit="1" customWidth="1"/>
    <col min="14082" max="14083" width="0" hidden="1" customWidth="1"/>
    <col min="14084" max="14090" width="20.5703125" customWidth="1"/>
    <col min="14091" max="14094" width="25" customWidth="1"/>
    <col min="14096" max="14096" width="20" customWidth="1"/>
    <col min="14097" max="14097" width="43.85546875" customWidth="1"/>
    <col min="14101" max="14101" width="20" customWidth="1"/>
    <col min="14102" max="14102" width="11.5703125" customWidth="1"/>
    <col min="14104" max="14105" width="0" hidden="1" customWidth="1"/>
    <col min="14107" max="14109" width="0" hidden="1" customWidth="1"/>
    <col min="14113" max="14113" width="13.7109375" customWidth="1"/>
    <col min="14114" max="14117" width="0" hidden="1" customWidth="1"/>
    <col min="14118" max="14118" width="13.85546875" customWidth="1"/>
    <col min="14119" max="14122" width="0" hidden="1" customWidth="1"/>
    <col min="14123" max="14123" width="14.5703125" customWidth="1"/>
    <col min="14124" max="14127" width="0" hidden="1" customWidth="1"/>
    <col min="14128" max="14128" width="15.85546875" customWidth="1"/>
    <col min="14129" max="14132" width="0" hidden="1" customWidth="1"/>
    <col min="14133" max="14133" width="14.5703125" customWidth="1"/>
    <col min="14134" max="14137" width="0" hidden="1" customWidth="1"/>
    <col min="14138" max="14138" width="14.28515625" customWidth="1"/>
    <col min="14139" max="14142" width="0" hidden="1" customWidth="1"/>
    <col min="14145" max="14146" width="0" hidden="1" customWidth="1"/>
    <col min="14147" max="14147" width="23.85546875" customWidth="1"/>
    <col min="14148" max="14148" width="0" hidden="1" customWidth="1"/>
    <col min="14149" max="14149" width="14.85546875" customWidth="1"/>
    <col min="14150" max="14150" width="13.140625" customWidth="1"/>
    <col min="14151" max="14151" width="12.7109375" customWidth="1"/>
    <col min="14152" max="14152" width="12.42578125" customWidth="1"/>
    <col min="14153" max="14153" width="15.85546875" customWidth="1"/>
    <col min="14154" max="14154" width="12" customWidth="1"/>
    <col min="14155" max="14155" width="11.5703125" customWidth="1"/>
    <col min="14156" max="14156" width="13.140625" customWidth="1"/>
    <col min="14157" max="14157" width="18.28515625" customWidth="1"/>
    <col min="14158" max="14158" width="17.5703125" customWidth="1"/>
    <col min="14159" max="14159" width="17.42578125" customWidth="1"/>
    <col min="14160" max="14160" width="17" customWidth="1"/>
    <col min="14161" max="14161" width="18.140625" customWidth="1"/>
    <col min="14162" max="14163" width="19.28515625" customWidth="1"/>
    <col min="14164" max="14175" width="0" hidden="1" customWidth="1"/>
    <col min="14176" max="14176" width="12.42578125" bestFit="1" customWidth="1"/>
    <col min="14177" max="14177" width="11.42578125" bestFit="1" customWidth="1"/>
    <col min="14178" max="14178" width="12.42578125" bestFit="1" customWidth="1"/>
    <col min="14179" max="14179" width="10" bestFit="1" customWidth="1"/>
    <col min="14180" max="14180" width="12.42578125" bestFit="1" customWidth="1"/>
    <col min="14181" max="14181" width="11.42578125" bestFit="1" customWidth="1"/>
    <col min="14182" max="14182" width="12.42578125" bestFit="1" customWidth="1"/>
    <col min="14338" max="14339" width="0" hidden="1" customWidth="1"/>
    <col min="14340" max="14346" width="20.5703125" customWidth="1"/>
    <col min="14347" max="14350" width="25" customWidth="1"/>
    <col min="14352" max="14352" width="20" customWidth="1"/>
    <col min="14353" max="14353" width="43.85546875" customWidth="1"/>
    <col min="14357" max="14357" width="20" customWidth="1"/>
    <col min="14358" max="14358" width="11.5703125" customWidth="1"/>
    <col min="14360" max="14361" width="0" hidden="1" customWidth="1"/>
    <col min="14363" max="14365" width="0" hidden="1" customWidth="1"/>
    <col min="14369" max="14369" width="13.7109375" customWidth="1"/>
    <col min="14370" max="14373" width="0" hidden="1" customWidth="1"/>
    <col min="14374" max="14374" width="13.85546875" customWidth="1"/>
    <col min="14375" max="14378" width="0" hidden="1" customWidth="1"/>
    <col min="14379" max="14379" width="14.5703125" customWidth="1"/>
    <col min="14380" max="14383" width="0" hidden="1" customWidth="1"/>
    <col min="14384" max="14384" width="15.85546875" customWidth="1"/>
    <col min="14385" max="14388" width="0" hidden="1" customWidth="1"/>
    <col min="14389" max="14389" width="14.5703125" customWidth="1"/>
    <col min="14390" max="14393" width="0" hidden="1" customWidth="1"/>
    <col min="14394" max="14394" width="14.28515625" customWidth="1"/>
    <col min="14395" max="14398" width="0" hidden="1" customWidth="1"/>
    <col min="14401" max="14402" width="0" hidden="1" customWidth="1"/>
    <col min="14403" max="14403" width="23.85546875" customWidth="1"/>
    <col min="14404" max="14404" width="0" hidden="1" customWidth="1"/>
    <col min="14405" max="14405" width="14.85546875" customWidth="1"/>
    <col min="14406" max="14406" width="13.140625" customWidth="1"/>
    <col min="14407" max="14407" width="12.7109375" customWidth="1"/>
    <col min="14408" max="14408" width="12.42578125" customWidth="1"/>
    <col min="14409" max="14409" width="15.85546875" customWidth="1"/>
    <col min="14410" max="14410" width="12" customWidth="1"/>
    <col min="14411" max="14411" width="11.5703125" customWidth="1"/>
    <col min="14412" max="14412" width="13.140625" customWidth="1"/>
    <col min="14413" max="14413" width="18.28515625" customWidth="1"/>
    <col min="14414" max="14414" width="17.5703125" customWidth="1"/>
    <col min="14415" max="14415" width="17.42578125" customWidth="1"/>
    <col min="14416" max="14416" width="17" customWidth="1"/>
    <col min="14417" max="14417" width="18.140625" customWidth="1"/>
    <col min="14418" max="14419" width="19.28515625" customWidth="1"/>
    <col min="14420" max="14431" width="0" hidden="1" customWidth="1"/>
    <col min="14432" max="14432" width="12.42578125" bestFit="1" customWidth="1"/>
    <col min="14433" max="14433" width="11.42578125" bestFit="1" customWidth="1"/>
    <col min="14434" max="14434" width="12.42578125" bestFit="1" customWidth="1"/>
    <col min="14435" max="14435" width="10" bestFit="1" customWidth="1"/>
    <col min="14436" max="14436" width="12.42578125" bestFit="1" customWidth="1"/>
    <col min="14437" max="14437" width="11.42578125" bestFit="1" customWidth="1"/>
    <col min="14438" max="14438" width="12.42578125" bestFit="1" customWidth="1"/>
    <col min="14594" max="14595" width="0" hidden="1" customWidth="1"/>
    <col min="14596" max="14602" width="20.5703125" customWidth="1"/>
    <col min="14603" max="14606" width="25" customWidth="1"/>
    <col min="14608" max="14608" width="20" customWidth="1"/>
    <col min="14609" max="14609" width="43.85546875" customWidth="1"/>
    <col min="14613" max="14613" width="20" customWidth="1"/>
    <col min="14614" max="14614" width="11.5703125" customWidth="1"/>
    <col min="14616" max="14617" width="0" hidden="1" customWidth="1"/>
    <col min="14619" max="14621" width="0" hidden="1" customWidth="1"/>
    <col min="14625" max="14625" width="13.7109375" customWidth="1"/>
    <col min="14626" max="14629" width="0" hidden="1" customWidth="1"/>
    <col min="14630" max="14630" width="13.85546875" customWidth="1"/>
    <col min="14631" max="14634" width="0" hidden="1" customWidth="1"/>
    <col min="14635" max="14635" width="14.5703125" customWidth="1"/>
    <col min="14636" max="14639" width="0" hidden="1" customWidth="1"/>
    <col min="14640" max="14640" width="15.85546875" customWidth="1"/>
    <col min="14641" max="14644" width="0" hidden="1" customWidth="1"/>
    <col min="14645" max="14645" width="14.5703125" customWidth="1"/>
    <col min="14646" max="14649" width="0" hidden="1" customWidth="1"/>
    <col min="14650" max="14650" width="14.28515625" customWidth="1"/>
    <col min="14651" max="14654" width="0" hidden="1" customWidth="1"/>
    <col min="14657" max="14658" width="0" hidden="1" customWidth="1"/>
    <col min="14659" max="14659" width="23.85546875" customWidth="1"/>
    <col min="14660" max="14660" width="0" hidden="1" customWidth="1"/>
    <col min="14661" max="14661" width="14.85546875" customWidth="1"/>
    <col min="14662" max="14662" width="13.140625" customWidth="1"/>
    <col min="14663" max="14663" width="12.7109375" customWidth="1"/>
    <col min="14664" max="14664" width="12.42578125" customWidth="1"/>
    <col min="14665" max="14665" width="15.85546875" customWidth="1"/>
    <col min="14666" max="14666" width="12" customWidth="1"/>
    <col min="14667" max="14667" width="11.5703125" customWidth="1"/>
    <col min="14668" max="14668" width="13.140625" customWidth="1"/>
    <col min="14669" max="14669" width="18.28515625" customWidth="1"/>
    <col min="14670" max="14670" width="17.5703125" customWidth="1"/>
    <col min="14671" max="14671" width="17.42578125" customWidth="1"/>
    <col min="14672" max="14672" width="17" customWidth="1"/>
    <col min="14673" max="14673" width="18.140625" customWidth="1"/>
    <col min="14674" max="14675" width="19.28515625" customWidth="1"/>
    <col min="14676" max="14687" width="0" hidden="1" customWidth="1"/>
    <col min="14688" max="14688" width="12.42578125" bestFit="1" customWidth="1"/>
    <col min="14689" max="14689" width="11.42578125" bestFit="1" customWidth="1"/>
    <col min="14690" max="14690" width="12.42578125" bestFit="1" customWidth="1"/>
    <col min="14691" max="14691" width="10" bestFit="1" customWidth="1"/>
    <col min="14692" max="14692" width="12.42578125" bestFit="1" customWidth="1"/>
    <col min="14693" max="14693" width="11.42578125" bestFit="1" customWidth="1"/>
    <col min="14694" max="14694" width="12.42578125" bestFit="1" customWidth="1"/>
    <col min="14850" max="14851" width="0" hidden="1" customWidth="1"/>
    <col min="14852" max="14858" width="20.5703125" customWidth="1"/>
    <col min="14859" max="14862" width="25" customWidth="1"/>
    <col min="14864" max="14864" width="20" customWidth="1"/>
    <col min="14865" max="14865" width="43.85546875" customWidth="1"/>
    <col min="14869" max="14869" width="20" customWidth="1"/>
    <col min="14870" max="14870" width="11.5703125" customWidth="1"/>
    <col min="14872" max="14873" width="0" hidden="1" customWidth="1"/>
    <col min="14875" max="14877" width="0" hidden="1" customWidth="1"/>
    <col min="14881" max="14881" width="13.7109375" customWidth="1"/>
    <col min="14882" max="14885" width="0" hidden="1" customWidth="1"/>
    <col min="14886" max="14886" width="13.85546875" customWidth="1"/>
    <col min="14887" max="14890" width="0" hidden="1" customWidth="1"/>
    <col min="14891" max="14891" width="14.5703125" customWidth="1"/>
    <col min="14892" max="14895" width="0" hidden="1" customWidth="1"/>
    <col min="14896" max="14896" width="15.85546875" customWidth="1"/>
    <col min="14897" max="14900" width="0" hidden="1" customWidth="1"/>
    <col min="14901" max="14901" width="14.5703125" customWidth="1"/>
    <col min="14902" max="14905" width="0" hidden="1" customWidth="1"/>
    <col min="14906" max="14906" width="14.28515625" customWidth="1"/>
    <col min="14907" max="14910" width="0" hidden="1" customWidth="1"/>
    <col min="14913" max="14914" width="0" hidden="1" customWidth="1"/>
    <col min="14915" max="14915" width="23.85546875" customWidth="1"/>
    <col min="14916" max="14916" width="0" hidden="1" customWidth="1"/>
    <col min="14917" max="14917" width="14.85546875" customWidth="1"/>
    <col min="14918" max="14918" width="13.140625" customWidth="1"/>
    <col min="14919" max="14919" width="12.7109375" customWidth="1"/>
    <col min="14920" max="14920" width="12.42578125" customWidth="1"/>
    <col min="14921" max="14921" width="15.85546875" customWidth="1"/>
    <col min="14922" max="14922" width="12" customWidth="1"/>
    <col min="14923" max="14923" width="11.5703125" customWidth="1"/>
    <col min="14924" max="14924" width="13.140625" customWidth="1"/>
    <col min="14925" max="14925" width="18.28515625" customWidth="1"/>
    <col min="14926" max="14926" width="17.5703125" customWidth="1"/>
    <col min="14927" max="14927" width="17.42578125" customWidth="1"/>
    <col min="14928" max="14928" width="17" customWidth="1"/>
    <col min="14929" max="14929" width="18.140625" customWidth="1"/>
    <col min="14930" max="14931" width="19.28515625" customWidth="1"/>
    <col min="14932" max="14943" width="0" hidden="1" customWidth="1"/>
    <col min="14944" max="14944" width="12.42578125" bestFit="1" customWidth="1"/>
    <col min="14945" max="14945" width="11.42578125" bestFit="1" customWidth="1"/>
    <col min="14946" max="14946" width="12.42578125" bestFit="1" customWidth="1"/>
    <col min="14947" max="14947" width="10" bestFit="1" customWidth="1"/>
    <col min="14948" max="14948" width="12.42578125" bestFit="1" customWidth="1"/>
    <col min="14949" max="14949" width="11.42578125" bestFit="1" customWidth="1"/>
    <col min="14950" max="14950" width="12.42578125" bestFit="1" customWidth="1"/>
    <col min="15106" max="15107" width="0" hidden="1" customWidth="1"/>
    <col min="15108" max="15114" width="20.5703125" customWidth="1"/>
    <col min="15115" max="15118" width="25" customWidth="1"/>
    <col min="15120" max="15120" width="20" customWidth="1"/>
    <col min="15121" max="15121" width="43.85546875" customWidth="1"/>
    <col min="15125" max="15125" width="20" customWidth="1"/>
    <col min="15126" max="15126" width="11.5703125" customWidth="1"/>
    <col min="15128" max="15129" width="0" hidden="1" customWidth="1"/>
    <col min="15131" max="15133" width="0" hidden="1" customWidth="1"/>
    <col min="15137" max="15137" width="13.7109375" customWidth="1"/>
    <col min="15138" max="15141" width="0" hidden="1" customWidth="1"/>
    <col min="15142" max="15142" width="13.85546875" customWidth="1"/>
    <col min="15143" max="15146" width="0" hidden="1" customWidth="1"/>
    <col min="15147" max="15147" width="14.5703125" customWidth="1"/>
    <col min="15148" max="15151" width="0" hidden="1" customWidth="1"/>
    <col min="15152" max="15152" width="15.85546875" customWidth="1"/>
    <col min="15153" max="15156" width="0" hidden="1" customWidth="1"/>
    <col min="15157" max="15157" width="14.5703125" customWidth="1"/>
    <col min="15158" max="15161" width="0" hidden="1" customWidth="1"/>
    <col min="15162" max="15162" width="14.28515625" customWidth="1"/>
    <col min="15163" max="15166" width="0" hidden="1" customWidth="1"/>
    <col min="15169" max="15170" width="0" hidden="1" customWidth="1"/>
    <col min="15171" max="15171" width="23.85546875" customWidth="1"/>
    <col min="15172" max="15172" width="0" hidden="1" customWidth="1"/>
    <col min="15173" max="15173" width="14.85546875" customWidth="1"/>
    <col min="15174" max="15174" width="13.140625" customWidth="1"/>
    <col min="15175" max="15175" width="12.7109375" customWidth="1"/>
    <col min="15176" max="15176" width="12.42578125" customWidth="1"/>
    <col min="15177" max="15177" width="15.85546875" customWidth="1"/>
    <col min="15178" max="15178" width="12" customWidth="1"/>
    <col min="15179" max="15179" width="11.5703125" customWidth="1"/>
    <col min="15180" max="15180" width="13.140625" customWidth="1"/>
    <col min="15181" max="15181" width="18.28515625" customWidth="1"/>
    <col min="15182" max="15182" width="17.5703125" customWidth="1"/>
    <col min="15183" max="15183" width="17.42578125" customWidth="1"/>
    <col min="15184" max="15184" width="17" customWidth="1"/>
    <col min="15185" max="15185" width="18.140625" customWidth="1"/>
    <col min="15186" max="15187" width="19.28515625" customWidth="1"/>
    <col min="15188" max="15199" width="0" hidden="1" customWidth="1"/>
    <col min="15200" max="15200" width="12.42578125" bestFit="1" customWidth="1"/>
    <col min="15201" max="15201" width="11.42578125" bestFit="1" customWidth="1"/>
    <col min="15202" max="15202" width="12.42578125" bestFit="1" customWidth="1"/>
    <col min="15203" max="15203" width="10" bestFit="1" customWidth="1"/>
    <col min="15204" max="15204" width="12.42578125" bestFit="1" customWidth="1"/>
    <col min="15205" max="15205" width="11.42578125" bestFit="1" customWidth="1"/>
    <col min="15206" max="15206" width="12.42578125" bestFit="1" customWidth="1"/>
    <col min="15362" max="15363" width="0" hidden="1" customWidth="1"/>
    <col min="15364" max="15370" width="20.5703125" customWidth="1"/>
    <col min="15371" max="15374" width="25" customWidth="1"/>
    <col min="15376" max="15376" width="20" customWidth="1"/>
    <col min="15377" max="15377" width="43.85546875" customWidth="1"/>
    <col min="15381" max="15381" width="20" customWidth="1"/>
    <col min="15382" max="15382" width="11.5703125" customWidth="1"/>
    <col min="15384" max="15385" width="0" hidden="1" customWidth="1"/>
    <col min="15387" max="15389" width="0" hidden="1" customWidth="1"/>
    <col min="15393" max="15393" width="13.7109375" customWidth="1"/>
    <col min="15394" max="15397" width="0" hidden="1" customWidth="1"/>
    <col min="15398" max="15398" width="13.85546875" customWidth="1"/>
    <col min="15399" max="15402" width="0" hidden="1" customWidth="1"/>
    <col min="15403" max="15403" width="14.5703125" customWidth="1"/>
    <col min="15404" max="15407" width="0" hidden="1" customWidth="1"/>
    <col min="15408" max="15408" width="15.85546875" customWidth="1"/>
    <col min="15409" max="15412" width="0" hidden="1" customWidth="1"/>
    <col min="15413" max="15413" width="14.5703125" customWidth="1"/>
    <col min="15414" max="15417" width="0" hidden="1" customWidth="1"/>
    <col min="15418" max="15418" width="14.28515625" customWidth="1"/>
    <col min="15419" max="15422" width="0" hidden="1" customWidth="1"/>
    <col min="15425" max="15426" width="0" hidden="1" customWidth="1"/>
    <col min="15427" max="15427" width="23.85546875" customWidth="1"/>
    <col min="15428" max="15428" width="0" hidden="1" customWidth="1"/>
    <col min="15429" max="15429" width="14.85546875" customWidth="1"/>
    <col min="15430" max="15430" width="13.140625" customWidth="1"/>
    <col min="15431" max="15431" width="12.7109375" customWidth="1"/>
    <col min="15432" max="15432" width="12.42578125" customWidth="1"/>
    <col min="15433" max="15433" width="15.85546875" customWidth="1"/>
    <col min="15434" max="15434" width="12" customWidth="1"/>
    <col min="15435" max="15435" width="11.5703125" customWidth="1"/>
    <col min="15436" max="15436" width="13.140625" customWidth="1"/>
    <col min="15437" max="15437" width="18.28515625" customWidth="1"/>
    <col min="15438" max="15438" width="17.5703125" customWidth="1"/>
    <col min="15439" max="15439" width="17.42578125" customWidth="1"/>
    <col min="15440" max="15440" width="17" customWidth="1"/>
    <col min="15441" max="15441" width="18.140625" customWidth="1"/>
    <col min="15442" max="15443" width="19.28515625" customWidth="1"/>
    <col min="15444" max="15455" width="0" hidden="1" customWidth="1"/>
    <col min="15456" max="15456" width="12.42578125" bestFit="1" customWidth="1"/>
    <col min="15457" max="15457" width="11.42578125" bestFit="1" customWidth="1"/>
    <col min="15458" max="15458" width="12.42578125" bestFit="1" customWidth="1"/>
    <col min="15459" max="15459" width="10" bestFit="1" customWidth="1"/>
    <col min="15460" max="15460" width="12.42578125" bestFit="1" customWidth="1"/>
    <col min="15461" max="15461" width="11.42578125" bestFit="1" customWidth="1"/>
    <col min="15462" max="15462" width="12.42578125" bestFit="1" customWidth="1"/>
    <col min="15618" max="15619" width="0" hidden="1" customWidth="1"/>
    <col min="15620" max="15626" width="20.5703125" customWidth="1"/>
    <col min="15627" max="15630" width="25" customWidth="1"/>
    <col min="15632" max="15632" width="20" customWidth="1"/>
    <col min="15633" max="15633" width="43.85546875" customWidth="1"/>
    <col min="15637" max="15637" width="20" customWidth="1"/>
    <col min="15638" max="15638" width="11.5703125" customWidth="1"/>
    <col min="15640" max="15641" width="0" hidden="1" customWidth="1"/>
    <col min="15643" max="15645" width="0" hidden="1" customWidth="1"/>
    <col min="15649" max="15649" width="13.7109375" customWidth="1"/>
    <col min="15650" max="15653" width="0" hidden="1" customWidth="1"/>
    <col min="15654" max="15654" width="13.85546875" customWidth="1"/>
    <col min="15655" max="15658" width="0" hidden="1" customWidth="1"/>
    <col min="15659" max="15659" width="14.5703125" customWidth="1"/>
    <col min="15660" max="15663" width="0" hidden="1" customWidth="1"/>
    <col min="15664" max="15664" width="15.85546875" customWidth="1"/>
    <col min="15665" max="15668" width="0" hidden="1" customWidth="1"/>
    <col min="15669" max="15669" width="14.5703125" customWidth="1"/>
    <col min="15670" max="15673" width="0" hidden="1" customWidth="1"/>
    <col min="15674" max="15674" width="14.28515625" customWidth="1"/>
    <col min="15675" max="15678" width="0" hidden="1" customWidth="1"/>
    <col min="15681" max="15682" width="0" hidden="1" customWidth="1"/>
    <col min="15683" max="15683" width="23.85546875" customWidth="1"/>
    <col min="15684" max="15684" width="0" hidden="1" customWidth="1"/>
    <col min="15685" max="15685" width="14.85546875" customWidth="1"/>
    <col min="15686" max="15686" width="13.140625" customWidth="1"/>
    <col min="15687" max="15687" width="12.7109375" customWidth="1"/>
    <col min="15688" max="15688" width="12.42578125" customWidth="1"/>
    <col min="15689" max="15689" width="15.85546875" customWidth="1"/>
    <col min="15690" max="15690" width="12" customWidth="1"/>
    <col min="15691" max="15691" width="11.5703125" customWidth="1"/>
    <col min="15692" max="15692" width="13.140625" customWidth="1"/>
    <col min="15693" max="15693" width="18.28515625" customWidth="1"/>
    <col min="15694" max="15694" width="17.5703125" customWidth="1"/>
    <col min="15695" max="15695" width="17.42578125" customWidth="1"/>
    <col min="15696" max="15696" width="17" customWidth="1"/>
    <col min="15697" max="15697" width="18.140625" customWidth="1"/>
    <col min="15698" max="15699" width="19.28515625" customWidth="1"/>
    <col min="15700" max="15711" width="0" hidden="1" customWidth="1"/>
    <col min="15712" max="15712" width="12.42578125" bestFit="1" customWidth="1"/>
    <col min="15713" max="15713" width="11.42578125" bestFit="1" customWidth="1"/>
    <col min="15714" max="15714" width="12.42578125" bestFit="1" customWidth="1"/>
    <col min="15715" max="15715" width="10" bestFit="1" customWidth="1"/>
    <col min="15716" max="15716" width="12.42578125" bestFit="1" customWidth="1"/>
    <col min="15717" max="15717" width="11.42578125" bestFit="1" customWidth="1"/>
    <col min="15718" max="15718" width="12.42578125" bestFit="1" customWidth="1"/>
    <col min="15874" max="15875" width="0" hidden="1" customWidth="1"/>
    <col min="15876" max="15882" width="20.5703125" customWidth="1"/>
    <col min="15883" max="15886" width="25" customWidth="1"/>
    <col min="15888" max="15888" width="20" customWidth="1"/>
    <col min="15889" max="15889" width="43.85546875" customWidth="1"/>
    <col min="15893" max="15893" width="20" customWidth="1"/>
    <col min="15894" max="15894" width="11.5703125" customWidth="1"/>
    <col min="15896" max="15897" width="0" hidden="1" customWidth="1"/>
    <col min="15899" max="15901" width="0" hidden="1" customWidth="1"/>
    <col min="15905" max="15905" width="13.7109375" customWidth="1"/>
    <col min="15906" max="15909" width="0" hidden="1" customWidth="1"/>
    <col min="15910" max="15910" width="13.85546875" customWidth="1"/>
    <col min="15911" max="15914" width="0" hidden="1" customWidth="1"/>
    <col min="15915" max="15915" width="14.5703125" customWidth="1"/>
    <col min="15916" max="15919" width="0" hidden="1" customWidth="1"/>
    <col min="15920" max="15920" width="15.85546875" customWidth="1"/>
    <col min="15921" max="15924" width="0" hidden="1" customWidth="1"/>
    <col min="15925" max="15925" width="14.5703125" customWidth="1"/>
    <col min="15926" max="15929" width="0" hidden="1" customWidth="1"/>
    <col min="15930" max="15930" width="14.28515625" customWidth="1"/>
    <col min="15931" max="15934" width="0" hidden="1" customWidth="1"/>
    <col min="15937" max="15938" width="0" hidden="1" customWidth="1"/>
    <col min="15939" max="15939" width="23.85546875" customWidth="1"/>
    <col min="15940" max="15940" width="0" hidden="1" customWidth="1"/>
    <col min="15941" max="15941" width="14.85546875" customWidth="1"/>
    <col min="15942" max="15942" width="13.140625" customWidth="1"/>
    <col min="15943" max="15943" width="12.7109375" customWidth="1"/>
    <col min="15944" max="15944" width="12.42578125" customWidth="1"/>
    <col min="15945" max="15945" width="15.85546875" customWidth="1"/>
    <col min="15946" max="15946" width="12" customWidth="1"/>
    <col min="15947" max="15947" width="11.5703125" customWidth="1"/>
    <col min="15948" max="15948" width="13.140625" customWidth="1"/>
    <col min="15949" max="15949" width="18.28515625" customWidth="1"/>
    <col min="15950" max="15950" width="17.5703125" customWidth="1"/>
    <col min="15951" max="15951" width="17.42578125" customWidth="1"/>
    <col min="15952" max="15952" width="17" customWidth="1"/>
    <col min="15953" max="15953" width="18.140625" customWidth="1"/>
    <col min="15954" max="15955" width="19.28515625" customWidth="1"/>
    <col min="15956" max="15967" width="0" hidden="1" customWidth="1"/>
    <col min="15968" max="15968" width="12.42578125" bestFit="1" customWidth="1"/>
    <col min="15969" max="15969" width="11.42578125" bestFit="1" customWidth="1"/>
    <col min="15970" max="15970" width="12.42578125" bestFit="1" customWidth="1"/>
    <col min="15971" max="15971" width="10" bestFit="1" customWidth="1"/>
    <col min="15972" max="15972" width="12.42578125" bestFit="1" customWidth="1"/>
    <col min="15973" max="15973" width="11.42578125" bestFit="1" customWidth="1"/>
    <col min="15974" max="15974" width="12.42578125" bestFit="1" customWidth="1"/>
    <col min="16130" max="16131" width="0" hidden="1" customWidth="1"/>
    <col min="16132" max="16138" width="20.5703125" customWidth="1"/>
    <col min="16139" max="16142" width="25" customWidth="1"/>
    <col min="16144" max="16144" width="20" customWidth="1"/>
    <col min="16145" max="16145" width="43.85546875" customWidth="1"/>
    <col min="16149" max="16149" width="20" customWidth="1"/>
    <col min="16150" max="16150" width="11.5703125" customWidth="1"/>
    <col min="16152" max="16153" width="0" hidden="1" customWidth="1"/>
    <col min="16155" max="16157" width="0" hidden="1" customWidth="1"/>
    <col min="16161" max="16161" width="13.7109375" customWidth="1"/>
    <col min="16162" max="16165" width="0" hidden="1" customWidth="1"/>
    <col min="16166" max="16166" width="13.85546875" customWidth="1"/>
    <col min="16167" max="16170" width="0" hidden="1" customWidth="1"/>
    <col min="16171" max="16171" width="14.5703125" customWidth="1"/>
    <col min="16172" max="16175" width="0" hidden="1" customWidth="1"/>
    <col min="16176" max="16176" width="15.85546875" customWidth="1"/>
    <col min="16177" max="16180" width="0" hidden="1" customWidth="1"/>
    <col min="16181" max="16181" width="14.5703125" customWidth="1"/>
    <col min="16182" max="16185" width="0" hidden="1" customWidth="1"/>
    <col min="16186" max="16186" width="14.28515625" customWidth="1"/>
    <col min="16187" max="16190" width="0" hidden="1" customWidth="1"/>
    <col min="16193" max="16194" width="0" hidden="1" customWidth="1"/>
    <col min="16195" max="16195" width="23.85546875" customWidth="1"/>
    <col min="16196" max="16196" width="0" hidden="1" customWidth="1"/>
    <col min="16197" max="16197" width="14.85546875" customWidth="1"/>
    <col min="16198" max="16198" width="13.140625" customWidth="1"/>
    <col min="16199" max="16199" width="12.7109375" customWidth="1"/>
    <col min="16200" max="16200" width="12.42578125" customWidth="1"/>
    <col min="16201" max="16201" width="15.85546875" customWidth="1"/>
    <col min="16202" max="16202" width="12" customWidth="1"/>
    <col min="16203" max="16203" width="11.5703125" customWidth="1"/>
    <col min="16204" max="16204" width="13.140625" customWidth="1"/>
    <col min="16205" max="16205" width="18.28515625" customWidth="1"/>
    <col min="16206" max="16206" width="17.5703125" customWidth="1"/>
    <col min="16207" max="16207" width="17.42578125" customWidth="1"/>
    <col min="16208" max="16208" width="17" customWidth="1"/>
    <col min="16209" max="16209" width="18.140625" customWidth="1"/>
    <col min="16210" max="16211" width="19.28515625" customWidth="1"/>
    <col min="16212" max="16223" width="0" hidden="1" customWidth="1"/>
    <col min="16224" max="16224" width="12.42578125" bestFit="1" customWidth="1"/>
    <col min="16225" max="16225" width="11.42578125" bestFit="1" customWidth="1"/>
    <col min="16226" max="16226" width="12.42578125" bestFit="1" customWidth="1"/>
    <col min="16227" max="16227" width="10" bestFit="1" customWidth="1"/>
    <col min="16228" max="16228" width="12.42578125" bestFit="1" customWidth="1"/>
    <col min="16229" max="16229" width="11.42578125" bestFit="1" customWidth="1"/>
    <col min="16230" max="16230" width="12.42578125" bestFit="1" customWidth="1"/>
  </cols>
  <sheetData>
    <row r="5" spans="1:104" s="1" customFormat="1" x14ac:dyDescent="0.25"/>
    <row r="6" spans="1:104" s="1" customFormat="1" ht="18.75" x14ac:dyDescent="0.3">
      <c r="A6" s="122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4"/>
      <c r="BO6" s="125" t="s">
        <v>1</v>
      </c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7"/>
    </row>
    <row r="7" spans="1:104" s="1" customFormat="1" ht="46.5" customHeight="1" x14ac:dyDescent="0.3">
      <c r="A7" s="108" t="s">
        <v>2</v>
      </c>
      <c r="B7" s="109"/>
      <c r="C7" s="109"/>
      <c r="D7" s="109"/>
      <c r="E7" s="109"/>
      <c r="F7" s="110"/>
      <c r="G7" s="108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08" t="s">
        <v>779</v>
      </c>
      <c r="W7" s="109"/>
      <c r="X7" s="109"/>
      <c r="Y7" s="109"/>
      <c r="Z7" s="109"/>
      <c r="AA7" s="109"/>
      <c r="AB7" s="109"/>
      <c r="AC7" s="110"/>
      <c r="AD7" s="108" t="s">
        <v>4</v>
      </c>
      <c r="AE7" s="109"/>
      <c r="AF7" s="110"/>
      <c r="AG7" s="108" t="s">
        <v>5</v>
      </c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08" t="s">
        <v>6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108" t="s">
        <v>7</v>
      </c>
      <c r="BL7" s="109"/>
      <c r="BM7" s="109"/>
      <c r="BN7" s="110"/>
      <c r="BO7" s="122" t="s">
        <v>8</v>
      </c>
      <c r="BP7" s="124"/>
      <c r="BQ7" s="128" t="s">
        <v>9</v>
      </c>
      <c r="BR7" s="129"/>
      <c r="BS7" s="129"/>
      <c r="BT7" s="129"/>
      <c r="BU7" s="129"/>
      <c r="BV7" s="129"/>
      <c r="BW7" s="129"/>
      <c r="BX7" s="130"/>
      <c r="BY7" s="131" t="s">
        <v>10</v>
      </c>
      <c r="BZ7" s="132"/>
      <c r="CA7" s="132"/>
      <c r="CB7" s="133"/>
      <c r="CC7" s="131" t="s">
        <v>11</v>
      </c>
      <c r="CD7" s="132"/>
      <c r="CE7" s="133"/>
      <c r="CF7" s="122" t="s">
        <v>12</v>
      </c>
      <c r="CG7" s="123"/>
      <c r="CH7" s="123"/>
      <c r="CI7" s="124"/>
      <c r="CJ7" s="122" t="s">
        <v>13</v>
      </c>
      <c r="CK7" s="123"/>
      <c r="CL7" s="123"/>
      <c r="CM7" s="124"/>
      <c r="CN7" s="119" t="s">
        <v>14</v>
      </c>
      <c r="CO7" s="120"/>
      <c r="CP7" s="120"/>
      <c r="CQ7" s="121"/>
    </row>
    <row r="8" spans="1:104" s="1" customFormat="1" hidden="1" x14ac:dyDescent="0.2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/>
      <c r="I8" s="3"/>
      <c r="J8" s="3" t="s">
        <v>22</v>
      </c>
      <c r="K8" s="3" t="s">
        <v>23</v>
      </c>
      <c r="L8" s="3" t="s">
        <v>24</v>
      </c>
      <c r="M8" s="3" t="s">
        <v>25</v>
      </c>
      <c r="N8" s="3" t="s">
        <v>26</v>
      </c>
      <c r="O8" s="3" t="s">
        <v>27</v>
      </c>
      <c r="P8" s="3" t="s">
        <v>28</v>
      </c>
      <c r="Q8" s="3" t="s">
        <v>29</v>
      </c>
      <c r="R8" s="3" t="s">
        <v>30</v>
      </c>
      <c r="S8" s="3" t="s">
        <v>31</v>
      </c>
      <c r="T8" s="3" t="s">
        <v>32</v>
      </c>
      <c r="U8" s="3" t="s">
        <v>33</v>
      </c>
      <c r="V8" s="3" t="s">
        <v>34</v>
      </c>
      <c r="W8" s="3" t="s">
        <v>35</v>
      </c>
      <c r="X8" s="3" t="s">
        <v>36</v>
      </c>
      <c r="Y8" s="3" t="s">
        <v>37</v>
      </c>
      <c r="Z8" s="3" t="s">
        <v>38</v>
      </c>
      <c r="AA8" s="3" t="s">
        <v>39</v>
      </c>
      <c r="AB8" s="3" t="s">
        <v>40</v>
      </c>
      <c r="AC8" s="3" t="s">
        <v>41</v>
      </c>
      <c r="AD8" s="3" t="s">
        <v>42</v>
      </c>
      <c r="AE8" s="3" t="s">
        <v>43</v>
      </c>
      <c r="AF8" s="3" t="s">
        <v>44</v>
      </c>
      <c r="AG8" s="3" t="s">
        <v>45</v>
      </c>
      <c r="AH8" s="3" t="s">
        <v>46</v>
      </c>
      <c r="AI8" s="3" t="s">
        <v>47</v>
      </c>
      <c r="AJ8" s="3" t="s">
        <v>48</v>
      </c>
      <c r="AK8" s="3" t="s">
        <v>49</v>
      </c>
      <c r="AL8" s="3" t="s">
        <v>50</v>
      </c>
      <c r="AM8" s="3" t="s">
        <v>51</v>
      </c>
      <c r="AN8" s="3" t="s">
        <v>52</v>
      </c>
      <c r="AO8" s="3" t="s">
        <v>53</v>
      </c>
      <c r="AP8" s="3" t="s">
        <v>54</v>
      </c>
      <c r="AQ8" s="3" t="s">
        <v>55</v>
      </c>
      <c r="AR8" s="3" t="s">
        <v>56</v>
      </c>
      <c r="AS8" s="3" t="s">
        <v>57</v>
      </c>
      <c r="AT8" s="3" t="s">
        <v>58</v>
      </c>
      <c r="AU8" s="3" t="s">
        <v>59</v>
      </c>
      <c r="AV8" s="3" t="s">
        <v>60</v>
      </c>
      <c r="AW8" s="3" t="s">
        <v>61</v>
      </c>
      <c r="AX8" s="3" t="s">
        <v>62</v>
      </c>
      <c r="AY8" s="3" t="s">
        <v>63</v>
      </c>
      <c r="AZ8" s="3" t="s">
        <v>64</v>
      </c>
      <c r="BA8" s="3" t="s">
        <v>65</v>
      </c>
      <c r="BB8" s="3" t="s">
        <v>66</v>
      </c>
      <c r="BC8" s="3" t="s">
        <v>67</v>
      </c>
      <c r="BD8" s="3" t="s">
        <v>68</v>
      </c>
      <c r="BE8" s="3" t="s">
        <v>69</v>
      </c>
      <c r="BF8" s="3" t="s">
        <v>70</v>
      </c>
      <c r="BG8" s="3" t="s">
        <v>71</v>
      </c>
      <c r="BH8" s="3" t="s">
        <v>72</v>
      </c>
      <c r="BI8" s="3" t="s">
        <v>73</v>
      </c>
      <c r="BJ8" s="3" t="s">
        <v>74</v>
      </c>
      <c r="BK8" s="3" t="s">
        <v>75</v>
      </c>
      <c r="BL8" s="3" t="s">
        <v>76</v>
      </c>
      <c r="BM8" s="3" t="s">
        <v>77</v>
      </c>
      <c r="BN8" s="3" t="s">
        <v>78</v>
      </c>
      <c r="BO8" s="3" t="s">
        <v>79</v>
      </c>
      <c r="BP8" s="3" t="s">
        <v>80</v>
      </c>
      <c r="BQ8" s="3" t="s">
        <v>81</v>
      </c>
      <c r="BR8" s="3" t="s">
        <v>82</v>
      </c>
      <c r="BS8" s="3" t="s">
        <v>83</v>
      </c>
      <c r="BT8" s="3" t="s">
        <v>84</v>
      </c>
      <c r="BU8" s="3" t="s">
        <v>85</v>
      </c>
      <c r="BV8" s="3" t="s">
        <v>86</v>
      </c>
      <c r="BW8" s="3" t="s">
        <v>87</v>
      </c>
      <c r="BX8" s="3" t="s">
        <v>88</v>
      </c>
      <c r="BY8" s="3" t="s">
        <v>89</v>
      </c>
      <c r="BZ8" s="3" t="s">
        <v>90</v>
      </c>
      <c r="CA8" s="3" t="s">
        <v>91</v>
      </c>
      <c r="CB8" s="3" t="s">
        <v>92</v>
      </c>
      <c r="CC8" s="3" t="s">
        <v>93</v>
      </c>
      <c r="CD8" s="3" t="s">
        <v>94</v>
      </c>
      <c r="CE8" s="3" t="s">
        <v>95</v>
      </c>
      <c r="CF8" s="3" t="s">
        <v>96</v>
      </c>
      <c r="CG8" s="3" t="s">
        <v>97</v>
      </c>
      <c r="CH8" s="3" t="s">
        <v>98</v>
      </c>
      <c r="CI8" s="3" t="s">
        <v>99</v>
      </c>
      <c r="CJ8" s="3" t="s">
        <v>100</v>
      </c>
      <c r="CK8" s="3" t="s">
        <v>101</v>
      </c>
      <c r="CL8" s="3" t="s">
        <v>102</v>
      </c>
      <c r="CM8" s="3" t="s">
        <v>103</v>
      </c>
      <c r="CN8" s="3" t="s">
        <v>104</v>
      </c>
      <c r="CO8" s="3" t="s">
        <v>105</v>
      </c>
      <c r="CP8" s="3" t="s">
        <v>106</v>
      </c>
      <c r="CQ8" s="3" t="s">
        <v>107</v>
      </c>
    </row>
    <row r="9" spans="1:104" s="1" customFormat="1" ht="135" x14ac:dyDescent="0.25">
      <c r="A9" s="4" t="s">
        <v>108</v>
      </c>
      <c r="B9" s="4" t="s">
        <v>109</v>
      </c>
      <c r="C9" s="4" t="s">
        <v>110</v>
      </c>
      <c r="D9" s="4" t="s">
        <v>111</v>
      </c>
      <c r="E9" s="4" t="s">
        <v>112</v>
      </c>
      <c r="F9" s="4" t="s">
        <v>113</v>
      </c>
      <c r="G9" s="4" t="s">
        <v>114</v>
      </c>
      <c r="H9" s="4"/>
      <c r="I9" s="4"/>
      <c r="J9" s="4" t="s">
        <v>115</v>
      </c>
      <c r="K9" s="4" t="s">
        <v>116</v>
      </c>
      <c r="L9" s="4" t="s">
        <v>117</v>
      </c>
      <c r="M9" s="4" t="s">
        <v>118</v>
      </c>
      <c r="N9" s="4" t="s">
        <v>119</v>
      </c>
      <c r="O9" s="4" t="s">
        <v>120</v>
      </c>
      <c r="P9" s="4" t="s">
        <v>121</v>
      </c>
      <c r="Q9" s="4" t="s">
        <v>122</v>
      </c>
      <c r="R9" s="4" t="s">
        <v>123</v>
      </c>
      <c r="S9" s="4" t="s">
        <v>124</v>
      </c>
      <c r="T9" s="4" t="s">
        <v>125</v>
      </c>
      <c r="U9" s="4" t="s">
        <v>126</v>
      </c>
      <c r="V9" s="4" t="s">
        <v>127</v>
      </c>
      <c r="W9" s="4" t="s">
        <v>128</v>
      </c>
      <c r="X9" s="4" t="s">
        <v>129</v>
      </c>
      <c r="Y9" s="4" t="s">
        <v>130</v>
      </c>
      <c r="Z9" s="4" t="s">
        <v>131</v>
      </c>
      <c r="AA9" s="4" t="s">
        <v>129</v>
      </c>
      <c r="AB9" s="4" t="s">
        <v>130</v>
      </c>
      <c r="AC9" s="4" t="s">
        <v>132</v>
      </c>
      <c r="AD9" s="4" t="s">
        <v>133</v>
      </c>
      <c r="AE9" s="4" t="s">
        <v>134</v>
      </c>
      <c r="AF9" s="4" t="s">
        <v>135</v>
      </c>
      <c r="AG9" s="4" t="s">
        <v>136</v>
      </c>
      <c r="AH9" s="4" t="s">
        <v>137</v>
      </c>
      <c r="AI9" s="4" t="s">
        <v>138</v>
      </c>
      <c r="AJ9" s="4" t="s">
        <v>139</v>
      </c>
      <c r="AK9" s="4" t="s">
        <v>140</v>
      </c>
      <c r="AL9" s="4" t="s">
        <v>141</v>
      </c>
      <c r="AM9" s="4" t="s">
        <v>142</v>
      </c>
      <c r="AN9" s="4" t="s">
        <v>143</v>
      </c>
      <c r="AO9" s="4" t="s">
        <v>144</v>
      </c>
      <c r="AP9" s="4" t="s">
        <v>145</v>
      </c>
      <c r="AQ9" s="4" t="s">
        <v>146</v>
      </c>
      <c r="AR9" s="4" t="s">
        <v>147</v>
      </c>
      <c r="AS9" s="4" t="s">
        <v>148</v>
      </c>
      <c r="AT9" s="4" t="s">
        <v>149</v>
      </c>
      <c r="AU9" s="4" t="s">
        <v>150</v>
      </c>
      <c r="AV9" s="4" t="s">
        <v>136</v>
      </c>
      <c r="AW9" s="4" t="s">
        <v>137</v>
      </c>
      <c r="AX9" s="4" t="s">
        <v>138</v>
      </c>
      <c r="AY9" s="4" t="s">
        <v>139</v>
      </c>
      <c r="AZ9" s="4" t="s">
        <v>140</v>
      </c>
      <c r="BA9" s="4" t="s">
        <v>141</v>
      </c>
      <c r="BB9" s="4" t="s">
        <v>142</v>
      </c>
      <c r="BC9" s="4" t="s">
        <v>143</v>
      </c>
      <c r="BD9" s="4" t="s">
        <v>144</v>
      </c>
      <c r="BE9" s="4" t="s">
        <v>145</v>
      </c>
      <c r="BF9" s="4" t="s">
        <v>146</v>
      </c>
      <c r="BG9" s="4" t="s">
        <v>147</v>
      </c>
      <c r="BH9" s="4" t="s">
        <v>148</v>
      </c>
      <c r="BI9" s="4" t="s">
        <v>149</v>
      </c>
      <c r="BJ9" s="4" t="s">
        <v>150</v>
      </c>
      <c r="BK9" s="4" t="s">
        <v>151</v>
      </c>
      <c r="BL9" s="4" t="s">
        <v>152</v>
      </c>
      <c r="BM9" s="4" t="s">
        <v>153</v>
      </c>
      <c r="BN9" s="4" t="s">
        <v>154</v>
      </c>
      <c r="BO9" s="5" t="s">
        <v>155</v>
      </c>
      <c r="BP9" s="5" t="s">
        <v>156</v>
      </c>
      <c r="BQ9" s="6" t="s">
        <v>157</v>
      </c>
      <c r="BR9" s="7" t="s">
        <v>158</v>
      </c>
      <c r="BS9" s="8" t="s">
        <v>129</v>
      </c>
      <c r="BT9" s="8" t="s">
        <v>130</v>
      </c>
      <c r="BU9" s="7" t="s">
        <v>159</v>
      </c>
      <c r="BV9" s="8" t="s">
        <v>129</v>
      </c>
      <c r="BW9" s="8" t="s">
        <v>130</v>
      </c>
      <c r="BX9" s="8" t="s">
        <v>132</v>
      </c>
      <c r="BY9" s="9" t="s">
        <v>160</v>
      </c>
      <c r="BZ9" s="10" t="s">
        <v>161</v>
      </c>
      <c r="CA9" s="10" t="s">
        <v>162</v>
      </c>
      <c r="CB9" s="10" t="s">
        <v>163</v>
      </c>
      <c r="CC9" s="9" t="s">
        <v>164</v>
      </c>
      <c r="CD9" s="10" t="s">
        <v>165</v>
      </c>
      <c r="CE9" s="10" t="s">
        <v>166</v>
      </c>
      <c r="CF9" s="5" t="s">
        <v>167</v>
      </c>
      <c r="CG9" s="5" t="s">
        <v>168</v>
      </c>
      <c r="CH9" s="5" t="s">
        <v>169</v>
      </c>
      <c r="CI9" s="5" t="s">
        <v>170</v>
      </c>
      <c r="CJ9" s="5" t="s">
        <v>171</v>
      </c>
      <c r="CK9" s="5" t="s">
        <v>172</v>
      </c>
      <c r="CL9" s="5" t="s">
        <v>173</v>
      </c>
      <c r="CM9" s="5" t="s">
        <v>174</v>
      </c>
      <c r="CN9" s="5" t="s">
        <v>175</v>
      </c>
      <c r="CO9" s="5" t="s">
        <v>176</v>
      </c>
      <c r="CP9" s="5" t="s">
        <v>177</v>
      </c>
      <c r="CQ9" s="5" t="s">
        <v>178</v>
      </c>
    </row>
    <row r="10" spans="1:104" s="1" customFormat="1" x14ac:dyDescent="0.25">
      <c r="A10" s="11">
        <v>1</v>
      </c>
      <c r="B10" s="11" t="s">
        <v>179</v>
      </c>
      <c r="C10" s="11" t="s">
        <v>180</v>
      </c>
      <c r="D10" s="38" t="s">
        <v>181</v>
      </c>
      <c r="E10" s="11" t="s">
        <v>182</v>
      </c>
      <c r="F10" s="11" t="s">
        <v>183</v>
      </c>
      <c r="G10" s="11" t="s">
        <v>184</v>
      </c>
      <c r="H10" s="11">
        <v>605651461</v>
      </c>
      <c r="I10" s="11"/>
      <c r="J10" s="11" t="s">
        <v>185</v>
      </c>
      <c r="K10" s="11" t="s">
        <v>186</v>
      </c>
      <c r="L10" s="11" t="s">
        <v>187</v>
      </c>
      <c r="M10" s="11" t="s">
        <v>188</v>
      </c>
      <c r="N10" s="11" t="s">
        <v>189</v>
      </c>
      <c r="O10" s="11" t="s">
        <v>190</v>
      </c>
      <c r="P10" s="11" t="s">
        <v>189</v>
      </c>
      <c r="Q10" s="11" t="s">
        <v>191</v>
      </c>
      <c r="R10" s="11" t="s">
        <v>192</v>
      </c>
      <c r="S10" s="11"/>
      <c r="T10" s="11" t="s">
        <v>193</v>
      </c>
      <c r="U10" s="11" t="s">
        <v>194</v>
      </c>
      <c r="V10" s="12">
        <v>96</v>
      </c>
      <c r="W10" s="12">
        <v>0</v>
      </c>
      <c r="X10" s="12">
        <v>0</v>
      </c>
      <c r="Y10" s="12">
        <v>0</v>
      </c>
      <c r="Z10" s="12">
        <v>96</v>
      </c>
      <c r="AA10" s="12">
        <v>96</v>
      </c>
      <c r="AB10" s="12">
        <v>0</v>
      </c>
      <c r="AC10" s="12">
        <v>0</v>
      </c>
      <c r="AD10" s="12">
        <v>96</v>
      </c>
      <c r="AE10" s="12">
        <v>0</v>
      </c>
      <c r="AF10" s="12">
        <v>96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968585.35</v>
      </c>
      <c r="AW10" s="11">
        <v>968585.35</v>
      </c>
      <c r="AX10" s="11">
        <v>718829.26</v>
      </c>
      <c r="AY10" s="11">
        <v>249756.09</v>
      </c>
      <c r="AZ10" s="11">
        <v>0</v>
      </c>
      <c r="BA10" s="11">
        <v>222774.65</v>
      </c>
      <c r="BB10" s="11">
        <v>222774.65</v>
      </c>
      <c r="BC10" s="11">
        <v>165330.74</v>
      </c>
      <c r="BD10" s="11">
        <v>57443.91</v>
      </c>
      <c r="BE10" s="11">
        <v>0</v>
      </c>
      <c r="BF10" s="11">
        <v>1191360</v>
      </c>
      <c r="BG10" s="11">
        <v>1191360</v>
      </c>
      <c r="BH10" s="11">
        <v>884160</v>
      </c>
      <c r="BI10" s="11">
        <v>307200</v>
      </c>
      <c r="BJ10" s="11">
        <v>0</v>
      </c>
      <c r="BK10" s="11" t="s">
        <v>195</v>
      </c>
      <c r="BL10" s="11" t="s">
        <v>196</v>
      </c>
      <c r="BM10" s="11" t="s">
        <v>197</v>
      </c>
      <c r="BN10" s="11"/>
      <c r="BO10" s="11" t="s">
        <v>198</v>
      </c>
      <c r="BP10" s="11"/>
      <c r="BQ10" s="11">
        <v>96</v>
      </c>
      <c r="BR10" s="11">
        <v>0</v>
      </c>
      <c r="BS10" s="11">
        <v>0</v>
      </c>
      <c r="BT10" s="11">
        <v>0</v>
      </c>
      <c r="BU10" s="11">
        <v>96</v>
      </c>
      <c r="BV10" s="11">
        <v>96</v>
      </c>
      <c r="BW10" s="11">
        <v>0</v>
      </c>
      <c r="BX10" s="11">
        <v>0</v>
      </c>
      <c r="BY10" s="13">
        <v>1191360</v>
      </c>
      <c r="BZ10" s="14">
        <v>0</v>
      </c>
      <c r="CA10" s="14">
        <v>1191360</v>
      </c>
      <c r="CB10" s="14">
        <v>0</v>
      </c>
      <c r="CC10" s="13">
        <v>2889216</v>
      </c>
      <c r="CD10" s="14">
        <v>0</v>
      </c>
      <c r="CE10" s="14">
        <v>2889216</v>
      </c>
      <c r="CF10" s="11" t="s">
        <v>199</v>
      </c>
      <c r="CG10" s="11" t="s">
        <v>199</v>
      </c>
      <c r="CH10" s="11" t="s">
        <v>199</v>
      </c>
      <c r="CI10" s="11" t="s">
        <v>199</v>
      </c>
      <c r="CJ10" s="11" t="s">
        <v>199</v>
      </c>
      <c r="CK10" s="11" t="s">
        <v>199</v>
      </c>
      <c r="CL10" s="11" t="s">
        <v>199</v>
      </c>
      <c r="CM10" s="11" t="s">
        <v>199</v>
      </c>
      <c r="CN10" s="11">
        <v>0</v>
      </c>
      <c r="CO10" s="11">
        <v>96</v>
      </c>
      <c r="CP10" s="15">
        <v>0</v>
      </c>
      <c r="CQ10" s="15">
        <v>1191360</v>
      </c>
      <c r="CR10" s="16"/>
      <c r="CS10" s="16"/>
      <c r="CT10" s="16"/>
      <c r="CU10" s="16"/>
      <c r="CV10" s="16"/>
      <c r="CW10" s="16"/>
      <c r="CX10" s="16"/>
      <c r="CY10" s="17"/>
      <c r="CZ10" s="17"/>
    </row>
    <row r="11" spans="1:104" s="1" customFormat="1" x14ac:dyDescent="0.25">
      <c r="A11" s="11">
        <v>2</v>
      </c>
      <c r="B11" s="11" t="s">
        <v>179</v>
      </c>
      <c r="C11" s="11" t="s">
        <v>180</v>
      </c>
      <c r="D11" s="38" t="s">
        <v>181</v>
      </c>
      <c r="E11" s="11" t="s">
        <v>182</v>
      </c>
      <c r="F11" s="11" t="s">
        <v>183</v>
      </c>
      <c r="G11" s="11" t="s">
        <v>184</v>
      </c>
      <c r="H11" s="11">
        <v>605651461</v>
      </c>
      <c r="I11" s="11"/>
      <c r="J11" s="11" t="s">
        <v>185</v>
      </c>
      <c r="K11" s="11" t="s">
        <v>200</v>
      </c>
      <c r="L11" s="11" t="s">
        <v>187</v>
      </c>
      <c r="M11" s="11" t="s">
        <v>201</v>
      </c>
      <c r="N11" s="11" t="s">
        <v>202</v>
      </c>
      <c r="O11" s="11" t="s">
        <v>203</v>
      </c>
      <c r="P11" s="11" t="s">
        <v>202</v>
      </c>
      <c r="Q11" s="11" t="s">
        <v>204</v>
      </c>
      <c r="R11" s="11" t="s">
        <v>205</v>
      </c>
      <c r="S11" s="11"/>
      <c r="T11" s="11" t="s">
        <v>206</v>
      </c>
      <c r="U11" s="11" t="s">
        <v>194</v>
      </c>
      <c r="V11" s="12">
        <v>112</v>
      </c>
      <c r="W11" s="12">
        <v>0</v>
      </c>
      <c r="X11" s="12">
        <v>0</v>
      </c>
      <c r="Y11" s="12">
        <v>0</v>
      </c>
      <c r="Z11" s="12">
        <v>112</v>
      </c>
      <c r="AA11" s="12">
        <v>112</v>
      </c>
      <c r="AB11" s="12">
        <v>0</v>
      </c>
      <c r="AC11" s="12">
        <v>0</v>
      </c>
      <c r="AD11" s="12">
        <v>112</v>
      </c>
      <c r="AE11" s="12">
        <v>0</v>
      </c>
      <c r="AF11" s="12">
        <v>112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1130016.25</v>
      </c>
      <c r="AW11" s="11">
        <v>1130016.25</v>
      </c>
      <c r="AX11" s="11">
        <v>838634.14</v>
      </c>
      <c r="AY11" s="11">
        <v>291382.11</v>
      </c>
      <c r="AZ11" s="11">
        <v>0</v>
      </c>
      <c r="BA11" s="11">
        <v>259903.75</v>
      </c>
      <c r="BB11" s="11">
        <v>259903.75</v>
      </c>
      <c r="BC11" s="11">
        <v>192885.86</v>
      </c>
      <c r="BD11" s="11">
        <v>67017.89</v>
      </c>
      <c r="BE11" s="11">
        <v>0</v>
      </c>
      <c r="BF11" s="11">
        <v>1389920</v>
      </c>
      <c r="BG11" s="11">
        <v>1389920</v>
      </c>
      <c r="BH11" s="11">
        <v>1031520</v>
      </c>
      <c r="BI11" s="11">
        <v>358400</v>
      </c>
      <c r="BJ11" s="11">
        <v>0</v>
      </c>
      <c r="BK11" s="11" t="s">
        <v>195</v>
      </c>
      <c r="BL11" s="11" t="s">
        <v>196</v>
      </c>
      <c r="BM11" s="11" t="s">
        <v>197</v>
      </c>
      <c r="BN11" s="11"/>
      <c r="BO11" s="11" t="s">
        <v>198</v>
      </c>
      <c r="BP11" s="11"/>
      <c r="BQ11" s="11">
        <v>112</v>
      </c>
      <c r="BR11" s="11">
        <v>0</v>
      </c>
      <c r="BS11" s="11">
        <v>0</v>
      </c>
      <c r="BT11" s="11">
        <v>0</v>
      </c>
      <c r="BU11" s="11">
        <v>112</v>
      </c>
      <c r="BV11" s="11">
        <v>112</v>
      </c>
      <c r="BW11" s="11">
        <v>0</v>
      </c>
      <c r="BX11" s="11">
        <v>0</v>
      </c>
      <c r="BY11" s="13">
        <v>1389920</v>
      </c>
      <c r="BZ11" s="14">
        <v>0</v>
      </c>
      <c r="CA11" s="14">
        <v>1389920</v>
      </c>
      <c r="CB11" s="14">
        <v>0</v>
      </c>
      <c r="CC11" s="13">
        <v>3370752</v>
      </c>
      <c r="CD11" s="14">
        <v>0</v>
      </c>
      <c r="CE11" s="14">
        <v>3370752</v>
      </c>
      <c r="CF11" s="11" t="s">
        <v>199</v>
      </c>
      <c r="CG11" s="11" t="s">
        <v>199</v>
      </c>
      <c r="CH11" s="11" t="s">
        <v>199</v>
      </c>
      <c r="CI11" s="11" t="s">
        <v>199</v>
      </c>
      <c r="CJ11" s="11" t="s">
        <v>199</v>
      </c>
      <c r="CK11" s="11" t="s">
        <v>199</v>
      </c>
      <c r="CL11" s="11" t="s">
        <v>199</v>
      </c>
      <c r="CM11" s="11" t="s">
        <v>199</v>
      </c>
      <c r="CN11" s="11">
        <v>0</v>
      </c>
      <c r="CO11" s="11">
        <v>112</v>
      </c>
      <c r="CP11" s="15">
        <v>0</v>
      </c>
      <c r="CQ11" s="15">
        <v>1389920</v>
      </c>
      <c r="CR11" s="16"/>
      <c r="CS11" s="16"/>
      <c r="CT11" s="16"/>
      <c r="CU11" s="16"/>
      <c r="CV11" s="16"/>
      <c r="CW11" s="16"/>
      <c r="CX11" s="16"/>
      <c r="CY11" s="17"/>
    </row>
    <row r="12" spans="1:104" s="1" customFormat="1" x14ac:dyDescent="0.25">
      <c r="A12" s="11">
        <v>3</v>
      </c>
      <c r="B12" s="11" t="s">
        <v>207</v>
      </c>
      <c r="C12" s="11" t="s">
        <v>180</v>
      </c>
      <c r="D12" s="38" t="s">
        <v>208</v>
      </c>
      <c r="E12" s="11" t="s">
        <v>182</v>
      </c>
      <c r="F12" s="11" t="s">
        <v>209</v>
      </c>
      <c r="G12" s="11" t="s">
        <v>210</v>
      </c>
      <c r="H12" s="11">
        <v>504020987</v>
      </c>
      <c r="I12" s="11"/>
      <c r="J12" s="11" t="s">
        <v>185</v>
      </c>
      <c r="K12" s="11" t="s">
        <v>211</v>
      </c>
      <c r="L12" s="11" t="s">
        <v>187</v>
      </c>
      <c r="M12" s="11" t="s">
        <v>212</v>
      </c>
      <c r="N12" s="11" t="s">
        <v>213</v>
      </c>
      <c r="O12" s="11">
        <v>2861011</v>
      </c>
      <c r="P12" s="11" t="s">
        <v>213</v>
      </c>
      <c r="Q12" s="11" t="s">
        <v>214</v>
      </c>
      <c r="R12" s="11" t="s">
        <v>215</v>
      </c>
      <c r="S12" s="11"/>
      <c r="T12" s="11" t="s">
        <v>216</v>
      </c>
      <c r="U12" s="11" t="s">
        <v>194</v>
      </c>
      <c r="V12" s="12">
        <v>192</v>
      </c>
      <c r="W12" s="12">
        <v>0</v>
      </c>
      <c r="X12" s="12">
        <v>0</v>
      </c>
      <c r="Y12" s="12">
        <v>0</v>
      </c>
      <c r="Z12" s="12">
        <v>192</v>
      </c>
      <c r="AA12" s="12">
        <v>192</v>
      </c>
      <c r="AB12" s="12">
        <v>0</v>
      </c>
      <c r="AC12" s="12">
        <v>0</v>
      </c>
      <c r="AD12" s="12">
        <v>192</v>
      </c>
      <c r="AE12" s="12">
        <v>0</v>
      </c>
      <c r="AF12" s="12">
        <v>192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1937170.71</v>
      </c>
      <c r="AW12" s="11">
        <v>1937170.71</v>
      </c>
      <c r="AX12" s="11">
        <v>1437658.52</v>
      </c>
      <c r="AY12" s="11">
        <v>499512.19</v>
      </c>
      <c r="AZ12" s="11">
        <v>0</v>
      </c>
      <c r="BA12" s="11">
        <v>445549.29</v>
      </c>
      <c r="BB12" s="11">
        <v>445549.29</v>
      </c>
      <c r="BC12" s="11">
        <v>330661.48</v>
      </c>
      <c r="BD12" s="11">
        <v>114887.81</v>
      </c>
      <c r="BE12" s="11">
        <v>0</v>
      </c>
      <c r="BF12" s="11">
        <v>2382720</v>
      </c>
      <c r="BG12" s="11">
        <v>2382720</v>
      </c>
      <c r="BH12" s="11">
        <v>1768320</v>
      </c>
      <c r="BI12" s="11">
        <v>614400</v>
      </c>
      <c r="BJ12" s="11">
        <v>0</v>
      </c>
      <c r="BK12" s="11" t="s">
        <v>195</v>
      </c>
      <c r="BL12" s="11" t="s">
        <v>196</v>
      </c>
      <c r="BM12" s="11" t="s">
        <v>197</v>
      </c>
      <c r="BN12" s="11"/>
      <c r="BO12" s="11" t="s">
        <v>198</v>
      </c>
      <c r="BP12" s="11"/>
      <c r="BQ12" s="11">
        <v>192</v>
      </c>
      <c r="BR12" s="11">
        <v>0</v>
      </c>
      <c r="BS12" s="11">
        <v>0</v>
      </c>
      <c r="BT12" s="11">
        <v>0</v>
      </c>
      <c r="BU12" s="11">
        <v>192</v>
      </c>
      <c r="BV12" s="11">
        <v>192</v>
      </c>
      <c r="BW12" s="11">
        <v>0</v>
      </c>
      <c r="BX12" s="11">
        <v>0</v>
      </c>
      <c r="BY12" s="13">
        <v>2382720</v>
      </c>
      <c r="BZ12" s="14">
        <v>0</v>
      </c>
      <c r="CA12" s="14">
        <v>2382720</v>
      </c>
      <c r="CB12" s="14">
        <v>0</v>
      </c>
      <c r="CC12" s="13">
        <v>5778432</v>
      </c>
      <c r="CD12" s="14">
        <v>0</v>
      </c>
      <c r="CE12" s="14">
        <v>5778432</v>
      </c>
      <c r="CF12" s="11" t="s">
        <v>199</v>
      </c>
      <c r="CG12" s="11" t="s">
        <v>199</v>
      </c>
      <c r="CH12" s="11" t="s">
        <v>199</v>
      </c>
      <c r="CI12" s="11" t="s">
        <v>199</v>
      </c>
      <c r="CJ12" s="11" t="s">
        <v>199</v>
      </c>
      <c r="CK12" s="11" t="s">
        <v>199</v>
      </c>
      <c r="CL12" s="11" t="s">
        <v>199</v>
      </c>
      <c r="CM12" s="11" t="s">
        <v>199</v>
      </c>
      <c r="CN12" s="11">
        <v>0</v>
      </c>
      <c r="CO12" s="11">
        <v>192</v>
      </c>
      <c r="CP12" s="15">
        <v>0</v>
      </c>
      <c r="CQ12" s="15">
        <v>2382720</v>
      </c>
      <c r="CR12" s="16"/>
      <c r="CS12" s="16"/>
      <c r="CT12" s="16"/>
      <c r="CU12" s="16"/>
      <c r="CV12" s="16"/>
      <c r="CW12" s="16"/>
      <c r="CX12" s="16"/>
      <c r="CY12" s="17"/>
    </row>
    <row r="13" spans="1:104" s="1" customFormat="1" x14ac:dyDescent="0.25">
      <c r="A13" s="11">
        <v>4</v>
      </c>
      <c r="B13" s="11" t="s">
        <v>207</v>
      </c>
      <c r="C13" s="11" t="s">
        <v>180</v>
      </c>
      <c r="D13" s="38" t="s">
        <v>208</v>
      </c>
      <c r="E13" s="11" t="s">
        <v>182</v>
      </c>
      <c r="F13" s="11" t="s">
        <v>209</v>
      </c>
      <c r="G13" s="11" t="s">
        <v>210</v>
      </c>
      <c r="H13" s="11">
        <v>504020987</v>
      </c>
      <c r="I13" s="11"/>
      <c r="J13" s="11" t="s">
        <v>185</v>
      </c>
      <c r="K13" s="11" t="s">
        <v>217</v>
      </c>
      <c r="L13" s="11" t="s">
        <v>187</v>
      </c>
      <c r="M13" s="11" t="s">
        <v>218</v>
      </c>
      <c r="N13" s="11" t="s">
        <v>219</v>
      </c>
      <c r="O13" s="11" t="s">
        <v>220</v>
      </c>
      <c r="P13" s="11" t="s">
        <v>219</v>
      </c>
      <c r="Q13" s="11" t="s">
        <v>221</v>
      </c>
      <c r="R13" s="11" t="s">
        <v>222</v>
      </c>
      <c r="S13" s="11"/>
      <c r="T13" s="11" t="s">
        <v>223</v>
      </c>
      <c r="U13" s="11" t="s">
        <v>194</v>
      </c>
      <c r="V13" s="12">
        <v>112</v>
      </c>
      <c r="W13" s="12">
        <v>0</v>
      </c>
      <c r="X13" s="12">
        <v>0</v>
      </c>
      <c r="Y13" s="12">
        <v>0</v>
      </c>
      <c r="Z13" s="12">
        <v>112</v>
      </c>
      <c r="AA13" s="12">
        <v>112</v>
      </c>
      <c r="AB13" s="12">
        <v>0</v>
      </c>
      <c r="AC13" s="12">
        <v>0</v>
      </c>
      <c r="AD13" s="12">
        <v>112</v>
      </c>
      <c r="AE13" s="12">
        <v>0</v>
      </c>
      <c r="AF13" s="12">
        <v>112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1130016.25</v>
      </c>
      <c r="AW13" s="11">
        <v>1130016.25</v>
      </c>
      <c r="AX13" s="11">
        <v>838634.14</v>
      </c>
      <c r="AY13" s="11">
        <v>291382.11</v>
      </c>
      <c r="AZ13" s="11">
        <v>0</v>
      </c>
      <c r="BA13" s="11">
        <v>259903.75</v>
      </c>
      <c r="BB13" s="11">
        <v>259903.75</v>
      </c>
      <c r="BC13" s="11">
        <v>192885.86</v>
      </c>
      <c r="BD13" s="11">
        <v>67017.89</v>
      </c>
      <c r="BE13" s="11">
        <v>0</v>
      </c>
      <c r="BF13" s="11">
        <v>1389920</v>
      </c>
      <c r="BG13" s="11">
        <v>1389920</v>
      </c>
      <c r="BH13" s="11">
        <v>1031520</v>
      </c>
      <c r="BI13" s="11">
        <v>358400</v>
      </c>
      <c r="BJ13" s="11">
        <v>0</v>
      </c>
      <c r="BK13" s="11" t="s">
        <v>195</v>
      </c>
      <c r="BL13" s="11" t="s">
        <v>196</v>
      </c>
      <c r="BM13" s="11" t="s">
        <v>197</v>
      </c>
      <c r="BN13" s="11"/>
      <c r="BO13" s="11" t="s">
        <v>198</v>
      </c>
      <c r="BP13" s="11"/>
      <c r="BQ13" s="11">
        <v>112</v>
      </c>
      <c r="BR13" s="11">
        <v>0</v>
      </c>
      <c r="BS13" s="11">
        <v>0</v>
      </c>
      <c r="BT13" s="11">
        <v>0</v>
      </c>
      <c r="BU13" s="11">
        <v>112</v>
      </c>
      <c r="BV13" s="11">
        <v>112</v>
      </c>
      <c r="BW13" s="11">
        <v>0</v>
      </c>
      <c r="BX13" s="11">
        <v>0</v>
      </c>
      <c r="BY13" s="13">
        <v>1389920</v>
      </c>
      <c r="BZ13" s="14">
        <v>0</v>
      </c>
      <c r="CA13" s="14">
        <v>1389920</v>
      </c>
      <c r="CB13" s="14">
        <v>0</v>
      </c>
      <c r="CC13" s="13">
        <v>3370752</v>
      </c>
      <c r="CD13" s="14">
        <v>0</v>
      </c>
      <c r="CE13" s="14">
        <v>3370752</v>
      </c>
      <c r="CF13" s="11" t="s">
        <v>199</v>
      </c>
      <c r="CG13" s="11" t="s">
        <v>199</v>
      </c>
      <c r="CH13" s="11" t="s">
        <v>199</v>
      </c>
      <c r="CI13" s="11" t="s">
        <v>199</v>
      </c>
      <c r="CJ13" s="11" t="s">
        <v>199</v>
      </c>
      <c r="CK13" s="11" t="s">
        <v>199</v>
      </c>
      <c r="CL13" s="11" t="s">
        <v>199</v>
      </c>
      <c r="CM13" s="11" t="s">
        <v>199</v>
      </c>
      <c r="CN13" s="11">
        <v>0</v>
      </c>
      <c r="CO13" s="11">
        <v>112</v>
      </c>
      <c r="CP13" s="15">
        <v>0</v>
      </c>
      <c r="CQ13" s="15">
        <v>1389920</v>
      </c>
      <c r="CR13" s="16"/>
      <c r="CS13" s="16"/>
      <c r="CT13" s="16"/>
      <c r="CU13" s="16"/>
      <c r="CV13" s="16"/>
      <c r="CW13" s="16"/>
      <c r="CX13" s="16"/>
      <c r="CY13" s="17"/>
    </row>
    <row r="14" spans="1:104" s="1" customFormat="1" x14ac:dyDescent="0.25">
      <c r="A14" s="11">
        <v>5</v>
      </c>
      <c r="B14" s="11" t="s">
        <v>224</v>
      </c>
      <c r="C14" s="11" t="s">
        <v>180</v>
      </c>
      <c r="D14" s="38" t="s">
        <v>225</v>
      </c>
      <c r="E14" s="11" t="s">
        <v>182</v>
      </c>
      <c r="F14" s="11" t="s">
        <v>226</v>
      </c>
      <c r="G14" s="11" t="s">
        <v>227</v>
      </c>
      <c r="H14" s="11">
        <v>795000769</v>
      </c>
      <c r="I14" s="11"/>
      <c r="J14" s="11" t="s">
        <v>185</v>
      </c>
      <c r="K14" s="11" t="s">
        <v>228</v>
      </c>
      <c r="L14" s="11" t="s">
        <v>187</v>
      </c>
      <c r="M14" s="11" t="s">
        <v>229</v>
      </c>
      <c r="N14" s="11" t="s">
        <v>230</v>
      </c>
      <c r="O14" s="11" t="s">
        <v>231</v>
      </c>
      <c r="P14" s="11" t="s">
        <v>230</v>
      </c>
      <c r="Q14" s="11" t="s">
        <v>232</v>
      </c>
      <c r="R14" s="11" t="s">
        <v>233</v>
      </c>
      <c r="S14" s="11"/>
      <c r="T14" s="11" t="s">
        <v>234</v>
      </c>
      <c r="U14" s="11" t="s">
        <v>194</v>
      </c>
      <c r="V14" s="12">
        <v>120</v>
      </c>
      <c r="W14" s="12">
        <v>0</v>
      </c>
      <c r="X14" s="12">
        <v>0</v>
      </c>
      <c r="Y14" s="12">
        <v>0</v>
      </c>
      <c r="Z14" s="12">
        <v>120</v>
      </c>
      <c r="AA14" s="12">
        <v>120</v>
      </c>
      <c r="AB14" s="12">
        <v>0</v>
      </c>
      <c r="AC14" s="12">
        <v>0</v>
      </c>
      <c r="AD14" s="12">
        <v>120</v>
      </c>
      <c r="AE14" s="12">
        <v>0</v>
      </c>
      <c r="AF14" s="12">
        <v>120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1210731.7</v>
      </c>
      <c r="AW14" s="11">
        <v>1210731.7</v>
      </c>
      <c r="AX14" s="11">
        <v>898536.58</v>
      </c>
      <c r="AY14" s="11">
        <v>312195.12</v>
      </c>
      <c r="AZ14" s="11">
        <v>0</v>
      </c>
      <c r="BA14" s="11">
        <v>278468.3</v>
      </c>
      <c r="BB14" s="11">
        <v>278468.3</v>
      </c>
      <c r="BC14" s="11">
        <v>206663.42</v>
      </c>
      <c r="BD14" s="11">
        <v>71804.88</v>
      </c>
      <c r="BE14" s="11">
        <v>0</v>
      </c>
      <c r="BF14" s="11">
        <v>1489200</v>
      </c>
      <c r="BG14" s="11">
        <v>1489200</v>
      </c>
      <c r="BH14" s="11">
        <v>1105200</v>
      </c>
      <c r="BI14" s="11">
        <v>384000</v>
      </c>
      <c r="BJ14" s="11">
        <v>0</v>
      </c>
      <c r="BK14" s="11" t="s">
        <v>196</v>
      </c>
      <c r="BL14" s="11" t="s">
        <v>196</v>
      </c>
      <c r="BM14" s="11" t="s">
        <v>197</v>
      </c>
      <c r="BN14" s="11"/>
      <c r="BO14" s="11" t="s">
        <v>198</v>
      </c>
      <c r="BP14" s="11"/>
      <c r="BQ14" s="11">
        <v>120</v>
      </c>
      <c r="BR14" s="11">
        <v>0</v>
      </c>
      <c r="BS14" s="11">
        <v>0</v>
      </c>
      <c r="BT14" s="11">
        <v>0</v>
      </c>
      <c r="BU14" s="11">
        <v>120</v>
      </c>
      <c r="BV14" s="11">
        <v>120</v>
      </c>
      <c r="BW14" s="11">
        <v>0</v>
      </c>
      <c r="BX14" s="11">
        <v>0</v>
      </c>
      <c r="BY14" s="13">
        <v>1489200</v>
      </c>
      <c r="BZ14" s="14">
        <v>0</v>
      </c>
      <c r="CA14" s="14">
        <v>1489200</v>
      </c>
      <c r="CB14" s="14">
        <v>0</v>
      </c>
      <c r="CC14" s="13">
        <v>3611520</v>
      </c>
      <c r="CD14" s="14">
        <v>0</v>
      </c>
      <c r="CE14" s="14">
        <v>3611520</v>
      </c>
      <c r="CF14" s="11" t="s">
        <v>199</v>
      </c>
      <c r="CG14" s="11" t="s">
        <v>199</v>
      </c>
      <c r="CH14" s="11" t="s">
        <v>199</v>
      </c>
      <c r="CI14" s="11" t="s">
        <v>199</v>
      </c>
      <c r="CJ14" s="11">
        <v>0</v>
      </c>
      <c r="CK14" s="11">
        <v>120</v>
      </c>
      <c r="CL14" s="11">
        <v>0</v>
      </c>
      <c r="CM14" s="11">
        <v>1489200</v>
      </c>
      <c r="CN14" s="11" t="s">
        <v>199</v>
      </c>
      <c r="CO14" s="11" t="s">
        <v>199</v>
      </c>
      <c r="CP14" s="15" t="s">
        <v>199</v>
      </c>
      <c r="CQ14" s="11" t="s">
        <v>199</v>
      </c>
      <c r="CR14" s="16"/>
      <c r="CS14" s="16"/>
      <c r="CT14" s="16"/>
      <c r="CU14" s="16"/>
      <c r="CV14" s="16"/>
      <c r="CW14" s="16"/>
      <c r="CX14" s="16"/>
      <c r="CY14" s="17"/>
    </row>
    <row r="15" spans="1:104" s="1" customFormat="1" x14ac:dyDescent="0.25">
      <c r="A15" s="11">
        <v>6</v>
      </c>
      <c r="B15" s="11" t="s">
        <v>224</v>
      </c>
      <c r="C15" s="11" t="s">
        <v>180</v>
      </c>
      <c r="D15" s="38" t="s">
        <v>225</v>
      </c>
      <c r="E15" s="11" t="s">
        <v>182</v>
      </c>
      <c r="F15" s="11" t="s">
        <v>226</v>
      </c>
      <c r="G15" s="11" t="s">
        <v>227</v>
      </c>
      <c r="H15" s="11">
        <v>795000769</v>
      </c>
      <c r="I15" s="11"/>
      <c r="J15" s="11" t="s">
        <v>185</v>
      </c>
      <c r="K15" s="11" t="s">
        <v>235</v>
      </c>
      <c r="L15" s="11" t="s">
        <v>187</v>
      </c>
      <c r="M15" s="11" t="s">
        <v>236</v>
      </c>
      <c r="N15" s="11" t="s">
        <v>237</v>
      </c>
      <c r="O15" s="11" t="s">
        <v>238</v>
      </c>
      <c r="P15" s="11" t="s">
        <v>237</v>
      </c>
      <c r="Q15" s="11" t="s">
        <v>239</v>
      </c>
      <c r="R15" s="11" t="s">
        <v>240</v>
      </c>
      <c r="S15" s="11"/>
      <c r="T15" s="11" t="s">
        <v>241</v>
      </c>
      <c r="U15" s="11" t="s">
        <v>194</v>
      </c>
      <c r="V15" s="12">
        <v>96</v>
      </c>
      <c r="W15" s="12">
        <v>0</v>
      </c>
      <c r="X15" s="12">
        <v>0</v>
      </c>
      <c r="Y15" s="12">
        <v>0</v>
      </c>
      <c r="Z15" s="12">
        <v>96</v>
      </c>
      <c r="AA15" s="12">
        <v>96</v>
      </c>
      <c r="AB15" s="12">
        <v>0</v>
      </c>
      <c r="AC15" s="12">
        <v>0</v>
      </c>
      <c r="AD15" s="12">
        <v>96</v>
      </c>
      <c r="AE15" s="12">
        <v>0</v>
      </c>
      <c r="AF15" s="12">
        <v>96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968585.35</v>
      </c>
      <c r="AW15" s="11">
        <v>968585.35</v>
      </c>
      <c r="AX15" s="11">
        <v>718829.26</v>
      </c>
      <c r="AY15" s="11">
        <v>249756.09</v>
      </c>
      <c r="AZ15" s="11">
        <v>0</v>
      </c>
      <c r="BA15" s="11">
        <v>222774.65</v>
      </c>
      <c r="BB15" s="11">
        <v>222774.65</v>
      </c>
      <c r="BC15" s="11">
        <v>165330.74</v>
      </c>
      <c r="BD15" s="11">
        <v>57443.91</v>
      </c>
      <c r="BE15" s="11">
        <v>0</v>
      </c>
      <c r="BF15" s="11">
        <v>1191360</v>
      </c>
      <c r="BG15" s="11">
        <v>1191360</v>
      </c>
      <c r="BH15" s="11">
        <v>884160</v>
      </c>
      <c r="BI15" s="11">
        <v>307200</v>
      </c>
      <c r="BJ15" s="11">
        <v>0</v>
      </c>
      <c r="BK15" s="11" t="s">
        <v>195</v>
      </c>
      <c r="BL15" s="11" t="s">
        <v>196</v>
      </c>
      <c r="BM15" s="11" t="s">
        <v>197</v>
      </c>
      <c r="BN15" s="11"/>
      <c r="BO15" s="11" t="s">
        <v>198</v>
      </c>
      <c r="BP15" s="11"/>
      <c r="BQ15" s="11">
        <v>96</v>
      </c>
      <c r="BR15" s="11">
        <v>0</v>
      </c>
      <c r="BS15" s="11">
        <v>0</v>
      </c>
      <c r="BT15" s="11">
        <v>0</v>
      </c>
      <c r="BU15" s="11">
        <v>96</v>
      </c>
      <c r="BV15" s="11">
        <v>96</v>
      </c>
      <c r="BW15" s="11">
        <v>0</v>
      </c>
      <c r="BX15" s="11">
        <v>0</v>
      </c>
      <c r="BY15" s="13">
        <v>1191360</v>
      </c>
      <c r="BZ15" s="14">
        <v>0</v>
      </c>
      <c r="CA15" s="14">
        <v>1191360</v>
      </c>
      <c r="CB15" s="14">
        <v>0</v>
      </c>
      <c r="CC15" s="13">
        <v>2889216</v>
      </c>
      <c r="CD15" s="14">
        <v>0</v>
      </c>
      <c r="CE15" s="14">
        <v>2889216</v>
      </c>
      <c r="CF15" s="11" t="s">
        <v>199</v>
      </c>
      <c r="CG15" s="11" t="s">
        <v>199</v>
      </c>
      <c r="CH15" s="11" t="s">
        <v>199</v>
      </c>
      <c r="CI15" s="11" t="s">
        <v>199</v>
      </c>
      <c r="CJ15" s="11" t="s">
        <v>199</v>
      </c>
      <c r="CK15" s="11" t="s">
        <v>199</v>
      </c>
      <c r="CL15" s="11" t="s">
        <v>199</v>
      </c>
      <c r="CM15" s="11" t="s">
        <v>199</v>
      </c>
      <c r="CN15" s="11">
        <v>0</v>
      </c>
      <c r="CO15" s="11">
        <v>96</v>
      </c>
      <c r="CP15" s="11">
        <v>0</v>
      </c>
      <c r="CQ15" s="11">
        <v>1191360</v>
      </c>
      <c r="CR15" s="16"/>
      <c r="CS15" s="16"/>
      <c r="CT15" s="16"/>
      <c r="CU15" s="16"/>
      <c r="CV15" s="16"/>
      <c r="CW15" s="16"/>
      <c r="CX15" s="16"/>
      <c r="CY15" s="17"/>
    </row>
    <row r="16" spans="1:104" s="1" customFormat="1" x14ac:dyDescent="0.25">
      <c r="A16" s="11">
        <v>7</v>
      </c>
      <c r="B16" s="11" t="s">
        <v>224</v>
      </c>
      <c r="C16" s="11" t="s">
        <v>180</v>
      </c>
      <c r="D16" s="38" t="s">
        <v>225</v>
      </c>
      <c r="E16" s="11" t="s">
        <v>182</v>
      </c>
      <c r="F16" s="11" t="s">
        <v>226</v>
      </c>
      <c r="G16" s="11" t="s">
        <v>227</v>
      </c>
      <c r="H16" s="11">
        <v>795000769</v>
      </c>
      <c r="I16" s="11"/>
      <c r="J16" s="11" t="s">
        <v>185</v>
      </c>
      <c r="K16" s="11" t="s">
        <v>242</v>
      </c>
      <c r="L16" s="11" t="s">
        <v>187</v>
      </c>
      <c r="M16" s="11" t="s">
        <v>243</v>
      </c>
      <c r="N16" s="11" t="s">
        <v>244</v>
      </c>
      <c r="O16" s="11" t="s">
        <v>245</v>
      </c>
      <c r="P16" s="11" t="s">
        <v>244</v>
      </c>
      <c r="Q16" s="11" t="s">
        <v>246</v>
      </c>
      <c r="R16" s="11" t="s">
        <v>247</v>
      </c>
      <c r="S16" s="11"/>
      <c r="T16" s="11" t="s">
        <v>248</v>
      </c>
      <c r="U16" s="11" t="s">
        <v>194</v>
      </c>
      <c r="V16" s="12">
        <v>40</v>
      </c>
      <c r="W16" s="12">
        <v>0</v>
      </c>
      <c r="X16" s="12">
        <v>0</v>
      </c>
      <c r="Y16" s="12">
        <v>0</v>
      </c>
      <c r="Z16" s="12">
        <v>40</v>
      </c>
      <c r="AA16" s="12">
        <v>40</v>
      </c>
      <c r="AB16" s="12">
        <v>0</v>
      </c>
      <c r="AC16" s="12">
        <v>0</v>
      </c>
      <c r="AD16" s="12">
        <v>40</v>
      </c>
      <c r="AE16" s="12">
        <v>0</v>
      </c>
      <c r="AF16" s="12">
        <v>40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403577.23</v>
      </c>
      <c r="AW16" s="11">
        <v>403577.23</v>
      </c>
      <c r="AX16" s="11">
        <v>299512.19</v>
      </c>
      <c r="AY16" s="11">
        <v>104065.04</v>
      </c>
      <c r="AZ16" s="11">
        <v>0</v>
      </c>
      <c r="BA16" s="11">
        <v>92822.77</v>
      </c>
      <c r="BB16" s="11">
        <v>92822.77</v>
      </c>
      <c r="BC16" s="11">
        <v>68887.81</v>
      </c>
      <c r="BD16" s="11">
        <v>23934.959999999999</v>
      </c>
      <c r="BE16" s="11">
        <v>0</v>
      </c>
      <c r="BF16" s="11">
        <v>496400</v>
      </c>
      <c r="BG16" s="11">
        <v>496400</v>
      </c>
      <c r="BH16" s="11">
        <v>368400</v>
      </c>
      <c r="BI16" s="11">
        <v>128000</v>
      </c>
      <c r="BJ16" s="11">
        <v>0</v>
      </c>
      <c r="BK16" s="11" t="s">
        <v>196</v>
      </c>
      <c r="BL16" s="11" t="s">
        <v>196</v>
      </c>
      <c r="BM16" s="11" t="s">
        <v>197</v>
      </c>
      <c r="BN16" s="11"/>
      <c r="BO16" s="11" t="s">
        <v>198</v>
      </c>
      <c r="BP16" s="11"/>
      <c r="BQ16" s="11">
        <v>40</v>
      </c>
      <c r="BR16" s="11">
        <v>0</v>
      </c>
      <c r="BS16" s="11">
        <v>0</v>
      </c>
      <c r="BT16" s="11">
        <v>0</v>
      </c>
      <c r="BU16" s="11">
        <v>40</v>
      </c>
      <c r="BV16" s="11">
        <v>40</v>
      </c>
      <c r="BW16" s="11">
        <v>0</v>
      </c>
      <c r="BX16" s="11">
        <v>0</v>
      </c>
      <c r="BY16" s="13">
        <v>496400</v>
      </c>
      <c r="BZ16" s="14">
        <v>0</v>
      </c>
      <c r="CA16" s="14">
        <v>496400</v>
      </c>
      <c r="CB16" s="14">
        <v>0</v>
      </c>
      <c r="CC16" s="13">
        <v>1203840</v>
      </c>
      <c r="CD16" s="14">
        <v>0</v>
      </c>
      <c r="CE16" s="14">
        <v>1203840</v>
      </c>
      <c r="CF16" s="11" t="s">
        <v>199</v>
      </c>
      <c r="CG16" s="11" t="s">
        <v>199</v>
      </c>
      <c r="CH16" s="11" t="s">
        <v>199</v>
      </c>
      <c r="CI16" s="11" t="s">
        <v>199</v>
      </c>
      <c r="CJ16" s="11">
        <v>0</v>
      </c>
      <c r="CK16" s="11">
        <v>40</v>
      </c>
      <c r="CL16" s="11">
        <v>0</v>
      </c>
      <c r="CM16" s="11">
        <v>496400</v>
      </c>
      <c r="CN16" s="11" t="s">
        <v>199</v>
      </c>
      <c r="CO16" s="11" t="s">
        <v>199</v>
      </c>
      <c r="CP16" s="15" t="s">
        <v>199</v>
      </c>
      <c r="CQ16" s="11" t="s">
        <v>199</v>
      </c>
      <c r="CR16" s="16"/>
      <c r="CS16" s="16"/>
      <c r="CT16" s="16"/>
      <c r="CU16" s="16"/>
      <c r="CV16" s="16"/>
      <c r="CW16" s="16"/>
      <c r="CX16" s="16"/>
      <c r="CY16" s="17"/>
    </row>
    <row r="17" spans="1:103" s="1" customFormat="1" x14ac:dyDescent="0.25">
      <c r="A17" s="11">
        <v>8</v>
      </c>
      <c r="B17" s="11" t="s">
        <v>224</v>
      </c>
      <c r="C17" s="11" t="s">
        <v>180</v>
      </c>
      <c r="D17" s="38" t="s">
        <v>225</v>
      </c>
      <c r="E17" s="11" t="s">
        <v>182</v>
      </c>
      <c r="F17" s="11" t="s">
        <v>226</v>
      </c>
      <c r="G17" s="11" t="s">
        <v>227</v>
      </c>
      <c r="H17" s="11">
        <v>795000769</v>
      </c>
      <c r="I17" s="11"/>
      <c r="J17" s="11" t="s">
        <v>185</v>
      </c>
      <c r="K17" s="11" t="s">
        <v>249</v>
      </c>
      <c r="L17" s="11" t="s">
        <v>187</v>
      </c>
      <c r="M17" s="11" t="s">
        <v>250</v>
      </c>
      <c r="N17" s="11" t="s">
        <v>251</v>
      </c>
      <c r="O17" s="11" t="s">
        <v>252</v>
      </c>
      <c r="P17" s="11" t="s">
        <v>251</v>
      </c>
      <c r="Q17" s="11" t="s">
        <v>253</v>
      </c>
      <c r="R17" s="11" t="s">
        <v>254</v>
      </c>
      <c r="S17" s="11"/>
      <c r="T17" s="11" t="s">
        <v>255</v>
      </c>
      <c r="U17" s="11" t="s">
        <v>194</v>
      </c>
      <c r="V17" s="12">
        <v>120</v>
      </c>
      <c r="W17" s="12">
        <v>0</v>
      </c>
      <c r="X17" s="12">
        <v>0</v>
      </c>
      <c r="Y17" s="12">
        <v>0</v>
      </c>
      <c r="Z17" s="12">
        <v>120</v>
      </c>
      <c r="AA17" s="12">
        <v>120</v>
      </c>
      <c r="AB17" s="12">
        <v>0</v>
      </c>
      <c r="AC17" s="12">
        <v>0</v>
      </c>
      <c r="AD17" s="12">
        <v>120</v>
      </c>
      <c r="AE17" s="12">
        <v>0</v>
      </c>
      <c r="AF17" s="12">
        <v>120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1210731.7</v>
      </c>
      <c r="AW17" s="11">
        <v>1210731.7</v>
      </c>
      <c r="AX17" s="11">
        <v>898536.58</v>
      </c>
      <c r="AY17" s="11">
        <v>312195.12</v>
      </c>
      <c r="AZ17" s="11">
        <v>0</v>
      </c>
      <c r="BA17" s="11">
        <v>278468.3</v>
      </c>
      <c r="BB17" s="11">
        <v>278468.3</v>
      </c>
      <c r="BC17" s="11">
        <v>206663.42</v>
      </c>
      <c r="BD17" s="11">
        <v>71804.88</v>
      </c>
      <c r="BE17" s="11">
        <v>0</v>
      </c>
      <c r="BF17" s="11">
        <v>1489200</v>
      </c>
      <c r="BG17" s="11">
        <v>1489200</v>
      </c>
      <c r="BH17" s="11">
        <v>1105200</v>
      </c>
      <c r="BI17" s="11">
        <v>384000</v>
      </c>
      <c r="BJ17" s="11">
        <v>0</v>
      </c>
      <c r="BK17" s="11" t="s">
        <v>195</v>
      </c>
      <c r="BL17" s="11" t="s">
        <v>196</v>
      </c>
      <c r="BM17" s="11" t="s">
        <v>197</v>
      </c>
      <c r="BN17" s="11"/>
      <c r="BO17" s="11" t="s">
        <v>198</v>
      </c>
      <c r="BP17" s="11"/>
      <c r="BQ17" s="11">
        <v>120</v>
      </c>
      <c r="BR17" s="11">
        <v>0</v>
      </c>
      <c r="BS17" s="11">
        <v>0</v>
      </c>
      <c r="BT17" s="11">
        <v>0</v>
      </c>
      <c r="BU17" s="11">
        <v>120</v>
      </c>
      <c r="BV17" s="11">
        <v>120</v>
      </c>
      <c r="BW17" s="11">
        <v>0</v>
      </c>
      <c r="BX17" s="11">
        <v>0</v>
      </c>
      <c r="BY17" s="13">
        <v>1489200</v>
      </c>
      <c r="BZ17" s="14">
        <v>0</v>
      </c>
      <c r="CA17" s="14">
        <v>1489200</v>
      </c>
      <c r="CB17" s="14">
        <v>0</v>
      </c>
      <c r="CC17" s="13">
        <v>3611520</v>
      </c>
      <c r="CD17" s="14">
        <v>0</v>
      </c>
      <c r="CE17" s="14">
        <v>3611520</v>
      </c>
      <c r="CF17" s="11" t="s">
        <v>199</v>
      </c>
      <c r="CG17" s="11" t="s">
        <v>199</v>
      </c>
      <c r="CH17" s="11" t="s">
        <v>199</v>
      </c>
      <c r="CI17" s="11" t="s">
        <v>199</v>
      </c>
      <c r="CJ17" s="11" t="s">
        <v>199</v>
      </c>
      <c r="CK17" s="11" t="s">
        <v>199</v>
      </c>
      <c r="CL17" s="11" t="s">
        <v>199</v>
      </c>
      <c r="CM17" s="11" t="s">
        <v>199</v>
      </c>
      <c r="CN17" s="11">
        <v>0</v>
      </c>
      <c r="CO17" s="11">
        <v>120</v>
      </c>
      <c r="CP17" s="11">
        <v>0</v>
      </c>
      <c r="CQ17" s="11">
        <v>1489200</v>
      </c>
      <c r="CR17" s="16"/>
      <c r="CS17" s="16"/>
      <c r="CT17" s="16"/>
      <c r="CU17" s="16"/>
      <c r="CV17" s="16"/>
      <c r="CW17" s="16"/>
      <c r="CX17" s="16"/>
      <c r="CY17" s="17"/>
    </row>
    <row r="18" spans="1:103" s="1" customFormat="1" x14ac:dyDescent="0.25">
      <c r="A18" s="11">
        <v>9</v>
      </c>
      <c r="B18" s="11" t="s">
        <v>224</v>
      </c>
      <c r="C18" s="11" t="s">
        <v>180</v>
      </c>
      <c r="D18" s="38" t="s">
        <v>225</v>
      </c>
      <c r="E18" s="11" t="s">
        <v>182</v>
      </c>
      <c r="F18" s="11" t="s">
        <v>226</v>
      </c>
      <c r="G18" s="11" t="s">
        <v>227</v>
      </c>
      <c r="H18" s="11">
        <v>795000769</v>
      </c>
      <c r="I18" s="11"/>
      <c r="J18" s="11" t="s">
        <v>185</v>
      </c>
      <c r="K18" s="11" t="s">
        <v>256</v>
      </c>
      <c r="L18" s="11" t="s">
        <v>187</v>
      </c>
      <c r="M18" s="11" t="s">
        <v>257</v>
      </c>
      <c r="N18" s="11" t="s">
        <v>258</v>
      </c>
      <c r="O18" s="11" t="s">
        <v>259</v>
      </c>
      <c r="P18" s="11" t="s">
        <v>258</v>
      </c>
      <c r="Q18" s="11" t="s">
        <v>260</v>
      </c>
      <c r="R18" s="11" t="s">
        <v>261</v>
      </c>
      <c r="S18" s="11"/>
      <c r="T18" s="11" t="s">
        <v>262</v>
      </c>
      <c r="U18" s="11" t="s">
        <v>194</v>
      </c>
      <c r="V18" s="12">
        <v>120</v>
      </c>
      <c r="W18" s="12">
        <v>0</v>
      </c>
      <c r="X18" s="12">
        <v>0</v>
      </c>
      <c r="Y18" s="12">
        <v>0</v>
      </c>
      <c r="Z18" s="12">
        <v>120</v>
      </c>
      <c r="AA18" s="12">
        <v>120</v>
      </c>
      <c r="AB18" s="12">
        <v>0</v>
      </c>
      <c r="AC18" s="12">
        <v>0</v>
      </c>
      <c r="AD18" s="12">
        <v>120</v>
      </c>
      <c r="AE18" s="12">
        <v>0</v>
      </c>
      <c r="AF18" s="12">
        <v>120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1210731.7</v>
      </c>
      <c r="AW18" s="11">
        <v>1210731.7</v>
      </c>
      <c r="AX18" s="11">
        <v>898536.58</v>
      </c>
      <c r="AY18" s="11">
        <v>312195.12</v>
      </c>
      <c r="AZ18" s="11">
        <v>0</v>
      </c>
      <c r="BA18" s="11">
        <v>278468.3</v>
      </c>
      <c r="BB18" s="11">
        <v>278468.3</v>
      </c>
      <c r="BC18" s="11">
        <v>206663.42</v>
      </c>
      <c r="BD18" s="11">
        <v>71804.88</v>
      </c>
      <c r="BE18" s="11">
        <v>0</v>
      </c>
      <c r="BF18" s="11">
        <v>1489200</v>
      </c>
      <c r="BG18" s="11">
        <v>1489200</v>
      </c>
      <c r="BH18" s="11">
        <v>1105200</v>
      </c>
      <c r="BI18" s="11">
        <v>384000</v>
      </c>
      <c r="BJ18" s="11">
        <v>0</v>
      </c>
      <c r="BK18" s="11" t="s">
        <v>195</v>
      </c>
      <c r="BL18" s="11" t="s">
        <v>196</v>
      </c>
      <c r="BM18" s="11" t="s">
        <v>197</v>
      </c>
      <c r="BN18" s="11"/>
      <c r="BO18" s="11" t="s">
        <v>198</v>
      </c>
      <c r="BP18" s="11"/>
      <c r="BQ18" s="11">
        <v>120</v>
      </c>
      <c r="BR18" s="11">
        <v>0</v>
      </c>
      <c r="BS18" s="11">
        <v>0</v>
      </c>
      <c r="BT18" s="11">
        <v>0</v>
      </c>
      <c r="BU18" s="11">
        <v>120</v>
      </c>
      <c r="BV18" s="11">
        <v>120</v>
      </c>
      <c r="BW18" s="11">
        <v>0</v>
      </c>
      <c r="BX18" s="11">
        <v>0</v>
      </c>
      <c r="BY18" s="13">
        <v>1489200</v>
      </c>
      <c r="BZ18" s="14">
        <v>0</v>
      </c>
      <c r="CA18" s="14">
        <v>1489200</v>
      </c>
      <c r="CB18" s="14">
        <v>0</v>
      </c>
      <c r="CC18" s="13">
        <v>3611520</v>
      </c>
      <c r="CD18" s="14">
        <v>0</v>
      </c>
      <c r="CE18" s="14">
        <v>3611520</v>
      </c>
      <c r="CF18" s="11" t="s">
        <v>199</v>
      </c>
      <c r="CG18" s="11" t="s">
        <v>199</v>
      </c>
      <c r="CH18" s="11" t="s">
        <v>199</v>
      </c>
      <c r="CI18" s="11" t="s">
        <v>199</v>
      </c>
      <c r="CJ18" s="11" t="s">
        <v>199</v>
      </c>
      <c r="CK18" s="11" t="s">
        <v>199</v>
      </c>
      <c r="CL18" s="11" t="s">
        <v>199</v>
      </c>
      <c r="CM18" s="11" t="s">
        <v>199</v>
      </c>
      <c r="CN18" s="11">
        <v>0</v>
      </c>
      <c r="CO18" s="11">
        <v>120</v>
      </c>
      <c r="CP18" s="11">
        <v>0</v>
      </c>
      <c r="CQ18" s="11">
        <v>1489200</v>
      </c>
      <c r="CR18" s="16"/>
      <c r="CS18" s="16"/>
      <c r="CT18" s="16"/>
      <c r="CU18" s="16"/>
      <c r="CV18" s="16"/>
      <c r="CW18" s="16"/>
      <c r="CX18" s="16"/>
      <c r="CY18" s="17"/>
    </row>
    <row r="19" spans="1:103" s="1" customFormat="1" x14ac:dyDescent="0.25">
      <c r="A19" s="11">
        <v>10</v>
      </c>
      <c r="B19" s="11" t="s">
        <v>263</v>
      </c>
      <c r="C19" s="11" t="s">
        <v>180</v>
      </c>
      <c r="D19" s="38" t="s">
        <v>264</v>
      </c>
      <c r="E19" s="11" t="s">
        <v>182</v>
      </c>
      <c r="F19" s="11" t="s">
        <v>265</v>
      </c>
      <c r="G19" s="11" t="s">
        <v>266</v>
      </c>
      <c r="H19" s="11">
        <v>608457611</v>
      </c>
      <c r="I19" s="11"/>
      <c r="J19" s="11" t="s">
        <v>267</v>
      </c>
      <c r="K19" s="11" t="s">
        <v>268</v>
      </c>
      <c r="L19" s="11" t="s">
        <v>187</v>
      </c>
      <c r="M19" s="11" t="s">
        <v>229</v>
      </c>
      <c r="N19" s="11" t="s">
        <v>269</v>
      </c>
      <c r="O19" s="11" t="s">
        <v>270</v>
      </c>
      <c r="P19" s="11" t="s">
        <v>269</v>
      </c>
      <c r="Q19" s="11" t="s">
        <v>271</v>
      </c>
      <c r="R19" s="11" t="s">
        <v>205</v>
      </c>
      <c r="S19" s="11" t="s">
        <v>272</v>
      </c>
      <c r="T19" s="11" t="s">
        <v>273</v>
      </c>
      <c r="U19" s="11" t="s">
        <v>194</v>
      </c>
      <c r="V19" s="12">
        <v>5</v>
      </c>
      <c r="W19" s="12">
        <v>0</v>
      </c>
      <c r="X19" s="12">
        <v>0</v>
      </c>
      <c r="Y19" s="12">
        <v>0</v>
      </c>
      <c r="Z19" s="12">
        <v>5</v>
      </c>
      <c r="AA19" s="12">
        <v>0</v>
      </c>
      <c r="AB19" s="12">
        <v>0</v>
      </c>
      <c r="AC19" s="12">
        <v>5</v>
      </c>
      <c r="AD19" s="12">
        <v>5</v>
      </c>
      <c r="AE19" s="12">
        <v>0</v>
      </c>
      <c r="AF19" s="12">
        <v>5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50447.16</v>
      </c>
      <c r="AW19" s="11">
        <v>50447.16</v>
      </c>
      <c r="AX19" s="11">
        <v>48821.14</v>
      </c>
      <c r="AY19" s="11">
        <v>1626.02</v>
      </c>
      <c r="AZ19" s="11">
        <v>0</v>
      </c>
      <c r="BA19" s="11">
        <v>11602.84</v>
      </c>
      <c r="BB19" s="11">
        <v>11602.84</v>
      </c>
      <c r="BC19" s="11">
        <v>11228.86</v>
      </c>
      <c r="BD19" s="11">
        <v>373.98</v>
      </c>
      <c r="BE19" s="11">
        <v>0</v>
      </c>
      <c r="BF19" s="11">
        <v>62050</v>
      </c>
      <c r="BG19" s="11">
        <v>62050</v>
      </c>
      <c r="BH19" s="11">
        <v>60050</v>
      </c>
      <c r="BI19" s="11">
        <v>2000</v>
      </c>
      <c r="BJ19" s="11">
        <v>0</v>
      </c>
      <c r="BK19" s="11" t="s">
        <v>195</v>
      </c>
      <c r="BL19" s="11" t="s">
        <v>196</v>
      </c>
      <c r="BM19" s="11" t="s">
        <v>197</v>
      </c>
      <c r="BN19" s="11"/>
      <c r="BO19" s="11" t="s">
        <v>198</v>
      </c>
      <c r="BP19" s="11"/>
      <c r="BQ19" s="11">
        <v>5</v>
      </c>
      <c r="BR19" s="11">
        <v>0</v>
      </c>
      <c r="BS19" s="11">
        <v>0</v>
      </c>
      <c r="BT19" s="11">
        <v>0</v>
      </c>
      <c r="BU19" s="11">
        <v>5</v>
      </c>
      <c r="BV19" s="11">
        <v>0</v>
      </c>
      <c r="BW19" s="11">
        <v>0</v>
      </c>
      <c r="BX19" s="11">
        <v>5</v>
      </c>
      <c r="BY19" s="13">
        <v>62050</v>
      </c>
      <c r="BZ19" s="14">
        <v>0</v>
      </c>
      <c r="CA19" s="14">
        <v>62050</v>
      </c>
      <c r="CB19" s="14">
        <v>0</v>
      </c>
      <c r="CC19" s="13">
        <v>150480</v>
      </c>
      <c r="CD19" s="14">
        <v>0</v>
      </c>
      <c r="CE19" s="14">
        <v>150480</v>
      </c>
      <c r="CF19" s="11" t="s">
        <v>199</v>
      </c>
      <c r="CG19" s="11" t="s">
        <v>199</v>
      </c>
      <c r="CH19" s="11" t="s">
        <v>199</v>
      </c>
      <c r="CI19" s="11" t="s">
        <v>199</v>
      </c>
      <c r="CJ19" s="11" t="s">
        <v>199</v>
      </c>
      <c r="CK19" s="11" t="s">
        <v>199</v>
      </c>
      <c r="CL19" s="11" t="s">
        <v>199</v>
      </c>
      <c r="CM19" s="11" t="s">
        <v>199</v>
      </c>
      <c r="CN19" s="11">
        <v>0</v>
      </c>
      <c r="CO19" s="11">
        <v>5</v>
      </c>
      <c r="CP19" s="11">
        <v>0</v>
      </c>
      <c r="CQ19" s="11">
        <v>62050</v>
      </c>
      <c r="CR19" s="16"/>
      <c r="CS19" s="16"/>
      <c r="CT19" s="16"/>
      <c r="CU19" s="16"/>
      <c r="CV19" s="16"/>
      <c r="CW19" s="16"/>
      <c r="CX19" s="16"/>
      <c r="CY19" s="17"/>
    </row>
    <row r="20" spans="1:103" s="1" customFormat="1" x14ac:dyDescent="0.25">
      <c r="A20" s="11">
        <v>11</v>
      </c>
      <c r="B20" s="11" t="s">
        <v>263</v>
      </c>
      <c r="C20" s="11" t="s">
        <v>180</v>
      </c>
      <c r="D20" s="38" t="s">
        <v>264</v>
      </c>
      <c r="E20" s="11" t="s">
        <v>182</v>
      </c>
      <c r="F20" s="11" t="s">
        <v>265</v>
      </c>
      <c r="G20" s="11" t="s">
        <v>266</v>
      </c>
      <c r="H20" s="11">
        <v>608457611</v>
      </c>
      <c r="I20" s="11"/>
      <c r="J20" s="11" t="s">
        <v>267</v>
      </c>
      <c r="K20" s="11" t="s">
        <v>274</v>
      </c>
      <c r="L20" s="11" t="s">
        <v>187</v>
      </c>
      <c r="M20" s="11" t="s">
        <v>229</v>
      </c>
      <c r="N20" s="11" t="s">
        <v>269</v>
      </c>
      <c r="O20" s="11" t="s">
        <v>270</v>
      </c>
      <c r="P20" s="11" t="s">
        <v>269</v>
      </c>
      <c r="Q20" s="11" t="s">
        <v>271</v>
      </c>
      <c r="R20" s="11" t="s">
        <v>205</v>
      </c>
      <c r="S20" s="11" t="s">
        <v>272</v>
      </c>
      <c r="T20" s="11" t="s">
        <v>273</v>
      </c>
      <c r="U20" s="11" t="s">
        <v>194</v>
      </c>
      <c r="V20" s="12">
        <v>5</v>
      </c>
      <c r="W20" s="12">
        <v>0</v>
      </c>
      <c r="X20" s="12">
        <v>0</v>
      </c>
      <c r="Y20" s="12">
        <v>0</v>
      </c>
      <c r="Z20" s="12">
        <v>5</v>
      </c>
      <c r="AA20" s="12">
        <v>0</v>
      </c>
      <c r="AB20" s="12">
        <v>0</v>
      </c>
      <c r="AC20" s="12">
        <v>5</v>
      </c>
      <c r="AD20" s="12">
        <v>5</v>
      </c>
      <c r="AE20" s="12">
        <v>0</v>
      </c>
      <c r="AF20" s="12">
        <v>5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50447.16</v>
      </c>
      <c r="AW20" s="11">
        <v>50447.16</v>
      </c>
      <c r="AX20" s="11">
        <v>48821.14</v>
      </c>
      <c r="AY20" s="11">
        <v>1626.02</v>
      </c>
      <c r="AZ20" s="11">
        <v>0</v>
      </c>
      <c r="BA20" s="11">
        <v>11602.84</v>
      </c>
      <c r="BB20" s="11">
        <v>11602.84</v>
      </c>
      <c r="BC20" s="11">
        <v>11228.86</v>
      </c>
      <c r="BD20" s="11">
        <v>373.98</v>
      </c>
      <c r="BE20" s="11">
        <v>0</v>
      </c>
      <c r="BF20" s="11">
        <v>62050</v>
      </c>
      <c r="BG20" s="11">
        <v>62050</v>
      </c>
      <c r="BH20" s="11">
        <v>60050</v>
      </c>
      <c r="BI20" s="11">
        <v>2000</v>
      </c>
      <c r="BJ20" s="11">
        <v>0</v>
      </c>
      <c r="BK20" s="11" t="s">
        <v>195</v>
      </c>
      <c r="BL20" s="11" t="s">
        <v>196</v>
      </c>
      <c r="BM20" s="11" t="s">
        <v>197</v>
      </c>
      <c r="BN20" s="11"/>
      <c r="BO20" s="11" t="s">
        <v>198</v>
      </c>
      <c r="BP20" s="11"/>
      <c r="BQ20" s="11">
        <v>5</v>
      </c>
      <c r="BR20" s="11">
        <v>0</v>
      </c>
      <c r="BS20" s="11">
        <v>0</v>
      </c>
      <c r="BT20" s="11">
        <v>0</v>
      </c>
      <c r="BU20" s="11">
        <v>5</v>
      </c>
      <c r="BV20" s="11">
        <v>0</v>
      </c>
      <c r="BW20" s="11">
        <v>0</v>
      </c>
      <c r="BX20" s="11">
        <v>5</v>
      </c>
      <c r="BY20" s="13">
        <v>62050</v>
      </c>
      <c r="BZ20" s="14">
        <v>0</v>
      </c>
      <c r="CA20" s="14">
        <v>62050</v>
      </c>
      <c r="CB20" s="14">
        <v>0</v>
      </c>
      <c r="CC20" s="13">
        <v>150480</v>
      </c>
      <c r="CD20" s="14">
        <v>0</v>
      </c>
      <c r="CE20" s="14">
        <v>150480</v>
      </c>
      <c r="CF20" s="11" t="s">
        <v>199</v>
      </c>
      <c r="CG20" s="11" t="s">
        <v>199</v>
      </c>
      <c r="CH20" s="11" t="s">
        <v>199</v>
      </c>
      <c r="CI20" s="11" t="s">
        <v>199</v>
      </c>
      <c r="CJ20" s="11" t="s">
        <v>199</v>
      </c>
      <c r="CK20" s="11" t="s">
        <v>199</v>
      </c>
      <c r="CL20" s="11" t="s">
        <v>199</v>
      </c>
      <c r="CM20" s="11" t="s">
        <v>199</v>
      </c>
      <c r="CN20" s="11">
        <v>0</v>
      </c>
      <c r="CO20" s="11">
        <v>5</v>
      </c>
      <c r="CP20" s="11">
        <v>0</v>
      </c>
      <c r="CQ20" s="11">
        <v>62050</v>
      </c>
      <c r="CR20" s="16"/>
      <c r="CS20" s="16"/>
      <c r="CT20" s="16"/>
      <c r="CU20" s="16"/>
      <c r="CV20" s="16"/>
      <c r="CW20" s="16"/>
      <c r="CX20" s="16"/>
      <c r="CY20" s="17"/>
    </row>
    <row r="21" spans="1:103" s="1" customFormat="1" x14ac:dyDescent="0.25">
      <c r="A21" s="11">
        <v>12</v>
      </c>
      <c r="B21" s="11" t="s">
        <v>263</v>
      </c>
      <c r="C21" s="11" t="s">
        <v>180</v>
      </c>
      <c r="D21" s="38" t="s">
        <v>264</v>
      </c>
      <c r="E21" s="11" t="s">
        <v>182</v>
      </c>
      <c r="F21" s="11" t="s">
        <v>265</v>
      </c>
      <c r="G21" s="11" t="s">
        <v>266</v>
      </c>
      <c r="H21" s="11">
        <v>608457611</v>
      </c>
      <c r="I21" s="11"/>
      <c r="J21" s="11" t="s">
        <v>267</v>
      </c>
      <c r="K21" s="11" t="s">
        <v>275</v>
      </c>
      <c r="L21" s="11" t="s">
        <v>187</v>
      </c>
      <c r="M21" s="11" t="s">
        <v>229</v>
      </c>
      <c r="N21" s="11" t="s">
        <v>269</v>
      </c>
      <c r="O21" s="11" t="s">
        <v>270</v>
      </c>
      <c r="P21" s="11" t="s">
        <v>269</v>
      </c>
      <c r="Q21" s="11" t="s">
        <v>271</v>
      </c>
      <c r="R21" s="11" t="s">
        <v>205</v>
      </c>
      <c r="S21" s="11" t="s">
        <v>272</v>
      </c>
      <c r="T21" s="11" t="s">
        <v>273</v>
      </c>
      <c r="U21" s="11" t="s">
        <v>194</v>
      </c>
      <c r="V21" s="12">
        <v>5</v>
      </c>
      <c r="W21" s="12">
        <v>0</v>
      </c>
      <c r="X21" s="12">
        <v>0</v>
      </c>
      <c r="Y21" s="12">
        <v>0</v>
      </c>
      <c r="Z21" s="12">
        <v>5</v>
      </c>
      <c r="AA21" s="12">
        <v>0</v>
      </c>
      <c r="AB21" s="12">
        <v>0</v>
      </c>
      <c r="AC21" s="12">
        <v>5</v>
      </c>
      <c r="AD21" s="12">
        <v>5</v>
      </c>
      <c r="AE21" s="12">
        <v>0</v>
      </c>
      <c r="AF21" s="12">
        <v>5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50447.16</v>
      </c>
      <c r="AW21" s="11">
        <v>50447.16</v>
      </c>
      <c r="AX21" s="11">
        <v>48821.14</v>
      </c>
      <c r="AY21" s="11">
        <v>1626.02</v>
      </c>
      <c r="AZ21" s="11">
        <v>0</v>
      </c>
      <c r="BA21" s="11">
        <v>11602.84</v>
      </c>
      <c r="BB21" s="11">
        <v>11602.84</v>
      </c>
      <c r="BC21" s="11">
        <v>11228.86</v>
      </c>
      <c r="BD21" s="11">
        <v>373.98</v>
      </c>
      <c r="BE21" s="11">
        <v>0</v>
      </c>
      <c r="BF21" s="11">
        <v>62050</v>
      </c>
      <c r="BG21" s="11">
        <v>62050</v>
      </c>
      <c r="BH21" s="11">
        <v>60050</v>
      </c>
      <c r="BI21" s="11">
        <v>2000</v>
      </c>
      <c r="BJ21" s="11">
        <v>0</v>
      </c>
      <c r="BK21" s="11" t="s">
        <v>195</v>
      </c>
      <c r="BL21" s="11" t="s">
        <v>196</v>
      </c>
      <c r="BM21" s="11" t="s">
        <v>197</v>
      </c>
      <c r="BN21" s="11"/>
      <c r="BO21" s="11" t="s">
        <v>198</v>
      </c>
      <c r="BP21" s="11"/>
      <c r="BQ21" s="11">
        <v>5</v>
      </c>
      <c r="BR21" s="11">
        <v>0</v>
      </c>
      <c r="BS21" s="11">
        <v>0</v>
      </c>
      <c r="BT21" s="11">
        <v>0</v>
      </c>
      <c r="BU21" s="11">
        <v>5</v>
      </c>
      <c r="BV21" s="11">
        <v>0</v>
      </c>
      <c r="BW21" s="11">
        <v>0</v>
      </c>
      <c r="BX21" s="11">
        <v>5</v>
      </c>
      <c r="BY21" s="13">
        <v>62050</v>
      </c>
      <c r="BZ21" s="14">
        <v>0</v>
      </c>
      <c r="CA21" s="14">
        <v>62050</v>
      </c>
      <c r="CB21" s="14">
        <v>0</v>
      </c>
      <c r="CC21" s="13">
        <v>150480</v>
      </c>
      <c r="CD21" s="14">
        <v>0</v>
      </c>
      <c r="CE21" s="14">
        <v>150480</v>
      </c>
      <c r="CF21" s="11" t="s">
        <v>199</v>
      </c>
      <c r="CG21" s="11" t="s">
        <v>199</v>
      </c>
      <c r="CH21" s="11" t="s">
        <v>199</v>
      </c>
      <c r="CI21" s="11" t="s">
        <v>199</v>
      </c>
      <c r="CJ21" s="11" t="s">
        <v>199</v>
      </c>
      <c r="CK21" s="11" t="s">
        <v>199</v>
      </c>
      <c r="CL21" s="11" t="s">
        <v>199</v>
      </c>
      <c r="CM21" s="11" t="s">
        <v>199</v>
      </c>
      <c r="CN21" s="11">
        <v>0</v>
      </c>
      <c r="CO21" s="11">
        <v>5</v>
      </c>
      <c r="CP21" s="11">
        <v>0</v>
      </c>
      <c r="CQ21" s="11">
        <v>62050</v>
      </c>
      <c r="CR21" s="16"/>
      <c r="CS21" s="16"/>
      <c r="CT21" s="16"/>
      <c r="CU21" s="16"/>
      <c r="CV21" s="16"/>
      <c r="CW21" s="16"/>
      <c r="CX21" s="16"/>
      <c r="CY21" s="17"/>
    </row>
    <row r="22" spans="1:103" s="1" customFormat="1" x14ac:dyDescent="0.25">
      <c r="A22" s="11">
        <v>13</v>
      </c>
      <c r="B22" s="11" t="s">
        <v>263</v>
      </c>
      <c r="C22" s="11" t="s">
        <v>180</v>
      </c>
      <c r="D22" s="38" t="s">
        <v>264</v>
      </c>
      <c r="E22" s="11" t="s">
        <v>182</v>
      </c>
      <c r="F22" s="11" t="s">
        <v>265</v>
      </c>
      <c r="G22" s="11" t="s">
        <v>266</v>
      </c>
      <c r="H22" s="11">
        <v>608457611</v>
      </c>
      <c r="I22" s="11"/>
      <c r="J22" s="11" t="s">
        <v>267</v>
      </c>
      <c r="K22" s="11" t="s">
        <v>276</v>
      </c>
      <c r="L22" s="11" t="s">
        <v>187</v>
      </c>
      <c r="M22" s="11" t="s">
        <v>257</v>
      </c>
      <c r="N22" s="11" t="s">
        <v>258</v>
      </c>
      <c r="O22" s="11" t="s">
        <v>259</v>
      </c>
      <c r="P22" s="11" t="s">
        <v>258</v>
      </c>
      <c r="Q22" s="11" t="s">
        <v>271</v>
      </c>
      <c r="R22" s="11" t="s">
        <v>254</v>
      </c>
      <c r="S22" s="11" t="s">
        <v>277</v>
      </c>
      <c r="T22" s="11" t="s">
        <v>262</v>
      </c>
      <c r="U22" s="11" t="s">
        <v>194</v>
      </c>
      <c r="V22" s="12">
        <v>5</v>
      </c>
      <c r="W22" s="12">
        <v>0</v>
      </c>
      <c r="X22" s="12">
        <v>0</v>
      </c>
      <c r="Y22" s="12">
        <v>0</v>
      </c>
      <c r="Z22" s="12">
        <v>5</v>
      </c>
      <c r="AA22" s="12">
        <v>0</v>
      </c>
      <c r="AB22" s="12">
        <v>0</v>
      </c>
      <c r="AC22" s="12">
        <v>5</v>
      </c>
      <c r="AD22" s="12">
        <v>5</v>
      </c>
      <c r="AE22" s="12">
        <v>0</v>
      </c>
      <c r="AF22" s="12">
        <v>5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50447.15</v>
      </c>
      <c r="AW22" s="11">
        <v>50447.15</v>
      </c>
      <c r="AX22" s="11">
        <v>48008.13</v>
      </c>
      <c r="AY22" s="11">
        <v>2439.02</v>
      </c>
      <c r="AZ22" s="11">
        <v>0</v>
      </c>
      <c r="BA22" s="11">
        <v>11602.85</v>
      </c>
      <c r="BB22" s="11">
        <v>11602.85</v>
      </c>
      <c r="BC22" s="11">
        <v>11041.87</v>
      </c>
      <c r="BD22" s="11">
        <v>560.98</v>
      </c>
      <c r="BE22" s="11">
        <v>0</v>
      </c>
      <c r="BF22" s="11">
        <v>62050</v>
      </c>
      <c r="BG22" s="11">
        <v>62050</v>
      </c>
      <c r="BH22" s="11">
        <v>59050</v>
      </c>
      <c r="BI22" s="11">
        <v>3000</v>
      </c>
      <c r="BJ22" s="11">
        <v>0</v>
      </c>
      <c r="BK22" s="11" t="s">
        <v>195</v>
      </c>
      <c r="BL22" s="11" t="s">
        <v>196</v>
      </c>
      <c r="BM22" s="11" t="s">
        <v>197</v>
      </c>
      <c r="BN22" s="11"/>
      <c r="BO22" s="11" t="s">
        <v>198</v>
      </c>
      <c r="BP22" s="11"/>
      <c r="BQ22" s="11">
        <v>5</v>
      </c>
      <c r="BR22" s="11">
        <v>0</v>
      </c>
      <c r="BS22" s="11">
        <v>0</v>
      </c>
      <c r="BT22" s="11">
        <v>0</v>
      </c>
      <c r="BU22" s="11">
        <v>5</v>
      </c>
      <c r="BV22" s="11">
        <v>0</v>
      </c>
      <c r="BW22" s="11">
        <v>0</v>
      </c>
      <c r="BX22" s="11">
        <v>5</v>
      </c>
      <c r="BY22" s="13">
        <v>62050</v>
      </c>
      <c r="BZ22" s="14">
        <v>0</v>
      </c>
      <c r="CA22" s="14">
        <v>62050</v>
      </c>
      <c r="CB22" s="14">
        <v>0</v>
      </c>
      <c r="CC22" s="13">
        <v>150480</v>
      </c>
      <c r="CD22" s="14">
        <v>0</v>
      </c>
      <c r="CE22" s="14">
        <v>150480</v>
      </c>
      <c r="CF22" s="11" t="s">
        <v>199</v>
      </c>
      <c r="CG22" s="11" t="s">
        <v>199</v>
      </c>
      <c r="CH22" s="11" t="s">
        <v>199</v>
      </c>
      <c r="CI22" s="11" t="s">
        <v>199</v>
      </c>
      <c r="CJ22" s="11" t="s">
        <v>199</v>
      </c>
      <c r="CK22" s="11" t="s">
        <v>199</v>
      </c>
      <c r="CL22" s="11" t="s">
        <v>199</v>
      </c>
      <c r="CM22" s="11" t="s">
        <v>199</v>
      </c>
      <c r="CN22" s="11">
        <v>0</v>
      </c>
      <c r="CO22" s="11">
        <v>5</v>
      </c>
      <c r="CP22" s="11">
        <v>0</v>
      </c>
      <c r="CQ22" s="11">
        <v>62050</v>
      </c>
      <c r="CR22" s="16"/>
      <c r="CS22" s="16"/>
      <c r="CT22" s="16"/>
      <c r="CU22" s="16"/>
      <c r="CV22" s="16"/>
      <c r="CW22" s="16"/>
      <c r="CX22" s="16"/>
      <c r="CY22" s="17"/>
    </row>
    <row r="23" spans="1:103" s="1" customFormat="1" x14ac:dyDescent="0.25">
      <c r="A23" s="11">
        <v>14</v>
      </c>
      <c r="B23" s="11" t="s">
        <v>263</v>
      </c>
      <c r="C23" s="11" t="s">
        <v>180</v>
      </c>
      <c r="D23" s="38" t="s">
        <v>264</v>
      </c>
      <c r="E23" s="11" t="s">
        <v>182</v>
      </c>
      <c r="F23" s="11" t="s">
        <v>265</v>
      </c>
      <c r="G23" s="11" t="s">
        <v>266</v>
      </c>
      <c r="H23" s="11">
        <v>608457611</v>
      </c>
      <c r="I23" s="11"/>
      <c r="J23" s="11" t="s">
        <v>267</v>
      </c>
      <c r="K23" s="11" t="s">
        <v>278</v>
      </c>
      <c r="L23" s="11" t="s">
        <v>187</v>
      </c>
      <c r="M23" s="11" t="s">
        <v>257</v>
      </c>
      <c r="N23" s="11" t="s">
        <v>258</v>
      </c>
      <c r="O23" s="11" t="s">
        <v>259</v>
      </c>
      <c r="P23" s="11" t="s">
        <v>258</v>
      </c>
      <c r="Q23" s="11" t="s">
        <v>271</v>
      </c>
      <c r="R23" s="11" t="s">
        <v>254</v>
      </c>
      <c r="S23" s="11" t="s">
        <v>279</v>
      </c>
      <c r="T23" s="11" t="s">
        <v>262</v>
      </c>
      <c r="U23" s="11" t="s">
        <v>194</v>
      </c>
      <c r="V23" s="12">
        <v>5</v>
      </c>
      <c r="W23" s="12">
        <v>0</v>
      </c>
      <c r="X23" s="12">
        <v>0</v>
      </c>
      <c r="Y23" s="12">
        <v>0</v>
      </c>
      <c r="Z23" s="12">
        <v>5</v>
      </c>
      <c r="AA23" s="12">
        <v>0</v>
      </c>
      <c r="AB23" s="12">
        <v>0</v>
      </c>
      <c r="AC23" s="12">
        <v>5</v>
      </c>
      <c r="AD23" s="12">
        <v>5</v>
      </c>
      <c r="AE23" s="12">
        <v>0</v>
      </c>
      <c r="AF23" s="12">
        <v>5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50447.15</v>
      </c>
      <c r="AW23" s="11">
        <v>50447.15</v>
      </c>
      <c r="AX23" s="11">
        <v>48008.13</v>
      </c>
      <c r="AY23" s="11">
        <v>2439.02</v>
      </c>
      <c r="AZ23" s="11">
        <v>0</v>
      </c>
      <c r="BA23" s="11">
        <v>11602.85</v>
      </c>
      <c r="BB23" s="11">
        <v>11602.85</v>
      </c>
      <c r="BC23" s="11">
        <v>11041.87</v>
      </c>
      <c r="BD23" s="11">
        <v>560.98</v>
      </c>
      <c r="BE23" s="11">
        <v>0</v>
      </c>
      <c r="BF23" s="11">
        <v>62050</v>
      </c>
      <c r="BG23" s="11">
        <v>62050</v>
      </c>
      <c r="BH23" s="11">
        <v>59050</v>
      </c>
      <c r="BI23" s="11">
        <v>3000</v>
      </c>
      <c r="BJ23" s="11">
        <v>0</v>
      </c>
      <c r="BK23" s="11" t="s">
        <v>195</v>
      </c>
      <c r="BL23" s="11" t="s">
        <v>196</v>
      </c>
      <c r="BM23" s="11" t="s">
        <v>197</v>
      </c>
      <c r="BN23" s="11"/>
      <c r="BO23" s="11" t="s">
        <v>198</v>
      </c>
      <c r="BP23" s="11"/>
      <c r="BQ23" s="11">
        <v>5</v>
      </c>
      <c r="BR23" s="11">
        <v>0</v>
      </c>
      <c r="BS23" s="11">
        <v>0</v>
      </c>
      <c r="BT23" s="11">
        <v>0</v>
      </c>
      <c r="BU23" s="11">
        <v>5</v>
      </c>
      <c r="BV23" s="11">
        <v>0</v>
      </c>
      <c r="BW23" s="11">
        <v>0</v>
      </c>
      <c r="BX23" s="11">
        <v>5</v>
      </c>
      <c r="BY23" s="13">
        <v>62050</v>
      </c>
      <c r="BZ23" s="14">
        <v>0</v>
      </c>
      <c r="CA23" s="14">
        <v>62050</v>
      </c>
      <c r="CB23" s="14">
        <v>0</v>
      </c>
      <c r="CC23" s="13">
        <v>150480</v>
      </c>
      <c r="CD23" s="14">
        <v>0</v>
      </c>
      <c r="CE23" s="14">
        <v>150480</v>
      </c>
      <c r="CF23" s="11" t="s">
        <v>199</v>
      </c>
      <c r="CG23" s="11" t="s">
        <v>199</v>
      </c>
      <c r="CH23" s="11" t="s">
        <v>199</v>
      </c>
      <c r="CI23" s="11" t="s">
        <v>199</v>
      </c>
      <c r="CJ23" s="11" t="s">
        <v>199</v>
      </c>
      <c r="CK23" s="11" t="s">
        <v>199</v>
      </c>
      <c r="CL23" s="11" t="s">
        <v>199</v>
      </c>
      <c r="CM23" s="11" t="s">
        <v>199</v>
      </c>
      <c r="CN23" s="11">
        <v>0</v>
      </c>
      <c r="CO23" s="11">
        <v>5</v>
      </c>
      <c r="CP23" s="11">
        <v>0</v>
      </c>
      <c r="CQ23" s="11">
        <v>62050</v>
      </c>
      <c r="CR23" s="16"/>
      <c r="CS23" s="16"/>
      <c r="CT23" s="16"/>
      <c r="CU23" s="16"/>
      <c r="CV23" s="16"/>
      <c r="CW23" s="16"/>
      <c r="CX23" s="16"/>
      <c r="CY23" s="17"/>
    </row>
    <row r="24" spans="1:103" s="1" customFormat="1" x14ac:dyDescent="0.25">
      <c r="A24" s="11">
        <v>15</v>
      </c>
      <c r="B24" s="11" t="s">
        <v>263</v>
      </c>
      <c r="C24" s="11" t="s">
        <v>180</v>
      </c>
      <c r="D24" s="38" t="s">
        <v>264</v>
      </c>
      <c r="E24" s="11" t="s">
        <v>182</v>
      </c>
      <c r="F24" s="11" t="s">
        <v>265</v>
      </c>
      <c r="G24" s="11" t="s">
        <v>266</v>
      </c>
      <c r="H24" s="11">
        <v>608457611</v>
      </c>
      <c r="I24" s="11"/>
      <c r="J24" s="11" t="s">
        <v>267</v>
      </c>
      <c r="K24" s="11" t="s">
        <v>280</v>
      </c>
      <c r="L24" s="11" t="s">
        <v>187</v>
      </c>
      <c r="M24" s="11" t="s">
        <v>281</v>
      </c>
      <c r="N24" s="11" t="s">
        <v>282</v>
      </c>
      <c r="O24" s="11" t="s">
        <v>283</v>
      </c>
      <c r="P24" s="11" t="s">
        <v>282</v>
      </c>
      <c r="Q24" s="11" t="s">
        <v>284</v>
      </c>
      <c r="R24" s="11" t="s">
        <v>285</v>
      </c>
      <c r="S24" s="11" t="s">
        <v>286</v>
      </c>
      <c r="T24" s="11" t="s">
        <v>287</v>
      </c>
      <c r="U24" s="11" t="s">
        <v>194</v>
      </c>
      <c r="V24" s="12">
        <v>5</v>
      </c>
      <c r="W24" s="12">
        <v>0</v>
      </c>
      <c r="X24" s="12">
        <v>0</v>
      </c>
      <c r="Y24" s="12">
        <v>0</v>
      </c>
      <c r="Z24" s="12">
        <v>5</v>
      </c>
      <c r="AA24" s="12">
        <v>0</v>
      </c>
      <c r="AB24" s="12">
        <v>0</v>
      </c>
      <c r="AC24" s="12">
        <v>5</v>
      </c>
      <c r="AD24" s="12">
        <v>5</v>
      </c>
      <c r="AE24" s="12">
        <v>0</v>
      </c>
      <c r="AF24" s="12">
        <v>5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50447.15</v>
      </c>
      <c r="AW24" s="11">
        <v>50447.15</v>
      </c>
      <c r="AX24" s="11">
        <v>48008.13</v>
      </c>
      <c r="AY24" s="11">
        <v>2439.02</v>
      </c>
      <c r="AZ24" s="11">
        <v>0</v>
      </c>
      <c r="BA24" s="11">
        <v>11602.85</v>
      </c>
      <c r="BB24" s="11">
        <v>11602.85</v>
      </c>
      <c r="BC24" s="11">
        <v>11041.87</v>
      </c>
      <c r="BD24" s="11">
        <v>560.98</v>
      </c>
      <c r="BE24" s="11">
        <v>0</v>
      </c>
      <c r="BF24" s="11">
        <v>62050</v>
      </c>
      <c r="BG24" s="11">
        <v>62050</v>
      </c>
      <c r="BH24" s="11">
        <v>59050</v>
      </c>
      <c r="BI24" s="11">
        <v>3000</v>
      </c>
      <c r="BJ24" s="11">
        <v>0</v>
      </c>
      <c r="BK24" s="11" t="s">
        <v>195</v>
      </c>
      <c r="BL24" s="11" t="s">
        <v>196</v>
      </c>
      <c r="BM24" s="11" t="s">
        <v>197</v>
      </c>
      <c r="BN24" s="11"/>
      <c r="BO24" s="11" t="s">
        <v>198</v>
      </c>
      <c r="BP24" s="11"/>
      <c r="BQ24" s="11">
        <v>5</v>
      </c>
      <c r="BR24" s="11">
        <v>0</v>
      </c>
      <c r="BS24" s="11">
        <v>0</v>
      </c>
      <c r="BT24" s="11">
        <v>0</v>
      </c>
      <c r="BU24" s="11">
        <v>5</v>
      </c>
      <c r="BV24" s="11">
        <v>0</v>
      </c>
      <c r="BW24" s="11">
        <v>0</v>
      </c>
      <c r="BX24" s="11">
        <v>5</v>
      </c>
      <c r="BY24" s="13">
        <v>62050</v>
      </c>
      <c r="BZ24" s="14">
        <v>0</v>
      </c>
      <c r="CA24" s="14">
        <v>62050</v>
      </c>
      <c r="CB24" s="14">
        <v>0</v>
      </c>
      <c r="CC24" s="13">
        <v>150480</v>
      </c>
      <c r="CD24" s="14">
        <v>0</v>
      </c>
      <c r="CE24" s="14">
        <v>150480</v>
      </c>
      <c r="CF24" s="11" t="s">
        <v>199</v>
      </c>
      <c r="CG24" s="11" t="s">
        <v>199</v>
      </c>
      <c r="CH24" s="11" t="s">
        <v>199</v>
      </c>
      <c r="CI24" s="11" t="s">
        <v>199</v>
      </c>
      <c r="CJ24" s="11" t="s">
        <v>199</v>
      </c>
      <c r="CK24" s="11" t="s">
        <v>199</v>
      </c>
      <c r="CL24" s="11" t="s">
        <v>199</v>
      </c>
      <c r="CM24" s="11" t="s">
        <v>199</v>
      </c>
      <c r="CN24" s="11">
        <v>0</v>
      </c>
      <c r="CO24" s="11">
        <v>5</v>
      </c>
      <c r="CP24" s="11">
        <v>0</v>
      </c>
      <c r="CQ24" s="11">
        <v>62050</v>
      </c>
      <c r="CR24" s="16"/>
      <c r="CS24" s="16"/>
      <c r="CT24" s="16"/>
      <c r="CU24" s="16"/>
      <c r="CV24" s="16"/>
      <c r="CW24" s="16"/>
      <c r="CX24" s="16"/>
      <c r="CY24" s="17"/>
    </row>
    <row r="25" spans="1:103" s="1" customFormat="1" x14ac:dyDescent="0.25">
      <c r="A25" s="11">
        <v>16</v>
      </c>
      <c r="B25" s="11" t="s">
        <v>263</v>
      </c>
      <c r="C25" s="11" t="s">
        <v>180</v>
      </c>
      <c r="D25" s="38" t="s">
        <v>264</v>
      </c>
      <c r="E25" s="11" t="s">
        <v>182</v>
      </c>
      <c r="F25" s="11" t="s">
        <v>265</v>
      </c>
      <c r="G25" s="11" t="s">
        <v>266</v>
      </c>
      <c r="H25" s="11">
        <v>608457611</v>
      </c>
      <c r="I25" s="11"/>
      <c r="J25" s="11" t="s">
        <v>267</v>
      </c>
      <c r="K25" s="11" t="s">
        <v>288</v>
      </c>
      <c r="L25" s="11" t="s">
        <v>187</v>
      </c>
      <c r="M25" s="11" t="s">
        <v>281</v>
      </c>
      <c r="N25" s="11" t="s">
        <v>282</v>
      </c>
      <c r="O25" s="11" t="s">
        <v>283</v>
      </c>
      <c r="P25" s="11" t="s">
        <v>282</v>
      </c>
      <c r="Q25" s="11" t="s">
        <v>284</v>
      </c>
      <c r="R25" s="11" t="s">
        <v>285</v>
      </c>
      <c r="S25" s="11" t="s">
        <v>289</v>
      </c>
      <c r="T25" s="11" t="s">
        <v>287</v>
      </c>
      <c r="U25" s="11" t="s">
        <v>194</v>
      </c>
      <c r="V25" s="12">
        <v>5</v>
      </c>
      <c r="W25" s="12">
        <v>0</v>
      </c>
      <c r="X25" s="12">
        <v>0</v>
      </c>
      <c r="Y25" s="12">
        <v>0</v>
      </c>
      <c r="Z25" s="12">
        <v>5</v>
      </c>
      <c r="AA25" s="12">
        <v>0</v>
      </c>
      <c r="AB25" s="12">
        <v>0</v>
      </c>
      <c r="AC25" s="12">
        <v>5</v>
      </c>
      <c r="AD25" s="12">
        <v>5</v>
      </c>
      <c r="AE25" s="12">
        <v>0</v>
      </c>
      <c r="AF25" s="12">
        <v>5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50447.15</v>
      </c>
      <c r="AW25" s="11">
        <v>50447.15</v>
      </c>
      <c r="AX25" s="11">
        <v>48008.13</v>
      </c>
      <c r="AY25" s="11">
        <v>2439.02</v>
      </c>
      <c r="AZ25" s="11">
        <v>0</v>
      </c>
      <c r="BA25" s="11">
        <v>11602.85</v>
      </c>
      <c r="BB25" s="11">
        <v>11602.85</v>
      </c>
      <c r="BC25" s="11">
        <v>11041.87</v>
      </c>
      <c r="BD25" s="11">
        <v>560.98</v>
      </c>
      <c r="BE25" s="11">
        <v>0</v>
      </c>
      <c r="BF25" s="11">
        <v>62050</v>
      </c>
      <c r="BG25" s="11">
        <v>62050</v>
      </c>
      <c r="BH25" s="11">
        <v>59050</v>
      </c>
      <c r="BI25" s="11">
        <v>3000</v>
      </c>
      <c r="BJ25" s="11">
        <v>0</v>
      </c>
      <c r="BK25" s="11" t="s">
        <v>195</v>
      </c>
      <c r="BL25" s="11" t="s">
        <v>196</v>
      </c>
      <c r="BM25" s="11" t="s">
        <v>197</v>
      </c>
      <c r="BN25" s="11"/>
      <c r="BO25" s="11" t="s">
        <v>198</v>
      </c>
      <c r="BP25" s="11"/>
      <c r="BQ25" s="11">
        <v>5</v>
      </c>
      <c r="BR25" s="11">
        <v>0</v>
      </c>
      <c r="BS25" s="11">
        <v>0</v>
      </c>
      <c r="BT25" s="11">
        <v>0</v>
      </c>
      <c r="BU25" s="11">
        <v>5</v>
      </c>
      <c r="BV25" s="11">
        <v>0</v>
      </c>
      <c r="BW25" s="11">
        <v>0</v>
      </c>
      <c r="BX25" s="11">
        <v>5</v>
      </c>
      <c r="BY25" s="13">
        <v>62050</v>
      </c>
      <c r="BZ25" s="14">
        <v>0</v>
      </c>
      <c r="CA25" s="14">
        <v>62050</v>
      </c>
      <c r="CB25" s="14">
        <v>0</v>
      </c>
      <c r="CC25" s="13">
        <v>150480</v>
      </c>
      <c r="CD25" s="14">
        <v>0</v>
      </c>
      <c r="CE25" s="14">
        <v>150480</v>
      </c>
      <c r="CF25" s="11" t="s">
        <v>199</v>
      </c>
      <c r="CG25" s="11" t="s">
        <v>199</v>
      </c>
      <c r="CH25" s="11" t="s">
        <v>199</v>
      </c>
      <c r="CI25" s="11" t="s">
        <v>199</v>
      </c>
      <c r="CJ25" s="11" t="s">
        <v>199</v>
      </c>
      <c r="CK25" s="11" t="s">
        <v>199</v>
      </c>
      <c r="CL25" s="11" t="s">
        <v>199</v>
      </c>
      <c r="CM25" s="11" t="s">
        <v>199</v>
      </c>
      <c r="CN25" s="11">
        <v>0</v>
      </c>
      <c r="CO25" s="11">
        <v>5</v>
      </c>
      <c r="CP25" s="11">
        <v>0</v>
      </c>
      <c r="CQ25" s="11">
        <v>62050</v>
      </c>
      <c r="CR25" s="16"/>
      <c r="CS25" s="16"/>
      <c r="CT25" s="16"/>
      <c r="CU25" s="16"/>
      <c r="CV25" s="16"/>
      <c r="CW25" s="16"/>
      <c r="CX25" s="16"/>
      <c r="CY25" s="17"/>
    </row>
    <row r="26" spans="1:103" s="1" customFormat="1" x14ac:dyDescent="0.25">
      <c r="A26" s="11">
        <v>17</v>
      </c>
      <c r="B26" s="11" t="s">
        <v>263</v>
      </c>
      <c r="C26" s="11" t="s">
        <v>180</v>
      </c>
      <c r="D26" s="38" t="s">
        <v>264</v>
      </c>
      <c r="E26" s="11" t="s">
        <v>182</v>
      </c>
      <c r="F26" s="11" t="s">
        <v>265</v>
      </c>
      <c r="G26" s="11" t="s">
        <v>266</v>
      </c>
      <c r="H26" s="11">
        <v>608457611</v>
      </c>
      <c r="I26" s="11"/>
      <c r="J26" s="11" t="s">
        <v>267</v>
      </c>
      <c r="K26" s="11" t="s">
        <v>290</v>
      </c>
      <c r="L26" s="11" t="s">
        <v>187</v>
      </c>
      <c r="M26" s="11" t="s">
        <v>281</v>
      </c>
      <c r="N26" s="11" t="s">
        <v>282</v>
      </c>
      <c r="O26" s="11" t="s">
        <v>283</v>
      </c>
      <c r="P26" s="11" t="s">
        <v>282</v>
      </c>
      <c r="Q26" s="11" t="s">
        <v>284</v>
      </c>
      <c r="R26" s="11" t="s">
        <v>285</v>
      </c>
      <c r="S26" s="11" t="s">
        <v>289</v>
      </c>
      <c r="T26" s="11" t="s">
        <v>287</v>
      </c>
      <c r="U26" s="11" t="s">
        <v>194</v>
      </c>
      <c r="V26" s="12">
        <v>5</v>
      </c>
      <c r="W26" s="12">
        <v>0</v>
      </c>
      <c r="X26" s="12">
        <v>0</v>
      </c>
      <c r="Y26" s="12">
        <v>0</v>
      </c>
      <c r="Z26" s="12">
        <v>5</v>
      </c>
      <c r="AA26" s="12">
        <v>0</v>
      </c>
      <c r="AB26" s="12">
        <v>0</v>
      </c>
      <c r="AC26" s="12">
        <v>5</v>
      </c>
      <c r="AD26" s="12">
        <v>5</v>
      </c>
      <c r="AE26" s="12">
        <v>0</v>
      </c>
      <c r="AF26" s="12">
        <v>5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50447.15</v>
      </c>
      <c r="AW26" s="11">
        <v>50447.15</v>
      </c>
      <c r="AX26" s="11">
        <v>48008.13</v>
      </c>
      <c r="AY26" s="11">
        <v>2439.02</v>
      </c>
      <c r="AZ26" s="11">
        <v>0</v>
      </c>
      <c r="BA26" s="11">
        <v>11602.85</v>
      </c>
      <c r="BB26" s="11">
        <v>11602.85</v>
      </c>
      <c r="BC26" s="11">
        <v>11041.87</v>
      </c>
      <c r="BD26" s="11">
        <v>560.98</v>
      </c>
      <c r="BE26" s="11">
        <v>0</v>
      </c>
      <c r="BF26" s="11">
        <v>62050</v>
      </c>
      <c r="BG26" s="11">
        <v>62050</v>
      </c>
      <c r="BH26" s="11">
        <v>59050</v>
      </c>
      <c r="BI26" s="11">
        <v>3000</v>
      </c>
      <c r="BJ26" s="11">
        <v>0</v>
      </c>
      <c r="BK26" s="11" t="s">
        <v>195</v>
      </c>
      <c r="BL26" s="11" t="s">
        <v>196</v>
      </c>
      <c r="BM26" s="11" t="s">
        <v>197</v>
      </c>
      <c r="BN26" s="11"/>
      <c r="BO26" s="11" t="s">
        <v>198</v>
      </c>
      <c r="BP26" s="11"/>
      <c r="BQ26" s="11">
        <v>5</v>
      </c>
      <c r="BR26" s="11">
        <v>0</v>
      </c>
      <c r="BS26" s="11">
        <v>0</v>
      </c>
      <c r="BT26" s="11">
        <v>0</v>
      </c>
      <c r="BU26" s="11">
        <v>5</v>
      </c>
      <c r="BV26" s="11">
        <v>0</v>
      </c>
      <c r="BW26" s="11">
        <v>0</v>
      </c>
      <c r="BX26" s="11">
        <v>5</v>
      </c>
      <c r="BY26" s="13">
        <v>62050</v>
      </c>
      <c r="BZ26" s="14">
        <v>0</v>
      </c>
      <c r="CA26" s="14">
        <v>62050</v>
      </c>
      <c r="CB26" s="14">
        <v>0</v>
      </c>
      <c r="CC26" s="13">
        <v>150480</v>
      </c>
      <c r="CD26" s="14">
        <v>0</v>
      </c>
      <c r="CE26" s="14">
        <v>150480</v>
      </c>
      <c r="CF26" s="11" t="s">
        <v>199</v>
      </c>
      <c r="CG26" s="11" t="s">
        <v>199</v>
      </c>
      <c r="CH26" s="11" t="s">
        <v>199</v>
      </c>
      <c r="CI26" s="11" t="s">
        <v>199</v>
      </c>
      <c r="CJ26" s="11" t="s">
        <v>199</v>
      </c>
      <c r="CK26" s="11" t="s">
        <v>199</v>
      </c>
      <c r="CL26" s="11" t="s">
        <v>199</v>
      </c>
      <c r="CM26" s="11" t="s">
        <v>199</v>
      </c>
      <c r="CN26" s="11">
        <v>0</v>
      </c>
      <c r="CO26" s="11">
        <v>5</v>
      </c>
      <c r="CP26" s="11">
        <v>0</v>
      </c>
      <c r="CQ26" s="11">
        <v>62050</v>
      </c>
      <c r="CR26" s="16"/>
      <c r="CS26" s="16"/>
      <c r="CT26" s="16"/>
      <c r="CU26" s="16"/>
      <c r="CV26" s="16"/>
      <c r="CW26" s="16"/>
      <c r="CX26" s="16"/>
      <c r="CY26" s="17"/>
    </row>
    <row r="27" spans="1:103" s="1" customFormat="1" x14ac:dyDescent="0.25">
      <c r="A27" s="11">
        <v>18</v>
      </c>
      <c r="B27" s="11" t="s">
        <v>291</v>
      </c>
      <c r="C27" s="11" t="s">
        <v>180</v>
      </c>
      <c r="D27" s="38" t="s">
        <v>292</v>
      </c>
      <c r="E27" s="11" t="s">
        <v>182</v>
      </c>
      <c r="F27" s="11" t="s">
        <v>293</v>
      </c>
      <c r="G27" s="11" t="s">
        <v>294</v>
      </c>
      <c r="H27" s="11">
        <v>668055420</v>
      </c>
      <c r="I27" s="11"/>
      <c r="J27" s="11" t="s">
        <v>185</v>
      </c>
      <c r="K27" s="11" t="s">
        <v>295</v>
      </c>
      <c r="L27" s="11" t="s">
        <v>187</v>
      </c>
      <c r="M27" s="11" t="s">
        <v>212</v>
      </c>
      <c r="N27" s="11" t="s">
        <v>213</v>
      </c>
      <c r="O27" s="11" t="s">
        <v>296</v>
      </c>
      <c r="P27" s="11" t="s">
        <v>213</v>
      </c>
      <c r="Q27" s="11" t="s">
        <v>297</v>
      </c>
      <c r="R27" s="11" t="s">
        <v>298</v>
      </c>
      <c r="S27" s="11"/>
      <c r="T27" s="11" t="s">
        <v>299</v>
      </c>
      <c r="U27" s="11" t="s">
        <v>194</v>
      </c>
      <c r="V27" s="12">
        <v>12</v>
      </c>
      <c r="W27" s="12">
        <v>0</v>
      </c>
      <c r="X27" s="12">
        <v>0</v>
      </c>
      <c r="Y27" s="12">
        <v>0</v>
      </c>
      <c r="Z27" s="12">
        <v>12</v>
      </c>
      <c r="AA27" s="12">
        <v>12</v>
      </c>
      <c r="AB27" s="12">
        <v>0</v>
      </c>
      <c r="AC27" s="12">
        <v>0</v>
      </c>
      <c r="AD27" s="12">
        <v>12</v>
      </c>
      <c r="AE27" s="12">
        <v>0</v>
      </c>
      <c r="AF27" s="12">
        <v>12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125869</v>
      </c>
      <c r="AW27" s="11">
        <v>125869</v>
      </c>
      <c r="AX27" s="11">
        <v>116969</v>
      </c>
      <c r="AY27" s="11">
        <v>8900</v>
      </c>
      <c r="AZ27" s="11">
        <v>0</v>
      </c>
      <c r="BA27" s="11">
        <v>23051</v>
      </c>
      <c r="BB27" s="11">
        <v>23051</v>
      </c>
      <c r="BC27" s="11">
        <v>21951</v>
      </c>
      <c r="BD27" s="11">
        <v>1100</v>
      </c>
      <c r="BE27" s="11">
        <v>0</v>
      </c>
      <c r="BF27" s="11">
        <v>148920</v>
      </c>
      <c r="BG27" s="11">
        <v>148920</v>
      </c>
      <c r="BH27" s="11">
        <v>138920</v>
      </c>
      <c r="BI27" s="11">
        <v>10000</v>
      </c>
      <c r="BJ27" s="11">
        <v>0</v>
      </c>
      <c r="BK27" s="11" t="s">
        <v>195</v>
      </c>
      <c r="BL27" s="11" t="s">
        <v>196</v>
      </c>
      <c r="BM27" s="11" t="s">
        <v>197</v>
      </c>
      <c r="BN27" s="11"/>
      <c r="BO27" s="11" t="s">
        <v>198</v>
      </c>
      <c r="BP27" s="11"/>
      <c r="BQ27" s="11">
        <v>12</v>
      </c>
      <c r="BR27" s="11">
        <v>0</v>
      </c>
      <c r="BS27" s="11">
        <v>0</v>
      </c>
      <c r="BT27" s="11">
        <v>0</v>
      </c>
      <c r="BU27" s="11">
        <v>12</v>
      </c>
      <c r="BV27" s="11">
        <v>12</v>
      </c>
      <c r="BW27" s="11">
        <v>0</v>
      </c>
      <c r="BX27" s="11">
        <v>0</v>
      </c>
      <c r="BY27" s="13">
        <v>148920</v>
      </c>
      <c r="BZ27" s="14">
        <v>0</v>
      </c>
      <c r="CA27" s="14">
        <v>148920</v>
      </c>
      <c r="CB27" s="14">
        <v>0</v>
      </c>
      <c r="CC27" s="13">
        <v>361152</v>
      </c>
      <c r="CD27" s="14">
        <v>0</v>
      </c>
      <c r="CE27" s="14">
        <v>361152</v>
      </c>
      <c r="CF27" s="11" t="s">
        <v>199</v>
      </c>
      <c r="CG27" s="11" t="s">
        <v>199</v>
      </c>
      <c r="CH27" s="11" t="s">
        <v>199</v>
      </c>
      <c r="CI27" s="11" t="s">
        <v>199</v>
      </c>
      <c r="CJ27" s="11" t="s">
        <v>199</v>
      </c>
      <c r="CK27" s="11" t="s">
        <v>199</v>
      </c>
      <c r="CL27" s="11" t="s">
        <v>199</v>
      </c>
      <c r="CM27" s="11" t="s">
        <v>199</v>
      </c>
      <c r="CN27" s="11">
        <v>0</v>
      </c>
      <c r="CO27" s="11">
        <v>12</v>
      </c>
      <c r="CP27" s="15">
        <v>0</v>
      </c>
      <c r="CQ27" s="15">
        <v>148920</v>
      </c>
      <c r="CR27" s="16"/>
      <c r="CS27" s="16"/>
      <c r="CT27" s="16"/>
      <c r="CU27" s="16"/>
      <c r="CV27" s="16"/>
      <c r="CW27" s="16"/>
      <c r="CX27" s="16"/>
      <c r="CY27" s="17"/>
    </row>
    <row r="28" spans="1:103" s="1" customFormat="1" x14ac:dyDescent="0.25">
      <c r="A28" s="11">
        <v>19</v>
      </c>
      <c r="B28" s="11" t="s">
        <v>300</v>
      </c>
      <c r="C28" s="11" t="s">
        <v>301</v>
      </c>
      <c r="D28" s="38" t="s">
        <v>302</v>
      </c>
      <c r="E28" s="11" t="s">
        <v>303</v>
      </c>
      <c r="F28" s="11" t="s">
        <v>304</v>
      </c>
      <c r="G28" s="11" t="s">
        <v>294</v>
      </c>
      <c r="H28" s="11">
        <v>668055420</v>
      </c>
      <c r="I28" s="11"/>
      <c r="J28" s="11" t="s">
        <v>185</v>
      </c>
      <c r="K28" s="11" t="s">
        <v>305</v>
      </c>
      <c r="L28" s="11" t="s">
        <v>187</v>
      </c>
      <c r="M28" s="11" t="s">
        <v>306</v>
      </c>
      <c r="N28" s="11" t="s">
        <v>307</v>
      </c>
      <c r="O28" s="11" t="s">
        <v>308</v>
      </c>
      <c r="P28" s="11" t="s">
        <v>307</v>
      </c>
      <c r="Q28" s="11" t="s">
        <v>309</v>
      </c>
      <c r="R28" s="11" t="s">
        <v>272</v>
      </c>
      <c r="S28" s="11"/>
      <c r="T28" s="11" t="s">
        <v>310</v>
      </c>
      <c r="U28" s="11" t="s">
        <v>194</v>
      </c>
      <c r="V28" s="12">
        <v>24</v>
      </c>
      <c r="W28" s="12">
        <v>0</v>
      </c>
      <c r="X28" s="12">
        <v>0</v>
      </c>
      <c r="Y28" s="12">
        <v>0</v>
      </c>
      <c r="Z28" s="12">
        <v>24</v>
      </c>
      <c r="AA28" s="12">
        <v>24</v>
      </c>
      <c r="AB28" s="12">
        <v>0</v>
      </c>
      <c r="AC28" s="12">
        <v>0</v>
      </c>
      <c r="AD28" s="12">
        <v>24</v>
      </c>
      <c r="AE28" s="12">
        <v>0</v>
      </c>
      <c r="AF28" s="12">
        <v>24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266720</v>
      </c>
      <c r="AW28" s="11">
        <v>266720</v>
      </c>
      <c r="AX28" s="11">
        <v>243590</v>
      </c>
      <c r="AY28" s="11">
        <v>23130</v>
      </c>
      <c r="AZ28" s="11">
        <v>0</v>
      </c>
      <c r="BA28" s="11">
        <v>31120</v>
      </c>
      <c r="BB28" s="11">
        <v>31120</v>
      </c>
      <c r="BC28" s="11">
        <v>27550</v>
      </c>
      <c r="BD28" s="11">
        <v>3570</v>
      </c>
      <c r="BE28" s="11">
        <v>0</v>
      </c>
      <c r="BF28" s="11">
        <v>297840</v>
      </c>
      <c r="BG28" s="11">
        <v>297840</v>
      </c>
      <c r="BH28" s="11">
        <v>271140</v>
      </c>
      <c r="BI28" s="11">
        <v>26700</v>
      </c>
      <c r="BJ28" s="11">
        <v>0</v>
      </c>
      <c r="BK28" s="11" t="s">
        <v>195</v>
      </c>
      <c r="BL28" s="11" t="s">
        <v>196</v>
      </c>
      <c r="BM28" s="11" t="s">
        <v>197</v>
      </c>
      <c r="BN28" s="11"/>
      <c r="BO28" s="11" t="s">
        <v>198</v>
      </c>
      <c r="BP28" s="11"/>
      <c r="BQ28" s="11">
        <v>24</v>
      </c>
      <c r="BR28" s="11">
        <v>0</v>
      </c>
      <c r="BS28" s="11">
        <v>0</v>
      </c>
      <c r="BT28" s="11">
        <v>0</v>
      </c>
      <c r="BU28" s="11">
        <v>24</v>
      </c>
      <c r="BV28" s="11">
        <v>24</v>
      </c>
      <c r="BW28" s="11">
        <v>0</v>
      </c>
      <c r="BX28" s="11">
        <v>0</v>
      </c>
      <c r="BY28" s="13">
        <v>297840</v>
      </c>
      <c r="BZ28" s="14">
        <v>0</v>
      </c>
      <c r="CA28" s="14">
        <v>297840</v>
      </c>
      <c r="CB28" s="14">
        <v>0</v>
      </c>
      <c r="CC28" s="13">
        <v>722304</v>
      </c>
      <c r="CD28" s="14">
        <v>0</v>
      </c>
      <c r="CE28" s="14">
        <v>722304</v>
      </c>
      <c r="CF28" s="11" t="s">
        <v>199</v>
      </c>
      <c r="CG28" s="11" t="s">
        <v>199</v>
      </c>
      <c r="CH28" s="11" t="s">
        <v>199</v>
      </c>
      <c r="CI28" s="11" t="s">
        <v>199</v>
      </c>
      <c r="CJ28" s="11" t="s">
        <v>199</v>
      </c>
      <c r="CK28" s="11" t="s">
        <v>199</v>
      </c>
      <c r="CL28" s="11" t="s">
        <v>199</v>
      </c>
      <c r="CM28" s="11" t="s">
        <v>199</v>
      </c>
      <c r="CN28" s="11">
        <v>0</v>
      </c>
      <c r="CO28" s="11">
        <v>24</v>
      </c>
      <c r="CP28" s="15">
        <v>0</v>
      </c>
      <c r="CQ28" s="15">
        <v>297840</v>
      </c>
      <c r="CR28" s="16"/>
      <c r="CS28" s="16"/>
      <c r="CT28" s="16"/>
      <c r="CU28" s="16"/>
      <c r="CV28" s="16"/>
      <c r="CW28" s="16"/>
      <c r="CX28" s="16"/>
      <c r="CY28" s="17"/>
    </row>
    <row r="29" spans="1:103" s="1" customFormat="1" ht="30" x14ac:dyDescent="0.25">
      <c r="A29" s="11">
        <v>20</v>
      </c>
      <c r="B29" s="11" t="s">
        <v>311</v>
      </c>
      <c r="C29" s="11" t="s">
        <v>312</v>
      </c>
      <c r="D29" s="38" t="s">
        <v>313</v>
      </c>
      <c r="E29" s="11" t="s">
        <v>187</v>
      </c>
      <c r="F29" s="11" t="s">
        <v>314</v>
      </c>
      <c r="G29" s="11" t="s">
        <v>315</v>
      </c>
      <c r="H29" s="11">
        <v>660667611</v>
      </c>
      <c r="I29" s="11"/>
      <c r="J29" s="11" t="s">
        <v>185</v>
      </c>
      <c r="K29" s="11" t="s">
        <v>316</v>
      </c>
      <c r="L29" s="11" t="s">
        <v>187</v>
      </c>
      <c r="M29" s="11" t="s">
        <v>281</v>
      </c>
      <c r="N29" s="11" t="s">
        <v>317</v>
      </c>
      <c r="O29" s="11" t="s">
        <v>283</v>
      </c>
      <c r="P29" s="11" t="s">
        <v>317</v>
      </c>
      <c r="Q29" s="11" t="s">
        <v>318</v>
      </c>
      <c r="R29" s="11" t="s">
        <v>319</v>
      </c>
      <c r="S29" s="11"/>
      <c r="T29" s="11" t="s">
        <v>320</v>
      </c>
      <c r="U29" s="11" t="s">
        <v>194</v>
      </c>
      <c r="V29" s="12">
        <v>48</v>
      </c>
      <c r="W29" s="12">
        <v>0</v>
      </c>
      <c r="X29" s="12">
        <v>0</v>
      </c>
      <c r="Y29" s="12">
        <v>0</v>
      </c>
      <c r="Z29" s="12">
        <v>48</v>
      </c>
      <c r="AA29" s="12">
        <v>48</v>
      </c>
      <c r="AB29" s="12">
        <v>0</v>
      </c>
      <c r="AC29" s="12">
        <v>0</v>
      </c>
      <c r="AD29" s="12">
        <v>48</v>
      </c>
      <c r="AE29" s="12">
        <v>0</v>
      </c>
      <c r="AF29" s="12">
        <v>48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484292.68</v>
      </c>
      <c r="AW29" s="11">
        <v>484292.68</v>
      </c>
      <c r="AX29" s="11">
        <v>400292.68</v>
      </c>
      <c r="AY29" s="11">
        <v>84000</v>
      </c>
      <c r="AZ29" s="11">
        <v>0</v>
      </c>
      <c r="BA29" s="11">
        <v>111387.32</v>
      </c>
      <c r="BB29" s="11">
        <v>111387.32</v>
      </c>
      <c r="BC29" s="11">
        <v>92067.32</v>
      </c>
      <c r="BD29" s="11">
        <v>19320</v>
      </c>
      <c r="BE29" s="11">
        <v>0</v>
      </c>
      <c r="BF29" s="11">
        <v>595680</v>
      </c>
      <c r="BG29" s="11">
        <v>595680</v>
      </c>
      <c r="BH29" s="11">
        <v>492360</v>
      </c>
      <c r="BI29" s="11">
        <v>103320</v>
      </c>
      <c r="BJ29" s="11">
        <v>0</v>
      </c>
      <c r="BK29" s="11" t="s">
        <v>195</v>
      </c>
      <c r="BL29" s="11" t="s">
        <v>196</v>
      </c>
      <c r="BM29" s="11" t="s">
        <v>197</v>
      </c>
      <c r="BN29" s="11"/>
      <c r="BO29" s="11" t="s">
        <v>198</v>
      </c>
      <c r="BP29" s="11"/>
      <c r="BQ29" s="11">
        <v>48</v>
      </c>
      <c r="BR29" s="11">
        <v>0</v>
      </c>
      <c r="BS29" s="11">
        <v>0</v>
      </c>
      <c r="BT29" s="11">
        <v>0</v>
      </c>
      <c r="BU29" s="11">
        <v>48</v>
      </c>
      <c r="BV29" s="11">
        <v>48</v>
      </c>
      <c r="BW29" s="11">
        <v>0</v>
      </c>
      <c r="BX29" s="11">
        <v>0</v>
      </c>
      <c r="BY29" s="13">
        <v>595680</v>
      </c>
      <c r="BZ29" s="14">
        <v>0</v>
      </c>
      <c r="CA29" s="14">
        <v>595680</v>
      </c>
      <c r="CB29" s="14">
        <v>0</v>
      </c>
      <c r="CC29" s="13">
        <v>1444608</v>
      </c>
      <c r="CD29" s="14">
        <v>0</v>
      </c>
      <c r="CE29" s="14">
        <v>1444608</v>
      </c>
      <c r="CF29" s="11" t="s">
        <v>199</v>
      </c>
      <c r="CG29" s="11" t="s">
        <v>199</v>
      </c>
      <c r="CH29" s="11" t="s">
        <v>199</v>
      </c>
      <c r="CI29" s="11" t="s">
        <v>199</v>
      </c>
      <c r="CJ29" s="11" t="s">
        <v>199</v>
      </c>
      <c r="CK29" s="11" t="s">
        <v>199</v>
      </c>
      <c r="CL29" s="11" t="s">
        <v>199</v>
      </c>
      <c r="CM29" s="11" t="s">
        <v>199</v>
      </c>
      <c r="CN29" s="11">
        <v>0</v>
      </c>
      <c r="CO29" s="11">
        <v>48</v>
      </c>
      <c r="CP29" s="15">
        <v>0</v>
      </c>
      <c r="CQ29" s="15">
        <v>595680</v>
      </c>
      <c r="CR29" s="16"/>
      <c r="CS29" s="16"/>
      <c r="CT29" s="16"/>
      <c r="CU29" s="16"/>
      <c r="CV29" s="16"/>
      <c r="CW29" s="16"/>
      <c r="CX29" s="16"/>
      <c r="CY29" s="17"/>
    </row>
    <row r="30" spans="1:103" s="1" customFormat="1" ht="30" x14ac:dyDescent="0.25">
      <c r="A30" s="11">
        <v>21</v>
      </c>
      <c r="B30" s="11" t="s">
        <v>321</v>
      </c>
      <c r="C30" s="11" t="s">
        <v>312</v>
      </c>
      <c r="D30" s="38" t="s">
        <v>322</v>
      </c>
      <c r="E30" s="11" t="s">
        <v>187</v>
      </c>
      <c r="F30" s="11" t="s">
        <v>258</v>
      </c>
      <c r="G30" s="11" t="s">
        <v>323</v>
      </c>
      <c r="H30" s="11">
        <v>514254525</v>
      </c>
      <c r="I30" s="11"/>
      <c r="J30" s="11" t="s">
        <v>185</v>
      </c>
      <c r="K30" s="11" t="s">
        <v>324</v>
      </c>
      <c r="L30" s="11" t="s">
        <v>187</v>
      </c>
      <c r="M30" s="11" t="s">
        <v>257</v>
      </c>
      <c r="N30" s="11" t="s">
        <v>258</v>
      </c>
      <c r="O30" s="11" t="s">
        <v>259</v>
      </c>
      <c r="P30" s="11" t="s">
        <v>258</v>
      </c>
      <c r="Q30" s="11" t="s">
        <v>325</v>
      </c>
      <c r="R30" s="11" t="s">
        <v>240</v>
      </c>
      <c r="S30" s="11"/>
      <c r="T30" s="11" t="s">
        <v>262</v>
      </c>
      <c r="U30" s="11" t="s">
        <v>326</v>
      </c>
      <c r="V30" s="12">
        <v>10</v>
      </c>
      <c r="W30" s="12">
        <v>0</v>
      </c>
      <c r="X30" s="12">
        <v>0</v>
      </c>
      <c r="Y30" s="12">
        <v>0</v>
      </c>
      <c r="Z30" s="12">
        <v>10</v>
      </c>
      <c r="AA30" s="12">
        <v>10</v>
      </c>
      <c r="AB30" s="12">
        <v>0</v>
      </c>
      <c r="AC30" s="12">
        <v>0</v>
      </c>
      <c r="AD30" s="12">
        <v>10</v>
      </c>
      <c r="AE30" s="12">
        <v>0</v>
      </c>
      <c r="AF30" s="12">
        <v>10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101587.45</v>
      </c>
      <c r="AW30" s="11">
        <v>101587.45</v>
      </c>
      <c r="AX30" s="11">
        <v>0</v>
      </c>
      <c r="AY30" s="11">
        <v>101587.45</v>
      </c>
      <c r="AZ30" s="11">
        <v>0</v>
      </c>
      <c r="BA30" s="11">
        <v>21739.15</v>
      </c>
      <c r="BB30" s="11">
        <v>21739.15</v>
      </c>
      <c r="BC30" s="11">
        <v>0</v>
      </c>
      <c r="BD30" s="11">
        <v>21739.15</v>
      </c>
      <c r="BE30" s="11">
        <v>0</v>
      </c>
      <c r="BF30" s="11">
        <v>123326.6</v>
      </c>
      <c r="BG30" s="11">
        <v>123326.6</v>
      </c>
      <c r="BH30" s="11">
        <v>0</v>
      </c>
      <c r="BI30" s="11">
        <v>123326.6</v>
      </c>
      <c r="BJ30" s="11">
        <v>0</v>
      </c>
      <c r="BK30" s="11" t="s">
        <v>195</v>
      </c>
      <c r="BL30" s="11" t="s">
        <v>196</v>
      </c>
      <c r="BM30" s="11" t="s">
        <v>197</v>
      </c>
      <c r="BN30" s="11"/>
      <c r="BO30" s="11" t="s">
        <v>198</v>
      </c>
      <c r="BP30" s="11"/>
      <c r="BQ30" s="11">
        <v>10</v>
      </c>
      <c r="BR30" s="11">
        <v>0</v>
      </c>
      <c r="BS30" s="11">
        <v>0</v>
      </c>
      <c r="BT30" s="11">
        <v>0</v>
      </c>
      <c r="BU30" s="11">
        <v>10</v>
      </c>
      <c r="BV30" s="11">
        <v>10</v>
      </c>
      <c r="BW30" s="11">
        <v>0</v>
      </c>
      <c r="BX30" s="11">
        <v>0</v>
      </c>
      <c r="BY30" s="13">
        <v>123326.6</v>
      </c>
      <c r="BZ30" s="14">
        <v>0</v>
      </c>
      <c r="CA30" s="14">
        <v>123326.6</v>
      </c>
      <c r="CB30" s="14">
        <v>0</v>
      </c>
      <c r="CC30" s="13">
        <v>300960</v>
      </c>
      <c r="CD30" s="14">
        <v>0</v>
      </c>
      <c r="CE30" s="14">
        <v>300960</v>
      </c>
      <c r="CF30" s="11" t="s">
        <v>199</v>
      </c>
      <c r="CG30" s="11" t="s">
        <v>199</v>
      </c>
      <c r="CH30" s="11" t="s">
        <v>199</v>
      </c>
      <c r="CI30" s="11" t="s">
        <v>199</v>
      </c>
      <c r="CJ30" s="11" t="s">
        <v>199</v>
      </c>
      <c r="CK30" s="11" t="s">
        <v>199</v>
      </c>
      <c r="CL30" s="11" t="s">
        <v>199</v>
      </c>
      <c r="CM30" s="11" t="s">
        <v>199</v>
      </c>
      <c r="CN30" s="11">
        <v>0</v>
      </c>
      <c r="CO30" s="11">
        <v>10</v>
      </c>
      <c r="CP30" s="15">
        <v>0</v>
      </c>
      <c r="CQ30" s="15">
        <v>123326.6</v>
      </c>
      <c r="CR30" s="16"/>
      <c r="CS30" s="16"/>
      <c r="CT30" s="16"/>
      <c r="CU30" s="16"/>
      <c r="CV30" s="16"/>
      <c r="CW30" s="16"/>
      <c r="CX30" s="16"/>
      <c r="CY30" s="17"/>
    </row>
    <row r="31" spans="1:103" s="1" customFormat="1" x14ac:dyDescent="0.25">
      <c r="A31" s="11">
        <v>22</v>
      </c>
      <c r="B31" s="11" t="s">
        <v>327</v>
      </c>
      <c r="C31" s="11" t="s">
        <v>328</v>
      </c>
      <c r="D31" s="38" t="s">
        <v>329</v>
      </c>
      <c r="E31" s="11" t="s">
        <v>187</v>
      </c>
      <c r="F31" s="11" t="s">
        <v>330</v>
      </c>
      <c r="G31" s="11" t="s">
        <v>331</v>
      </c>
      <c r="H31" s="11">
        <v>693301808</v>
      </c>
      <c r="I31" s="11"/>
      <c r="J31" s="11" t="s">
        <v>185</v>
      </c>
      <c r="K31" s="11" t="s">
        <v>332</v>
      </c>
      <c r="L31" s="11" t="s">
        <v>187</v>
      </c>
      <c r="M31" s="11" t="s">
        <v>333</v>
      </c>
      <c r="N31" s="11" t="s">
        <v>330</v>
      </c>
      <c r="O31" s="11" t="s">
        <v>334</v>
      </c>
      <c r="P31" s="11" t="s">
        <v>330</v>
      </c>
      <c r="Q31" s="11" t="s">
        <v>335</v>
      </c>
      <c r="R31" s="11" t="s">
        <v>272</v>
      </c>
      <c r="S31" s="11"/>
      <c r="T31" s="11" t="s">
        <v>336</v>
      </c>
      <c r="U31" s="11" t="s">
        <v>194</v>
      </c>
      <c r="V31" s="12">
        <v>15</v>
      </c>
      <c r="W31" s="12">
        <v>0</v>
      </c>
      <c r="X31" s="12">
        <v>0</v>
      </c>
      <c r="Y31" s="12">
        <v>0</v>
      </c>
      <c r="Z31" s="12">
        <v>15</v>
      </c>
      <c r="AA31" s="12">
        <v>15</v>
      </c>
      <c r="AB31" s="12">
        <v>0</v>
      </c>
      <c r="AC31" s="12">
        <v>0</v>
      </c>
      <c r="AD31" s="12">
        <v>15</v>
      </c>
      <c r="AE31" s="12">
        <v>0</v>
      </c>
      <c r="AF31" s="12">
        <v>15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151341.46</v>
      </c>
      <c r="AW31" s="11">
        <v>151341.46</v>
      </c>
      <c r="AX31" s="11">
        <v>145000</v>
      </c>
      <c r="AY31" s="11">
        <v>6341.46</v>
      </c>
      <c r="AZ31" s="11">
        <v>0</v>
      </c>
      <c r="BA31" s="11">
        <v>34808.54</v>
      </c>
      <c r="BB31" s="11">
        <v>34808.54</v>
      </c>
      <c r="BC31" s="11">
        <v>33350</v>
      </c>
      <c r="BD31" s="11">
        <v>1458.54</v>
      </c>
      <c r="BE31" s="11">
        <v>0</v>
      </c>
      <c r="BF31" s="11">
        <v>186150</v>
      </c>
      <c r="BG31" s="11">
        <v>186150</v>
      </c>
      <c r="BH31" s="11">
        <v>178350</v>
      </c>
      <c r="BI31" s="11">
        <v>7800</v>
      </c>
      <c r="BJ31" s="11">
        <v>0</v>
      </c>
      <c r="BK31" s="11" t="s">
        <v>195</v>
      </c>
      <c r="BL31" s="11" t="s">
        <v>196</v>
      </c>
      <c r="BM31" s="11" t="s">
        <v>197</v>
      </c>
      <c r="BN31" s="11"/>
      <c r="BO31" s="11" t="s">
        <v>198</v>
      </c>
      <c r="BP31" s="11"/>
      <c r="BQ31" s="11">
        <v>15</v>
      </c>
      <c r="BR31" s="11">
        <v>0</v>
      </c>
      <c r="BS31" s="11">
        <v>0</v>
      </c>
      <c r="BT31" s="11">
        <v>0</v>
      </c>
      <c r="BU31" s="11">
        <v>15</v>
      </c>
      <c r="BV31" s="11">
        <v>15</v>
      </c>
      <c r="BW31" s="11">
        <v>0</v>
      </c>
      <c r="BX31" s="11">
        <v>0</v>
      </c>
      <c r="BY31" s="13">
        <v>186150</v>
      </c>
      <c r="BZ31" s="14">
        <v>0</v>
      </c>
      <c r="CA31" s="14">
        <v>186150</v>
      </c>
      <c r="CB31" s="14">
        <v>0</v>
      </c>
      <c r="CC31" s="13">
        <v>451440</v>
      </c>
      <c r="CD31" s="14">
        <v>0</v>
      </c>
      <c r="CE31" s="14">
        <v>451440</v>
      </c>
      <c r="CF31" s="11" t="s">
        <v>199</v>
      </c>
      <c r="CG31" s="11" t="s">
        <v>199</v>
      </c>
      <c r="CH31" s="11" t="s">
        <v>199</v>
      </c>
      <c r="CI31" s="11" t="s">
        <v>199</v>
      </c>
      <c r="CJ31" s="11" t="s">
        <v>199</v>
      </c>
      <c r="CK31" s="11" t="s">
        <v>199</v>
      </c>
      <c r="CL31" s="11" t="s">
        <v>199</v>
      </c>
      <c r="CM31" s="11" t="s">
        <v>199</v>
      </c>
      <c r="CN31" s="11">
        <v>0</v>
      </c>
      <c r="CO31" s="11">
        <v>15</v>
      </c>
      <c r="CP31" s="15">
        <v>0</v>
      </c>
      <c r="CQ31" s="15">
        <v>186150</v>
      </c>
      <c r="CR31" s="16"/>
      <c r="CS31" s="16"/>
      <c r="CT31" s="16"/>
      <c r="CU31" s="16"/>
      <c r="CV31" s="16"/>
      <c r="CW31" s="16"/>
      <c r="CX31" s="16"/>
      <c r="CY31" s="17"/>
    </row>
    <row r="32" spans="1:103" s="1" customFormat="1" x14ac:dyDescent="0.25">
      <c r="A32" s="11">
        <v>23</v>
      </c>
      <c r="B32" s="11" t="s">
        <v>337</v>
      </c>
      <c r="C32" s="11" t="s">
        <v>328</v>
      </c>
      <c r="D32" s="38" t="s">
        <v>338</v>
      </c>
      <c r="E32" s="11" t="s">
        <v>187</v>
      </c>
      <c r="F32" s="11" t="s">
        <v>330</v>
      </c>
      <c r="G32" s="11" t="s">
        <v>339</v>
      </c>
      <c r="H32" s="11">
        <v>514720376</v>
      </c>
      <c r="I32" s="11"/>
      <c r="J32" s="11" t="s">
        <v>185</v>
      </c>
      <c r="K32" s="11" t="s">
        <v>340</v>
      </c>
      <c r="L32" s="11" t="s">
        <v>187</v>
      </c>
      <c r="M32" s="11" t="s">
        <v>333</v>
      </c>
      <c r="N32" s="11" t="s">
        <v>330</v>
      </c>
      <c r="O32" s="11" t="s">
        <v>334</v>
      </c>
      <c r="P32" s="11" t="s">
        <v>330</v>
      </c>
      <c r="Q32" s="11" t="s">
        <v>341</v>
      </c>
      <c r="R32" s="11" t="s">
        <v>298</v>
      </c>
      <c r="S32" s="11"/>
      <c r="T32" s="11" t="s">
        <v>336</v>
      </c>
      <c r="U32" s="11" t="s">
        <v>194</v>
      </c>
      <c r="V32" s="12">
        <v>15</v>
      </c>
      <c r="W32" s="12">
        <v>0</v>
      </c>
      <c r="X32" s="12">
        <v>0</v>
      </c>
      <c r="Y32" s="12">
        <v>0</v>
      </c>
      <c r="Z32" s="12">
        <v>15</v>
      </c>
      <c r="AA32" s="12">
        <v>15</v>
      </c>
      <c r="AB32" s="12">
        <v>0</v>
      </c>
      <c r="AC32" s="12">
        <v>0</v>
      </c>
      <c r="AD32" s="12">
        <v>15</v>
      </c>
      <c r="AE32" s="12">
        <v>0</v>
      </c>
      <c r="AF32" s="12">
        <v>15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151341.46</v>
      </c>
      <c r="AW32" s="11">
        <v>151341.46</v>
      </c>
      <c r="AX32" s="11">
        <v>145000</v>
      </c>
      <c r="AY32" s="11">
        <v>6341.46</v>
      </c>
      <c r="AZ32" s="11">
        <v>0</v>
      </c>
      <c r="BA32" s="11">
        <v>34808.54</v>
      </c>
      <c r="BB32" s="11">
        <v>34808.54</v>
      </c>
      <c r="BC32" s="11">
        <v>33350</v>
      </c>
      <c r="BD32" s="11">
        <v>1458.54</v>
      </c>
      <c r="BE32" s="11">
        <v>0</v>
      </c>
      <c r="BF32" s="11">
        <v>186150</v>
      </c>
      <c r="BG32" s="11">
        <v>186150</v>
      </c>
      <c r="BH32" s="11">
        <v>178350</v>
      </c>
      <c r="BI32" s="11">
        <v>7800</v>
      </c>
      <c r="BJ32" s="11">
        <v>0</v>
      </c>
      <c r="BK32" s="11" t="s">
        <v>195</v>
      </c>
      <c r="BL32" s="11" t="s">
        <v>196</v>
      </c>
      <c r="BM32" s="11" t="s">
        <v>197</v>
      </c>
      <c r="BN32" s="11"/>
      <c r="BO32" s="11" t="s">
        <v>198</v>
      </c>
      <c r="BP32" s="11"/>
      <c r="BQ32" s="11">
        <v>15</v>
      </c>
      <c r="BR32" s="11">
        <v>0</v>
      </c>
      <c r="BS32" s="11">
        <v>0</v>
      </c>
      <c r="BT32" s="11">
        <v>0</v>
      </c>
      <c r="BU32" s="11">
        <v>15</v>
      </c>
      <c r="BV32" s="11">
        <v>15</v>
      </c>
      <c r="BW32" s="11">
        <v>0</v>
      </c>
      <c r="BX32" s="11">
        <v>0</v>
      </c>
      <c r="BY32" s="13">
        <v>186150</v>
      </c>
      <c r="BZ32" s="14">
        <v>0</v>
      </c>
      <c r="CA32" s="14">
        <v>186150</v>
      </c>
      <c r="CB32" s="14">
        <v>0</v>
      </c>
      <c r="CC32" s="13">
        <v>451440</v>
      </c>
      <c r="CD32" s="14">
        <v>0</v>
      </c>
      <c r="CE32" s="14">
        <v>451440</v>
      </c>
      <c r="CF32" s="11" t="s">
        <v>199</v>
      </c>
      <c r="CG32" s="11" t="s">
        <v>199</v>
      </c>
      <c r="CH32" s="11" t="s">
        <v>199</v>
      </c>
      <c r="CI32" s="11" t="s">
        <v>199</v>
      </c>
      <c r="CJ32" s="11" t="s">
        <v>199</v>
      </c>
      <c r="CK32" s="11" t="s">
        <v>199</v>
      </c>
      <c r="CL32" s="11" t="s">
        <v>199</v>
      </c>
      <c r="CM32" s="11" t="s">
        <v>199</v>
      </c>
      <c r="CN32" s="11">
        <v>0</v>
      </c>
      <c r="CO32" s="11">
        <v>15</v>
      </c>
      <c r="CP32" s="15">
        <v>0</v>
      </c>
      <c r="CQ32" s="15">
        <v>186150</v>
      </c>
      <c r="CR32" s="16"/>
      <c r="CS32" s="16"/>
      <c r="CT32" s="16"/>
      <c r="CU32" s="16"/>
      <c r="CV32" s="16"/>
      <c r="CW32" s="16"/>
      <c r="CX32" s="16"/>
      <c r="CY32" s="17"/>
    </row>
    <row r="33" spans="1:103" s="1" customFormat="1" x14ac:dyDescent="0.25">
      <c r="A33" s="11">
        <v>24</v>
      </c>
      <c r="B33" s="11" t="s">
        <v>342</v>
      </c>
      <c r="C33" s="11" t="s">
        <v>328</v>
      </c>
      <c r="D33" s="38" t="s">
        <v>343</v>
      </c>
      <c r="E33" s="11" t="s">
        <v>187</v>
      </c>
      <c r="F33" s="11" t="s">
        <v>344</v>
      </c>
      <c r="G33" s="11" t="s">
        <v>345</v>
      </c>
      <c r="H33" s="11">
        <v>537333797</v>
      </c>
      <c r="I33" s="11"/>
      <c r="J33" s="11" t="s">
        <v>185</v>
      </c>
      <c r="K33" s="11" t="s">
        <v>346</v>
      </c>
      <c r="L33" s="11" t="s">
        <v>187</v>
      </c>
      <c r="M33" s="11" t="s">
        <v>281</v>
      </c>
      <c r="N33" s="11" t="s">
        <v>282</v>
      </c>
      <c r="O33" s="11" t="s">
        <v>283</v>
      </c>
      <c r="P33" s="11" t="s">
        <v>282</v>
      </c>
      <c r="Q33" s="11" t="s">
        <v>347</v>
      </c>
      <c r="R33" s="11" t="s">
        <v>348</v>
      </c>
      <c r="S33" s="11"/>
      <c r="T33" s="11" t="s">
        <v>349</v>
      </c>
      <c r="U33" s="11" t="s">
        <v>194</v>
      </c>
      <c r="V33" s="12">
        <v>25</v>
      </c>
      <c r="W33" s="12">
        <v>0</v>
      </c>
      <c r="X33" s="12">
        <v>0</v>
      </c>
      <c r="Y33" s="12">
        <v>0</v>
      </c>
      <c r="Z33" s="12">
        <v>25</v>
      </c>
      <c r="AA33" s="12">
        <v>25</v>
      </c>
      <c r="AB33" s="12">
        <v>0</v>
      </c>
      <c r="AC33" s="12">
        <v>0</v>
      </c>
      <c r="AD33" s="12">
        <v>25</v>
      </c>
      <c r="AE33" s="12">
        <v>0</v>
      </c>
      <c r="AF33" s="12">
        <v>25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252236</v>
      </c>
      <c r="AW33" s="11">
        <v>252236</v>
      </c>
      <c r="AX33" s="11">
        <v>200000</v>
      </c>
      <c r="AY33" s="11">
        <v>52236</v>
      </c>
      <c r="AZ33" s="11">
        <v>0</v>
      </c>
      <c r="BA33" s="11">
        <v>58014</v>
      </c>
      <c r="BB33" s="11">
        <v>58014</v>
      </c>
      <c r="BC33" s="11">
        <v>46000</v>
      </c>
      <c r="BD33" s="11">
        <v>12014</v>
      </c>
      <c r="BE33" s="11">
        <v>0</v>
      </c>
      <c r="BF33" s="11">
        <v>310250</v>
      </c>
      <c r="BG33" s="11">
        <v>310250</v>
      </c>
      <c r="BH33" s="11">
        <v>246000</v>
      </c>
      <c r="BI33" s="11">
        <v>64250</v>
      </c>
      <c r="BJ33" s="11">
        <v>0</v>
      </c>
      <c r="BK33" s="11" t="s">
        <v>195</v>
      </c>
      <c r="BL33" s="11" t="s">
        <v>196</v>
      </c>
      <c r="BM33" s="11" t="s">
        <v>197</v>
      </c>
      <c r="BN33" s="11"/>
      <c r="BO33" s="11" t="s">
        <v>198</v>
      </c>
      <c r="BP33" s="11"/>
      <c r="BQ33" s="11">
        <v>25</v>
      </c>
      <c r="BR33" s="11">
        <v>0</v>
      </c>
      <c r="BS33" s="11">
        <v>0</v>
      </c>
      <c r="BT33" s="11">
        <v>0</v>
      </c>
      <c r="BU33" s="11">
        <v>25</v>
      </c>
      <c r="BV33" s="11">
        <v>25</v>
      </c>
      <c r="BW33" s="11">
        <v>0</v>
      </c>
      <c r="BX33" s="11">
        <v>0</v>
      </c>
      <c r="BY33" s="13">
        <v>310250</v>
      </c>
      <c r="BZ33" s="14">
        <v>0</v>
      </c>
      <c r="CA33" s="14">
        <v>310250</v>
      </c>
      <c r="CB33" s="14">
        <v>0</v>
      </c>
      <c r="CC33" s="13">
        <v>752400</v>
      </c>
      <c r="CD33" s="14">
        <v>0</v>
      </c>
      <c r="CE33" s="14">
        <v>752400</v>
      </c>
      <c r="CF33" s="11" t="s">
        <v>199</v>
      </c>
      <c r="CG33" s="11" t="s">
        <v>199</v>
      </c>
      <c r="CH33" s="11" t="s">
        <v>199</v>
      </c>
      <c r="CI33" s="11" t="s">
        <v>199</v>
      </c>
      <c r="CJ33" s="11" t="s">
        <v>199</v>
      </c>
      <c r="CK33" s="11" t="s">
        <v>199</v>
      </c>
      <c r="CL33" s="11" t="s">
        <v>199</v>
      </c>
      <c r="CM33" s="11" t="s">
        <v>199</v>
      </c>
      <c r="CN33" s="11">
        <v>0</v>
      </c>
      <c r="CO33" s="11">
        <v>25</v>
      </c>
      <c r="CP33" s="15">
        <v>0</v>
      </c>
      <c r="CQ33" s="15">
        <v>310250</v>
      </c>
      <c r="CR33" s="16"/>
      <c r="CS33" s="16"/>
      <c r="CT33" s="16"/>
      <c r="CU33" s="16"/>
      <c r="CV33" s="16"/>
      <c r="CW33" s="16"/>
      <c r="CX33" s="16"/>
      <c r="CY33" s="17"/>
    </row>
    <row r="34" spans="1:103" s="1" customFormat="1" x14ac:dyDescent="0.25">
      <c r="A34" s="11">
        <v>25</v>
      </c>
      <c r="B34" s="11" t="s">
        <v>350</v>
      </c>
      <c r="C34" s="11" t="s">
        <v>328</v>
      </c>
      <c r="D34" s="38" t="s">
        <v>351</v>
      </c>
      <c r="E34" s="11" t="s">
        <v>187</v>
      </c>
      <c r="F34" s="11" t="s">
        <v>230</v>
      </c>
      <c r="G34" s="11" t="s">
        <v>352</v>
      </c>
      <c r="H34" s="11">
        <v>510493244</v>
      </c>
      <c r="I34" s="11"/>
      <c r="J34" s="11" t="s">
        <v>353</v>
      </c>
      <c r="K34" s="11" t="s">
        <v>354</v>
      </c>
      <c r="L34" s="11" t="s">
        <v>187</v>
      </c>
      <c r="M34" s="11" t="s">
        <v>229</v>
      </c>
      <c r="N34" s="11" t="s">
        <v>230</v>
      </c>
      <c r="O34" s="11" t="s">
        <v>231</v>
      </c>
      <c r="P34" s="11" t="s">
        <v>230</v>
      </c>
      <c r="Q34" s="11" t="s">
        <v>355</v>
      </c>
      <c r="R34" s="11" t="s">
        <v>356</v>
      </c>
      <c r="S34" s="11"/>
      <c r="T34" s="11" t="s">
        <v>234</v>
      </c>
      <c r="U34" s="11" t="s">
        <v>194</v>
      </c>
      <c r="V34" s="12">
        <v>16</v>
      </c>
      <c r="W34" s="12">
        <v>0</v>
      </c>
      <c r="X34" s="12">
        <v>0</v>
      </c>
      <c r="Y34" s="12">
        <v>0</v>
      </c>
      <c r="Z34" s="12">
        <v>16</v>
      </c>
      <c r="AA34" s="12">
        <v>0</v>
      </c>
      <c r="AB34" s="12">
        <v>16</v>
      </c>
      <c r="AC34" s="12">
        <v>0</v>
      </c>
      <c r="AD34" s="12">
        <v>16</v>
      </c>
      <c r="AE34" s="12">
        <v>0</v>
      </c>
      <c r="AF34" s="12">
        <v>16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145000</v>
      </c>
      <c r="AW34" s="11">
        <v>145000</v>
      </c>
      <c r="AX34" s="11">
        <v>35000</v>
      </c>
      <c r="AY34" s="11">
        <v>110000</v>
      </c>
      <c r="AZ34" s="11">
        <v>0</v>
      </c>
      <c r="BA34" s="11">
        <v>33800</v>
      </c>
      <c r="BB34" s="11">
        <v>33800</v>
      </c>
      <c r="BC34" s="11">
        <v>8500</v>
      </c>
      <c r="BD34" s="11">
        <v>25300</v>
      </c>
      <c r="BE34" s="11">
        <v>0</v>
      </c>
      <c r="BF34" s="11">
        <v>178800</v>
      </c>
      <c r="BG34" s="11">
        <v>178800</v>
      </c>
      <c r="BH34" s="11">
        <v>43500</v>
      </c>
      <c r="BI34" s="11">
        <v>135300</v>
      </c>
      <c r="BJ34" s="11">
        <v>0</v>
      </c>
      <c r="BK34" s="11" t="s">
        <v>196</v>
      </c>
      <c r="BL34" s="11" t="s">
        <v>196</v>
      </c>
      <c r="BM34" s="11" t="s">
        <v>197</v>
      </c>
      <c r="BN34" s="11"/>
      <c r="BO34" s="11" t="s">
        <v>198</v>
      </c>
      <c r="BP34" s="11"/>
      <c r="BQ34" s="11">
        <v>16</v>
      </c>
      <c r="BR34" s="11">
        <v>0</v>
      </c>
      <c r="BS34" s="11">
        <v>0</v>
      </c>
      <c r="BT34" s="11">
        <v>0</v>
      </c>
      <c r="BU34" s="11">
        <v>16</v>
      </c>
      <c r="BV34" s="11">
        <v>0</v>
      </c>
      <c r="BW34" s="11">
        <v>16</v>
      </c>
      <c r="BX34" s="11">
        <v>0</v>
      </c>
      <c r="BY34" s="13">
        <v>178800</v>
      </c>
      <c r="BZ34" s="14">
        <v>0</v>
      </c>
      <c r="CA34" s="14">
        <v>178800</v>
      </c>
      <c r="CB34" s="14">
        <v>0</v>
      </c>
      <c r="CC34" s="13">
        <v>481536</v>
      </c>
      <c r="CD34" s="14">
        <v>0</v>
      </c>
      <c r="CE34" s="14">
        <v>481536</v>
      </c>
      <c r="CF34" s="11" t="s">
        <v>199</v>
      </c>
      <c r="CG34" s="11" t="s">
        <v>199</v>
      </c>
      <c r="CH34" s="11" t="s">
        <v>199</v>
      </c>
      <c r="CI34" s="11" t="s">
        <v>199</v>
      </c>
      <c r="CJ34" s="11">
        <v>0</v>
      </c>
      <c r="CK34" s="11">
        <v>16</v>
      </c>
      <c r="CL34" s="11">
        <v>0</v>
      </c>
      <c r="CM34" s="11">
        <v>178800</v>
      </c>
      <c r="CN34" s="11" t="s">
        <v>199</v>
      </c>
      <c r="CO34" s="11" t="s">
        <v>199</v>
      </c>
      <c r="CP34" s="15" t="s">
        <v>199</v>
      </c>
      <c r="CQ34" s="11" t="s">
        <v>199</v>
      </c>
      <c r="CR34" s="16"/>
      <c r="CS34" s="16"/>
      <c r="CT34" s="16"/>
      <c r="CU34" s="16"/>
      <c r="CV34" s="16"/>
      <c r="CW34" s="16"/>
      <c r="CX34" s="16"/>
      <c r="CY34" s="17"/>
    </row>
    <row r="35" spans="1:103" s="1" customFormat="1" x14ac:dyDescent="0.25">
      <c r="A35" s="11">
        <v>26</v>
      </c>
      <c r="B35" s="11" t="s">
        <v>357</v>
      </c>
      <c r="C35" s="11" t="s">
        <v>328</v>
      </c>
      <c r="D35" s="38" t="s">
        <v>358</v>
      </c>
      <c r="E35" s="11" t="s">
        <v>187</v>
      </c>
      <c r="F35" s="11" t="s">
        <v>282</v>
      </c>
      <c r="G35" s="11" t="s">
        <v>359</v>
      </c>
      <c r="H35" s="11">
        <v>535147747</v>
      </c>
      <c r="I35" s="11"/>
      <c r="J35" s="11" t="s">
        <v>185</v>
      </c>
      <c r="K35" s="11" t="s">
        <v>360</v>
      </c>
      <c r="L35" s="11" t="s">
        <v>187</v>
      </c>
      <c r="M35" s="11" t="s">
        <v>281</v>
      </c>
      <c r="N35" s="11" t="s">
        <v>282</v>
      </c>
      <c r="O35" s="11" t="s">
        <v>283</v>
      </c>
      <c r="P35" s="11" t="s">
        <v>282</v>
      </c>
      <c r="Q35" s="11" t="s">
        <v>361</v>
      </c>
      <c r="R35" s="11" t="s">
        <v>362</v>
      </c>
      <c r="S35" s="11" t="s">
        <v>363</v>
      </c>
      <c r="T35" s="11" t="s">
        <v>364</v>
      </c>
      <c r="U35" s="11" t="s">
        <v>194</v>
      </c>
      <c r="V35" s="12">
        <v>16</v>
      </c>
      <c r="W35" s="12">
        <v>0</v>
      </c>
      <c r="X35" s="12">
        <v>0</v>
      </c>
      <c r="Y35" s="12">
        <v>0</v>
      </c>
      <c r="Z35" s="12">
        <v>16</v>
      </c>
      <c r="AA35" s="12">
        <v>16</v>
      </c>
      <c r="AB35" s="12">
        <v>0</v>
      </c>
      <c r="AC35" s="12">
        <v>0</v>
      </c>
      <c r="AD35" s="12">
        <v>16</v>
      </c>
      <c r="AE35" s="12">
        <v>0</v>
      </c>
      <c r="AF35" s="12">
        <v>16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161429.9</v>
      </c>
      <c r="AW35" s="11">
        <v>161429.9</v>
      </c>
      <c r="AX35" s="11">
        <v>87852.66</v>
      </c>
      <c r="AY35" s="11">
        <v>73577.240000000005</v>
      </c>
      <c r="AZ35" s="11">
        <v>0</v>
      </c>
      <c r="BA35" s="11">
        <v>37129.1</v>
      </c>
      <c r="BB35" s="11">
        <v>37129.1</v>
      </c>
      <c r="BC35" s="11">
        <v>20206.34</v>
      </c>
      <c r="BD35" s="11">
        <v>16922.759999999998</v>
      </c>
      <c r="BE35" s="11">
        <v>0</v>
      </c>
      <c r="BF35" s="11">
        <v>198559</v>
      </c>
      <c r="BG35" s="11">
        <v>198559</v>
      </c>
      <c r="BH35" s="11">
        <v>108059</v>
      </c>
      <c r="BI35" s="11">
        <v>90500</v>
      </c>
      <c r="BJ35" s="11">
        <v>0</v>
      </c>
      <c r="BK35" s="11" t="s">
        <v>195</v>
      </c>
      <c r="BL35" s="11" t="s">
        <v>196</v>
      </c>
      <c r="BM35" s="11" t="s">
        <v>197</v>
      </c>
      <c r="BN35" s="11"/>
      <c r="BO35" s="11" t="s">
        <v>198</v>
      </c>
      <c r="BP35" s="11"/>
      <c r="BQ35" s="11">
        <v>16</v>
      </c>
      <c r="BR35" s="11">
        <v>0</v>
      </c>
      <c r="BS35" s="11">
        <v>0</v>
      </c>
      <c r="BT35" s="11">
        <v>0</v>
      </c>
      <c r="BU35" s="11">
        <v>16</v>
      </c>
      <c r="BV35" s="11">
        <v>16</v>
      </c>
      <c r="BW35" s="11">
        <v>0</v>
      </c>
      <c r="BX35" s="11">
        <v>0</v>
      </c>
      <c r="BY35" s="13">
        <v>198559</v>
      </c>
      <c r="BZ35" s="14">
        <v>0</v>
      </c>
      <c r="CA35" s="14">
        <v>198559</v>
      </c>
      <c r="CB35" s="14">
        <v>0</v>
      </c>
      <c r="CC35" s="13">
        <v>481536</v>
      </c>
      <c r="CD35" s="14">
        <v>0</v>
      </c>
      <c r="CE35" s="14">
        <v>481536</v>
      </c>
      <c r="CF35" s="11" t="s">
        <v>199</v>
      </c>
      <c r="CG35" s="11" t="s">
        <v>199</v>
      </c>
      <c r="CH35" s="11" t="s">
        <v>199</v>
      </c>
      <c r="CI35" s="11" t="s">
        <v>199</v>
      </c>
      <c r="CJ35" s="11" t="s">
        <v>199</v>
      </c>
      <c r="CK35" s="11" t="s">
        <v>199</v>
      </c>
      <c r="CL35" s="11" t="s">
        <v>199</v>
      </c>
      <c r="CM35" s="11" t="s">
        <v>199</v>
      </c>
      <c r="CN35" s="11">
        <v>0</v>
      </c>
      <c r="CO35" s="11">
        <v>16</v>
      </c>
      <c r="CP35" s="15">
        <v>0</v>
      </c>
      <c r="CQ35" s="15">
        <v>198559</v>
      </c>
      <c r="CR35" s="16"/>
      <c r="CS35" s="16"/>
      <c r="CT35" s="16"/>
      <c r="CU35" s="16"/>
      <c r="CV35" s="16"/>
      <c r="CW35" s="16"/>
      <c r="CX35" s="16"/>
      <c r="CY35" s="17"/>
    </row>
    <row r="36" spans="1:103" s="1" customFormat="1" x14ac:dyDescent="0.25">
      <c r="A36" s="11">
        <v>27</v>
      </c>
      <c r="B36" s="11" t="s">
        <v>365</v>
      </c>
      <c r="C36" s="11" t="s">
        <v>328</v>
      </c>
      <c r="D36" s="38" t="s">
        <v>366</v>
      </c>
      <c r="E36" s="11" t="s">
        <v>187</v>
      </c>
      <c r="F36" s="11" t="s">
        <v>344</v>
      </c>
      <c r="G36" s="11" t="s">
        <v>294</v>
      </c>
      <c r="H36" s="11">
        <v>668055420</v>
      </c>
      <c r="I36" s="11"/>
      <c r="J36" s="11" t="s">
        <v>185</v>
      </c>
      <c r="K36" s="11" t="s">
        <v>367</v>
      </c>
      <c r="L36" s="11" t="s">
        <v>187</v>
      </c>
      <c r="M36" s="11" t="s">
        <v>236</v>
      </c>
      <c r="N36" s="11" t="s">
        <v>237</v>
      </c>
      <c r="O36" s="11" t="s">
        <v>238</v>
      </c>
      <c r="P36" s="11" t="s">
        <v>237</v>
      </c>
      <c r="Q36" s="11" t="s">
        <v>368</v>
      </c>
      <c r="R36" s="11" t="s">
        <v>369</v>
      </c>
      <c r="S36" s="11"/>
      <c r="T36" s="11" t="s">
        <v>241</v>
      </c>
      <c r="U36" s="11" t="s">
        <v>194</v>
      </c>
      <c r="V36" s="12">
        <v>48</v>
      </c>
      <c r="W36" s="12">
        <v>0</v>
      </c>
      <c r="X36" s="12">
        <v>0</v>
      </c>
      <c r="Y36" s="12">
        <v>0</v>
      </c>
      <c r="Z36" s="12">
        <v>48</v>
      </c>
      <c r="AA36" s="12">
        <v>48</v>
      </c>
      <c r="AB36" s="12">
        <v>0</v>
      </c>
      <c r="AC36" s="12">
        <v>0</v>
      </c>
      <c r="AD36" s="12">
        <v>48</v>
      </c>
      <c r="AE36" s="12">
        <v>0</v>
      </c>
      <c r="AF36" s="12">
        <v>48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522623.89</v>
      </c>
      <c r="AW36" s="11">
        <v>522623.89</v>
      </c>
      <c r="AX36" s="11">
        <v>388723.89</v>
      </c>
      <c r="AY36" s="11">
        <v>133900</v>
      </c>
      <c r="AZ36" s="11">
        <v>0</v>
      </c>
      <c r="BA36" s="11">
        <v>73056.11</v>
      </c>
      <c r="BB36" s="11">
        <v>73056.11</v>
      </c>
      <c r="BC36" s="11">
        <v>56956.11</v>
      </c>
      <c r="BD36" s="11">
        <v>16100</v>
      </c>
      <c r="BE36" s="11">
        <v>0</v>
      </c>
      <c r="BF36" s="11">
        <v>595680</v>
      </c>
      <c r="BG36" s="11">
        <v>595680</v>
      </c>
      <c r="BH36" s="11">
        <v>445680</v>
      </c>
      <c r="BI36" s="11">
        <v>150000</v>
      </c>
      <c r="BJ36" s="11">
        <v>0</v>
      </c>
      <c r="BK36" s="11" t="s">
        <v>195</v>
      </c>
      <c r="BL36" s="11" t="s">
        <v>196</v>
      </c>
      <c r="BM36" s="11" t="s">
        <v>197</v>
      </c>
      <c r="BN36" s="11"/>
      <c r="BO36" s="11" t="s">
        <v>198</v>
      </c>
      <c r="BP36" s="11"/>
      <c r="BQ36" s="11">
        <v>48</v>
      </c>
      <c r="BR36" s="11">
        <v>0</v>
      </c>
      <c r="BS36" s="11">
        <v>0</v>
      </c>
      <c r="BT36" s="11">
        <v>0</v>
      </c>
      <c r="BU36" s="11">
        <v>48</v>
      </c>
      <c r="BV36" s="11">
        <v>48</v>
      </c>
      <c r="BW36" s="11">
        <v>0</v>
      </c>
      <c r="BX36" s="11">
        <v>0</v>
      </c>
      <c r="BY36" s="13">
        <v>595680</v>
      </c>
      <c r="BZ36" s="14">
        <v>0</v>
      </c>
      <c r="CA36" s="14">
        <v>595680</v>
      </c>
      <c r="CB36" s="14">
        <v>0</v>
      </c>
      <c r="CC36" s="13">
        <v>1444608</v>
      </c>
      <c r="CD36" s="14">
        <v>0</v>
      </c>
      <c r="CE36" s="14">
        <v>1444608</v>
      </c>
      <c r="CF36" s="11" t="s">
        <v>199</v>
      </c>
      <c r="CG36" s="11" t="s">
        <v>199</v>
      </c>
      <c r="CH36" s="11" t="s">
        <v>199</v>
      </c>
      <c r="CI36" s="11" t="s">
        <v>199</v>
      </c>
      <c r="CJ36" s="11" t="s">
        <v>199</v>
      </c>
      <c r="CK36" s="11" t="s">
        <v>199</v>
      </c>
      <c r="CL36" s="11" t="s">
        <v>199</v>
      </c>
      <c r="CM36" s="11" t="s">
        <v>199</v>
      </c>
      <c r="CN36" s="11">
        <v>0</v>
      </c>
      <c r="CO36" s="11">
        <v>48</v>
      </c>
      <c r="CP36" s="15">
        <v>0</v>
      </c>
      <c r="CQ36" s="15">
        <v>595680</v>
      </c>
      <c r="CR36" s="16"/>
      <c r="CS36" s="16"/>
      <c r="CT36" s="16"/>
      <c r="CU36" s="16"/>
      <c r="CV36" s="16"/>
      <c r="CW36" s="16"/>
      <c r="CX36" s="16"/>
      <c r="CY36" s="17"/>
    </row>
    <row r="37" spans="1:103" s="1" customFormat="1" x14ac:dyDescent="0.25">
      <c r="A37" s="11">
        <v>28</v>
      </c>
      <c r="B37" s="11" t="s">
        <v>370</v>
      </c>
      <c r="C37" s="11" t="s">
        <v>301</v>
      </c>
      <c r="D37" s="38" t="s">
        <v>371</v>
      </c>
      <c r="E37" s="11" t="s">
        <v>187</v>
      </c>
      <c r="F37" s="11" t="s">
        <v>372</v>
      </c>
      <c r="G37" s="11" t="s">
        <v>373</v>
      </c>
      <c r="H37" s="11">
        <v>607911778</v>
      </c>
      <c r="I37" s="11"/>
      <c r="J37" s="11" t="s">
        <v>185</v>
      </c>
      <c r="K37" s="11" t="s">
        <v>374</v>
      </c>
      <c r="L37" s="11" t="s">
        <v>187</v>
      </c>
      <c r="M37" s="11" t="s">
        <v>212</v>
      </c>
      <c r="N37" s="11" t="s">
        <v>372</v>
      </c>
      <c r="O37" s="11" t="s">
        <v>296</v>
      </c>
      <c r="P37" s="11" t="s">
        <v>372</v>
      </c>
      <c r="Q37" s="11" t="s">
        <v>375</v>
      </c>
      <c r="R37" s="11" t="s">
        <v>240</v>
      </c>
      <c r="S37" s="11"/>
      <c r="T37" s="11" t="s">
        <v>216</v>
      </c>
      <c r="U37" s="11" t="s">
        <v>194</v>
      </c>
      <c r="V37" s="12">
        <v>25</v>
      </c>
      <c r="W37" s="12">
        <v>0</v>
      </c>
      <c r="X37" s="12">
        <v>0</v>
      </c>
      <c r="Y37" s="12">
        <v>0</v>
      </c>
      <c r="Z37" s="12">
        <v>25</v>
      </c>
      <c r="AA37" s="12">
        <v>25</v>
      </c>
      <c r="AB37" s="12">
        <v>0</v>
      </c>
      <c r="AC37" s="12">
        <v>0</v>
      </c>
      <c r="AD37" s="12">
        <v>25</v>
      </c>
      <c r="AE37" s="12">
        <v>0</v>
      </c>
      <c r="AF37" s="12">
        <v>25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305593</v>
      </c>
      <c r="AW37" s="11">
        <v>305593</v>
      </c>
      <c r="AX37" s="11">
        <v>290000</v>
      </c>
      <c r="AY37" s="11">
        <v>15593</v>
      </c>
      <c r="AZ37" s="11">
        <v>0</v>
      </c>
      <c r="BA37" s="11">
        <v>4657</v>
      </c>
      <c r="BB37" s="11">
        <v>4657</v>
      </c>
      <c r="BC37" s="11">
        <v>0</v>
      </c>
      <c r="BD37" s="11">
        <v>4657</v>
      </c>
      <c r="BE37" s="11">
        <v>0</v>
      </c>
      <c r="BF37" s="11">
        <v>310250</v>
      </c>
      <c r="BG37" s="11">
        <v>310250</v>
      </c>
      <c r="BH37" s="11">
        <v>290000</v>
      </c>
      <c r="BI37" s="11">
        <v>20250</v>
      </c>
      <c r="BJ37" s="11">
        <v>0</v>
      </c>
      <c r="BK37" s="11" t="s">
        <v>195</v>
      </c>
      <c r="BL37" s="11" t="s">
        <v>196</v>
      </c>
      <c r="BM37" s="11" t="s">
        <v>197</v>
      </c>
      <c r="BN37" s="11"/>
      <c r="BO37" s="11" t="s">
        <v>198</v>
      </c>
      <c r="BP37" s="11"/>
      <c r="BQ37" s="11">
        <v>25</v>
      </c>
      <c r="BR37" s="11">
        <v>0</v>
      </c>
      <c r="BS37" s="11">
        <v>0</v>
      </c>
      <c r="BT37" s="11">
        <v>0</v>
      </c>
      <c r="BU37" s="11">
        <v>25</v>
      </c>
      <c r="BV37" s="11">
        <v>25</v>
      </c>
      <c r="BW37" s="11">
        <v>0</v>
      </c>
      <c r="BX37" s="11">
        <v>0</v>
      </c>
      <c r="BY37" s="13">
        <v>310250</v>
      </c>
      <c r="BZ37" s="14">
        <v>0</v>
      </c>
      <c r="CA37" s="14">
        <v>310250</v>
      </c>
      <c r="CB37" s="14">
        <v>0</v>
      </c>
      <c r="CC37" s="13">
        <v>752400</v>
      </c>
      <c r="CD37" s="14">
        <v>0</v>
      </c>
      <c r="CE37" s="14">
        <v>752400</v>
      </c>
      <c r="CF37" s="11" t="s">
        <v>199</v>
      </c>
      <c r="CG37" s="11" t="s">
        <v>199</v>
      </c>
      <c r="CH37" s="11" t="s">
        <v>199</v>
      </c>
      <c r="CI37" s="11" t="s">
        <v>199</v>
      </c>
      <c r="CJ37" s="11" t="s">
        <v>199</v>
      </c>
      <c r="CK37" s="11" t="s">
        <v>199</v>
      </c>
      <c r="CL37" s="11" t="s">
        <v>199</v>
      </c>
      <c r="CM37" s="11" t="s">
        <v>199</v>
      </c>
      <c r="CN37" s="11">
        <v>0</v>
      </c>
      <c r="CO37" s="11">
        <v>25</v>
      </c>
      <c r="CP37" s="15">
        <v>0</v>
      </c>
      <c r="CQ37" s="15">
        <v>310250</v>
      </c>
      <c r="CR37" s="16"/>
      <c r="CS37" s="16"/>
      <c r="CT37" s="16"/>
      <c r="CU37" s="16"/>
      <c r="CV37" s="16"/>
      <c r="CW37" s="16"/>
      <c r="CX37" s="16"/>
      <c r="CY37" s="17"/>
    </row>
    <row r="38" spans="1:103" s="1" customFormat="1" x14ac:dyDescent="0.25">
      <c r="A38" s="11">
        <v>29</v>
      </c>
      <c r="B38" s="11" t="s">
        <v>376</v>
      </c>
      <c r="C38" s="11" t="s">
        <v>301</v>
      </c>
      <c r="D38" s="38" t="s">
        <v>377</v>
      </c>
      <c r="E38" s="11" t="s">
        <v>187</v>
      </c>
      <c r="F38" s="11" t="s">
        <v>378</v>
      </c>
      <c r="G38" s="11" t="s">
        <v>379</v>
      </c>
      <c r="H38" s="11">
        <v>795484881</v>
      </c>
      <c r="I38" s="11"/>
      <c r="J38" s="11" t="s">
        <v>185</v>
      </c>
      <c r="K38" s="11" t="s">
        <v>380</v>
      </c>
      <c r="L38" s="11" t="s">
        <v>187</v>
      </c>
      <c r="M38" s="11" t="s">
        <v>188</v>
      </c>
      <c r="N38" s="11" t="s">
        <v>378</v>
      </c>
      <c r="O38" s="11" t="s">
        <v>190</v>
      </c>
      <c r="P38" s="11" t="s">
        <v>378</v>
      </c>
      <c r="Q38" s="11" t="s">
        <v>381</v>
      </c>
      <c r="R38" s="11" t="s">
        <v>382</v>
      </c>
      <c r="S38" s="11"/>
      <c r="T38" s="11" t="s">
        <v>193</v>
      </c>
      <c r="U38" s="11" t="s">
        <v>194</v>
      </c>
      <c r="V38" s="12">
        <v>10</v>
      </c>
      <c r="W38" s="12">
        <v>0</v>
      </c>
      <c r="X38" s="12">
        <v>0</v>
      </c>
      <c r="Y38" s="12">
        <v>0</v>
      </c>
      <c r="Z38" s="12">
        <v>10</v>
      </c>
      <c r="AA38" s="12">
        <v>10</v>
      </c>
      <c r="AB38" s="12">
        <v>0</v>
      </c>
      <c r="AC38" s="12">
        <v>0</v>
      </c>
      <c r="AD38" s="12">
        <v>10</v>
      </c>
      <c r="AE38" s="12">
        <v>0</v>
      </c>
      <c r="AF38" s="12">
        <v>10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103057</v>
      </c>
      <c r="AW38" s="11">
        <v>103057</v>
      </c>
      <c r="AX38" s="11">
        <v>57057</v>
      </c>
      <c r="AY38" s="11">
        <v>46000</v>
      </c>
      <c r="AZ38" s="11">
        <v>0</v>
      </c>
      <c r="BA38" s="11">
        <v>21043</v>
      </c>
      <c r="BB38" s="11">
        <v>21043</v>
      </c>
      <c r="BC38" s="11">
        <v>17043</v>
      </c>
      <c r="BD38" s="11">
        <v>4000</v>
      </c>
      <c r="BE38" s="11">
        <v>0</v>
      </c>
      <c r="BF38" s="11">
        <v>124100</v>
      </c>
      <c r="BG38" s="11">
        <v>124100</v>
      </c>
      <c r="BH38" s="11">
        <v>74100</v>
      </c>
      <c r="BI38" s="11">
        <v>50000</v>
      </c>
      <c r="BJ38" s="11">
        <v>0</v>
      </c>
      <c r="BK38" s="11" t="s">
        <v>195</v>
      </c>
      <c r="BL38" s="11" t="s">
        <v>196</v>
      </c>
      <c r="BM38" s="11" t="s">
        <v>197</v>
      </c>
      <c r="BN38" s="11"/>
      <c r="BO38" s="11" t="s">
        <v>198</v>
      </c>
      <c r="BP38" s="11"/>
      <c r="BQ38" s="11">
        <v>10</v>
      </c>
      <c r="BR38" s="11">
        <v>0</v>
      </c>
      <c r="BS38" s="11">
        <v>0</v>
      </c>
      <c r="BT38" s="11">
        <v>0</v>
      </c>
      <c r="BU38" s="11">
        <v>10</v>
      </c>
      <c r="BV38" s="11">
        <v>10</v>
      </c>
      <c r="BW38" s="11">
        <v>0</v>
      </c>
      <c r="BX38" s="11">
        <v>0</v>
      </c>
      <c r="BY38" s="13">
        <v>124100</v>
      </c>
      <c r="BZ38" s="14">
        <v>0</v>
      </c>
      <c r="CA38" s="14">
        <v>124100</v>
      </c>
      <c r="CB38" s="14">
        <v>0</v>
      </c>
      <c r="CC38" s="13">
        <v>300960</v>
      </c>
      <c r="CD38" s="14">
        <v>0</v>
      </c>
      <c r="CE38" s="14">
        <v>300960</v>
      </c>
      <c r="CF38" s="11" t="s">
        <v>199</v>
      </c>
      <c r="CG38" s="11" t="s">
        <v>199</v>
      </c>
      <c r="CH38" s="11" t="s">
        <v>199</v>
      </c>
      <c r="CI38" s="11" t="s">
        <v>199</v>
      </c>
      <c r="CJ38" s="11" t="s">
        <v>199</v>
      </c>
      <c r="CK38" s="11" t="s">
        <v>199</v>
      </c>
      <c r="CL38" s="11" t="s">
        <v>199</v>
      </c>
      <c r="CM38" s="11" t="s">
        <v>199</v>
      </c>
      <c r="CN38" s="11">
        <v>0</v>
      </c>
      <c r="CO38" s="11">
        <v>10</v>
      </c>
      <c r="CP38" s="15">
        <v>0</v>
      </c>
      <c r="CQ38" s="15">
        <v>124100</v>
      </c>
      <c r="CR38" s="16"/>
      <c r="CS38" s="16"/>
      <c r="CT38" s="16"/>
      <c r="CU38" s="16"/>
      <c r="CV38" s="16"/>
      <c r="CW38" s="16"/>
      <c r="CX38" s="16"/>
      <c r="CY38" s="17"/>
    </row>
    <row r="39" spans="1:103" s="1" customFormat="1" x14ac:dyDescent="0.25">
      <c r="A39" s="11">
        <v>30</v>
      </c>
      <c r="B39" s="11" t="s">
        <v>383</v>
      </c>
      <c r="C39" s="11" t="s">
        <v>301</v>
      </c>
      <c r="D39" s="38" t="s">
        <v>384</v>
      </c>
      <c r="E39" s="11" t="s">
        <v>187</v>
      </c>
      <c r="F39" s="11" t="s">
        <v>385</v>
      </c>
      <c r="G39" s="11" t="s">
        <v>386</v>
      </c>
      <c r="H39" s="11">
        <v>793386774</v>
      </c>
      <c r="I39" s="11"/>
      <c r="J39" s="11" t="s">
        <v>185</v>
      </c>
      <c r="K39" s="11" t="s">
        <v>387</v>
      </c>
      <c r="L39" s="11" t="s">
        <v>187</v>
      </c>
      <c r="M39" s="11" t="s">
        <v>388</v>
      </c>
      <c r="N39" s="11" t="s">
        <v>385</v>
      </c>
      <c r="O39" s="11" t="s">
        <v>389</v>
      </c>
      <c r="P39" s="11" t="s">
        <v>390</v>
      </c>
      <c r="Q39" s="11" t="s">
        <v>391</v>
      </c>
      <c r="R39" s="11" t="s">
        <v>392</v>
      </c>
      <c r="S39" s="11"/>
      <c r="T39" s="11" t="s">
        <v>393</v>
      </c>
      <c r="U39" s="11" t="s">
        <v>326</v>
      </c>
      <c r="V39" s="12">
        <v>10</v>
      </c>
      <c r="W39" s="12">
        <v>0</v>
      </c>
      <c r="X39" s="12">
        <v>0</v>
      </c>
      <c r="Y39" s="12">
        <v>0</v>
      </c>
      <c r="Z39" s="12">
        <v>10</v>
      </c>
      <c r="AA39" s="12">
        <v>10</v>
      </c>
      <c r="AB39" s="12">
        <v>0</v>
      </c>
      <c r="AC39" s="12">
        <v>0</v>
      </c>
      <c r="AD39" s="12">
        <v>10</v>
      </c>
      <c r="AE39" s="12">
        <v>0</v>
      </c>
      <c r="AF39" s="12">
        <v>10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102894</v>
      </c>
      <c r="AW39" s="11">
        <v>100894</v>
      </c>
      <c r="AX39" s="11">
        <v>93024</v>
      </c>
      <c r="AY39" s="11">
        <v>7870</v>
      </c>
      <c r="AZ39" s="11">
        <v>2000</v>
      </c>
      <c r="BA39" s="11">
        <v>23666</v>
      </c>
      <c r="BB39" s="11">
        <v>23206</v>
      </c>
      <c r="BC39" s="11">
        <v>21396</v>
      </c>
      <c r="BD39" s="11">
        <v>1810</v>
      </c>
      <c r="BE39" s="11">
        <v>460</v>
      </c>
      <c r="BF39" s="11">
        <v>126560</v>
      </c>
      <c r="BG39" s="11">
        <v>124100</v>
      </c>
      <c r="BH39" s="11">
        <v>114420</v>
      </c>
      <c r="BI39" s="11">
        <v>9680</v>
      </c>
      <c r="BJ39" s="11">
        <v>2460</v>
      </c>
      <c r="BK39" s="11" t="s">
        <v>195</v>
      </c>
      <c r="BL39" s="11" t="s">
        <v>196</v>
      </c>
      <c r="BM39" s="11" t="s">
        <v>197</v>
      </c>
      <c r="BN39" s="11"/>
      <c r="BO39" s="11" t="s">
        <v>198</v>
      </c>
      <c r="BP39" s="11"/>
      <c r="BQ39" s="11">
        <v>10</v>
      </c>
      <c r="BR39" s="11">
        <v>0</v>
      </c>
      <c r="BS39" s="11">
        <v>0</v>
      </c>
      <c r="BT39" s="11">
        <v>0</v>
      </c>
      <c r="BU39" s="11">
        <v>10</v>
      </c>
      <c r="BV39" s="11">
        <v>10</v>
      </c>
      <c r="BW39" s="11">
        <v>0</v>
      </c>
      <c r="BX39" s="11">
        <v>0</v>
      </c>
      <c r="BY39" s="13">
        <v>124100</v>
      </c>
      <c r="BZ39" s="14">
        <v>0</v>
      </c>
      <c r="CA39" s="14">
        <v>124100</v>
      </c>
      <c r="CB39" s="14">
        <v>0</v>
      </c>
      <c r="CC39" s="13">
        <v>300960</v>
      </c>
      <c r="CD39" s="14">
        <v>0</v>
      </c>
      <c r="CE39" s="14">
        <v>300960</v>
      </c>
      <c r="CF39" s="11" t="s">
        <v>199</v>
      </c>
      <c r="CG39" s="11" t="s">
        <v>199</v>
      </c>
      <c r="CH39" s="11" t="s">
        <v>199</v>
      </c>
      <c r="CI39" s="11" t="s">
        <v>199</v>
      </c>
      <c r="CJ39" s="11" t="s">
        <v>199</v>
      </c>
      <c r="CK39" s="11" t="s">
        <v>199</v>
      </c>
      <c r="CL39" s="11" t="s">
        <v>199</v>
      </c>
      <c r="CM39" s="11" t="s">
        <v>199</v>
      </c>
      <c r="CN39" s="11">
        <v>0</v>
      </c>
      <c r="CO39" s="11">
        <v>10</v>
      </c>
      <c r="CP39" s="15">
        <v>0</v>
      </c>
      <c r="CQ39" s="15">
        <v>124100</v>
      </c>
      <c r="CR39" s="16"/>
      <c r="CS39" s="16"/>
      <c r="CT39" s="16"/>
      <c r="CU39" s="16"/>
      <c r="CV39" s="16"/>
      <c r="CW39" s="16"/>
      <c r="CX39" s="16"/>
      <c r="CY39" s="17"/>
    </row>
    <row r="40" spans="1:103" s="1" customFormat="1" ht="30" x14ac:dyDescent="0.25">
      <c r="A40" s="11">
        <v>31</v>
      </c>
      <c r="B40" s="11" t="s">
        <v>394</v>
      </c>
      <c r="C40" s="11" t="s">
        <v>301</v>
      </c>
      <c r="D40" s="38" t="s">
        <v>395</v>
      </c>
      <c r="E40" s="11" t="s">
        <v>187</v>
      </c>
      <c r="F40" s="11" t="s">
        <v>396</v>
      </c>
      <c r="G40" s="11" t="s">
        <v>397</v>
      </c>
      <c r="H40" s="11">
        <v>606905798</v>
      </c>
      <c r="I40" s="11"/>
      <c r="J40" s="11" t="s">
        <v>185</v>
      </c>
      <c r="K40" s="11" t="s">
        <v>398</v>
      </c>
      <c r="L40" s="11" t="s">
        <v>187</v>
      </c>
      <c r="M40" s="11" t="s">
        <v>218</v>
      </c>
      <c r="N40" s="11" t="s">
        <v>396</v>
      </c>
      <c r="O40" s="11" t="s">
        <v>399</v>
      </c>
      <c r="P40" s="11" t="s">
        <v>396</v>
      </c>
      <c r="Q40" s="11" t="s">
        <v>400</v>
      </c>
      <c r="R40" s="11" t="s">
        <v>205</v>
      </c>
      <c r="S40" s="11"/>
      <c r="T40" s="11" t="s">
        <v>401</v>
      </c>
      <c r="U40" s="11" t="s">
        <v>326</v>
      </c>
      <c r="V40" s="12">
        <v>24</v>
      </c>
      <c r="W40" s="12">
        <v>0</v>
      </c>
      <c r="X40" s="12">
        <v>0</v>
      </c>
      <c r="Y40" s="12">
        <v>0</v>
      </c>
      <c r="Z40" s="12">
        <v>24</v>
      </c>
      <c r="AA40" s="12">
        <v>24</v>
      </c>
      <c r="AB40" s="12">
        <v>0</v>
      </c>
      <c r="AC40" s="12">
        <v>0</v>
      </c>
      <c r="AD40" s="12">
        <v>24</v>
      </c>
      <c r="AE40" s="12">
        <v>0</v>
      </c>
      <c r="AF40" s="12">
        <v>24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229336.8</v>
      </c>
      <c r="AW40" s="11">
        <v>229336.8</v>
      </c>
      <c r="AX40" s="11">
        <v>229336.8</v>
      </c>
      <c r="AY40" s="11">
        <v>0</v>
      </c>
      <c r="AZ40" s="11">
        <v>0</v>
      </c>
      <c r="BA40" s="11">
        <v>52747.46</v>
      </c>
      <c r="BB40" s="11">
        <v>52747.46</v>
      </c>
      <c r="BC40" s="11">
        <v>52747.46</v>
      </c>
      <c r="BD40" s="11">
        <v>0</v>
      </c>
      <c r="BE40" s="11">
        <v>0</v>
      </c>
      <c r="BF40" s="11">
        <v>282084.26</v>
      </c>
      <c r="BG40" s="11">
        <v>282084.26</v>
      </c>
      <c r="BH40" s="11">
        <v>282084.26</v>
      </c>
      <c r="BI40" s="11">
        <v>0</v>
      </c>
      <c r="BJ40" s="11">
        <v>0</v>
      </c>
      <c r="BK40" s="11" t="s">
        <v>196</v>
      </c>
      <c r="BL40" s="11" t="s">
        <v>196</v>
      </c>
      <c r="BM40" s="11" t="s">
        <v>197</v>
      </c>
      <c r="BN40" s="11"/>
      <c r="BO40" s="11" t="s">
        <v>198</v>
      </c>
      <c r="BP40" s="11"/>
      <c r="BQ40" s="11">
        <v>24</v>
      </c>
      <c r="BR40" s="11">
        <v>0</v>
      </c>
      <c r="BS40" s="11">
        <v>0</v>
      </c>
      <c r="BT40" s="11">
        <v>0</v>
      </c>
      <c r="BU40" s="11">
        <v>24</v>
      </c>
      <c r="BV40" s="11">
        <v>24</v>
      </c>
      <c r="BW40" s="11">
        <v>0</v>
      </c>
      <c r="BX40" s="11">
        <v>0</v>
      </c>
      <c r="BY40" s="13">
        <v>282084.26</v>
      </c>
      <c r="BZ40" s="14">
        <v>0</v>
      </c>
      <c r="CA40" s="14">
        <v>282084.26</v>
      </c>
      <c r="CB40" s="14">
        <v>0</v>
      </c>
      <c r="CC40" s="13">
        <v>722304</v>
      </c>
      <c r="CD40" s="14">
        <v>0</v>
      </c>
      <c r="CE40" s="14">
        <v>722304</v>
      </c>
      <c r="CF40" s="11" t="s">
        <v>199</v>
      </c>
      <c r="CG40" s="11" t="s">
        <v>199</v>
      </c>
      <c r="CH40" s="11" t="s">
        <v>199</v>
      </c>
      <c r="CI40" s="11" t="s">
        <v>199</v>
      </c>
      <c r="CJ40" s="11">
        <v>0</v>
      </c>
      <c r="CK40" s="11">
        <v>24</v>
      </c>
      <c r="CL40" s="11">
        <v>0</v>
      </c>
      <c r="CM40" s="11">
        <v>282084.26</v>
      </c>
      <c r="CN40" s="11" t="s">
        <v>199</v>
      </c>
      <c r="CO40" s="11" t="s">
        <v>199</v>
      </c>
      <c r="CP40" s="15" t="s">
        <v>199</v>
      </c>
      <c r="CQ40" s="11" t="s">
        <v>199</v>
      </c>
      <c r="CR40" s="16"/>
      <c r="CS40" s="16"/>
      <c r="CT40" s="16"/>
      <c r="CU40" s="16"/>
      <c r="CV40" s="16"/>
      <c r="CW40" s="16"/>
      <c r="CX40" s="16"/>
      <c r="CY40" s="17"/>
    </row>
    <row r="41" spans="1:103" s="1" customFormat="1" ht="30" x14ac:dyDescent="0.25">
      <c r="A41" s="11">
        <v>32</v>
      </c>
      <c r="B41" s="11" t="s">
        <v>402</v>
      </c>
      <c r="C41" s="11" t="s">
        <v>301</v>
      </c>
      <c r="D41" s="38" t="s">
        <v>403</v>
      </c>
      <c r="E41" s="11" t="s">
        <v>187</v>
      </c>
      <c r="F41" s="11" t="s">
        <v>189</v>
      </c>
      <c r="G41" s="11" t="s">
        <v>404</v>
      </c>
      <c r="H41" s="11">
        <v>501154574</v>
      </c>
      <c r="I41" s="11"/>
      <c r="J41" s="11" t="s">
        <v>185</v>
      </c>
      <c r="K41" s="11" t="s">
        <v>405</v>
      </c>
      <c r="L41" s="11" t="s">
        <v>187</v>
      </c>
      <c r="M41" s="11" t="s">
        <v>188</v>
      </c>
      <c r="N41" s="11" t="s">
        <v>189</v>
      </c>
      <c r="O41" s="11" t="s">
        <v>190</v>
      </c>
      <c r="P41" s="11" t="s">
        <v>189</v>
      </c>
      <c r="Q41" s="11" t="s">
        <v>406</v>
      </c>
      <c r="R41" s="11" t="s">
        <v>407</v>
      </c>
      <c r="S41" s="11" t="s">
        <v>408</v>
      </c>
      <c r="T41" s="11" t="s">
        <v>193</v>
      </c>
      <c r="U41" s="11" t="s">
        <v>194</v>
      </c>
      <c r="V41" s="12">
        <v>17</v>
      </c>
      <c r="W41" s="12">
        <v>0</v>
      </c>
      <c r="X41" s="12">
        <v>0</v>
      </c>
      <c r="Y41" s="12">
        <v>0</v>
      </c>
      <c r="Z41" s="12">
        <v>17</v>
      </c>
      <c r="AA41" s="12">
        <v>17</v>
      </c>
      <c r="AB41" s="12">
        <v>0</v>
      </c>
      <c r="AC41" s="12">
        <v>0</v>
      </c>
      <c r="AD41" s="12">
        <v>17</v>
      </c>
      <c r="AE41" s="12">
        <v>0</v>
      </c>
      <c r="AF41" s="12">
        <v>17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171520.33</v>
      </c>
      <c r="AW41" s="11">
        <v>171520.33</v>
      </c>
      <c r="AX41" s="11">
        <v>171520.33</v>
      </c>
      <c r="AY41" s="11">
        <v>0</v>
      </c>
      <c r="AZ41" s="11">
        <v>0</v>
      </c>
      <c r="BA41" s="11">
        <v>39449.67</v>
      </c>
      <c r="BB41" s="11">
        <v>39449.67</v>
      </c>
      <c r="BC41" s="11">
        <v>39449.67</v>
      </c>
      <c r="BD41" s="11">
        <v>0</v>
      </c>
      <c r="BE41" s="11">
        <v>0</v>
      </c>
      <c r="BF41" s="11">
        <v>210970</v>
      </c>
      <c r="BG41" s="11">
        <v>210970</v>
      </c>
      <c r="BH41" s="11">
        <v>210970</v>
      </c>
      <c r="BI41" s="11">
        <v>0</v>
      </c>
      <c r="BJ41" s="11">
        <v>0</v>
      </c>
      <c r="BK41" s="11" t="s">
        <v>195</v>
      </c>
      <c r="BL41" s="11" t="s">
        <v>196</v>
      </c>
      <c r="BM41" s="11" t="s">
        <v>197</v>
      </c>
      <c r="BN41" s="11"/>
      <c r="BO41" s="11" t="s">
        <v>198</v>
      </c>
      <c r="BP41" s="11"/>
      <c r="BQ41" s="11">
        <v>17</v>
      </c>
      <c r="BR41" s="11">
        <v>0</v>
      </c>
      <c r="BS41" s="11">
        <v>0</v>
      </c>
      <c r="BT41" s="11">
        <v>0</v>
      </c>
      <c r="BU41" s="11">
        <v>17</v>
      </c>
      <c r="BV41" s="11">
        <v>17</v>
      </c>
      <c r="BW41" s="11">
        <v>0</v>
      </c>
      <c r="BX41" s="11">
        <v>0</v>
      </c>
      <c r="BY41" s="13">
        <v>210970</v>
      </c>
      <c r="BZ41" s="14">
        <v>0</v>
      </c>
      <c r="CA41" s="14">
        <v>210970</v>
      </c>
      <c r="CB41" s="14">
        <v>0</v>
      </c>
      <c r="CC41" s="13">
        <v>511632</v>
      </c>
      <c r="CD41" s="14">
        <v>0</v>
      </c>
      <c r="CE41" s="14">
        <v>511632</v>
      </c>
      <c r="CF41" s="11" t="s">
        <v>199</v>
      </c>
      <c r="CG41" s="11" t="s">
        <v>199</v>
      </c>
      <c r="CH41" s="11" t="s">
        <v>199</v>
      </c>
      <c r="CI41" s="11" t="s">
        <v>199</v>
      </c>
      <c r="CJ41" s="11" t="s">
        <v>199</v>
      </c>
      <c r="CK41" s="11" t="s">
        <v>199</v>
      </c>
      <c r="CL41" s="11" t="s">
        <v>199</v>
      </c>
      <c r="CM41" s="11" t="s">
        <v>199</v>
      </c>
      <c r="CN41" s="11">
        <v>0</v>
      </c>
      <c r="CO41" s="11">
        <v>17</v>
      </c>
      <c r="CP41" s="15">
        <v>0</v>
      </c>
      <c r="CQ41" s="15">
        <v>210970</v>
      </c>
      <c r="CR41" s="16"/>
      <c r="CS41" s="16"/>
      <c r="CT41" s="16"/>
      <c r="CU41" s="16"/>
      <c r="CV41" s="16"/>
      <c r="CW41" s="16"/>
      <c r="CX41" s="16"/>
      <c r="CY41" s="17"/>
    </row>
    <row r="42" spans="1:103" s="1" customFormat="1" ht="30" x14ac:dyDescent="0.25">
      <c r="A42" s="11">
        <v>33</v>
      </c>
      <c r="B42" s="11" t="s">
        <v>402</v>
      </c>
      <c r="C42" s="11" t="s">
        <v>301</v>
      </c>
      <c r="D42" s="38" t="s">
        <v>403</v>
      </c>
      <c r="E42" s="11" t="s">
        <v>187</v>
      </c>
      <c r="F42" s="11" t="s">
        <v>189</v>
      </c>
      <c r="G42" s="11" t="s">
        <v>404</v>
      </c>
      <c r="H42" s="11">
        <v>501154574</v>
      </c>
      <c r="I42" s="11"/>
      <c r="J42" s="11" t="s">
        <v>185</v>
      </c>
      <c r="K42" s="11" t="s">
        <v>409</v>
      </c>
      <c r="L42" s="11" t="s">
        <v>187</v>
      </c>
      <c r="M42" s="11" t="s">
        <v>388</v>
      </c>
      <c r="N42" s="11" t="s">
        <v>410</v>
      </c>
      <c r="O42" s="11" t="s">
        <v>389</v>
      </c>
      <c r="P42" s="11" t="s">
        <v>410</v>
      </c>
      <c r="Q42" s="11" t="s">
        <v>411</v>
      </c>
      <c r="R42" s="11" t="s">
        <v>362</v>
      </c>
      <c r="S42" s="11" t="s">
        <v>412</v>
      </c>
      <c r="T42" s="11" t="s">
        <v>393</v>
      </c>
      <c r="U42" s="11" t="s">
        <v>194</v>
      </c>
      <c r="V42" s="12">
        <v>48</v>
      </c>
      <c r="W42" s="12">
        <v>0</v>
      </c>
      <c r="X42" s="12">
        <v>0</v>
      </c>
      <c r="Y42" s="12">
        <v>0</v>
      </c>
      <c r="Z42" s="12">
        <v>48</v>
      </c>
      <c r="AA42" s="12">
        <v>48</v>
      </c>
      <c r="AB42" s="12">
        <v>0</v>
      </c>
      <c r="AC42" s="12">
        <v>0</v>
      </c>
      <c r="AD42" s="12">
        <v>48</v>
      </c>
      <c r="AE42" s="12">
        <v>0</v>
      </c>
      <c r="AF42" s="12">
        <v>48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484292.68</v>
      </c>
      <c r="AW42" s="11">
        <v>484292.68</v>
      </c>
      <c r="AX42" s="11">
        <v>484292.68</v>
      </c>
      <c r="AY42" s="11">
        <v>0</v>
      </c>
      <c r="AZ42" s="11">
        <v>0</v>
      </c>
      <c r="BA42" s="11">
        <v>111387.32</v>
      </c>
      <c r="BB42" s="11">
        <v>111387.32</v>
      </c>
      <c r="BC42" s="11">
        <v>111387.32</v>
      </c>
      <c r="BD42" s="11">
        <v>0</v>
      </c>
      <c r="BE42" s="11">
        <v>0</v>
      </c>
      <c r="BF42" s="11">
        <v>595680</v>
      </c>
      <c r="BG42" s="11">
        <v>595680</v>
      </c>
      <c r="BH42" s="11">
        <v>595680</v>
      </c>
      <c r="BI42" s="11">
        <v>0</v>
      </c>
      <c r="BJ42" s="11">
        <v>0</v>
      </c>
      <c r="BK42" s="11" t="s">
        <v>195</v>
      </c>
      <c r="BL42" s="11" t="s">
        <v>196</v>
      </c>
      <c r="BM42" s="11" t="s">
        <v>197</v>
      </c>
      <c r="BN42" s="11"/>
      <c r="BO42" s="11" t="s">
        <v>198</v>
      </c>
      <c r="BP42" s="11"/>
      <c r="BQ42" s="11">
        <v>48</v>
      </c>
      <c r="BR42" s="11">
        <v>0</v>
      </c>
      <c r="BS42" s="11">
        <v>0</v>
      </c>
      <c r="BT42" s="11">
        <v>0</v>
      </c>
      <c r="BU42" s="11">
        <v>48</v>
      </c>
      <c r="BV42" s="11">
        <v>48</v>
      </c>
      <c r="BW42" s="11">
        <v>0</v>
      </c>
      <c r="BX42" s="11">
        <v>0</v>
      </c>
      <c r="BY42" s="13">
        <v>595680</v>
      </c>
      <c r="BZ42" s="14">
        <v>0</v>
      </c>
      <c r="CA42" s="14">
        <v>595680</v>
      </c>
      <c r="CB42" s="14">
        <v>0</v>
      </c>
      <c r="CC42" s="13">
        <v>1444608</v>
      </c>
      <c r="CD42" s="14">
        <v>0</v>
      </c>
      <c r="CE42" s="14">
        <v>1444608</v>
      </c>
      <c r="CF42" s="11" t="s">
        <v>199</v>
      </c>
      <c r="CG42" s="11" t="s">
        <v>199</v>
      </c>
      <c r="CH42" s="11" t="s">
        <v>199</v>
      </c>
      <c r="CI42" s="11" t="s">
        <v>199</v>
      </c>
      <c r="CJ42" s="11" t="s">
        <v>199</v>
      </c>
      <c r="CK42" s="11" t="s">
        <v>199</v>
      </c>
      <c r="CL42" s="11" t="s">
        <v>199</v>
      </c>
      <c r="CM42" s="11" t="s">
        <v>199</v>
      </c>
      <c r="CN42" s="11">
        <v>0</v>
      </c>
      <c r="CO42" s="11">
        <v>48</v>
      </c>
      <c r="CP42" s="15">
        <v>0</v>
      </c>
      <c r="CQ42" s="15">
        <v>595680</v>
      </c>
      <c r="CR42" s="16"/>
      <c r="CS42" s="16"/>
      <c r="CT42" s="16"/>
      <c r="CU42" s="16"/>
      <c r="CV42" s="16"/>
      <c r="CW42" s="16"/>
      <c r="CX42" s="16"/>
      <c r="CY42" s="17"/>
    </row>
    <row r="43" spans="1:103" s="1" customFormat="1" x14ac:dyDescent="0.25">
      <c r="A43" s="11">
        <v>34</v>
      </c>
      <c r="B43" s="11" t="s">
        <v>413</v>
      </c>
      <c r="C43" s="11" t="s">
        <v>301</v>
      </c>
      <c r="D43" s="38" t="s">
        <v>414</v>
      </c>
      <c r="E43" s="11" t="s">
        <v>187</v>
      </c>
      <c r="F43" s="11" t="s">
        <v>415</v>
      </c>
      <c r="G43" s="11" t="s">
        <v>416</v>
      </c>
      <c r="H43" s="11">
        <v>694733090</v>
      </c>
      <c r="I43" s="11"/>
      <c r="J43" s="11" t="s">
        <v>185</v>
      </c>
      <c r="K43" s="11" t="s">
        <v>417</v>
      </c>
      <c r="L43" s="11" t="s">
        <v>187</v>
      </c>
      <c r="M43" s="11" t="s">
        <v>418</v>
      </c>
      <c r="N43" s="11" t="s">
        <v>415</v>
      </c>
      <c r="O43" s="11" t="s">
        <v>419</v>
      </c>
      <c r="P43" s="11" t="s">
        <v>420</v>
      </c>
      <c r="Q43" s="11" t="s">
        <v>421</v>
      </c>
      <c r="R43" s="11" t="s">
        <v>422</v>
      </c>
      <c r="S43" s="11"/>
      <c r="T43" s="11" t="s">
        <v>423</v>
      </c>
      <c r="U43" s="11" t="s">
        <v>424</v>
      </c>
      <c r="V43" s="12">
        <v>30</v>
      </c>
      <c r="W43" s="12">
        <v>30</v>
      </c>
      <c r="X43" s="12">
        <v>30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30</v>
      </c>
      <c r="AE43" s="12">
        <v>30</v>
      </c>
      <c r="AF43" s="12">
        <v>0</v>
      </c>
      <c r="AG43" s="11">
        <v>302682.93</v>
      </c>
      <c r="AH43" s="11">
        <v>302682.93</v>
      </c>
      <c r="AI43" s="11">
        <v>302682.93</v>
      </c>
      <c r="AJ43" s="11">
        <v>0</v>
      </c>
      <c r="AK43" s="11">
        <v>0</v>
      </c>
      <c r="AL43" s="11">
        <v>69617.070000000007</v>
      </c>
      <c r="AM43" s="11">
        <v>69617.070000000007</v>
      </c>
      <c r="AN43" s="11">
        <v>69617.070000000007</v>
      </c>
      <c r="AO43" s="11">
        <v>0</v>
      </c>
      <c r="AP43" s="11">
        <v>0</v>
      </c>
      <c r="AQ43" s="11">
        <v>372300</v>
      </c>
      <c r="AR43" s="11">
        <v>372300</v>
      </c>
      <c r="AS43" s="11">
        <v>372300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 t="s">
        <v>195</v>
      </c>
      <c r="BL43" s="11" t="s">
        <v>196</v>
      </c>
      <c r="BM43" s="11" t="s">
        <v>197</v>
      </c>
      <c r="BN43" s="11"/>
      <c r="BO43" s="11" t="s">
        <v>198</v>
      </c>
      <c r="BP43" s="11"/>
      <c r="BQ43" s="11">
        <v>30</v>
      </c>
      <c r="BR43" s="11">
        <v>30</v>
      </c>
      <c r="BS43" s="11">
        <v>30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3">
        <v>372300</v>
      </c>
      <c r="BZ43" s="14">
        <v>302682.93</v>
      </c>
      <c r="CA43" s="14">
        <v>0</v>
      </c>
      <c r="CB43" s="14">
        <v>69617.070000000007</v>
      </c>
      <c r="CC43" s="13">
        <v>902880</v>
      </c>
      <c r="CD43" s="14">
        <v>902880</v>
      </c>
      <c r="CE43" s="14">
        <v>0</v>
      </c>
      <c r="CF43" s="11" t="s">
        <v>199</v>
      </c>
      <c r="CG43" s="11" t="s">
        <v>199</v>
      </c>
      <c r="CH43" s="11" t="s">
        <v>199</v>
      </c>
      <c r="CI43" s="11" t="s">
        <v>199</v>
      </c>
      <c r="CJ43" s="11" t="s">
        <v>199</v>
      </c>
      <c r="CK43" s="11" t="s">
        <v>199</v>
      </c>
      <c r="CL43" s="11" t="s">
        <v>199</v>
      </c>
      <c r="CM43" s="11" t="s">
        <v>199</v>
      </c>
      <c r="CN43" s="11">
        <v>30</v>
      </c>
      <c r="CO43" s="11">
        <v>0</v>
      </c>
      <c r="CP43" s="15">
        <v>302682.93</v>
      </c>
      <c r="CQ43" s="15">
        <v>0</v>
      </c>
      <c r="CR43" s="16"/>
      <c r="CS43" s="16"/>
      <c r="CT43" s="16"/>
      <c r="CU43" s="16"/>
      <c r="CV43" s="16"/>
      <c r="CW43" s="16"/>
      <c r="CX43" s="16"/>
      <c r="CY43" s="17"/>
    </row>
    <row r="44" spans="1:103" s="1" customFormat="1" x14ac:dyDescent="0.25">
      <c r="A44" s="11">
        <v>35</v>
      </c>
      <c r="B44" s="11" t="s">
        <v>425</v>
      </c>
      <c r="C44" s="11" t="s">
        <v>301</v>
      </c>
      <c r="D44" s="38" t="s">
        <v>426</v>
      </c>
      <c r="E44" s="11" t="s">
        <v>187</v>
      </c>
      <c r="F44" s="11" t="s">
        <v>378</v>
      </c>
      <c r="G44" s="11" t="s">
        <v>427</v>
      </c>
      <c r="H44" s="11">
        <v>609499084</v>
      </c>
      <c r="I44" s="11"/>
      <c r="J44" s="11" t="s">
        <v>185</v>
      </c>
      <c r="K44" s="11" t="s">
        <v>428</v>
      </c>
      <c r="L44" s="11" t="s">
        <v>187</v>
      </c>
      <c r="M44" s="11" t="s">
        <v>188</v>
      </c>
      <c r="N44" s="11" t="s">
        <v>189</v>
      </c>
      <c r="O44" s="11" t="s">
        <v>190</v>
      </c>
      <c r="P44" s="11" t="s">
        <v>189</v>
      </c>
      <c r="Q44" s="11" t="s">
        <v>429</v>
      </c>
      <c r="R44" s="11" t="s">
        <v>240</v>
      </c>
      <c r="S44" s="11"/>
      <c r="T44" s="11" t="s">
        <v>193</v>
      </c>
      <c r="U44" s="11" t="s">
        <v>194</v>
      </c>
      <c r="V44" s="12">
        <v>20</v>
      </c>
      <c r="W44" s="12">
        <v>0</v>
      </c>
      <c r="X44" s="12">
        <v>0</v>
      </c>
      <c r="Y44" s="12">
        <v>0</v>
      </c>
      <c r="Z44" s="12">
        <v>20</v>
      </c>
      <c r="AA44" s="12">
        <v>20</v>
      </c>
      <c r="AB44" s="12">
        <v>0</v>
      </c>
      <c r="AC44" s="12">
        <v>0</v>
      </c>
      <c r="AD44" s="12">
        <v>20</v>
      </c>
      <c r="AE44" s="12">
        <v>0</v>
      </c>
      <c r="AF44" s="12">
        <v>20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206114</v>
      </c>
      <c r="AW44" s="11">
        <v>206114</v>
      </c>
      <c r="AX44" s="11">
        <v>114114</v>
      </c>
      <c r="AY44" s="11">
        <v>92000</v>
      </c>
      <c r="AZ44" s="11">
        <v>0</v>
      </c>
      <c r="BA44" s="11">
        <v>42086.01</v>
      </c>
      <c r="BB44" s="11">
        <v>42086</v>
      </c>
      <c r="BC44" s="11">
        <v>34086</v>
      </c>
      <c r="BD44" s="11">
        <v>8000</v>
      </c>
      <c r="BE44" s="11">
        <v>0.01</v>
      </c>
      <c r="BF44" s="11">
        <v>248200.01</v>
      </c>
      <c r="BG44" s="11">
        <v>248200</v>
      </c>
      <c r="BH44" s="11">
        <v>148200</v>
      </c>
      <c r="BI44" s="11">
        <v>100000</v>
      </c>
      <c r="BJ44" s="11">
        <v>0.01</v>
      </c>
      <c r="BK44" s="11" t="s">
        <v>195</v>
      </c>
      <c r="BL44" s="11" t="s">
        <v>196</v>
      </c>
      <c r="BM44" s="11" t="s">
        <v>197</v>
      </c>
      <c r="BN44" s="11"/>
      <c r="BO44" s="11" t="s">
        <v>198</v>
      </c>
      <c r="BP44" s="11"/>
      <c r="BQ44" s="11">
        <v>20</v>
      </c>
      <c r="BR44" s="11">
        <v>0</v>
      </c>
      <c r="BS44" s="11">
        <v>0</v>
      </c>
      <c r="BT44" s="11">
        <v>0</v>
      </c>
      <c r="BU44" s="11">
        <v>20</v>
      </c>
      <c r="BV44" s="11">
        <v>20</v>
      </c>
      <c r="BW44" s="11">
        <v>0</v>
      </c>
      <c r="BX44" s="11">
        <v>0</v>
      </c>
      <c r="BY44" s="13">
        <v>248200</v>
      </c>
      <c r="BZ44" s="14">
        <v>0</v>
      </c>
      <c r="CA44" s="14">
        <v>248200</v>
      </c>
      <c r="CB44" s="14">
        <v>0</v>
      </c>
      <c r="CC44" s="13">
        <v>601920</v>
      </c>
      <c r="CD44" s="14">
        <v>0</v>
      </c>
      <c r="CE44" s="14">
        <v>601920</v>
      </c>
      <c r="CF44" s="11" t="s">
        <v>199</v>
      </c>
      <c r="CG44" s="11" t="s">
        <v>199</v>
      </c>
      <c r="CH44" s="11" t="s">
        <v>199</v>
      </c>
      <c r="CI44" s="11" t="s">
        <v>199</v>
      </c>
      <c r="CJ44" s="11" t="s">
        <v>199</v>
      </c>
      <c r="CK44" s="11" t="s">
        <v>199</v>
      </c>
      <c r="CL44" s="11" t="s">
        <v>199</v>
      </c>
      <c r="CM44" s="11" t="s">
        <v>199</v>
      </c>
      <c r="CN44" s="11">
        <v>0</v>
      </c>
      <c r="CO44" s="11">
        <v>20</v>
      </c>
      <c r="CP44" s="15">
        <v>0</v>
      </c>
      <c r="CQ44" s="15">
        <v>248200</v>
      </c>
      <c r="CR44" s="16"/>
      <c r="CS44" s="16"/>
      <c r="CT44" s="16"/>
      <c r="CU44" s="16"/>
      <c r="CV44" s="16"/>
      <c r="CW44" s="16"/>
      <c r="CX44" s="16"/>
      <c r="CY44" s="17"/>
    </row>
    <row r="45" spans="1:103" s="1" customFormat="1" ht="30" x14ac:dyDescent="0.25">
      <c r="A45" s="11">
        <v>36</v>
      </c>
      <c r="B45" s="11" t="s">
        <v>430</v>
      </c>
      <c r="C45" s="11" t="s">
        <v>301</v>
      </c>
      <c r="D45" s="38" t="s">
        <v>431</v>
      </c>
      <c r="E45" s="11" t="s">
        <v>187</v>
      </c>
      <c r="F45" s="11" t="s">
        <v>282</v>
      </c>
      <c r="G45" s="11" t="s">
        <v>432</v>
      </c>
      <c r="H45" s="11">
        <v>792553577</v>
      </c>
      <c r="I45" s="11"/>
      <c r="J45" s="11" t="s">
        <v>185</v>
      </c>
      <c r="K45" s="11" t="s">
        <v>433</v>
      </c>
      <c r="L45" s="11" t="s">
        <v>187</v>
      </c>
      <c r="M45" s="11" t="s">
        <v>418</v>
      </c>
      <c r="N45" s="11" t="s">
        <v>344</v>
      </c>
      <c r="O45" s="11" t="s">
        <v>434</v>
      </c>
      <c r="P45" s="11" t="s">
        <v>435</v>
      </c>
      <c r="Q45" s="11" t="s">
        <v>436</v>
      </c>
      <c r="R45" s="11" t="s">
        <v>437</v>
      </c>
      <c r="S45" s="11" t="s">
        <v>438</v>
      </c>
      <c r="T45" s="11" t="s">
        <v>439</v>
      </c>
      <c r="U45" s="11" t="s">
        <v>194</v>
      </c>
      <c r="V45" s="12">
        <v>24</v>
      </c>
      <c r="W45" s="12">
        <v>0</v>
      </c>
      <c r="X45" s="12">
        <v>0</v>
      </c>
      <c r="Y45" s="12">
        <v>0</v>
      </c>
      <c r="Z45" s="12">
        <v>24</v>
      </c>
      <c r="AA45" s="12">
        <v>24</v>
      </c>
      <c r="AB45" s="12">
        <v>0</v>
      </c>
      <c r="AC45" s="12">
        <v>0</v>
      </c>
      <c r="AD45" s="12">
        <v>24</v>
      </c>
      <c r="AE45" s="12">
        <v>0</v>
      </c>
      <c r="AF45" s="12">
        <v>24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229337</v>
      </c>
      <c r="AW45" s="11">
        <v>229337</v>
      </c>
      <c r="AX45" s="11">
        <v>50000</v>
      </c>
      <c r="AY45" s="11">
        <v>179337</v>
      </c>
      <c r="AZ45" s="11">
        <v>0</v>
      </c>
      <c r="BA45" s="11">
        <v>52748</v>
      </c>
      <c r="BB45" s="11">
        <v>52748</v>
      </c>
      <c r="BC45" s="11">
        <v>11500</v>
      </c>
      <c r="BD45" s="11">
        <v>41248</v>
      </c>
      <c r="BE45" s="11">
        <v>0</v>
      </c>
      <c r="BF45" s="11">
        <v>282085</v>
      </c>
      <c r="BG45" s="11">
        <v>282085</v>
      </c>
      <c r="BH45" s="11">
        <v>61500</v>
      </c>
      <c r="BI45" s="11">
        <v>220585</v>
      </c>
      <c r="BJ45" s="11">
        <v>0</v>
      </c>
      <c r="BK45" s="11" t="s">
        <v>195</v>
      </c>
      <c r="BL45" s="11" t="s">
        <v>196</v>
      </c>
      <c r="BM45" s="11" t="s">
        <v>197</v>
      </c>
      <c r="BN45" s="11"/>
      <c r="BO45" s="11" t="s">
        <v>198</v>
      </c>
      <c r="BP45" s="11"/>
      <c r="BQ45" s="11">
        <v>24</v>
      </c>
      <c r="BR45" s="11">
        <v>0</v>
      </c>
      <c r="BS45" s="11">
        <v>0</v>
      </c>
      <c r="BT45" s="11">
        <v>0</v>
      </c>
      <c r="BU45" s="11">
        <v>24</v>
      </c>
      <c r="BV45" s="11">
        <v>24</v>
      </c>
      <c r="BW45" s="11">
        <v>0</v>
      </c>
      <c r="BX45" s="11">
        <v>0</v>
      </c>
      <c r="BY45" s="13">
        <v>282085</v>
      </c>
      <c r="BZ45" s="14">
        <v>0</v>
      </c>
      <c r="CA45" s="14">
        <v>282085</v>
      </c>
      <c r="CB45" s="14">
        <v>0</v>
      </c>
      <c r="CC45" s="13">
        <v>722304</v>
      </c>
      <c r="CD45" s="14">
        <v>0</v>
      </c>
      <c r="CE45" s="14">
        <v>722304</v>
      </c>
      <c r="CF45" s="11" t="s">
        <v>199</v>
      </c>
      <c r="CG45" s="11" t="s">
        <v>199</v>
      </c>
      <c r="CH45" s="11" t="s">
        <v>199</v>
      </c>
      <c r="CI45" s="11" t="s">
        <v>199</v>
      </c>
      <c r="CJ45" s="11" t="s">
        <v>199</v>
      </c>
      <c r="CK45" s="11" t="s">
        <v>199</v>
      </c>
      <c r="CL45" s="11" t="s">
        <v>199</v>
      </c>
      <c r="CM45" s="11" t="s">
        <v>199</v>
      </c>
      <c r="CN45" s="11">
        <v>0</v>
      </c>
      <c r="CO45" s="11">
        <v>24</v>
      </c>
      <c r="CP45" s="15">
        <v>0</v>
      </c>
      <c r="CQ45" s="15">
        <v>282085</v>
      </c>
      <c r="CR45" s="16"/>
      <c r="CS45" s="16"/>
      <c r="CT45" s="16"/>
      <c r="CU45" s="16"/>
      <c r="CV45" s="16"/>
      <c r="CW45" s="16"/>
      <c r="CX45" s="16"/>
      <c r="CY45" s="17"/>
    </row>
    <row r="46" spans="1:103" s="1" customFormat="1" ht="30" x14ac:dyDescent="0.25">
      <c r="A46" s="11">
        <v>37</v>
      </c>
      <c r="B46" s="11" t="s">
        <v>440</v>
      </c>
      <c r="C46" s="11" t="s">
        <v>301</v>
      </c>
      <c r="D46" s="38" t="s">
        <v>441</v>
      </c>
      <c r="E46" s="11" t="s">
        <v>187</v>
      </c>
      <c r="F46" s="11" t="s">
        <v>317</v>
      </c>
      <c r="G46" s="11" t="s">
        <v>442</v>
      </c>
      <c r="H46" s="11">
        <v>502692931</v>
      </c>
      <c r="I46" s="11"/>
      <c r="J46" s="11" t="s">
        <v>185</v>
      </c>
      <c r="K46" s="11" t="s">
        <v>441</v>
      </c>
      <c r="L46" s="11" t="s">
        <v>187</v>
      </c>
      <c r="M46" s="11" t="s">
        <v>281</v>
      </c>
      <c r="N46" s="11" t="s">
        <v>317</v>
      </c>
      <c r="O46" s="11" t="s">
        <v>283</v>
      </c>
      <c r="P46" s="11" t="s">
        <v>317</v>
      </c>
      <c r="Q46" s="11" t="s">
        <v>443</v>
      </c>
      <c r="R46" s="11" t="s">
        <v>422</v>
      </c>
      <c r="S46" s="11"/>
      <c r="T46" s="11" t="s">
        <v>444</v>
      </c>
      <c r="U46" s="11" t="s">
        <v>194</v>
      </c>
      <c r="V46" s="12">
        <v>20</v>
      </c>
      <c r="W46" s="12">
        <v>0</v>
      </c>
      <c r="X46" s="12">
        <v>0</v>
      </c>
      <c r="Y46" s="12">
        <v>0</v>
      </c>
      <c r="Z46" s="12">
        <v>20</v>
      </c>
      <c r="AA46" s="12">
        <v>20</v>
      </c>
      <c r="AB46" s="12">
        <v>0</v>
      </c>
      <c r="AC46" s="12">
        <v>0</v>
      </c>
      <c r="AD46" s="12">
        <v>20</v>
      </c>
      <c r="AE46" s="12">
        <v>0</v>
      </c>
      <c r="AF46" s="12">
        <v>20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201788.62</v>
      </c>
      <c r="AW46" s="11">
        <v>201788.62</v>
      </c>
      <c r="AX46" s="11">
        <v>162601.63</v>
      </c>
      <c r="AY46" s="11">
        <v>39186.99</v>
      </c>
      <c r="AZ46" s="11">
        <v>0</v>
      </c>
      <c r="BA46" s="11">
        <v>46411.38</v>
      </c>
      <c r="BB46" s="11">
        <v>46411.38</v>
      </c>
      <c r="BC46" s="11">
        <v>37398.370000000003</v>
      </c>
      <c r="BD46" s="11">
        <v>9013.01</v>
      </c>
      <c r="BE46" s="11">
        <v>0</v>
      </c>
      <c r="BF46" s="11">
        <v>248200</v>
      </c>
      <c r="BG46" s="11">
        <v>248200</v>
      </c>
      <c r="BH46" s="11">
        <v>200000</v>
      </c>
      <c r="BI46" s="11">
        <v>48200</v>
      </c>
      <c r="BJ46" s="11">
        <v>0</v>
      </c>
      <c r="BK46" s="11" t="s">
        <v>195</v>
      </c>
      <c r="BL46" s="11" t="s">
        <v>196</v>
      </c>
      <c r="BM46" s="11" t="s">
        <v>197</v>
      </c>
      <c r="BN46" s="11"/>
      <c r="BO46" s="11" t="s">
        <v>198</v>
      </c>
      <c r="BP46" s="11"/>
      <c r="BQ46" s="11">
        <v>20</v>
      </c>
      <c r="BR46" s="11">
        <v>0</v>
      </c>
      <c r="BS46" s="11">
        <v>0</v>
      </c>
      <c r="BT46" s="11">
        <v>0</v>
      </c>
      <c r="BU46" s="11">
        <v>20</v>
      </c>
      <c r="BV46" s="11">
        <v>20</v>
      </c>
      <c r="BW46" s="11">
        <v>0</v>
      </c>
      <c r="BX46" s="11">
        <v>0</v>
      </c>
      <c r="BY46" s="13">
        <v>248200</v>
      </c>
      <c r="BZ46" s="14">
        <v>0</v>
      </c>
      <c r="CA46" s="14">
        <v>248200</v>
      </c>
      <c r="CB46" s="14">
        <v>0</v>
      </c>
      <c r="CC46" s="13">
        <v>601920</v>
      </c>
      <c r="CD46" s="14">
        <v>0</v>
      </c>
      <c r="CE46" s="14">
        <v>601920</v>
      </c>
      <c r="CF46" s="11" t="s">
        <v>199</v>
      </c>
      <c r="CG46" s="11" t="s">
        <v>199</v>
      </c>
      <c r="CH46" s="11" t="s">
        <v>199</v>
      </c>
      <c r="CI46" s="11" t="s">
        <v>199</v>
      </c>
      <c r="CJ46" s="11" t="s">
        <v>199</v>
      </c>
      <c r="CK46" s="11" t="s">
        <v>199</v>
      </c>
      <c r="CL46" s="11" t="s">
        <v>199</v>
      </c>
      <c r="CM46" s="11" t="s">
        <v>199</v>
      </c>
      <c r="CN46" s="11">
        <v>0</v>
      </c>
      <c r="CO46" s="11">
        <v>20</v>
      </c>
      <c r="CP46" s="15">
        <v>0</v>
      </c>
      <c r="CQ46" s="15">
        <v>248200</v>
      </c>
      <c r="CR46" s="16"/>
      <c r="CS46" s="16"/>
      <c r="CT46" s="16"/>
      <c r="CU46" s="16"/>
      <c r="CV46" s="16"/>
      <c r="CW46" s="16"/>
      <c r="CX46" s="16"/>
      <c r="CY46" s="17"/>
    </row>
    <row r="47" spans="1:103" s="1" customFormat="1" x14ac:dyDescent="0.25">
      <c r="A47" s="11">
        <v>38</v>
      </c>
      <c r="B47" s="11" t="s">
        <v>445</v>
      </c>
      <c r="C47" s="11" t="s">
        <v>301</v>
      </c>
      <c r="D47" s="38" t="s">
        <v>446</v>
      </c>
      <c r="E47" s="11" t="s">
        <v>187</v>
      </c>
      <c r="F47" s="11" t="s">
        <v>447</v>
      </c>
      <c r="G47" s="11" t="s">
        <v>448</v>
      </c>
      <c r="H47" s="11">
        <v>502254726</v>
      </c>
      <c r="I47" s="11"/>
      <c r="J47" s="11" t="s">
        <v>185</v>
      </c>
      <c r="K47" s="11" t="s">
        <v>449</v>
      </c>
      <c r="L47" s="11" t="s">
        <v>187</v>
      </c>
      <c r="M47" s="11" t="s">
        <v>281</v>
      </c>
      <c r="N47" s="11" t="s">
        <v>282</v>
      </c>
      <c r="O47" s="11" t="s">
        <v>283</v>
      </c>
      <c r="P47" s="11" t="s">
        <v>282</v>
      </c>
      <c r="Q47" s="11" t="s">
        <v>450</v>
      </c>
      <c r="R47" s="11" t="s">
        <v>451</v>
      </c>
      <c r="S47" s="11"/>
      <c r="T47" s="11" t="s">
        <v>452</v>
      </c>
      <c r="U47" s="11" t="s">
        <v>326</v>
      </c>
      <c r="V47" s="12">
        <v>40</v>
      </c>
      <c r="W47" s="12">
        <v>0</v>
      </c>
      <c r="X47" s="12">
        <v>0</v>
      </c>
      <c r="Y47" s="12">
        <v>0</v>
      </c>
      <c r="Z47" s="12">
        <v>40</v>
      </c>
      <c r="AA47" s="12">
        <v>40</v>
      </c>
      <c r="AB47" s="12">
        <v>0</v>
      </c>
      <c r="AC47" s="12">
        <v>0</v>
      </c>
      <c r="AD47" s="12">
        <v>40</v>
      </c>
      <c r="AE47" s="12">
        <v>0</v>
      </c>
      <c r="AF47" s="12">
        <v>40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412228</v>
      </c>
      <c r="AW47" s="11">
        <v>412228</v>
      </c>
      <c r="AX47" s="11">
        <v>228228</v>
      </c>
      <c r="AY47" s="11">
        <v>184000</v>
      </c>
      <c r="AZ47" s="11">
        <v>0</v>
      </c>
      <c r="BA47" s="11">
        <v>84172</v>
      </c>
      <c r="BB47" s="11">
        <v>84172</v>
      </c>
      <c r="BC47" s="11">
        <v>68172</v>
      </c>
      <c r="BD47" s="11">
        <v>16000</v>
      </c>
      <c r="BE47" s="11">
        <v>0</v>
      </c>
      <c r="BF47" s="11">
        <v>496400</v>
      </c>
      <c r="BG47" s="11">
        <v>496400</v>
      </c>
      <c r="BH47" s="11">
        <v>296400</v>
      </c>
      <c r="BI47" s="11">
        <v>200000</v>
      </c>
      <c r="BJ47" s="11">
        <v>0</v>
      </c>
      <c r="BK47" s="11" t="s">
        <v>195</v>
      </c>
      <c r="BL47" s="11" t="s">
        <v>196</v>
      </c>
      <c r="BM47" s="11" t="s">
        <v>197</v>
      </c>
      <c r="BN47" s="11"/>
      <c r="BO47" s="11" t="s">
        <v>198</v>
      </c>
      <c r="BP47" s="11"/>
      <c r="BQ47" s="11">
        <v>40</v>
      </c>
      <c r="BR47" s="11">
        <v>0</v>
      </c>
      <c r="BS47" s="11">
        <v>0</v>
      </c>
      <c r="BT47" s="11">
        <v>0</v>
      </c>
      <c r="BU47" s="11">
        <v>40</v>
      </c>
      <c r="BV47" s="11">
        <v>40</v>
      </c>
      <c r="BW47" s="11">
        <v>0</v>
      </c>
      <c r="BX47" s="11">
        <v>0</v>
      </c>
      <c r="BY47" s="13">
        <v>496400</v>
      </c>
      <c r="BZ47" s="14">
        <v>0</v>
      </c>
      <c r="CA47" s="14">
        <v>496400</v>
      </c>
      <c r="CB47" s="14">
        <v>0</v>
      </c>
      <c r="CC47" s="13">
        <v>1203840</v>
      </c>
      <c r="CD47" s="14">
        <v>0</v>
      </c>
      <c r="CE47" s="14">
        <v>1203840</v>
      </c>
      <c r="CF47" s="11" t="s">
        <v>199</v>
      </c>
      <c r="CG47" s="11" t="s">
        <v>199</v>
      </c>
      <c r="CH47" s="11" t="s">
        <v>199</v>
      </c>
      <c r="CI47" s="11" t="s">
        <v>199</v>
      </c>
      <c r="CJ47" s="11" t="s">
        <v>199</v>
      </c>
      <c r="CK47" s="11" t="s">
        <v>199</v>
      </c>
      <c r="CL47" s="11" t="s">
        <v>199</v>
      </c>
      <c r="CM47" s="11" t="s">
        <v>199</v>
      </c>
      <c r="CN47" s="11">
        <v>0</v>
      </c>
      <c r="CO47" s="11">
        <v>40</v>
      </c>
      <c r="CP47" s="15">
        <v>0</v>
      </c>
      <c r="CQ47" s="15">
        <v>496400</v>
      </c>
      <c r="CR47" s="16"/>
      <c r="CS47" s="16"/>
      <c r="CT47" s="16"/>
      <c r="CU47" s="16"/>
      <c r="CV47" s="16"/>
      <c r="CW47" s="16"/>
      <c r="CX47" s="16"/>
      <c r="CY47" s="17"/>
    </row>
    <row r="48" spans="1:103" s="1" customFormat="1" x14ac:dyDescent="0.25">
      <c r="A48" s="11">
        <v>39</v>
      </c>
      <c r="B48" s="11" t="s">
        <v>445</v>
      </c>
      <c r="C48" s="11" t="s">
        <v>301</v>
      </c>
      <c r="D48" s="38" t="s">
        <v>446</v>
      </c>
      <c r="E48" s="11" t="s">
        <v>187</v>
      </c>
      <c r="F48" s="11" t="s">
        <v>447</v>
      </c>
      <c r="G48" s="11" t="s">
        <v>448</v>
      </c>
      <c r="H48" s="11">
        <v>502254726</v>
      </c>
      <c r="I48" s="11"/>
      <c r="J48" s="11" t="s">
        <v>267</v>
      </c>
      <c r="K48" s="11" t="s">
        <v>453</v>
      </c>
      <c r="L48" s="11" t="s">
        <v>187</v>
      </c>
      <c r="M48" s="11" t="s">
        <v>281</v>
      </c>
      <c r="N48" s="11" t="s">
        <v>282</v>
      </c>
      <c r="O48" s="11" t="s">
        <v>283</v>
      </c>
      <c r="P48" s="11" t="s">
        <v>282</v>
      </c>
      <c r="Q48" s="11" t="s">
        <v>450</v>
      </c>
      <c r="R48" s="11" t="s">
        <v>451</v>
      </c>
      <c r="S48" s="11"/>
      <c r="T48" s="11" t="s">
        <v>452</v>
      </c>
      <c r="U48" s="11" t="s">
        <v>326</v>
      </c>
      <c r="V48" s="12">
        <v>8</v>
      </c>
      <c r="W48" s="12">
        <v>0</v>
      </c>
      <c r="X48" s="12">
        <v>0</v>
      </c>
      <c r="Y48" s="12">
        <v>0</v>
      </c>
      <c r="Z48" s="12">
        <v>8</v>
      </c>
      <c r="AA48" s="12">
        <v>0</v>
      </c>
      <c r="AB48" s="12">
        <v>0</v>
      </c>
      <c r="AC48" s="12">
        <v>8</v>
      </c>
      <c r="AD48" s="12">
        <v>8</v>
      </c>
      <c r="AE48" s="12">
        <v>0</v>
      </c>
      <c r="AF48" s="12">
        <v>8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82445.600000000006</v>
      </c>
      <c r="AW48" s="11">
        <v>82445.600000000006</v>
      </c>
      <c r="AX48" s="11">
        <v>45645.599999999999</v>
      </c>
      <c r="AY48" s="11">
        <v>36800</v>
      </c>
      <c r="AZ48" s="11">
        <v>0</v>
      </c>
      <c r="BA48" s="11">
        <v>16834.400000000001</v>
      </c>
      <c r="BB48" s="11">
        <v>16834.400000000001</v>
      </c>
      <c r="BC48" s="11">
        <v>13634.4</v>
      </c>
      <c r="BD48" s="11">
        <v>3200</v>
      </c>
      <c r="BE48" s="11">
        <v>0</v>
      </c>
      <c r="BF48" s="11">
        <v>99280</v>
      </c>
      <c r="BG48" s="11">
        <v>99280</v>
      </c>
      <c r="BH48" s="11">
        <v>59280</v>
      </c>
      <c r="BI48" s="11">
        <v>40000</v>
      </c>
      <c r="BJ48" s="11">
        <v>0</v>
      </c>
      <c r="BK48" s="11" t="s">
        <v>195</v>
      </c>
      <c r="BL48" s="11" t="s">
        <v>196</v>
      </c>
      <c r="BM48" s="11" t="s">
        <v>197</v>
      </c>
      <c r="BN48" s="11"/>
      <c r="BO48" s="11" t="s">
        <v>198</v>
      </c>
      <c r="BP48" s="11"/>
      <c r="BQ48" s="11">
        <v>8</v>
      </c>
      <c r="BR48" s="11">
        <v>0</v>
      </c>
      <c r="BS48" s="11">
        <v>0</v>
      </c>
      <c r="BT48" s="11">
        <v>0</v>
      </c>
      <c r="BU48" s="11">
        <v>8</v>
      </c>
      <c r="BV48" s="11">
        <v>0</v>
      </c>
      <c r="BW48" s="11">
        <v>0</v>
      </c>
      <c r="BX48" s="11">
        <v>8</v>
      </c>
      <c r="BY48" s="13">
        <v>99280</v>
      </c>
      <c r="BZ48" s="14">
        <v>0</v>
      </c>
      <c r="CA48" s="14">
        <v>99280</v>
      </c>
      <c r="CB48" s="14">
        <v>0</v>
      </c>
      <c r="CC48" s="13">
        <v>240768</v>
      </c>
      <c r="CD48" s="14">
        <v>0</v>
      </c>
      <c r="CE48" s="14">
        <v>240768</v>
      </c>
      <c r="CF48" s="11" t="s">
        <v>199</v>
      </c>
      <c r="CG48" s="11" t="s">
        <v>199</v>
      </c>
      <c r="CH48" s="11" t="s">
        <v>199</v>
      </c>
      <c r="CI48" s="11" t="s">
        <v>199</v>
      </c>
      <c r="CJ48" s="11" t="s">
        <v>199</v>
      </c>
      <c r="CK48" s="11" t="s">
        <v>199</v>
      </c>
      <c r="CL48" s="11" t="s">
        <v>199</v>
      </c>
      <c r="CM48" s="11" t="s">
        <v>199</v>
      </c>
      <c r="CN48" s="11">
        <v>0</v>
      </c>
      <c r="CO48" s="11">
        <v>8</v>
      </c>
      <c r="CP48" s="15">
        <v>0</v>
      </c>
      <c r="CQ48" s="15">
        <v>99280</v>
      </c>
      <c r="CR48" s="16"/>
      <c r="CS48" s="16"/>
      <c r="CT48" s="16"/>
      <c r="CU48" s="16"/>
      <c r="CV48" s="16"/>
      <c r="CW48" s="16"/>
      <c r="CX48" s="16"/>
      <c r="CY48" s="17"/>
    </row>
    <row r="49" spans="1:103" s="1" customFormat="1" x14ac:dyDescent="0.25">
      <c r="A49" s="11">
        <v>40</v>
      </c>
      <c r="B49" s="11" t="s">
        <v>445</v>
      </c>
      <c r="C49" s="11" t="s">
        <v>301</v>
      </c>
      <c r="D49" s="38" t="s">
        <v>446</v>
      </c>
      <c r="E49" s="11" t="s">
        <v>187</v>
      </c>
      <c r="F49" s="11" t="s">
        <v>447</v>
      </c>
      <c r="G49" s="11" t="s">
        <v>448</v>
      </c>
      <c r="H49" s="11">
        <v>502254726</v>
      </c>
      <c r="I49" s="11"/>
      <c r="J49" s="11" t="s">
        <v>267</v>
      </c>
      <c r="K49" s="11" t="s">
        <v>454</v>
      </c>
      <c r="L49" s="11" t="s">
        <v>187</v>
      </c>
      <c r="M49" s="11" t="s">
        <v>281</v>
      </c>
      <c r="N49" s="11" t="s">
        <v>282</v>
      </c>
      <c r="O49" s="11" t="s">
        <v>283</v>
      </c>
      <c r="P49" s="11" t="s">
        <v>282</v>
      </c>
      <c r="Q49" s="11" t="s">
        <v>450</v>
      </c>
      <c r="R49" s="11" t="s">
        <v>451</v>
      </c>
      <c r="S49" s="11"/>
      <c r="T49" s="11" t="s">
        <v>452</v>
      </c>
      <c r="U49" s="11" t="s">
        <v>326</v>
      </c>
      <c r="V49" s="12">
        <v>8</v>
      </c>
      <c r="W49" s="12">
        <v>0</v>
      </c>
      <c r="X49" s="12">
        <v>0</v>
      </c>
      <c r="Y49" s="12">
        <v>0</v>
      </c>
      <c r="Z49" s="12">
        <v>8</v>
      </c>
      <c r="AA49" s="12">
        <v>0</v>
      </c>
      <c r="AB49" s="12">
        <v>0</v>
      </c>
      <c r="AC49" s="12">
        <v>8</v>
      </c>
      <c r="AD49" s="12">
        <v>8</v>
      </c>
      <c r="AE49" s="12">
        <v>0</v>
      </c>
      <c r="AF49" s="12">
        <v>8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82445.600000000006</v>
      </c>
      <c r="AW49" s="11">
        <v>82445.600000000006</v>
      </c>
      <c r="AX49" s="11">
        <v>45645.599999999999</v>
      </c>
      <c r="AY49" s="11">
        <v>36800</v>
      </c>
      <c r="AZ49" s="11">
        <v>0</v>
      </c>
      <c r="BA49" s="11">
        <v>16834.400000000001</v>
      </c>
      <c r="BB49" s="11">
        <v>16834.400000000001</v>
      </c>
      <c r="BC49" s="11">
        <v>13634.4</v>
      </c>
      <c r="BD49" s="11">
        <v>3200</v>
      </c>
      <c r="BE49" s="11">
        <v>0</v>
      </c>
      <c r="BF49" s="11">
        <v>99280</v>
      </c>
      <c r="BG49" s="11">
        <v>99280</v>
      </c>
      <c r="BH49" s="11">
        <v>59280</v>
      </c>
      <c r="BI49" s="11">
        <v>40000</v>
      </c>
      <c r="BJ49" s="11">
        <v>0</v>
      </c>
      <c r="BK49" s="11" t="s">
        <v>195</v>
      </c>
      <c r="BL49" s="11" t="s">
        <v>196</v>
      </c>
      <c r="BM49" s="11" t="s">
        <v>197</v>
      </c>
      <c r="BN49" s="11"/>
      <c r="BO49" s="11" t="s">
        <v>198</v>
      </c>
      <c r="BP49" s="11"/>
      <c r="BQ49" s="11">
        <v>8</v>
      </c>
      <c r="BR49" s="11">
        <v>0</v>
      </c>
      <c r="BS49" s="11">
        <v>0</v>
      </c>
      <c r="BT49" s="11">
        <v>0</v>
      </c>
      <c r="BU49" s="11">
        <v>8</v>
      </c>
      <c r="BV49" s="11">
        <v>0</v>
      </c>
      <c r="BW49" s="11">
        <v>0</v>
      </c>
      <c r="BX49" s="11">
        <v>8</v>
      </c>
      <c r="BY49" s="13">
        <v>99280</v>
      </c>
      <c r="BZ49" s="14">
        <v>0</v>
      </c>
      <c r="CA49" s="14">
        <v>99280</v>
      </c>
      <c r="CB49" s="14">
        <v>0</v>
      </c>
      <c r="CC49" s="13">
        <v>240768</v>
      </c>
      <c r="CD49" s="14">
        <v>0</v>
      </c>
      <c r="CE49" s="14">
        <v>240768</v>
      </c>
      <c r="CF49" s="11" t="s">
        <v>199</v>
      </c>
      <c r="CG49" s="11" t="s">
        <v>199</v>
      </c>
      <c r="CH49" s="11" t="s">
        <v>199</v>
      </c>
      <c r="CI49" s="11" t="s">
        <v>199</v>
      </c>
      <c r="CJ49" s="11" t="s">
        <v>199</v>
      </c>
      <c r="CK49" s="11" t="s">
        <v>199</v>
      </c>
      <c r="CL49" s="11" t="s">
        <v>199</v>
      </c>
      <c r="CM49" s="11" t="s">
        <v>199</v>
      </c>
      <c r="CN49" s="11">
        <v>0</v>
      </c>
      <c r="CO49" s="11">
        <v>8</v>
      </c>
      <c r="CP49" s="15">
        <v>0</v>
      </c>
      <c r="CQ49" s="15">
        <v>99280</v>
      </c>
      <c r="CR49" s="16"/>
      <c r="CS49" s="16"/>
      <c r="CT49" s="16"/>
      <c r="CU49" s="16"/>
      <c r="CV49" s="16"/>
      <c r="CW49" s="16"/>
      <c r="CX49" s="16"/>
      <c r="CY49" s="17"/>
    </row>
    <row r="50" spans="1:103" s="1" customFormat="1" x14ac:dyDescent="0.25">
      <c r="A50" s="11">
        <v>41</v>
      </c>
      <c r="B50" s="11" t="s">
        <v>445</v>
      </c>
      <c r="C50" s="11" t="s">
        <v>301</v>
      </c>
      <c r="D50" s="38" t="s">
        <v>446</v>
      </c>
      <c r="E50" s="11" t="s">
        <v>187</v>
      </c>
      <c r="F50" s="11" t="s">
        <v>447</v>
      </c>
      <c r="G50" s="11" t="s">
        <v>448</v>
      </c>
      <c r="H50" s="11">
        <v>502254726</v>
      </c>
      <c r="I50" s="11"/>
      <c r="J50" s="11" t="s">
        <v>267</v>
      </c>
      <c r="K50" s="11" t="s">
        <v>455</v>
      </c>
      <c r="L50" s="11" t="s">
        <v>187</v>
      </c>
      <c r="M50" s="11" t="s">
        <v>281</v>
      </c>
      <c r="N50" s="11" t="s">
        <v>282</v>
      </c>
      <c r="O50" s="11" t="s">
        <v>283</v>
      </c>
      <c r="P50" s="11" t="s">
        <v>282</v>
      </c>
      <c r="Q50" s="11" t="s">
        <v>450</v>
      </c>
      <c r="R50" s="11" t="s">
        <v>451</v>
      </c>
      <c r="S50" s="11"/>
      <c r="T50" s="11" t="s">
        <v>452</v>
      </c>
      <c r="U50" s="11" t="s">
        <v>326</v>
      </c>
      <c r="V50" s="12">
        <v>8</v>
      </c>
      <c r="W50" s="12">
        <v>0</v>
      </c>
      <c r="X50" s="12">
        <v>0</v>
      </c>
      <c r="Y50" s="12">
        <v>0</v>
      </c>
      <c r="Z50" s="12">
        <v>8</v>
      </c>
      <c r="AA50" s="12">
        <v>0</v>
      </c>
      <c r="AB50" s="12">
        <v>0</v>
      </c>
      <c r="AC50" s="12">
        <v>8</v>
      </c>
      <c r="AD50" s="12">
        <v>8</v>
      </c>
      <c r="AE50" s="12">
        <v>0</v>
      </c>
      <c r="AF50" s="12">
        <v>8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82445.600000000006</v>
      </c>
      <c r="AW50" s="11">
        <v>82445.600000000006</v>
      </c>
      <c r="AX50" s="11">
        <v>45645.599999999999</v>
      </c>
      <c r="AY50" s="11">
        <v>36800</v>
      </c>
      <c r="AZ50" s="11">
        <v>0</v>
      </c>
      <c r="BA50" s="11">
        <v>16834.400000000001</v>
      </c>
      <c r="BB50" s="11">
        <v>16834.400000000001</v>
      </c>
      <c r="BC50" s="11">
        <v>13634.4</v>
      </c>
      <c r="BD50" s="11">
        <v>3200</v>
      </c>
      <c r="BE50" s="11">
        <v>0</v>
      </c>
      <c r="BF50" s="11">
        <v>99280</v>
      </c>
      <c r="BG50" s="11">
        <v>99280</v>
      </c>
      <c r="BH50" s="11">
        <v>59280</v>
      </c>
      <c r="BI50" s="11">
        <v>40000</v>
      </c>
      <c r="BJ50" s="11">
        <v>0</v>
      </c>
      <c r="BK50" s="11" t="s">
        <v>195</v>
      </c>
      <c r="BL50" s="11" t="s">
        <v>196</v>
      </c>
      <c r="BM50" s="11" t="s">
        <v>197</v>
      </c>
      <c r="BN50" s="11"/>
      <c r="BO50" s="11" t="s">
        <v>198</v>
      </c>
      <c r="BP50" s="11"/>
      <c r="BQ50" s="11">
        <v>8</v>
      </c>
      <c r="BR50" s="11">
        <v>0</v>
      </c>
      <c r="BS50" s="11">
        <v>0</v>
      </c>
      <c r="BT50" s="11">
        <v>0</v>
      </c>
      <c r="BU50" s="11">
        <v>8</v>
      </c>
      <c r="BV50" s="11">
        <v>0</v>
      </c>
      <c r="BW50" s="11">
        <v>0</v>
      </c>
      <c r="BX50" s="11">
        <v>8</v>
      </c>
      <c r="BY50" s="13">
        <v>99280</v>
      </c>
      <c r="BZ50" s="14">
        <v>0</v>
      </c>
      <c r="CA50" s="14">
        <v>99280</v>
      </c>
      <c r="CB50" s="14">
        <v>0</v>
      </c>
      <c r="CC50" s="13">
        <v>240768</v>
      </c>
      <c r="CD50" s="14">
        <v>0</v>
      </c>
      <c r="CE50" s="14">
        <v>240768</v>
      </c>
      <c r="CF50" s="11" t="s">
        <v>199</v>
      </c>
      <c r="CG50" s="11" t="s">
        <v>199</v>
      </c>
      <c r="CH50" s="11" t="s">
        <v>199</v>
      </c>
      <c r="CI50" s="11" t="s">
        <v>199</v>
      </c>
      <c r="CJ50" s="11" t="s">
        <v>199</v>
      </c>
      <c r="CK50" s="11" t="s">
        <v>199</v>
      </c>
      <c r="CL50" s="11" t="s">
        <v>199</v>
      </c>
      <c r="CM50" s="11" t="s">
        <v>199</v>
      </c>
      <c r="CN50" s="11">
        <v>0</v>
      </c>
      <c r="CO50" s="11">
        <v>8</v>
      </c>
      <c r="CP50" s="15">
        <v>0</v>
      </c>
      <c r="CQ50" s="15">
        <v>99280</v>
      </c>
      <c r="CR50" s="16"/>
      <c r="CS50" s="16"/>
      <c r="CT50" s="16"/>
      <c r="CU50" s="16"/>
      <c r="CV50" s="16"/>
      <c r="CW50" s="16"/>
      <c r="CX50" s="16"/>
      <c r="CY50" s="17"/>
    </row>
    <row r="51" spans="1:103" s="1" customFormat="1" ht="30" x14ac:dyDescent="0.25">
      <c r="A51" s="11">
        <v>42</v>
      </c>
      <c r="B51" s="11" t="s">
        <v>456</v>
      </c>
      <c r="C51" s="11" t="s">
        <v>301</v>
      </c>
      <c r="D51" s="38" t="s">
        <v>457</v>
      </c>
      <c r="E51" s="11" t="s">
        <v>187</v>
      </c>
      <c r="F51" s="11" t="s">
        <v>372</v>
      </c>
      <c r="G51" s="11" t="s">
        <v>458</v>
      </c>
      <c r="H51" s="11">
        <v>606253109</v>
      </c>
      <c r="I51" s="11"/>
      <c r="J51" s="11" t="s">
        <v>185</v>
      </c>
      <c r="K51" s="11" t="s">
        <v>457</v>
      </c>
      <c r="L51" s="11" t="s">
        <v>187</v>
      </c>
      <c r="M51" s="11" t="s">
        <v>212</v>
      </c>
      <c r="N51" s="11" t="s">
        <v>372</v>
      </c>
      <c r="O51" s="11" t="s">
        <v>296</v>
      </c>
      <c r="P51" s="11" t="s">
        <v>459</v>
      </c>
      <c r="Q51" s="11" t="s">
        <v>460</v>
      </c>
      <c r="R51" s="11" t="s">
        <v>461</v>
      </c>
      <c r="S51" s="11"/>
      <c r="T51" s="11" t="s">
        <v>216</v>
      </c>
      <c r="U51" s="11" t="s">
        <v>462</v>
      </c>
      <c r="V51" s="12">
        <v>20</v>
      </c>
      <c r="W51" s="12">
        <v>0</v>
      </c>
      <c r="X51" s="12">
        <v>0</v>
      </c>
      <c r="Y51" s="12">
        <v>0</v>
      </c>
      <c r="Z51" s="12">
        <v>20</v>
      </c>
      <c r="AA51" s="12">
        <v>20</v>
      </c>
      <c r="AB51" s="12">
        <v>0</v>
      </c>
      <c r="AC51" s="12">
        <v>0</v>
      </c>
      <c r="AD51" s="12">
        <v>20</v>
      </c>
      <c r="AE51" s="12">
        <v>0</v>
      </c>
      <c r="AF51" s="12">
        <v>20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201788.62</v>
      </c>
      <c r="AW51" s="11">
        <v>201788.62</v>
      </c>
      <c r="AX51" s="11">
        <v>201788.62</v>
      </c>
      <c r="AY51" s="11">
        <v>0</v>
      </c>
      <c r="AZ51" s="11">
        <v>0</v>
      </c>
      <c r="BA51" s="11">
        <v>46411.38</v>
      </c>
      <c r="BB51" s="11">
        <v>46411.38</v>
      </c>
      <c r="BC51" s="11">
        <v>46411.38</v>
      </c>
      <c r="BD51" s="11">
        <v>0</v>
      </c>
      <c r="BE51" s="11">
        <v>0</v>
      </c>
      <c r="BF51" s="11">
        <v>248200</v>
      </c>
      <c r="BG51" s="11">
        <v>248200</v>
      </c>
      <c r="BH51" s="11">
        <v>248200</v>
      </c>
      <c r="BI51" s="11">
        <v>0</v>
      </c>
      <c r="BJ51" s="11">
        <v>0</v>
      </c>
      <c r="BK51" s="11" t="s">
        <v>195</v>
      </c>
      <c r="BL51" s="11" t="s">
        <v>196</v>
      </c>
      <c r="BM51" s="11" t="s">
        <v>197</v>
      </c>
      <c r="BN51" s="11"/>
      <c r="BO51" s="11" t="s">
        <v>198</v>
      </c>
      <c r="BP51" s="11"/>
      <c r="BQ51" s="11">
        <v>20</v>
      </c>
      <c r="BR51" s="11">
        <v>0</v>
      </c>
      <c r="BS51" s="11">
        <v>0</v>
      </c>
      <c r="BT51" s="11">
        <v>0</v>
      </c>
      <c r="BU51" s="11">
        <v>20</v>
      </c>
      <c r="BV51" s="11">
        <v>20</v>
      </c>
      <c r="BW51" s="11">
        <v>0</v>
      </c>
      <c r="BX51" s="11">
        <v>0</v>
      </c>
      <c r="BY51" s="13">
        <v>248200</v>
      </c>
      <c r="BZ51" s="14">
        <v>0</v>
      </c>
      <c r="CA51" s="14">
        <v>248200</v>
      </c>
      <c r="CB51" s="14">
        <v>0</v>
      </c>
      <c r="CC51" s="13">
        <v>601920</v>
      </c>
      <c r="CD51" s="14">
        <v>0</v>
      </c>
      <c r="CE51" s="14">
        <v>601920</v>
      </c>
      <c r="CF51" s="11" t="s">
        <v>199</v>
      </c>
      <c r="CG51" s="11" t="s">
        <v>199</v>
      </c>
      <c r="CH51" s="11" t="s">
        <v>199</v>
      </c>
      <c r="CI51" s="11" t="s">
        <v>199</v>
      </c>
      <c r="CJ51" s="11" t="s">
        <v>199</v>
      </c>
      <c r="CK51" s="11" t="s">
        <v>199</v>
      </c>
      <c r="CL51" s="11" t="s">
        <v>199</v>
      </c>
      <c r="CM51" s="11" t="s">
        <v>199</v>
      </c>
      <c r="CN51" s="11">
        <v>0</v>
      </c>
      <c r="CO51" s="11">
        <v>20</v>
      </c>
      <c r="CP51" s="15">
        <v>0</v>
      </c>
      <c r="CQ51" s="15">
        <v>248200</v>
      </c>
      <c r="CR51" s="16"/>
      <c r="CS51" s="16"/>
      <c r="CT51" s="16"/>
      <c r="CU51" s="16"/>
      <c r="CV51" s="16"/>
      <c r="CW51" s="16"/>
      <c r="CX51" s="16"/>
      <c r="CY51" s="17"/>
    </row>
    <row r="52" spans="1:103" s="1" customFormat="1" x14ac:dyDescent="0.25">
      <c r="A52" s="11">
        <v>43</v>
      </c>
      <c r="B52" s="11" t="s">
        <v>463</v>
      </c>
      <c r="C52" s="11" t="s">
        <v>301</v>
      </c>
      <c r="D52" s="38" t="s">
        <v>464</v>
      </c>
      <c r="E52" s="11" t="s">
        <v>187</v>
      </c>
      <c r="F52" s="11" t="s">
        <v>282</v>
      </c>
      <c r="G52" s="11" t="s">
        <v>465</v>
      </c>
      <c r="H52" s="11">
        <v>516005130</v>
      </c>
      <c r="I52" s="11"/>
      <c r="J52" s="11" t="s">
        <v>185</v>
      </c>
      <c r="K52" s="11" t="s">
        <v>464</v>
      </c>
      <c r="L52" s="11" t="s">
        <v>187</v>
      </c>
      <c r="M52" s="11" t="s">
        <v>418</v>
      </c>
      <c r="N52" s="11" t="s">
        <v>344</v>
      </c>
      <c r="O52" s="11" t="s">
        <v>434</v>
      </c>
      <c r="P52" s="11" t="s">
        <v>466</v>
      </c>
      <c r="Q52" s="11"/>
      <c r="R52" s="11" t="s">
        <v>467</v>
      </c>
      <c r="S52" s="11"/>
      <c r="T52" s="11" t="s">
        <v>468</v>
      </c>
      <c r="U52" s="11" t="s">
        <v>326</v>
      </c>
      <c r="V52" s="12">
        <v>50</v>
      </c>
      <c r="W52" s="12">
        <v>0</v>
      </c>
      <c r="X52" s="12">
        <v>0</v>
      </c>
      <c r="Y52" s="12">
        <v>0</v>
      </c>
      <c r="Z52" s="12">
        <v>50</v>
      </c>
      <c r="AA52" s="12">
        <v>50</v>
      </c>
      <c r="AB52" s="12">
        <v>0</v>
      </c>
      <c r="AC52" s="12">
        <v>0</v>
      </c>
      <c r="AD52" s="12">
        <v>50</v>
      </c>
      <c r="AE52" s="12">
        <v>0</v>
      </c>
      <c r="AF52" s="12">
        <v>50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1004024.5</v>
      </c>
      <c r="AW52" s="11">
        <v>504024.5</v>
      </c>
      <c r="AX52" s="11">
        <v>470000</v>
      </c>
      <c r="AY52" s="11">
        <v>34024.5</v>
      </c>
      <c r="AZ52" s="11">
        <v>500000</v>
      </c>
      <c r="BA52" s="11">
        <v>230925.64</v>
      </c>
      <c r="BB52" s="11">
        <v>115925.64</v>
      </c>
      <c r="BC52" s="11">
        <v>108100</v>
      </c>
      <c r="BD52" s="11">
        <v>7825.64</v>
      </c>
      <c r="BE52" s="11">
        <v>115000</v>
      </c>
      <c r="BF52" s="11">
        <v>1234950.1399999999</v>
      </c>
      <c r="BG52" s="11">
        <v>619950.14</v>
      </c>
      <c r="BH52" s="11">
        <v>578100</v>
      </c>
      <c r="BI52" s="11">
        <v>41850.14</v>
      </c>
      <c r="BJ52" s="11">
        <v>615000</v>
      </c>
      <c r="BK52" s="11" t="s">
        <v>195</v>
      </c>
      <c r="BL52" s="11" t="s">
        <v>196</v>
      </c>
      <c r="BM52" s="11" t="s">
        <v>197</v>
      </c>
      <c r="BN52" s="11"/>
      <c r="BO52" s="11" t="s">
        <v>198</v>
      </c>
      <c r="BP52" s="11"/>
      <c r="BQ52" s="11">
        <v>50</v>
      </c>
      <c r="BR52" s="11">
        <v>0</v>
      </c>
      <c r="BS52" s="11">
        <v>0</v>
      </c>
      <c r="BT52" s="11">
        <v>0</v>
      </c>
      <c r="BU52" s="11">
        <v>50</v>
      </c>
      <c r="BV52" s="11">
        <v>50</v>
      </c>
      <c r="BW52" s="11">
        <v>0</v>
      </c>
      <c r="BX52" s="11">
        <v>0</v>
      </c>
      <c r="BY52" s="13">
        <v>619950.14</v>
      </c>
      <c r="BZ52" s="14">
        <v>0</v>
      </c>
      <c r="CA52" s="14">
        <v>619950.14</v>
      </c>
      <c r="CB52" s="14">
        <v>0</v>
      </c>
      <c r="CC52" s="13">
        <v>1504800</v>
      </c>
      <c r="CD52" s="14">
        <v>0</v>
      </c>
      <c r="CE52" s="14">
        <v>1504800</v>
      </c>
      <c r="CF52" s="11" t="s">
        <v>199</v>
      </c>
      <c r="CG52" s="11" t="s">
        <v>199</v>
      </c>
      <c r="CH52" s="11" t="s">
        <v>199</v>
      </c>
      <c r="CI52" s="11" t="s">
        <v>199</v>
      </c>
      <c r="CJ52" s="11" t="s">
        <v>199</v>
      </c>
      <c r="CK52" s="11" t="s">
        <v>199</v>
      </c>
      <c r="CL52" s="11" t="s">
        <v>199</v>
      </c>
      <c r="CM52" s="11" t="s">
        <v>199</v>
      </c>
      <c r="CN52" s="11">
        <v>0</v>
      </c>
      <c r="CO52" s="11">
        <v>50</v>
      </c>
      <c r="CP52" s="15">
        <v>0</v>
      </c>
      <c r="CQ52" s="15">
        <v>619950.14</v>
      </c>
      <c r="CR52" s="16"/>
      <c r="CS52" s="16"/>
      <c r="CT52" s="16"/>
      <c r="CU52" s="16"/>
      <c r="CV52" s="16"/>
      <c r="CW52" s="16"/>
      <c r="CX52" s="16"/>
      <c r="CY52" s="17"/>
    </row>
    <row r="53" spans="1:103" s="1" customFormat="1" ht="30" x14ac:dyDescent="0.25">
      <c r="A53" s="11">
        <v>44</v>
      </c>
      <c r="B53" s="11" t="s">
        <v>469</v>
      </c>
      <c r="C53" s="11" t="s">
        <v>301</v>
      </c>
      <c r="D53" s="38" t="s">
        <v>470</v>
      </c>
      <c r="E53" s="11" t="s">
        <v>187</v>
      </c>
      <c r="F53" s="11" t="s">
        <v>317</v>
      </c>
      <c r="G53" s="11" t="s">
        <v>471</v>
      </c>
      <c r="H53" s="11">
        <v>501632522</v>
      </c>
      <c r="I53" s="11"/>
      <c r="J53" s="11" t="s">
        <v>185</v>
      </c>
      <c r="K53" s="11" t="s">
        <v>472</v>
      </c>
      <c r="L53" s="11" t="s">
        <v>187</v>
      </c>
      <c r="M53" s="11" t="s">
        <v>281</v>
      </c>
      <c r="N53" s="11" t="s">
        <v>317</v>
      </c>
      <c r="O53" s="11" t="s">
        <v>283</v>
      </c>
      <c r="P53" s="11" t="s">
        <v>473</v>
      </c>
      <c r="Q53" s="11" t="s">
        <v>474</v>
      </c>
      <c r="R53" s="11" t="s">
        <v>422</v>
      </c>
      <c r="S53" s="11"/>
      <c r="T53" s="11" t="s">
        <v>475</v>
      </c>
      <c r="U53" s="11" t="s">
        <v>194</v>
      </c>
      <c r="V53" s="12">
        <v>20</v>
      </c>
      <c r="W53" s="12">
        <v>0</v>
      </c>
      <c r="X53" s="12">
        <v>0</v>
      </c>
      <c r="Y53" s="12">
        <v>0</v>
      </c>
      <c r="Z53" s="12">
        <v>20</v>
      </c>
      <c r="AA53" s="12">
        <v>20</v>
      </c>
      <c r="AB53" s="12">
        <v>0</v>
      </c>
      <c r="AC53" s="12">
        <v>0</v>
      </c>
      <c r="AD53" s="12">
        <v>20</v>
      </c>
      <c r="AE53" s="12">
        <v>0</v>
      </c>
      <c r="AF53" s="12">
        <v>20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201788.62</v>
      </c>
      <c r="AW53" s="11">
        <v>201788.62</v>
      </c>
      <c r="AX53" s="11">
        <v>121073.17</v>
      </c>
      <c r="AY53" s="11">
        <v>80715.45</v>
      </c>
      <c r="AZ53" s="11">
        <v>0</v>
      </c>
      <c r="BA53" s="11">
        <v>46411.38</v>
      </c>
      <c r="BB53" s="11">
        <v>46411.38</v>
      </c>
      <c r="BC53" s="11">
        <v>27846.83</v>
      </c>
      <c r="BD53" s="11">
        <v>18564.55</v>
      </c>
      <c r="BE53" s="11">
        <v>0</v>
      </c>
      <c r="BF53" s="11">
        <v>248200</v>
      </c>
      <c r="BG53" s="11">
        <v>248200</v>
      </c>
      <c r="BH53" s="11">
        <v>148920</v>
      </c>
      <c r="BI53" s="11">
        <v>99280</v>
      </c>
      <c r="BJ53" s="11">
        <v>0</v>
      </c>
      <c r="BK53" s="11" t="s">
        <v>195</v>
      </c>
      <c r="BL53" s="11" t="s">
        <v>196</v>
      </c>
      <c r="BM53" s="11" t="s">
        <v>197</v>
      </c>
      <c r="BN53" s="11"/>
      <c r="BO53" s="11" t="s">
        <v>198</v>
      </c>
      <c r="BP53" s="11"/>
      <c r="BQ53" s="11">
        <v>20</v>
      </c>
      <c r="BR53" s="11">
        <v>0</v>
      </c>
      <c r="BS53" s="11">
        <v>0</v>
      </c>
      <c r="BT53" s="11">
        <v>0</v>
      </c>
      <c r="BU53" s="11">
        <v>20</v>
      </c>
      <c r="BV53" s="11">
        <v>20</v>
      </c>
      <c r="BW53" s="11">
        <v>0</v>
      </c>
      <c r="BX53" s="11">
        <v>0</v>
      </c>
      <c r="BY53" s="13">
        <v>248200</v>
      </c>
      <c r="BZ53" s="14">
        <v>0</v>
      </c>
      <c r="CA53" s="14">
        <v>248200</v>
      </c>
      <c r="CB53" s="14">
        <v>0</v>
      </c>
      <c r="CC53" s="13">
        <v>601920</v>
      </c>
      <c r="CD53" s="14">
        <v>0</v>
      </c>
      <c r="CE53" s="14">
        <v>601920</v>
      </c>
      <c r="CF53" s="11" t="s">
        <v>199</v>
      </c>
      <c r="CG53" s="11" t="s">
        <v>199</v>
      </c>
      <c r="CH53" s="11" t="s">
        <v>199</v>
      </c>
      <c r="CI53" s="11" t="s">
        <v>199</v>
      </c>
      <c r="CJ53" s="11" t="s">
        <v>199</v>
      </c>
      <c r="CK53" s="11" t="s">
        <v>199</v>
      </c>
      <c r="CL53" s="11" t="s">
        <v>199</v>
      </c>
      <c r="CM53" s="11" t="s">
        <v>199</v>
      </c>
      <c r="CN53" s="11">
        <v>0</v>
      </c>
      <c r="CO53" s="11">
        <v>20</v>
      </c>
      <c r="CP53" s="15">
        <v>0</v>
      </c>
      <c r="CQ53" s="15">
        <v>248200</v>
      </c>
      <c r="CR53" s="16"/>
      <c r="CS53" s="16"/>
      <c r="CT53" s="16"/>
      <c r="CU53" s="16"/>
      <c r="CV53" s="16"/>
      <c r="CW53" s="16"/>
      <c r="CX53" s="16"/>
      <c r="CY53" s="17"/>
    </row>
    <row r="54" spans="1:103" s="1" customFormat="1" ht="30" x14ac:dyDescent="0.25">
      <c r="A54" s="11">
        <v>45</v>
      </c>
      <c r="B54" s="11" t="s">
        <v>476</v>
      </c>
      <c r="C54" s="11" t="s">
        <v>301</v>
      </c>
      <c r="D54" s="38" t="s">
        <v>477</v>
      </c>
      <c r="E54" s="11" t="s">
        <v>187</v>
      </c>
      <c r="F54" s="11" t="s">
        <v>237</v>
      </c>
      <c r="G54" s="11" t="s">
        <v>478</v>
      </c>
      <c r="H54" s="11">
        <v>509963801</v>
      </c>
      <c r="I54" s="11"/>
      <c r="J54" s="11" t="s">
        <v>353</v>
      </c>
      <c r="K54" s="11" t="s">
        <v>479</v>
      </c>
      <c r="L54" s="11" t="s">
        <v>187</v>
      </c>
      <c r="M54" s="11" t="s">
        <v>236</v>
      </c>
      <c r="N54" s="11" t="s">
        <v>237</v>
      </c>
      <c r="O54" s="11" t="s">
        <v>238</v>
      </c>
      <c r="P54" s="11" t="s">
        <v>237</v>
      </c>
      <c r="Q54" s="11" t="s">
        <v>480</v>
      </c>
      <c r="R54" s="11" t="s">
        <v>192</v>
      </c>
      <c r="S54" s="11"/>
      <c r="T54" s="11" t="s">
        <v>241</v>
      </c>
      <c r="U54" s="11" t="s">
        <v>424</v>
      </c>
      <c r="V54" s="12">
        <v>16</v>
      </c>
      <c r="W54" s="12">
        <v>16</v>
      </c>
      <c r="X54" s="12">
        <v>0</v>
      </c>
      <c r="Y54" s="12">
        <v>16</v>
      </c>
      <c r="Z54" s="12">
        <v>0</v>
      </c>
      <c r="AA54" s="12">
        <v>0</v>
      </c>
      <c r="AB54" s="12">
        <v>0</v>
      </c>
      <c r="AC54" s="12">
        <v>0</v>
      </c>
      <c r="AD54" s="12">
        <v>16</v>
      </c>
      <c r="AE54" s="12">
        <v>16</v>
      </c>
      <c r="AF54" s="12">
        <v>0</v>
      </c>
      <c r="AG54" s="11">
        <v>161430.89000000001</v>
      </c>
      <c r="AH54" s="11">
        <v>161430.89000000001</v>
      </c>
      <c r="AI54" s="11">
        <v>93495.93</v>
      </c>
      <c r="AJ54" s="11">
        <v>67934.960000000006</v>
      </c>
      <c r="AK54" s="11">
        <v>0</v>
      </c>
      <c r="AL54" s="11">
        <v>37129.1</v>
      </c>
      <c r="AM54" s="11">
        <v>37129.1</v>
      </c>
      <c r="AN54" s="11">
        <v>21504.06</v>
      </c>
      <c r="AO54" s="11">
        <v>15625.04</v>
      </c>
      <c r="AP54" s="11">
        <v>0</v>
      </c>
      <c r="AQ54" s="11">
        <v>198559.99</v>
      </c>
      <c r="AR54" s="11">
        <v>198559.99</v>
      </c>
      <c r="AS54" s="11">
        <v>114999.99</v>
      </c>
      <c r="AT54" s="11">
        <v>83560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 t="s">
        <v>195</v>
      </c>
      <c r="BL54" s="11" t="s">
        <v>196</v>
      </c>
      <c r="BM54" s="11" t="s">
        <v>197</v>
      </c>
      <c r="BN54" s="11"/>
      <c r="BO54" s="11" t="s">
        <v>198</v>
      </c>
      <c r="BP54" s="11"/>
      <c r="BQ54" s="11">
        <v>16</v>
      </c>
      <c r="BR54" s="11">
        <v>16</v>
      </c>
      <c r="BS54" s="11">
        <v>0</v>
      </c>
      <c r="BT54" s="11">
        <v>16</v>
      </c>
      <c r="BU54" s="11">
        <v>0</v>
      </c>
      <c r="BV54" s="11">
        <v>0</v>
      </c>
      <c r="BW54" s="11">
        <v>0</v>
      </c>
      <c r="BX54" s="11">
        <v>0</v>
      </c>
      <c r="BY54" s="13">
        <v>198559.99000000002</v>
      </c>
      <c r="BZ54" s="14">
        <v>161430.89000000001</v>
      </c>
      <c r="CA54" s="14">
        <v>0</v>
      </c>
      <c r="CB54" s="14">
        <v>37129.1</v>
      </c>
      <c r="CC54" s="13">
        <v>481536</v>
      </c>
      <c r="CD54" s="14">
        <v>481536</v>
      </c>
      <c r="CE54" s="14">
        <v>0</v>
      </c>
      <c r="CF54" s="11" t="s">
        <v>199</v>
      </c>
      <c r="CG54" s="11" t="s">
        <v>199</v>
      </c>
      <c r="CH54" s="11" t="s">
        <v>199</v>
      </c>
      <c r="CI54" s="11" t="s">
        <v>199</v>
      </c>
      <c r="CJ54" s="11" t="s">
        <v>199</v>
      </c>
      <c r="CK54" s="11" t="s">
        <v>199</v>
      </c>
      <c r="CL54" s="11" t="s">
        <v>199</v>
      </c>
      <c r="CM54" s="11" t="s">
        <v>199</v>
      </c>
      <c r="CN54" s="11">
        <v>16</v>
      </c>
      <c r="CO54" s="11">
        <v>0</v>
      </c>
      <c r="CP54" s="15">
        <v>161430.89000000001</v>
      </c>
      <c r="CQ54" s="15">
        <v>0</v>
      </c>
      <c r="CR54" s="16"/>
      <c r="CS54" s="16"/>
      <c r="CT54" s="16"/>
      <c r="CU54" s="16"/>
      <c r="CV54" s="16"/>
      <c r="CW54" s="16"/>
      <c r="CX54" s="16"/>
      <c r="CY54" s="17"/>
    </row>
    <row r="55" spans="1:103" s="1" customFormat="1" ht="30" x14ac:dyDescent="0.25">
      <c r="A55" s="11">
        <v>46</v>
      </c>
      <c r="B55" s="11" t="s">
        <v>476</v>
      </c>
      <c r="C55" s="11" t="s">
        <v>301</v>
      </c>
      <c r="D55" s="38" t="s">
        <v>477</v>
      </c>
      <c r="E55" s="11" t="s">
        <v>187</v>
      </c>
      <c r="F55" s="11" t="s">
        <v>237</v>
      </c>
      <c r="G55" s="11" t="s">
        <v>478</v>
      </c>
      <c r="H55" s="11">
        <v>509963801</v>
      </c>
      <c r="I55" s="11"/>
      <c r="J55" s="11" t="s">
        <v>353</v>
      </c>
      <c r="K55" s="11" t="s">
        <v>481</v>
      </c>
      <c r="L55" s="11" t="s">
        <v>187</v>
      </c>
      <c r="M55" s="11" t="s">
        <v>236</v>
      </c>
      <c r="N55" s="11" t="s">
        <v>237</v>
      </c>
      <c r="O55" s="11" t="s">
        <v>238</v>
      </c>
      <c r="P55" s="11" t="s">
        <v>237</v>
      </c>
      <c r="Q55" s="11" t="s">
        <v>480</v>
      </c>
      <c r="R55" s="11" t="s">
        <v>192</v>
      </c>
      <c r="S55" s="11"/>
      <c r="T55" s="11" t="s">
        <v>241</v>
      </c>
      <c r="U55" s="11" t="s">
        <v>194</v>
      </c>
      <c r="V55" s="12">
        <v>16</v>
      </c>
      <c r="W55" s="12">
        <v>0</v>
      </c>
      <c r="X55" s="12">
        <v>0</v>
      </c>
      <c r="Y55" s="12">
        <v>0</v>
      </c>
      <c r="Z55" s="12">
        <v>16</v>
      </c>
      <c r="AA55" s="12">
        <v>0</v>
      </c>
      <c r="AB55" s="12">
        <v>16</v>
      </c>
      <c r="AC55" s="12">
        <v>0</v>
      </c>
      <c r="AD55" s="12">
        <v>16</v>
      </c>
      <c r="AE55" s="12">
        <v>0</v>
      </c>
      <c r="AF55" s="12">
        <v>16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161430.89000000001</v>
      </c>
      <c r="AW55" s="11">
        <v>161430.89000000001</v>
      </c>
      <c r="AX55" s="11">
        <v>93495.93</v>
      </c>
      <c r="AY55" s="11">
        <v>67934.960000000006</v>
      </c>
      <c r="AZ55" s="11">
        <v>0</v>
      </c>
      <c r="BA55" s="11">
        <v>37129.1</v>
      </c>
      <c r="BB55" s="11">
        <v>37129.1</v>
      </c>
      <c r="BC55" s="11">
        <v>21504.06</v>
      </c>
      <c r="BD55" s="11">
        <v>15625.04</v>
      </c>
      <c r="BE55" s="11">
        <v>0</v>
      </c>
      <c r="BF55" s="11">
        <v>198559.99</v>
      </c>
      <c r="BG55" s="11">
        <v>198559.99</v>
      </c>
      <c r="BH55" s="11">
        <v>114999.99</v>
      </c>
      <c r="BI55" s="11">
        <v>83560</v>
      </c>
      <c r="BJ55" s="11">
        <v>0</v>
      </c>
      <c r="BK55" s="11" t="s">
        <v>195</v>
      </c>
      <c r="BL55" s="11" t="s">
        <v>196</v>
      </c>
      <c r="BM55" s="11" t="s">
        <v>197</v>
      </c>
      <c r="BN55" s="11"/>
      <c r="BO55" s="11" t="s">
        <v>198</v>
      </c>
      <c r="BP55" s="11"/>
      <c r="BQ55" s="11">
        <v>16</v>
      </c>
      <c r="BR55" s="11">
        <v>0</v>
      </c>
      <c r="BS55" s="11">
        <v>0</v>
      </c>
      <c r="BT55" s="11">
        <v>0</v>
      </c>
      <c r="BU55" s="11">
        <v>16</v>
      </c>
      <c r="BV55" s="11">
        <v>0</v>
      </c>
      <c r="BW55" s="11">
        <v>16</v>
      </c>
      <c r="BX55" s="11">
        <v>0</v>
      </c>
      <c r="BY55" s="13">
        <v>198559.99000000002</v>
      </c>
      <c r="BZ55" s="14">
        <v>0</v>
      </c>
      <c r="CA55" s="14">
        <v>198559.99000000002</v>
      </c>
      <c r="CB55" s="14">
        <v>0</v>
      </c>
      <c r="CC55" s="13">
        <v>481536</v>
      </c>
      <c r="CD55" s="14">
        <v>0</v>
      </c>
      <c r="CE55" s="14">
        <v>481536</v>
      </c>
      <c r="CF55" s="11" t="s">
        <v>199</v>
      </c>
      <c r="CG55" s="11" t="s">
        <v>199</v>
      </c>
      <c r="CH55" s="11" t="s">
        <v>199</v>
      </c>
      <c r="CI55" s="11" t="s">
        <v>199</v>
      </c>
      <c r="CJ55" s="11" t="s">
        <v>199</v>
      </c>
      <c r="CK55" s="11" t="s">
        <v>199</v>
      </c>
      <c r="CL55" s="11" t="s">
        <v>199</v>
      </c>
      <c r="CM55" s="11" t="s">
        <v>199</v>
      </c>
      <c r="CN55" s="11">
        <v>0</v>
      </c>
      <c r="CO55" s="11">
        <v>16</v>
      </c>
      <c r="CP55" s="15">
        <v>0</v>
      </c>
      <c r="CQ55" s="15">
        <v>198559.99000000002</v>
      </c>
      <c r="CR55" s="16"/>
      <c r="CS55" s="16"/>
      <c r="CT55" s="16"/>
      <c r="CU55" s="16"/>
      <c r="CV55" s="16"/>
      <c r="CW55" s="16"/>
      <c r="CX55" s="16"/>
      <c r="CY55" s="17"/>
    </row>
    <row r="56" spans="1:103" s="1" customFormat="1" x14ac:dyDescent="0.25">
      <c r="A56" s="11">
        <v>47</v>
      </c>
      <c r="B56" s="11" t="s">
        <v>482</v>
      </c>
      <c r="C56" s="11" t="s">
        <v>301</v>
      </c>
      <c r="D56" s="38" t="s">
        <v>483</v>
      </c>
      <c r="E56" s="11" t="s">
        <v>187</v>
      </c>
      <c r="F56" s="11" t="s">
        <v>484</v>
      </c>
      <c r="G56" s="11" t="s">
        <v>485</v>
      </c>
      <c r="H56" s="11">
        <v>602724208</v>
      </c>
      <c r="I56" s="11"/>
      <c r="J56" s="11" t="s">
        <v>353</v>
      </c>
      <c r="K56" s="11" t="s">
        <v>486</v>
      </c>
      <c r="L56" s="11" t="s">
        <v>187</v>
      </c>
      <c r="M56" s="11" t="s">
        <v>236</v>
      </c>
      <c r="N56" s="11" t="s">
        <v>237</v>
      </c>
      <c r="O56" s="11" t="s">
        <v>238</v>
      </c>
      <c r="P56" s="11" t="s">
        <v>237</v>
      </c>
      <c r="Q56" s="11" t="s">
        <v>487</v>
      </c>
      <c r="R56" s="11" t="s">
        <v>272</v>
      </c>
      <c r="S56" s="11"/>
      <c r="T56" s="11" t="s">
        <v>241</v>
      </c>
      <c r="U56" s="11" t="s">
        <v>424</v>
      </c>
      <c r="V56" s="12">
        <v>20</v>
      </c>
      <c r="W56" s="12">
        <v>20</v>
      </c>
      <c r="X56" s="12">
        <v>0</v>
      </c>
      <c r="Y56" s="12">
        <v>20</v>
      </c>
      <c r="Z56" s="12">
        <v>0</v>
      </c>
      <c r="AA56" s="12">
        <v>0</v>
      </c>
      <c r="AB56" s="12">
        <v>0</v>
      </c>
      <c r="AC56" s="12">
        <v>0</v>
      </c>
      <c r="AD56" s="12">
        <v>20</v>
      </c>
      <c r="AE56" s="12">
        <v>20</v>
      </c>
      <c r="AF56" s="12">
        <v>0</v>
      </c>
      <c r="AG56" s="11">
        <v>201789</v>
      </c>
      <c r="AH56" s="11">
        <v>201789</v>
      </c>
      <c r="AI56" s="11">
        <v>70626</v>
      </c>
      <c r="AJ56" s="11">
        <v>131163</v>
      </c>
      <c r="AK56" s="11">
        <v>0</v>
      </c>
      <c r="AL56" s="11">
        <v>46411</v>
      </c>
      <c r="AM56" s="11">
        <v>46411</v>
      </c>
      <c r="AN56" s="11">
        <v>16244</v>
      </c>
      <c r="AO56" s="11">
        <v>30167</v>
      </c>
      <c r="AP56" s="11">
        <v>0</v>
      </c>
      <c r="AQ56" s="11">
        <v>248200</v>
      </c>
      <c r="AR56" s="11">
        <v>248200</v>
      </c>
      <c r="AS56" s="11">
        <v>86870</v>
      </c>
      <c r="AT56" s="11">
        <v>161330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 t="s">
        <v>195</v>
      </c>
      <c r="BL56" s="11" t="s">
        <v>196</v>
      </c>
      <c r="BM56" s="11" t="s">
        <v>197</v>
      </c>
      <c r="BN56" s="11"/>
      <c r="BO56" s="11" t="s">
        <v>198</v>
      </c>
      <c r="BP56" s="11"/>
      <c r="BQ56" s="11">
        <v>20</v>
      </c>
      <c r="BR56" s="11">
        <v>20</v>
      </c>
      <c r="BS56" s="11">
        <v>0</v>
      </c>
      <c r="BT56" s="11">
        <v>20</v>
      </c>
      <c r="BU56" s="11">
        <v>0</v>
      </c>
      <c r="BV56" s="11">
        <v>0</v>
      </c>
      <c r="BW56" s="11">
        <v>0</v>
      </c>
      <c r="BX56" s="11">
        <v>0</v>
      </c>
      <c r="BY56" s="13">
        <v>248200</v>
      </c>
      <c r="BZ56" s="14">
        <v>201789</v>
      </c>
      <c r="CA56" s="14">
        <v>0</v>
      </c>
      <c r="CB56" s="14">
        <v>46411</v>
      </c>
      <c r="CC56" s="13">
        <v>601920</v>
      </c>
      <c r="CD56" s="14">
        <v>601920</v>
      </c>
      <c r="CE56" s="14">
        <v>0</v>
      </c>
      <c r="CF56" s="11" t="s">
        <v>199</v>
      </c>
      <c r="CG56" s="11" t="s">
        <v>199</v>
      </c>
      <c r="CH56" s="11" t="s">
        <v>199</v>
      </c>
      <c r="CI56" s="11" t="s">
        <v>199</v>
      </c>
      <c r="CJ56" s="11" t="s">
        <v>199</v>
      </c>
      <c r="CK56" s="11" t="s">
        <v>199</v>
      </c>
      <c r="CL56" s="11" t="s">
        <v>199</v>
      </c>
      <c r="CM56" s="11" t="s">
        <v>199</v>
      </c>
      <c r="CN56" s="11">
        <v>20</v>
      </c>
      <c r="CO56" s="11">
        <v>0</v>
      </c>
      <c r="CP56" s="15">
        <v>201789</v>
      </c>
      <c r="CQ56" s="15">
        <v>0</v>
      </c>
      <c r="CR56" s="16"/>
      <c r="CS56" s="16"/>
      <c r="CT56" s="16"/>
      <c r="CU56" s="16"/>
      <c r="CV56" s="16"/>
      <c r="CW56" s="16"/>
      <c r="CX56" s="16"/>
      <c r="CY56" s="17"/>
    </row>
    <row r="57" spans="1:103" s="1" customFormat="1" x14ac:dyDescent="0.25">
      <c r="A57" s="11">
        <v>48</v>
      </c>
      <c r="B57" s="11" t="s">
        <v>488</v>
      </c>
      <c r="C57" s="11" t="s">
        <v>301</v>
      </c>
      <c r="D57" s="38" t="s">
        <v>489</v>
      </c>
      <c r="E57" s="11" t="s">
        <v>187</v>
      </c>
      <c r="F57" s="11" t="s">
        <v>307</v>
      </c>
      <c r="G57" s="11" t="s">
        <v>490</v>
      </c>
      <c r="H57" s="11">
        <v>500237399</v>
      </c>
      <c r="I57" s="11"/>
      <c r="J57" s="11" t="s">
        <v>353</v>
      </c>
      <c r="K57" s="11" t="s">
        <v>491</v>
      </c>
      <c r="L57" s="11" t="s">
        <v>187</v>
      </c>
      <c r="M57" s="11" t="s">
        <v>306</v>
      </c>
      <c r="N57" s="11" t="s">
        <v>307</v>
      </c>
      <c r="O57" s="11" t="s">
        <v>308</v>
      </c>
      <c r="P57" s="11" t="s">
        <v>307</v>
      </c>
      <c r="Q57" s="11" t="s">
        <v>492</v>
      </c>
      <c r="R57" s="11" t="s">
        <v>493</v>
      </c>
      <c r="S57" s="11" t="s">
        <v>494</v>
      </c>
      <c r="T57" s="11" t="s">
        <v>310</v>
      </c>
      <c r="U57" s="11" t="s">
        <v>194</v>
      </c>
      <c r="V57" s="12">
        <v>24</v>
      </c>
      <c r="W57" s="12">
        <v>0</v>
      </c>
      <c r="X57" s="12">
        <v>0</v>
      </c>
      <c r="Y57" s="12">
        <v>0</v>
      </c>
      <c r="Z57" s="12">
        <v>24</v>
      </c>
      <c r="AA57" s="12">
        <v>0</v>
      </c>
      <c r="AB57" s="12">
        <v>24</v>
      </c>
      <c r="AC57" s="12">
        <v>0</v>
      </c>
      <c r="AD57" s="12">
        <v>24</v>
      </c>
      <c r="AE57" s="12">
        <v>0</v>
      </c>
      <c r="AF57" s="12">
        <v>24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242146.34</v>
      </c>
      <c r="AW57" s="11">
        <v>240845.53</v>
      </c>
      <c r="AX57" s="11">
        <v>32520.33</v>
      </c>
      <c r="AY57" s="11">
        <v>208325.2</v>
      </c>
      <c r="AZ57" s="11">
        <v>1300.81</v>
      </c>
      <c r="BA57" s="11">
        <v>55693.66</v>
      </c>
      <c r="BB57" s="11">
        <v>55394.47</v>
      </c>
      <c r="BC57" s="11">
        <v>7479.67</v>
      </c>
      <c r="BD57" s="11">
        <v>47914.8</v>
      </c>
      <c r="BE57" s="11">
        <v>299.19</v>
      </c>
      <c r="BF57" s="11">
        <v>297840</v>
      </c>
      <c r="BG57" s="11">
        <v>296240</v>
      </c>
      <c r="BH57" s="11">
        <v>40000</v>
      </c>
      <c r="BI57" s="11">
        <v>256240</v>
      </c>
      <c r="BJ57" s="11">
        <v>1600</v>
      </c>
      <c r="BK57" s="11" t="s">
        <v>195</v>
      </c>
      <c r="BL57" s="11" t="s">
        <v>196</v>
      </c>
      <c r="BM57" s="11" t="s">
        <v>197</v>
      </c>
      <c r="BN57" s="11"/>
      <c r="BO57" s="11" t="s">
        <v>198</v>
      </c>
      <c r="BP57" s="11"/>
      <c r="BQ57" s="11">
        <v>24</v>
      </c>
      <c r="BR57" s="11">
        <v>0</v>
      </c>
      <c r="BS57" s="11">
        <v>0</v>
      </c>
      <c r="BT57" s="11">
        <v>0</v>
      </c>
      <c r="BU57" s="11">
        <v>24</v>
      </c>
      <c r="BV57" s="11">
        <v>0</v>
      </c>
      <c r="BW57" s="11">
        <v>24</v>
      </c>
      <c r="BX57" s="11">
        <v>0</v>
      </c>
      <c r="BY57" s="13">
        <v>296240</v>
      </c>
      <c r="BZ57" s="14">
        <v>0</v>
      </c>
      <c r="CA57" s="14">
        <v>296240</v>
      </c>
      <c r="CB57" s="14">
        <v>0</v>
      </c>
      <c r="CC57" s="13">
        <v>722304</v>
      </c>
      <c r="CD57" s="14">
        <v>0</v>
      </c>
      <c r="CE57" s="14">
        <v>722304</v>
      </c>
      <c r="CF57" s="11" t="s">
        <v>199</v>
      </c>
      <c r="CG57" s="11" t="s">
        <v>199</v>
      </c>
      <c r="CH57" s="11" t="s">
        <v>199</v>
      </c>
      <c r="CI57" s="11" t="s">
        <v>199</v>
      </c>
      <c r="CJ57" s="11" t="s">
        <v>199</v>
      </c>
      <c r="CK57" s="11" t="s">
        <v>199</v>
      </c>
      <c r="CL57" s="11" t="s">
        <v>199</v>
      </c>
      <c r="CM57" s="11" t="s">
        <v>199</v>
      </c>
      <c r="CN57" s="11">
        <v>0</v>
      </c>
      <c r="CO57" s="11">
        <v>24</v>
      </c>
      <c r="CP57" s="15">
        <v>0</v>
      </c>
      <c r="CQ57" s="15">
        <v>296240</v>
      </c>
      <c r="CR57" s="16"/>
      <c r="CS57" s="16"/>
      <c r="CT57" s="16"/>
      <c r="CU57" s="16"/>
      <c r="CV57" s="16"/>
      <c r="CW57" s="16"/>
      <c r="CX57" s="16"/>
      <c r="CY57" s="17"/>
    </row>
    <row r="58" spans="1:103" s="1" customFormat="1" x14ac:dyDescent="0.25">
      <c r="A58" s="11">
        <v>49</v>
      </c>
      <c r="B58" s="11" t="s">
        <v>495</v>
      </c>
      <c r="C58" s="11" t="s">
        <v>301</v>
      </c>
      <c r="D58" s="38" t="s">
        <v>496</v>
      </c>
      <c r="E58" s="11" t="s">
        <v>187</v>
      </c>
      <c r="F58" s="11" t="s">
        <v>497</v>
      </c>
      <c r="G58" s="11" t="s">
        <v>498</v>
      </c>
      <c r="H58" s="11">
        <v>506867404</v>
      </c>
      <c r="I58" s="11"/>
      <c r="J58" s="11" t="s">
        <v>185</v>
      </c>
      <c r="K58" s="11" t="s">
        <v>499</v>
      </c>
      <c r="L58" s="11" t="s">
        <v>187</v>
      </c>
      <c r="M58" s="11" t="s">
        <v>500</v>
      </c>
      <c r="N58" s="11" t="s">
        <v>497</v>
      </c>
      <c r="O58" s="11" t="s">
        <v>501</v>
      </c>
      <c r="P58" s="11" t="s">
        <v>497</v>
      </c>
      <c r="Q58" s="11" t="s">
        <v>502</v>
      </c>
      <c r="R58" s="11" t="s">
        <v>503</v>
      </c>
      <c r="S58" s="11"/>
      <c r="T58" s="11" t="s">
        <v>504</v>
      </c>
      <c r="U58" s="11" t="s">
        <v>194</v>
      </c>
      <c r="V58" s="12">
        <v>24</v>
      </c>
      <c r="W58" s="12">
        <v>0</v>
      </c>
      <c r="X58" s="12">
        <v>0</v>
      </c>
      <c r="Y58" s="12">
        <v>0</v>
      </c>
      <c r="Z58" s="12">
        <v>24</v>
      </c>
      <c r="AA58" s="12">
        <v>24</v>
      </c>
      <c r="AB58" s="12">
        <v>0</v>
      </c>
      <c r="AC58" s="12">
        <v>0</v>
      </c>
      <c r="AD58" s="12">
        <v>24</v>
      </c>
      <c r="AE58" s="12">
        <v>0</v>
      </c>
      <c r="AF58" s="12">
        <v>24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242146.34</v>
      </c>
      <c r="AW58" s="11">
        <v>242146.34</v>
      </c>
      <c r="AX58" s="11">
        <v>175000</v>
      </c>
      <c r="AY58" s="11">
        <v>67146.34</v>
      </c>
      <c r="AZ58" s="11">
        <v>0</v>
      </c>
      <c r="BA58" s="11">
        <v>55693.66</v>
      </c>
      <c r="BB58" s="11">
        <v>55693.66</v>
      </c>
      <c r="BC58" s="11">
        <v>40250</v>
      </c>
      <c r="BD58" s="11">
        <v>15443.66</v>
      </c>
      <c r="BE58" s="11">
        <v>0</v>
      </c>
      <c r="BF58" s="11">
        <v>297840</v>
      </c>
      <c r="BG58" s="11">
        <v>297840</v>
      </c>
      <c r="BH58" s="11">
        <v>215250</v>
      </c>
      <c r="BI58" s="11">
        <v>82590</v>
      </c>
      <c r="BJ58" s="11">
        <v>0</v>
      </c>
      <c r="BK58" s="11" t="s">
        <v>195</v>
      </c>
      <c r="BL58" s="11" t="s">
        <v>196</v>
      </c>
      <c r="BM58" s="11" t="s">
        <v>197</v>
      </c>
      <c r="BN58" s="11"/>
      <c r="BO58" s="11" t="s">
        <v>198</v>
      </c>
      <c r="BP58" s="11"/>
      <c r="BQ58" s="11">
        <v>24</v>
      </c>
      <c r="BR58" s="11">
        <v>0</v>
      </c>
      <c r="BS58" s="11">
        <v>0</v>
      </c>
      <c r="BT58" s="11">
        <v>0</v>
      </c>
      <c r="BU58" s="11">
        <v>24</v>
      </c>
      <c r="BV58" s="11">
        <v>24</v>
      </c>
      <c r="BW58" s="11">
        <v>0</v>
      </c>
      <c r="BX58" s="11">
        <v>0</v>
      </c>
      <c r="BY58" s="13">
        <v>297840</v>
      </c>
      <c r="BZ58" s="14">
        <v>0</v>
      </c>
      <c r="CA58" s="14">
        <v>297840</v>
      </c>
      <c r="CB58" s="14">
        <v>0</v>
      </c>
      <c r="CC58" s="13">
        <v>722304</v>
      </c>
      <c r="CD58" s="14">
        <v>0</v>
      </c>
      <c r="CE58" s="14">
        <v>722304</v>
      </c>
      <c r="CF58" s="11" t="s">
        <v>199</v>
      </c>
      <c r="CG58" s="11" t="s">
        <v>199</v>
      </c>
      <c r="CH58" s="11" t="s">
        <v>199</v>
      </c>
      <c r="CI58" s="11" t="s">
        <v>199</v>
      </c>
      <c r="CJ58" s="11" t="s">
        <v>199</v>
      </c>
      <c r="CK58" s="11" t="s">
        <v>199</v>
      </c>
      <c r="CL58" s="11" t="s">
        <v>199</v>
      </c>
      <c r="CM58" s="11" t="s">
        <v>199</v>
      </c>
      <c r="CN58" s="11">
        <v>0</v>
      </c>
      <c r="CO58" s="11">
        <v>24</v>
      </c>
      <c r="CP58" s="15">
        <v>0</v>
      </c>
      <c r="CQ58" s="15">
        <v>297840</v>
      </c>
      <c r="CR58" s="16"/>
      <c r="CS58" s="16"/>
      <c r="CT58" s="16"/>
      <c r="CU58" s="16"/>
      <c r="CV58" s="16"/>
      <c r="CW58" s="16"/>
      <c r="CX58" s="16"/>
      <c r="CY58" s="17"/>
    </row>
    <row r="59" spans="1:103" s="1" customFormat="1" x14ac:dyDescent="0.25">
      <c r="A59" s="11">
        <v>50</v>
      </c>
      <c r="B59" s="11" t="s">
        <v>505</v>
      </c>
      <c r="C59" s="11" t="s">
        <v>180</v>
      </c>
      <c r="D59" s="38" t="s">
        <v>506</v>
      </c>
      <c r="E59" s="11" t="s">
        <v>187</v>
      </c>
      <c r="F59" s="11" t="s">
        <v>282</v>
      </c>
      <c r="G59" s="11" t="s">
        <v>507</v>
      </c>
      <c r="H59" s="11">
        <v>606904902</v>
      </c>
      <c r="I59" s="11"/>
      <c r="J59" s="11" t="s">
        <v>185</v>
      </c>
      <c r="K59" s="11" t="s">
        <v>508</v>
      </c>
      <c r="L59" s="11" t="s">
        <v>187</v>
      </c>
      <c r="M59" s="11" t="s">
        <v>281</v>
      </c>
      <c r="N59" s="11" t="s">
        <v>282</v>
      </c>
      <c r="O59" s="11" t="s">
        <v>283</v>
      </c>
      <c r="P59" s="11" t="s">
        <v>282</v>
      </c>
      <c r="Q59" s="11" t="s">
        <v>509</v>
      </c>
      <c r="R59" s="11" t="s">
        <v>510</v>
      </c>
      <c r="S59" s="11"/>
      <c r="T59" s="11" t="s">
        <v>511</v>
      </c>
      <c r="U59" s="11" t="s">
        <v>194</v>
      </c>
      <c r="V59" s="12">
        <v>48</v>
      </c>
      <c r="W59" s="12">
        <v>0</v>
      </c>
      <c r="X59" s="12">
        <v>0</v>
      </c>
      <c r="Y59" s="12">
        <v>0</v>
      </c>
      <c r="Z59" s="12">
        <v>48</v>
      </c>
      <c r="AA59" s="12">
        <v>48</v>
      </c>
      <c r="AB59" s="12">
        <v>0</v>
      </c>
      <c r="AC59" s="12">
        <v>0</v>
      </c>
      <c r="AD59" s="12">
        <v>48</v>
      </c>
      <c r="AE59" s="12">
        <v>0</v>
      </c>
      <c r="AF59" s="12">
        <v>48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715000</v>
      </c>
      <c r="AW59" s="11">
        <v>530000</v>
      </c>
      <c r="AX59" s="11">
        <v>290000</v>
      </c>
      <c r="AY59" s="11">
        <v>240000</v>
      </c>
      <c r="AZ59" s="11">
        <v>185000</v>
      </c>
      <c r="BA59" s="11">
        <v>82680</v>
      </c>
      <c r="BB59" s="11">
        <v>65680</v>
      </c>
      <c r="BC59" s="11">
        <v>27040</v>
      </c>
      <c r="BD59" s="11">
        <v>38640</v>
      </c>
      <c r="BE59" s="11">
        <v>17000</v>
      </c>
      <c r="BF59" s="11">
        <v>797680</v>
      </c>
      <c r="BG59" s="11">
        <v>595680</v>
      </c>
      <c r="BH59" s="11">
        <v>317040</v>
      </c>
      <c r="BI59" s="11">
        <v>278640</v>
      </c>
      <c r="BJ59" s="11">
        <v>202000</v>
      </c>
      <c r="BK59" s="11" t="s">
        <v>195</v>
      </c>
      <c r="BL59" s="11" t="s">
        <v>196</v>
      </c>
      <c r="BM59" s="11" t="s">
        <v>197</v>
      </c>
      <c r="BN59" s="11"/>
      <c r="BO59" s="11" t="s">
        <v>198</v>
      </c>
      <c r="BP59" s="11"/>
      <c r="BQ59" s="11">
        <v>48</v>
      </c>
      <c r="BR59" s="11">
        <v>0</v>
      </c>
      <c r="BS59" s="11">
        <v>0</v>
      </c>
      <c r="BT59" s="11">
        <v>0</v>
      </c>
      <c r="BU59" s="11">
        <v>48</v>
      </c>
      <c r="BV59" s="11">
        <v>48</v>
      </c>
      <c r="BW59" s="11">
        <v>0</v>
      </c>
      <c r="BX59" s="11">
        <v>0</v>
      </c>
      <c r="BY59" s="13">
        <v>595680</v>
      </c>
      <c r="BZ59" s="14">
        <v>0</v>
      </c>
      <c r="CA59" s="14">
        <v>595680</v>
      </c>
      <c r="CB59" s="14">
        <v>0</v>
      </c>
      <c r="CC59" s="13">
        <v>1444608</v>
      </c>
      <c r="CD59" s="14">
        <v>0</v>
      </c>
      <c r="CE59" s="14">
        <v>1444608</v>
      </c>
      <c r="CF59" s="11" t="s">
        <v>199</v>
      </c>
      <c r="CG59" s="11" t="s">
        <v>199</v>
      </c>
      <c r="CH59" s="11" t="s">
        <v>199</v>
      </c>
      <c r="CI59" s="11" t="s">
        <v>199</v>
      </c>
      <c r="CJ59" s="11" t="s">
        <v>199</v>
      </c>
      <c r="CK59" s="11" t="s">
        <v>199</v>
      </c>
      <c r="CL59" s="11" t="s">
        <v>199</v>
      </c>
      <c r="CM59" s="11" t="s">
        <v>199</v>
      </c>
      <c r="CN59" s="11">
        <v>0</v>
      </c>
      <c r="CO59" s="11">
        <v>48</v>
      </c>
      <c r="CP59" s="15">
        <v>0</v>
      </c>
      <c r="CQ59" s="15">
        <v>595680</v>
      </c>
      <c r="CR59" s="16"/>
      <c r="CS59" s="16"/>
      <c r="CT59" s="16"/>
      <c r="CU59" s="16"/>
      <c r="CV59" s="16"/>
      <c r="CW59" s="16"/>
      <c r="CX59" s="16"/>
      <c r="CY59" s="17"/>
    </row>
    <row r="60" spans="1:103" s="1" customFormat="1" x14ac:dyDescent="0.25">
      <c r="A60" s="11">
        <v>51</v>
      </c>
      <c r="B60" s="11" t="s">
        <v>512</v>
      </c>
      <c r="C60" s="11" t="s">
        <v>180</v>
      </c>
      <c r="D60" s="38" t="s">
        <v>513</v>
      </c>
      <c r="E60" s="11" t="s">
        <v>187</v>
      </c>
      <c r="F60" s="11" t="s">
        <v>213</v>
      </c>
      <c r="G60" s="11" t="s">
        <v>514</v>
      </c>
      <c r="H60" s="11">
        <v>530102222</v>
      </c>
      <c r="I60" s="11"/>
      <c r="J60" s="11" t="s">
        <v>185</v>
      </c>
      <c r="K60" s="11" t="s">
        <v>515</v>
      </c>
      <c r="L60" s="11" t="s">
        <v>187</v>
      </c>
      <c r="M60" s="11" t="s">
        <v>212</v>
      </c>
      <c r="N60" s="11" t="s">
        <v>213</v>
      </c>
      <c r="O60" s="11" t="s">
        <v>296</v>
      </c>
      <c r="P60" s="11" t="s">
        <v>213</v>
      </c>
      <c r="Q60" s="11" t="s">
        <v>516</v>
      </c>
      <c r="R60" s="11" t="s">
        <v>517</v>
      </c>
      <c r="S60" s="11"/>
      <c r="T60" s="11" t="s">
        <v>216</v>
      </c>
      <c r="U60" s="11" t="s">
        <v>194</v>
      </c>
      <c r="V60" s="12">
        <v>23</v>
      </c>
      <c r="W60" s="12">
        <v>0</v>
      </c>
      <c r="X60" s="12">
        <v>0</v>
      </c>
      <c r="Y60" s="12">
        <v>0</v>
      </c>
      <c r="Z60" s="12">
        <v>23</v>
      </c>
      <c r="AA60" s="12">
        <v>23</v>
      </c>
      <c r="AB60" s="12">
        <v>0</v>
      </c>
      <c r="AC60" s="12">
        <v>0</v>
      </c>
      <c r="AD60" s="12">
        <v>23</v>
      </c>
      <c r="AE60" s="12">
        <v>0</v>
      </c>
      <c r="AF60" s="12">
        <v>23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232056</v>
      </c>
      <c r="AW60" s="11">
        <v>232056</v>
      </c>
      <c r="AX60" s="11">
        <v>200000</v>
      </c>
      <c r="AY60" s="11">
        <v>32056</v>
      </c>
      <c r="AZ60" s="11">
        <v>0</v>
      </c>
      <c r="BA60" s="11">
        <v>53372.88</v>
      </c>
      <c r="BB60" s="11">
        <v>53372.88</v>
      </c>
      <c r="BC60" s="11">
        <v>46000</v>
      </c>
      <c r="BD60" s="11">
        <v>7372.88</v>
      </c>
      <c r="BE60" s="11">
        <v>0</v>
      </c>
      <c r="BF60" s="11">
        <v>285428.88</v>
      </c>
      <c r="BG60" s="11">
        <v>285428.88</v>
      </c>
      <c r="BH60" s="11">
        <v>246000</v>
      </c>
      <c r="BI60" s="11">
        <v>39428.879999999997</v>
      </c>
      <c r="BJ60" s="11">
        <v>0</v>
      </c>
      <c r="BK60" s="11" t="s">
        <v>195</v>
      </c>
      <c r="BL60" s="11" t="s">
        <v>196</v>
      </c>
      <c r="BM60" s="11" t="s">
        <v>197</v>
      </c>
      <c r="BN60" s="11"/>
      <c r="BO60" s="11" t="s">
        <v>198</v>
      </c>
      <c r="BP60" s="11"/>
      <c r="BQ60" s="11">
        <v>23</v>
      </c>
      <c r="BR60" s="11">
        <v>0</v>
      </c>
      <c r="BS60" s="11">
        <v>0</v>
      </c>
      <c r="BT60" s="11">
        <v>0</v>
      </c>
      <c r="BU60" s="11">
        <v>23</v>
      </c>
      <c r="BV60" s="11">
        <v>23</v>
      </c>
      <c r="BW60" s="11">
        <v>0</v>
      </c>
      <c r="BX60" s="11">
        <v>0</v>
      </c>
      <c r="BY60" s="13">
        <v>285428.88</v>
      </c>
      <c r="BZ60" s="14">
        <v>0</v>
      </c>
      <c r="CA60" s="14">
        <v>285428.88</v>
      </c>
      <c r="CB60" s="14">
        <v>0</v>
      </c>
      <c r="CC60" s="13">
        <v>692208</v>
      </c>
      <c r="CD60" s="14">
        <v>0</v>
      </c>
      <c r="CE60" s="14">
        <v>692208</v>
      </c>
      <c r="CF60" s="11" t="s">
        <v>199</v>
      </c>
      <c r="CG60" s="11" t="s">
        <v>199</v>
      </c>
      <c r="CH60" s="11" t="s">
        <v>199</v>
      </c>
      <c r="CI60" s="11" t="s">
        <v>199</v>
      </c>
      <c r="CJ60" s="11" t="s">
        <v>199</v>
      </c>
      <c r="CK60" s="11" t="s">
        <v>199</v>
      </c>
      <c r="CL60" s="11" t="s">
        <v>199</v>
      </c>
      <c r="CM60" s="11" t="s">
        <v>199</v>
      </c>
      <c r="CN60" s="11">
        <v>0</v>
      </c>
      <c r="CO60" s="11">
        <v>23</v>
      </c>
      <c r="CP60" s="15">
        <v>0</v>
      </c>
      <c r="CQ60" s="15">
        <v>285428.88</v>
      </c>
      <c r="CR60" s="16"/>
      <c r="CS60" s="16"/>
      <c r="CT60" s="16"/>
      <c r="CU60" s="16"/>
      <c r="CV60" s="16"/>
      <c r="CW60" s="16"/>
      <c r="CX60" s="16"/>
      <c r="CY60" s="17"/>
    </row>
    <row r="61" spans="1:103" s="1" customFormat="1" x14ac:dyDescent="0.25">
      <c r="A61" s="11">
        <v>52</v>
      </c>
      <c r="B61" s="11" t="s">
        <v>518</v>
      </c>
      <c r="C61" s="11" t="s">
        <v>180</v>
      </c>
      <c r="D61" s="38" t="s">
        <v>519</v>
      </c>
      <c r="E61" s="11" t="s">
        <v>187</v>
      </c>
      <c r="F61" s="11" t="s">
        <v>237</v>
      </c>
      <c r="G61" s="11" t="s">
        <v>520</v>
      </c>
      <c r="H61" s="11">
        <v>605164947</v>
      </c>
      <c r="I61" s="11"/>
      <c r="J61" s="11" t="s">
        <v>353</v>
      </c>
      <c r="K61" s="11" t="s">
        <v>521</v>
      </c>
      <c r="L61" s="11" t="s">
        <v>187</v>
      </c>
      <c r="M61" s="11" t="s">
        <v>201</v>
      </c>
      <c r="N61" s="11" t="s">
        <v>522</v>
      </c>
      <c r="O61" s="11" t="s">
        <v>523</v>
      </c>
      <c r="P61" s="11" t="s">
        <v>522</v>
      </c>
      <c r="Q61" s="11" t="s">
        <v>524</v>
      </c>
      <c r="R61" s="11" t="s">
        <v>240</v>
      </c>
      <c r="S61" s="11"/>
      <c r="T61" s="11" t="s">
        <v>525</v>
      </c>
      <c r="U61" s="11" t="s">
        <v>424</v>
      </c>
      <c r="V61" s="12">
        <v>12</v>
      </c>
      <c r="W61" s="12">
        <v>12</v>
      </c>
      <c r="X61" s="12">
        <v>0</v>
      </c>
      <c r="Y61" s="12">
        <v>12</v>
      </c>
      <c r="Z61" s="12">
        <v>0</v>
      </c>
      <c r="AA61" s="12">
        <v>0</v>
      </c>
      <c r="AB61" s="12">
        <v>0</v>
      </c>
      <c r="AC61" s="12">
        <v>0</v>
      </c>
      <c r="AD61" s="12">
        <v>12</v>
      </c>
      <c r="AE61" s="12">
        <v>12</v>
      </c>
      <c r="AF61" s="12">
        <v>0</v>
      </c>
      <c r="AG61" s="11">
        <v>121073.17</v>
      </c>
      <c r="AH61" s="11">
        <v>121073.17</v>
      </c>
      <c r="AI61" s="11">
        <v>100000</v>
      </c>
      <c r="AJ61" s="11">
        <v>21073.17</v>
      </c>
      <c r="AK61" s="11">
        <v>0</v>
      </c>
      <c r="AL61" s="11">
        <v>27846.83</v>
      </c>
      <c r="AM61" s="11">
        <v>27846.83</v>
      </c>
      <c r="AN61" s="11">
        <v>23000</v>
      </c>
      <c r="AO61" s="11">
        <v>4846.83</v>
      </c>
      <c r="AP61" s="11">
        <v>0</v>
      </c>
      <c r="AQ61" s="11">
        <v>148920</v>
      </c>
      <c r="AR61" s="11">
        <v>148920</v>
      </c>
      <c r="AS61" s="11">
        <v>123000</v>
      </c>
      <c r="AT61" s="11">
        <v>25920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 t="s">
        <v>195</v>
      </c>
      <c r="BL61" s="11" t="s">
        <v>196</v>
      </c>
      <c r="BM61" s="11" t="s">
        <v>197</v>
      </c>
      <c r="BN61" s="11"/>
      <c r="BO61" s="11" t="s">
        <v>198</v>
      </c>
      <c r="BP61" s="11"/>
      <c r="BQ61" s="11">
        <v>12</v>
      </c>
      <c r="BR61" s="11">
        <v>12</v>
      </c>
      <c r="BS61" s="11">
        <v>0</v>
      </c>
      <c r="BT61" s="11">
        <v>12</v>
      </c>
      <c r="BU61" s="11">
        <v>0</v>
      </c>
      <c r="BV61" s="11">
        <v>0</v>
      </c>
      <c r="BW61" s="11">
        <v>0</v>
      </c>
      <c r="BX61" s="11">
        <v>0</v>
      </c>
      <c r="BY61" s="13">
        <v>148920</v>
      </c>
      <c r="BZ61" s="14">
        <v>121073.17</v>
      </c>
      <c r="CA61" s="14">
        <v>0</v>
      </c>
      <c r="CB61" s="14">
        <v>27846.83</v>
      </c>
      <c r="CC61" s="13">
        <v>361152</v>
      </c>
      <c r="CD61" s="14">
        <v>361152</v>
      </c>
      <c r="CE61" s="14">
        <v>0</v>
      </c>
      <c r="CF61" s="11" t="s">
        <v>199</v>
      </c>
      <c r="CG61" s="11" t="s">
        <v>199</v>
      </c>
      <c r="CH61" s="11" t="s">
        <v>199</v>
      </c>
      <c r="CI61" s="11" t="s">
        <v>199</v>
      </c>
      <c r="CJ61" s="11" t="s">
        <v>199</v>
      </c>
      <c r="CK61" s="11" t="s">
        <v>199</v>
      </c>
      <c r="CL61" s="11" t="s">
        <v>199</v>
      </c>
      <c r="CM61" s="11" t="s">
        <v>199</v>
      </c>
      <c r="CN61" s="11">
        <v>12</v>
      </c>
      <c r="CO61" s="11">
        <v>0</v>
      </c>
      <c r="CP61" s="15">
        <v>121073.17</v>
      </c>
      <c r="CQ61" s="15">
        <v>0</v>
      </c>
      <c r="CR61" s="16"/>
      <c r="CS61" s="16"/>
      <c r="CT61" s="16"/>
      <c r="CU61" s="16"/>
      <c r="CV61" s="16"/>
      <c r="CW61" s="16"/>
      <c r="CX61" s="16"/>
      <c r="CY61" s="17"/>
    </row>
    <row r="62" spans="1:103" s="1" customFormat="1" ht="45" x14ac:dyDescent="0.25">
      <c r="A62" s="11">
        <v>53</v>
      </c>
      <c r="B62" s="11" t="s">
        <v>526</v>
      </c>
      <c r="C62" s="11" t="s">
        <v>180</v>
      </c>
      <c r="D62" s="38" t="s">
        <v>527</v>
      </c>
      <c r="E62" s="11" t="s">
        <v>187</v>
      </c>
      <c r="F62" s="11" t="s">
        <v>528</v>
      </c>
      <c r="G62" s="11" t="s">
        <v>529</v>
      </c>
      <c r="H62" s="11">
        <v>604801551</v>
      </c>
      <c r="I62" s="11"/>
      <c r="J62" s="11" t="s">
        <v>353</v>
      </c>
      <c r="K62" s="11" t="s">
        <v>530</v>
      </c>
      <c r="L62" s="11" t="s">
        <v>187</v>
      </c>
      <c r="M62" s="11" t="s">
        <v>218</v>
      </c>
      <c r="N62" s="11" t="s">
        <v>528</v>
      </c>
      <c r="O62" s="11" t="s">
        <v>531</v>
      </c>
      <c r="P62" s="11" t="s">
        <v>532</v>
      </c>
      <c r="Q62" s="11"/>
      <c r="R62" s="11" t="s">
        <v>533</v>
      </c>
      <c r="S62" s="11"/>
      <c r="T62" s="11" t="s">
        <v>534</v>
      </c>
      <c r="U62" s="11" t="s">
        <v>424</v>
      </c>
      <c r="V62" s="12">
        <v>10</v>
      </c>
      <c r="W62" s="12">
        <v>10</v>
      </c>
      <c r="X62" s="12">
        <v>0</v>
      </c>
      <c r="Y62" s="12">
        <v>10</v>
      </c>
      <c r="Z62" s="12">
        <v>0</v>
      </c>
      <c r="AA62" s="12">
        <v>0</v>
      </c>
      <c r="AB62" s="12">
        <v>0</v>
      </c>
      <c r="AC62" s="12">
        <v>0</v>
      </c>
      <c r="AD62" s="12">
        <v>10</v>
      </c>
      <c r="AE62" s="12">
        <v>10</v>
      </c>
      <c r="AF62" s="12">
        <v>0</v>
      </c>
      <c r="AG62" s="11">
        <v>100894.31</v>
      </c>
      <c r="AH62" s="11">
        <v>100894.31</v>
      </c>
      <c r="AI62" s="11">
        <v>100894.31</v>
      </c>
      <c r="AJ62" s="11">
        <v>0</v>
      </c>
      <c r="AK62" s="11">
        <v>0</v>
      </c>
      <c r="AL62" s="11">
        <v>23205.69</v>
      </c>
      <c r="AM62" s="11">
        <v>23205.69</v>
      </c>
      <c r="AN62" s="11">
        <v>23205.69</v>
      </c>
      <c r="AO62" s="11">
        <v>0</v>
      </c>
      <c r="AP62" s="11">
        <v>0</v>
      </c>
      <c r="AQ62" s="11">
        <v>124100</v>
      </c>
      <c r="AR62" s="11">
        <v>124100</v>
      </c>
      <c r="AS62" s="11">
        <v>124100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 t="s">
        <v>195</v>
      </c>
      <c r="BL62" s="11" t="s">
        <v>196</v>
      </c>
      <c r="BM62" s="11" t="s">
        <v>197</v>
      </c>
      <c r="BN62" s="11"/>
      <c r="BO62" s="11" t="s">
        <v>198</v>
      </c>
      <c r="BP62" s="11"/>
      <c r="BQ62" s="11">
        <v>10</v>
      </c>
      <c r="BR62" s="11">
        <v>10</v>
      </c>
      <c r="BS62" s="11">
        <v>0</v>
      </c>
      <c r="BT62" s="11">
        <v>10</v>
      </c>
      <c r="BU62" s="11">
        <v>0</v>
      </c>
      <c r="BV62" s="11">
        <v>0</v>
      </c>
      <c r="BW62" s="11">
        <v>0</v>
      </c>
      <c r="BX62" s="11">
        <v>0</v>
      </c>
      <c r="BY62" s="13">
        <v>124100</v>
      </c>
      <c r="BZ62" s="14">
        <v>100894.31</v>
      </c>
      <c r="CA62" s="14">
        <v>0</v>
      </c>
      <c r="CB62" s="14">
        <v>23205.69</v>
      </c>
      <c r="CC62" s="13">
        <v>300960</v>
      </c>
      <c r="CD62" s="14">
        <v>300960</v>
      </c>
      <c r="CE62" s="14">
        <v>0</v>
      </c>
      <c r="CF62" s="11" t="s">
        <v>199</v>
      </c>
      <c r="CG62" s="11" t="s">
        <v>199</v>
      </c>
      <c r="CH62" s="11" t="s">
        <v>199</v>
      </c>
      <c r="CI62" s="11" t="s">
        <v>199</v>
      </c>
      <c r="CJ62" s="11" t="s">
        <v>199</v>
      </c>
      <c r="CK62" s="11" t="s">
        <v>199</v>
      </c>
      <c r="CL62" s="11" t="s">
        <v>199</v>
      </c>
      <c r="CM62" s="11" t="s">
        <v>199</v>
      </c>
      <c r="CN62" s="11">
        <v>10</v>
      </c>
      <c r="CO62" s="11">
        <v>0</v>
      </c>
      <c r="CP62" s="11">
        <v>100894.31</v>
      </c>
      <c r="CQ62" s="11">
        <v>0</v>
      </c>
      <c r="CR62" s="16"/>
      <c r="CS62" s="16"/>
      <c r="CT62" s="16"/>
      <c r="CU62" s="16"/>
      <c r="CV62" s="16"/>
      <c r="CW62" s="16"/>
      <c r="CX62" s="16"/>
      <c r="CY62" s="17"/>
    </row>
    <row r="63" spans="1:103" s="1" customFormat="1" x14ac:dyDescent="0.25">
      <c r="A63" s="11">
        <v>54</v>
      </c>
      <c r="B63" s="11" t="s">
        <v>535</v>
      </c>
      <c r="C63" s="11" t="s">
        <v>180</v>
      </c>
      <c r="D63" s="38" t="s">
        <v>536</v>
      </c>
      <c r="E63" s="11" t="s">
        <v>187</v>
      </c>
      <c r="F63" s="11" t="s">
        <v>202</v>
      </c>
      <c r="G63" s="11" t="s">
        <v>537</v>
      </c>
      <c r="H63" s="11">
        <v>605870858</v>
      </c>
      <c r="I63" s="11"/>
      <c r="J63" s="11" t="s">
        <v>353</v>
      </c>
      <c r="K63" s="11" t="s">
        <v>538</v>
      </c>
      <c r="L63" s="11" t="s">
        <v>187</v>
      </c>
      <c r="M63" s="11" t="s">
        <v>201</v>
      </c>
      <c r="N63" s="11" t="s">
        <v>202</v>
      </c>
      <c r="O63" s="11" t="s">
        <v>539</v>
      </c>
      <c r="P63" s="11" t="s">
        <v>540</v>
      </c>
      <c r="Q63" s="11"/>
      <c r="R63" s="11" t="s">
        <v>541</v>
      </c>
      <c r="S63" s="11"/>
      <c r="T63" s="11" t="s">
        <v>206</v>
      </c>
      <c r="U63" s="11" t="s">
        <v>424</v>
      </c>
      <c r="V63" s="12">
        <v>12</v>
      </c>
      <c r="W63" s="12">
        <v>12</v>
      </c>
      <c r="X63" s="12">
        <v>0</v>
      </c>
      <c r="Y63" s="12">
        <v>12</v>
      </c>
      <c r="Z63" s="12">
        <v>0</v>
      </c>
      <c r="AA63" s="12">
        <v>0</v>
      </c>
      <c r="AB63" s="12">
        <v>0</v>
      </c>
      <c r="AC63" s="12">
        <v>0</v>
      </c>
      <c r="AD63" s="12">
        <v>12</v>
      </c>
      <c r="AE63" s="12">
        <v>12</v>
      </c>
      <c r="AF63" s="12">
        <v>0</v>
      </c>
      <c r="AG63" s="11">
        <v>121073.17</v>
      </c>
      <c r="AH63" s="11">
        <v>121073.17</v>
      </c>
      <c r="AI63" s="11">
        <v>100000</v>
      </c>
      <c r="AJ63" s="11">
        <v>21073.17</v>
      </c>
      <c r="AK63" s="11">
        <v>0</v>
      </c>
      <c r="AL63" s="11">
        <v>27846.83</v>
      </c>
      <c r="AM63" s="11">
        <v>27846.83</v>
      </c>
      <c r="AN63" s="11">
        <v>23000</v>
      </c>
      <c r="AO63" s="11">
        <v>4846.83</v>
      </c>
      <c r="AP63" s="11">
        <v>0</v>
      </c>
      <c r="AQ63" s="11">
        <v>148920</v>
      </c>
      <c r="AR63" s="11">
        <v>148920</v>
      </c>
      <c r="AS63" s="11">
        <v>123000</v>
      </c>
      <c r="AT63" s="11">
        <v>25920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 t="s">
        <v>196</v>
      </c>
      <c r="BL63" s="11" t="s">
        <v>196</v>
      </c>
      <c r="BM63" s="11" t="s">
        <v>197</v>
      </c>
      <c r="BN63" s="11"/>
      <c r="BO63" s="11" t="s">
        <v>198</v>
      </c>
      <c r="BP63" s="11"/>
      <c r="BQ63" s="11">
        <v>12</v>
      </c>
      <c r="BR63" s="11">
        <v>12</v>
      </c>
      <c r="BS63" s="11">
        <v>0</v>
      </c>
      <c r="BT63" s="11">
        <v>12</v>
      </c>
      <c r="BU63" s="11">
        <v>0</v>
      </c>
      <c r="BV63" s="11">
        <v>0</v>
      </c>
      <c r="BW63" s="11">
        <v>0</v>
      </c>
      <c r="BX63" s="11">
        <v>0</v>
      </c>
      <c r="BY63" s="13">
        <v>148920</v>
      </c>
      <c r="BZ63" s="14">
        <v>121073.17</v>
      </c>
      <c r="CA63" s="14">
        <v>0</v>
      </c>
      <c r="CB63" s="14">
        <v>27846.83</v>
      </c>
      <c r="CC63" s="13">
        <v>361152</v>
      </c>
      <c r="CD63" s="14">
        <v>361152</v>
      </c>
      <c r="CE63" s="14">
        <v>0</v>
      </c>
      <c r="CF63" s="11" t="s">
        <v>199</v>
      </c>
      <c r="CG63" s="11" t="s">
        <v>199</v>
      </c>
      <c r="CH63" s="11" t="s">
        <v>199</v>
      </c>
      <c r="CI63" s="11" t="s">
        <v>199</v>
      </c>
      <c r="CJ63" s="11">
        <v>12</v>
      </c>
      <c r="CK63" s="11">
        <v>0</v>
      </c>
      <c r="CL63" s="11">
        <v>121073.17</v>
      </c>
      <c r="CM63" s="11">
        <v>0</v>
      </c>
      <c r="CN63" s="11" t="s">
        <v>199</v>
      </c>
      <c r="CO63" s="11" t="s">
        <v>199</v>
      </c>
      <c r="CP63" s="15" t="s">
        <v>199</v>
      </c>
      <c r="CQ63" s="11" t="s">
        <v>199</v>
      </c>
      <c r="CR63" s="16"/>
      <c r="CS63" s="16"/>
      <c r="CT63" s="16"/>
      <c r="CU63" s="16"/>
      <c r="CV63" s="16"/>
      <c r="CW63" s="16"/>
      <c r="CX63" s="16"/>
      <c r="CY63" s="17"/>
    </row>
    <row r="64" spans="1:103" s="1" customFormat="1" ht="30.75" thickBot="1" x14ac:dyDescent="0.3">
      <c r="A64" s="11">
        <v>55</v>
      </c>
      <c r="B64" s="11" t="s">
        <v>542</v>
      </c>
      <c r="C64" s="11" t="s">
        <v>301</v>
      </c>
      <c r="D64" s="38" t="s">
        <v>543</v>
      </c>
      <c r="E64" s="11" t="s">
        <v>187</v>
      </c>
      <c r="F64" s="11" t="s">
        <v>282</v>
      </c>
      <c r="G64" s="11" t="s">
        <v>544</v>
      </c>
      <c r="H64" s="11">
        <v>600900210</v>
      </c>
      <c r="I64" s="11"/>
      <c r="J64" s="11" t="s">
        <v>185</v>
      </c>
      <c r="K64" s="11" t="s">
        <v>545</v>
      </c>
      <c r="L64" s="11" t="s">
        <v>187</v>
      </c>
      <c r="M64" s="11" t="s">
        <v>418</v>
      </c>
      <c r="N64" s="11" t="s">
        <v>546</v>
      </c>
      <c r="O64" s="11" t="s">
        <v>547</v>
      </c>
      <c r="P64" s="11" t="s">
        <v>548</v>
      </c>
      <c r="Q64" s="11" t="s">
        <v>549</v>
      </c>
      <c r="R64" s="11" t="s">
        <v>550</v>
      </c>
      <c r="S64" s="11"/>
      <c r="T64" s="11" t="s">
        <v>551</v>
      </c>
      <c r="U64" s="18" t="s">
        <v>194</v>
      </c>
      <c r="V64" s="19">
        <v>14</v>
      </c>
      <c r="W64" s="19">
        <v>0</v>
      </c>
      <c r="X64" s="19">
        <v>0</v>
      </c>
      <c r="Y64" s="19">
        <v>0</v>
      </c>
      <c r="Z64" s="19">
        <v>14</v>
      </c>
      <c r="AA64" s="19">
        <v>14</v>
      </c>
      <c r="AB64" s="19">
        <v>0</v>
      </c>
      <c r="AC64" s="19">
        <v>0</v>
      </c>
      <c r="AD64" s="19">
        <v>14</v>
      </c>
      <c r="AE64" s="19">
        <v>0</v>
      </c>
      <c r="AF64" s="19">
        <v>14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140000</v>
      </c>
      <c r="AW64" s="18">
        <v>140000</v>
      </c>
      <c r="AX64" s="18">
        <v>80000</v>
      </c>
      <c r="AY64" s="18">
        <v>60000</v>
      </c>
      <c r="AZ64" s="18">
        <v>0</v>
      </c>
      <c r="BA64" s="18">
        <v>32200</v>
      </c>
      <c r="BB64" s="18">
        <v>32200</v>
      </c>
      <c r="BC64" s="18">
        <v>18400</v>
      </c>
      <c r="BD64" s="18">
        <v>13800</v>
      </c>
      <c r="BE64" s="18">
        <v>0</v>
      </c>
      <c r="BF64" s="18">
        <v>172200</v>
      </c>
      <c r="BG64" s="18">
        <v>172200</v>
      </c>
      <c r="BH64" s="18">
        <v>98400</v>
      </c>
      <c r="BI64" s="18">
        <v>73800</v>
      </c>
      <c r="BJ64" s="18">
        <v>0</v>
      </c>
      <c r="BK64" s="18" t="s">
        <v>195</v>
      </c>
      <c r="BL64" s="18" t="s">
        <v>195</v>
      </c>
      <c r="BM64" s="18" t="s">
        <v>197</v>
      </c>
      <c r="BN64" s="18"/>
      <c r="BO64" s="18" t="s">
        <v>552</v>
      </c>
      <c r="BP64" s="18"/>
      <c r="BQ64" s="18">
        <v>14</v>
      </c>
      <c r="BR64" s="18">
        <v>0</v>
      </c>
      <c r="BS64" s="18">
        <v>0</v>
      </c>
      <c r="BT64" s="18">
        <v>0</v>
      </c>
      <c r="BU64" s="18">
        <v>14</v>
      </c>
      <c r="BV64" s="18">
        <v>14</v>
      </c>
      <c r="BW64" s="18">
        <v>0</v>
      </c>
      <c r="BX64" s="18">
        <v>0</v>
      </c>
      <c r="BY64" s="20">
        <v>140000</v>
      </c>
      <c r="BZ64" s="21">
        <v>0</v>
      </c>
      <c r="CA64" s="21">
        <v>140000</v>
      </c>
      <c r="CB64" s="21">
        <v>0</v>
      </c>
      <c r="CC64" s="20">
        <v>421344</v>
      </c>
      <c r="CD64" s="21">
        <v>0</v>
      </c>
      <c r="CE64" s="21">
        <v>421344</v>
      </c>
      <c r="CF64" s="18" t="s">
        <v>199</v>
      </c>
      <c r="CG64" s="18" t="s">
        <v>199</v>
      </c>
      <c r="CH64" s="18" t="s">
        <v>199</v>
      </c>
      <c r="CI64" s="18" t="s">
        <v>199</v>
      </c>
      <c r="CJ64" s="18" t="s">
        <v>199</v>
      </c>
      <c r="CK64" s="18" t="s">
        <v>199</v>
      </c>
      <c r="CL64" s="18" t="s">
        <v>199</v>
      </c>
      <c r="CM64" s="18" t="s">
        <v>199</v>
      </c>
      <c r="CN64" s="18">
        <v>0</v>
      </c>
      <c r="CO64" s="18">
        <v>14</v>
      </c>
      <c r="CP64" s="22">
        <v>0</v>
      </c>
      <c r="CQ64" s="22">
        <v>140000</v>
      </c>
      <c r="CR64" s="16"/>
      <c r="CS64" s="16"/>
      <c r="CT64" s="16"/>
      <c r="CU64" s="16"/>
      <c r="CV64" s="16"/>
      <c r="CW64" s="16"/>
      <c r="CX64" s="16"/>
      <c r="CY64" s="17"/>
    </row>
    <row r="65" spans="1:103" s="1" customFormat="1" ht="15.75" thickBot="1" x14ac:dyDescent="0.3">
      <c r="A65" s="18"/>
      <c r="B65" s="18"/>
      <c r="C65" s="18"/>
      <c r="D65" s="6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23"/>
      <c r="U65" s="24" t="s">
        <v>553</v>
      </c>
      <c r="V65" s="25">
        <f>SUM(V10:V64)</f>
        <v>1878</v>
      </c>
      <c r="W65" s="25">
        <f t="shared" ref="W65:BF65" si="0">SUM(W10:W64)</f>
        <v>100</v>
      </c>
      <c r="X65" s="25">
        <f t="shared" si="0"/>
        <v>30</v>
      </c>
      <c r="Y65" s="25">
        <f t="shared" si="0"/>
        <v>70</v>
      </c>
      <c r="Z65" s="25">
        <f t="shared" si="0"/>
        <v>1778</v>
      </c>
      <c r="AA65" s="25">
        <f t="shared" si="0"/>
        <v>1658</v>
      </c>
      <c r="AB65" s="25">
        <f t="shared" si="0"/>
        <v>56</v>
      </c>
      <c r="AC65" s="25">
        <f t="shared" si="0"/>
        <v>64</v>
      </c>
      <c r="AD65" s="25">
        <f t="shared" si="0"/>
        <v>1878</v>
      </c>
      <c r="AE65" s="25">
        <f t="shared" si="0"/>
        <v>100</v>
      </c>
      <c r="AF65" s="25">
        <f t="shared" si="0"/>
        <v>1778</v>
      </c>
      <c r="AG65" s="26">
        <f t="shared" si="0"/>
        <v>1008943.4700000001</v>
      </c>
      <c r="AH65" s="26">
        <f t="shared" si="0"/>
        <v>1008943.4700000001</v>
      </c>
      <c r="AI65" s="26">
        <f t="shared" si="0"/>
        <v>767699.16999999993</v>
      </c>
      <c r="AJ65" s="26">
        <f t="shared" si="0"/>
        <v>241244.3</v>
      </c>
      <c r="AK65" s="26">
        <f t="shared" si="0"/>
        <v>0</v>
      </c>
      <c r="AL65" s="26">
        <f t="shared" si="0"/>
        <v>232056.52000000002</v>
      </c>
      <c r="AM65" s="26">
        <f t="shared" si="0"/>
        <v>232056.52000000002</v>
      </c>
      <c r="AN65" s="26">
        <f t="shared" si="0"/>
        <v>176570.82</v>
      </c>
      <c r="AO65" s="26">
        <f t="shared" si="0"/>
        <v>55485.700000000004</v>
      </c>
      <c r="AP65" s="26">
        <f t="shared" si="0"/>
        <v>0</v>
      </c>
      <c r="AQ65" s="26">
        <f t="shared" si="0"/>
        <v>1240999.99</v>
      </c>
      <c r="AR65" s="26">
        <f t="shared" si="0"/>
        <v>1240999.99</v>
      </c>
      <c r="AS65" s="26">
        <f t="shared" si="0"/>
        <v>944269.99</v>
      </c>
      <c r="AT65" s="26">
        <f t="shared" si="0"/>
        <v>296730</v>
      </c>
      <c r="AU65" s="26">
        <f t="shared" si="0"/>
        <v>0</v>
      </c>
      <c r="AV65" s="26">
        <f t="shared" si="0"/>
        <v>18770044.850000001</v>
      </c>
      <c r="AW65" s="26">
        <f t="shared" si="0"/>
        <v>18081744.039999999</v>
      </c>
      <c r="AX65" s="26">
        <f t="shared" si="0"/>
        <v>13377628.839999998</v>
      </c>
      <c r="AY65" s="26">
        <f t="shared" si="0"/>
        <v>4704115.2000000011</v>
      </c>
      <c r="AZ65" s="26">
        <f t="shared" si="0"/>
        <v>688300.81</v>
      </c>
      <c r="BA65" s="26">
        <f t="shared" si="0"/>
        <v>4060259.0299999989</v>
      </c>
      <c r="BB65" s="26">
        <f t="shared" si="0"/>
        <v>3927499.8299999991</v>
      </c>
      <c r="BC65" s="26">
        <f t="shared" si="0"/>
        <v>2941914.41</v>
      </c>
      <c r="BD65" s="26">
        <f t="shared" si="0"/>
        <v>985585.42000000027</v>
      </c>
      <c r="BE65" s="26">
        <f t="shared" si="0"/>
        <v>132759.20000000001</v>
      </c>
      <c r="BF65" s="26">
        <f t="shared" si="0"/>
        <v>22830303.879999999</v>
      </c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5">
        <f>SUM(BQ10:BQ64)</f>
        <v>1878</v>
      </c>
      <c r="BR65" s="25">
        <f t="shared" ref="BR65:BX65" si="1">SUM(BR10:BR64)</f>
        <v>100</v>
      </c>
      <c r="BS65" s="25">
        <f t="shared" si="1"/>
        <v>30</v>
      </c>
      <c r="BT65" s="25">
        <f t="shared" si="1"/>
        <v>70</v>
      </c>
      <c r="BU65" s="25">
        <f t="shared" si="1"/>
        <v>1778</v>
      </c>
      <c r="BV65" s="25">
        <f t="shared" si="1"/>
        <v>1658</v>
      </c>
      <c r="BW65" s="25">
        <f t="shared" si="1"/>
        <v>56</v>
      </c>
      <c r="BX65" s="25">
        <f t="shared" si="1"/>
        <v>64</v>
      </c>
      <c r="BY65" s="28">
        <f>SUM(BY10:BY64)</f>
        <v>23218043.859999996</v>
      </c>
      <c r="BZ65" s="26">
        <f t="shared" ref="BZ65:CE65" si="2">SUM(BZ10:BZ64)</f>
        <v>1008943.4700000001</v>
      </c>
      <c r="CA65" s="26">
        <f t="shared" si="2"/>
        <v>21977043.869999997</v>
      </c>
      <c r="CB65" s="26">
        <f t="shared" si="2"/>
        <v>232056.52000000002</v>
      </c>
      <c r="CC65" s="28">
        <f t="shared" si="2"/>
        <v>56520288</v>
      </c>
      <c r="CD65" s="26">
        <f t="shared" si="2"/>
        <v>3009600</v>
      </c>
      <c r="CE65" s="26">
        <f t="shared" si="2"/>
        <v>53510688</v>
      </c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5"/>
      <c r="CQ65" s="29"/>
      <c r="CR65" s="16"/>
      <c r="CS65" s="16"/>
      <c r="CT65" s="16"/>
      <c r="CU65" s="16"/>
      <c r="CV65" s="16"/>
      <c r="CW65" s="16"/>
      <c r="CX65" s="16"/>
      <c r="CY65" s="17"/>
    </row>
    <row r="66" spans="1:103" s="1" customFormat="1" x14ac:dyDescent="0.25">
      <c r="D66" s="61"/>
      <c r="BY66" s="17"/>
      <c r="BZ66" s="17"/>
      <c r="CA66" s="17"/>
      <c r="CB66" s="17"/>
      <c r="CC66" s="17"/>
      <c r="CD66" s="17"/>
      <c r="CE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</row>
    <row r="67" spans="1:103" s="1" customFormat="1" ht="30" x14ac:dyDescent="0.25">
      <c r="A67" s="11">
        <v>56</v>
      </c>
      <c r="B67" s="11" t="s">
        <v>554</v>
      </c>
      <c r="C67" s="11" t="s">
        <v>180</v>
      </c>
      <c r="D67" s="38" t="s">
        <v>555</v>
      </c>
      <c r="E67" s="11" t="s">
        <v>182</v>
      </c>
      <c r="F67" s="11" t="s">
        <v>556</v>
      </c>
      <c r="G67" s="11" t="s">
        <v>557</v>
      </c>
      <c r="H67" s="11">
        <v>533338165</v>
      </c>
      <c r="I67" s="11"/>
      <c r="J67" s="11" t="s">
        <v>185</v>
      </c>
      <c r="K67" s="11" t="s">
        <v>558</v>
      </c>
      <c r="L67" s="11" t="s">
        <v>187</v>
      </c>
      <c r="M67" s="11" t="s">
        <v>333</v>
      </c>
      <c r="N67" s="11" t="s">
        <v>330</v>
      </c>
      <c r="O67" s="11" t="s">
        <v>334</v>
      </c>
      <c r="P67" s="11" t="s">
        <v>330</v>
      </c>
      <c r="Q67" s="11" t="s">
        <v>559</v>
      </c>
      <c r="R67" s="11" t="s">
        <v>560</v>
      </c>
      <c r="S67" s="11"/>
      <c r="T67" s="11" t="s">
        <v>336</v>
      </c>
      <c r="U67" s="11" t="s">
        <v>194</v>
      </c>
      <c r="V67" s="11">
        <v>96</v>
      </c>
      <c r="W67" s="11">
        <v>0</v>
      </c>
      <c r="X67" s="11">
        <v>0</v>
      </c>
      <c r="Y67" s="11">
        <v>0</v>
      </c>
      <c r="Z67" s="11">
        <v>96</v>
      </c>
      <c r="AA67" s="11">
        <v>96</v>
      </c>
      <c r="AB67" s="11">
        <v>0</v>
      </c>
      <c r="AC67" s="11">
        <v>0</v>
      </c>
      <c r="AD67" s="11">
        <v>96</v>
      </c>
      <c r="AE67" s="11">
        <v>0</v>
      </c>
      <c r="AF67" s="11">
        <v>96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968585.35</v>
      </c>
      <c r="AW67" s="11">
        <v>968585.35</v>
      </c>
      <c r="AX67" s="11">
        <v>718829.26</v>
      </c>
      <c r="AY67" s="11">
        <v>249756.09</v>
      </c>
      <c r="AZ67" s="11">
        <v>0</v>
      </c>
      <c r="BA67" s="11">
        <v>222774.65</v>
      </c>
      <c r="BB67" s="11">
        <v>222774.65</v>
      </c>
      <c r="BC67" s="11">
        <v>165330.74</v>
      </c>
      <c r="BD67" s="11">
        <v>57443.91</v>
      </c>
      <c r="BE67" s="11">
        <v>0</v>
      </c>
      <c r="BF67" s="11">
        <v>1191360</v>
      </c>
      <c r="BG67" s="11">
        <v>1191360</v>
      </c>
      <c r="BH67" s="11">
        <v>884160</v>
      </c>
      <c r="BI67" s="11">
        <v>307200</v>
      </c>
      <c r="BJ67" s="11">
        <v>0</v>
      </c>
      <c r="BK67" s="11" t="s">
        <v>195</v>
      </c>
      <c r="BL67" s="11" t="s">
        <v>196</v>
      </c>
      <c r="BM67" s="11" t="s">
        <v>561</v>
      </c>
      <c r="BN67" s="11" t="s">
        <v>562</v>
      </c>
      <c r="BO67" s="11" t="s">
        <v>563</v>
      </c>
      <c r="BP67" s="11"/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 t="s">
        <v>199</v>
      </c>
      <c r="CG67" s="11" t="s">
        <v>199</v>
      </c>
      <c r="CH67" s="11" t="s">
        <v>199</v>
      </c>
      <c r="CI67" s="11" t="s">
        <v>199</v>
      </c>
      <c r="CJ67" s="11" t="s">
        <v>199</v>
      </c>
      <c r="CK67" s="11" t="s">
        <v>199</v>
      </c>
      <c r="CL67" s="11" t="s">
        <v>199</v>
      </c>
      <c r="CM67" s="11" t="s">
        <v>199</v>
      </c>
      <c r="CN67" s="11">
        <v>0</v>
      </c>
      <c r="CO67" s="11">
        <v>0</v>
      </c>
      <c r="CP67" s="15">
        <v>0</v>
      </c>
      <c r="CQ67" s="15">
        <v>0</v>
      </c>
      <c r="CR67" s="17"/>
      <c r="CS67" s="17"/>
      <c r="CT67" s="17"/>
      <c r="CU67" s="17"/>
      <c r="CV67" s="17"/>
      <c r="CW67" s="17"/>
      <c r="CX67" s="17"/>
      <c r="CY67" s="17"/>
    </row>
    <row r="68" spans="1:103" s="1" customFormat="1" x14ac:dyDescent="0.25">
      <c r="A68" s="11">
        <v>57</v>
      </c>
      <c r="B68" s="11" t="s">
        <v>564</v>
      </c>
      <c r="C68" s="11" t="s">
        <v>312</v>
      </c>
      <c r="D68" s="38" t="s">
        <v>565</v>
      </c>
      <c r="E68" s="11" t="s">
        <v>187</v>
      </c>
      <c r="F68" s="11" t="s">
        <v>317</v>
      </c>
      <c r="G68" s="11" t="s">
        <v>448</v>
      </c>
      <c r="H68" s="11">
        <v>502254726</v>
      </c>
      <c r="I68" s="11"/>
      <c r="J68" s="11" t="s">
        <v>267</v>
      </c>
      <c r="K68" s="11" t="s">
        <v>566</v>
      </c>
      <c r="L68" s="11" t="s">
        <v>187</v>
      </c>
      <c r="M68" s="11" t="s">
        <v>281</v>
      </c>
      <c r="N68" s="11" t="s">
        <v>282</v>
      </c>
      <c r="O68" s="11" t="s">
        <v>283</v>
      </c>
      <c r="P68" s="11" t="s">
        <v>282</v>
      </c>
      <c r="Q68" s="11" t="s">
        <v>567</v>
      </c>
      <c r="R68" s="11" t="s">
        <v>568</v>
      </c>
      <c r="S68" s="11"/>
      <c r="T68" s="11" t="s">
        <v>349</v>
      </c>
      <c r="U68" s="11" t="s">
        <v>326</v>
      </c>
      <c r="V68" s="11">
        <v>8</v>
      </c>
      <c r="W68" s="11">
        <v>0</v>
      </c>
      <c r="X68" s="11">
        <v>0</v>
      </c>
      <c r="Y68" s="11">
        <v>0</v>
      </c>
      <c r="Z68" s="11">
        <v>8</v>
      </c>
      <c r="AA68" s="11">
        <v>0</v>
      </c>
      <c r="AB68" s="11">
        <v>0</v>
      </c>
      <c r="AC68" s="11">
        <v>8</v>
      </c>
      <c r="AD68" s="11">
        <v>8</v>
      </c>
      <c r="AE68" s="11">
        <v>0</v>
      </c>
      <c r="AF68" s="11">
        <v>8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82445.600000000006</v>
      </c>
      <c r="AW68" s="11">
        <v>82445.600000000006</v>
      </c>
      <c r="AX68" s="11">
        <v>45645.599999999999</v>
      </c>
      <c r="AY68" s="11">
        <v>36800</v>
      </c>
      <c r="AZ68" s="11">
        <v>0</v>
      </c>
      <c r="BA68" s="11">
        <v>16834.400000000001</v>
      </c>
      <c r="BB68" s="11">
        <v>16834.400000000001</v>
      </c>
      <c r="BC68" s="11">
        <v>13634.4</v>
      </c>
      <c r="BD68" s="11">
        <v>3200</v>
      </c>
      <c r="BE68" s="11">
        <v>0</v>
      </c>
      <c r="BF68" s="11">
        <v>99280</v>
      </c>
      <c r="BG68" s="11">
        <v>99280</v>
      </c>
      <c r="BH68" s="11">
        <v>59280</v>
      </c>
      <c r="BI68" s="11">
        <v>40000</v>
      </c>
      <c r="BJ68" s="11">
        <v>0</v>
      </c>
      <c r="BK68" s="11" t="s">
        <v>195</v>
      </c>
      <c r="BL68" s="11" t="s">
        <v>196</v>
      </c>
      <c r="BM68" s="11" t="s">
        <v>561</v>
      </c>
      <c r="BN68" s="11" t="s">
        <v>569</v>
      </c>
      <c r="BO68" s="11" t="s">
        <v>563</v>
      </c>
      <c r="BP68" s="11"/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 t="s">
        <v>199</v>
      </c>
      <c r="CG68" s="11" t="s">
        <v>199</v>
      </c>
      <c r="CH68" s="11" t="s">
        <v>199</v>
      </c>
      <c r="CI68" s="11" t="s">
        <v>199</v>
      </c>
      <c r="CJ68" s="11" t="s">
        <v>199</v>
      </c>
      <c r="CK68" s="11" t="s">
        <v>199</v>
      </c>
      <c r="CL68" s="11" t="s">
        <v>199</v>
      </c>
      <c r="CM68" s="11" t="s">
        <v>199</v>
      </c>
      <c r="CN68" s="11">
        <v>0</v>
      </c>
      <c r="CO68" s="11">
        <v>0</v>
      </c>
      <c r="CP68" s="15">
        <v>0</v>
      </c>
      <c r="CQ68" s="15">
        <v>0</v>
      </c>
      <c r="CR68" s="17"/>
      <c r="CS68" s="17"/>
      <c r="CT68" s="17"/>
      <c r="CU68" s="17"/>
      <c r="CV68" s="17"/>
      <c r="CW68" s="17"/>
      <c r="CX68" s="17"/>
      <c r="CY68" s="17"/>
    </row>
    <row r="69" spans="1:103" s="1" customFormat="1" x14ac:dyDescent="0.25">
      <c r="A69" s="11">
        <v>58</v>
      </c>
      <c r="B69" s="11" t="s">
        <v>570</v>
      </c>
      <c r="C69" s="11" t="s">
        <v>328</v>
      </c>
      <c r="D69" s="38" t="s">
        <v>571</v>
      </c>
      <c r="E69" s="11" t="s">
        <v>187</v>
      </c>
      <c r="F69" s="11" t="s">
        <v>572</v>
      </c>
      <c r="G69" s="11" t="s">
        <v>573</v>
      </c>
      <c r="H69" s="11">
        <v>781031180</v>
      </c>
      <c r="I69" s="11"/>
      <c r="J69" s="11" t="s">
        <v>185</v>
      </c>
      <c r="K69" s="11" t="s">
        <v>574</v>
      </c>
      <c r="L69" s="11" t="s">
        <v>187</v>
      </c>
      <c r="M69" s="11" t="s">
        <v>418</v>
      </c>
      <c r="N69" s="11" t="s">
        <v>572</v>
      </c>
      <c r="O69" s="11" t="s">
        <v>575</v>
      </c>
      <c r="P69" s="11" t="s">
        <v>576</v>
      </c>
      <c r="Q69" s="11"/>
      <c r="R69" s="11" t="s">
        <v>577</v>
      </c>
      <c r="S69" s="11"/>
      <c r="T69" s="11" t="s">
        <v>578</v>
      </c>
      <c r="U69" s="11" t="s">
        <v>194</v>
      </c>
      <c r="V69" s="11">
        <v>24</v>
      </c>
      <c r="W69" s="11">
        <v>0</v>
      </c>
      <c r="X69" s="11">
        <v>0</v>
      </c>
      <c r="Y69" s="11">
        <v>0</v>
      </c>
      <c r="Z69" s="11">
        <v>24</v>
      </c>
      <c r="AA69" s="11">
        <v>24</v>
      </c>
      <c r="AB69" s="11">
        <v>0</v>
      </c>
      <c r="AC69" s="11">
        <v>0</v>
      </c>
      <c r="AD69" s="11">
        <v>24</v>
      </c>
      <c r="AE69" s="11">
        <v>0</v>
      </c>
      <c r="AF69" s="11">
        <v>24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442146</v>
      </c>
      <c r="AW69" s="11">
        <v>242146</v>
      </c>
      <c r="AX69" s="11">
        <v>222146</v>
      </c>
      <c r="AY69" s="11">
        <v>20000</v>
      </c>
      <c r="AZ69" s="11">
        <v>200000</v>
      </c>
      <c r="BA69" s="11">
        <v>101693.66</v>
      </c>
      <c r="BB69" s="11">
        <v>55693.66</v>
      </c>
      <c r="BC69" s="11">
        <v>51093.66</v>
      </c>
      <c r="BD69" s="11">
        <v>4600</v>
      </c>
      <c r="BE69" s="11">
        <v>46000</v>
      </c>
      <c r="BF69" s="11">
        <v>543839.66</v>
      </c>
      <c r="BG69" s="11">
        <v>297839.65999999997</v>
      </c>
      <c r="BH69" s="11">
        <v>273239.65999999997</v>
      </c>
      <c r="BI69" s="11">
        <v>24600</v>
      </c>
      <c r="BJ69" s="11">
        <v>246000</v>
      </c>
      <c r="BK69" s="11" t="s">
        <v>195</v>
      </c>
      <c r="BL69" s="11" t="s">
        <v>196</v>
      </c>
      <c r="BM69" s="11" t="s">
        <v>561</v>
      </c>
      <c r="BN69" s="11" t="s">
        <v>562</v>
      </c>
      <c r="BO69" s="11" t="s">
        <v>563</v>
      </c>
      <c r="BP69" s="11"/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 t="s">
        <v>199</v>
      </c>
      <c r="CG69" s="11" t="s">
        <v>199</v>
      </c>
      <c r="CH69" s="11" t="s">
        <v>199</v>
      </c>
      <c r="CI69" s="11" t="s">
        <v>199</v>
      </c>
      <c r="CJ69" s="11" t="s">
        <v>199</v>
      </c>
      <c r="CK69" s="11" t="s">
        <v>199</v>
      </c>
      <c r="CL69" s="11" t="s">
        <v>199</v>
      </c>
      <c r="CM69" s="11" t="s">
        <v>199</v>
      </c>
      <c r="CN69" s="11">
        <v>0</v>
      </c>
      <c r="CO69" s="11">
        <v>0</v>
      </c>
      <c r="CP69" s="15">
        <v>0</v>
      </c>
      <c r="CQ69" s="15">
        <v>0</v>
      </c>
      <c r="CR69" s="17"/>
      <c r="CS69" s="17"/>
      <c r="CT69" s="17"/>
      <c r="CU69" s="17"/>
      <c r="CV69" s="17"/>
      <c r="CW69" s="17"/>
      <c r="CX69" s="17"/>
      <c r="CY69" s="17"/>
    </row>
    <row r="70" spans="1:103" s="1" customFormat="1" x14ac:dyDescent="0.25">
      <c r="A70" s="11">
        <v>59</v>
      </c>
      <c r="B70" s="11" t="s">
        <v>579</v>
      </c>
      <c r="C70" s="11" t="s">
        <v>328</v>
      </c>
      <c r="D70" s="38" t="s">
        <v>580</v>
      </c>
      <c r="E70" s="11" t="s">
        <v>187</v>
      </c>
      <c r="F70" s="11" t="s">
        <v>581</v>
      </c>
      <c r="G70" s="11" t="s">
        <v>582</v>
      </c>
      <c r="H70" s="11">
        <v>796671837</v>
      </c>
      <c r="I70" s="11"/>
      <c r="J70" s="11" t="s">
        <v>353</v>
      </c>
      <c r="K70" s="11" t="s">
        <v>583</v>
      </c>
      <c r="L70" s="11" t="s">
        <v>187</v>
      </c>
      <c r="M70" s="11" t="s">
        <v>218</v>
      </c>
      <c r="N70" s="11" t="s">
        <v>219</v>
      </c>
      <c r="O70" s="11" t="s">
        <v>220</v>
      </c>
      <c r="P70" s="11" t="s">
        <v>219</v>
      </c>
      <c r="Q70" s="11"/>
      <c r="R70" s="11" t="s">
        <v>254</v>
      </c>
      <c r="S70" s="11"/>
      <c r="T70" s="11" t="s">
        <v>223</v>
      </c>
      <c r="U70" s="11" t="s">
        <v>194</v>
      </c>
      <c r="V70" s="11">
        <v>20</v>
      </c>
      <c r="W70" s="11">
        <v>0</v>
      </c>
      <c r="X70" s="11">
        <v>0</v>
      </c>
      <c r="Y70" s="11">
        <v>0</v>
      </c>
      <c r="Z70" s="11">
        <v>20</v>
      </c>
      <c r="AA70" s="11">
        <v>0</v>
      </c>
      <c r="AB70" s="11">
        <v>20</v>
      </c>
      <c r="AC70" s="11">
        <v>0</v>
      </c>
      <c r="AD70" s="11">
        <v>20</v>
      </c>
      <c r="AE70" s="11">
        <v>0</v>
      </c>
      <c r="AF70" s="11">
        <v>20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200000</v>
      </c>
      <c r="AW70" s="11">
        <v>200000</v>
      </c>
      <c r="AX70" s="11">
        <v>120000</v>
      </c>
      <c r="AY70" s="11">
        <v>80000</v>
      </c>
      <c r="AZ70" s="11">
        <v>0</v>
      </c>
      <c r="BA70" s="11">
        <v>46000</v>
      </c>
      <c r="BB70" s="11">
        <v>46000</v>
      </c>
      <c r="BC70" s="11">
        <v>27600</v>
      </c>
      <c r="BD70" s="11">
        <v>18400</v>
      </c>
      <c r="BE70" s="11">
        <v>0</v>
      </c>
      <c r="BF70" s="11">
        <v>246000</v>
      </c>
      <c r="BG70" s="11">
        <v>246000</v>
      </c>
      <c r="BH70" s="11">
        <v>147600</v>
      </c>
      <c r="BI70" s="11">
        <v>98400</v>
      </c>
      <c r="BJ70" s="11">
        <v>0</v>
      </c>
      <c r="BK70" s="11" t="s">
        <v>195</v>
      </c>
      <c r="BL70" s="11" t="s">
        <v>196</v>
      </c>
      <c r="BM70" s="11" t="s">
        <v>561</v>
      </c>
      <c r="BN70" s="11" t="s">
        <v>562</v>
      </c>
      <c r="BO70" s="11" t="s">
        <v>563</v>
      </c>
      <c r="BP70" s="11"/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 t="s">
        <v>199</v>
      </c>
      <c r="CG70" s="11" t="s">
        <v>199</v>
      </c>
      <c r="CH70" s="11" t="s">
        <v>199</v>
      </c>
      <c r="CI70" s="11" t="s">
        <v>199</v>
      </c>
      <c r="CJ70" s="11" t="s">
        <v>199</v>
      </c>
      <c r="CK70" s="11" t="s">
        <v>199</v>
      </c>
      <c r="CL70" s="11" t="s">
        <v>199</v>
      </c>
      <c r="CM70" s="11" t="s">
        <v>199</v>
      </c>
      <c r="CN70" s="11">
        <v>0</v>
      </c>
      <c r="CO70" s="11">
        <v>0</v>
      </c>
      <c r="CP70" s="15">
        <v>0</v>
      </c>
      <c r="CQ70" s="15">
        <v>0</v>
      </c>
      <c r="CR70" s="17"/>
      <c r="CS70" s="17"/>
      <c r="CT70" s="17"/>
      <c r="CU70" s="17"/>
      <c r="CV70" s="17"/>
      <c r="CW70" s="17"/>
      <c r="CX70" s="17"/>
      <c r="CY70" s="17"/>
    </row>
    <row r="71" spans="1:103" s="1" customFormat="1" x14ac:dyDescent="0.25">
      <c r="A71" s="11">
        <v>60</v>
      </c>
      <c r="B71" s="11" t="s">
        <v>584</v>
      </c>
      <c r="C71" s="11" t="s">
        <v>328</v>
      </c>
      <c r="D71" s="38" t="s">
        <v>585</v>
      </c>
      <c r="E71" s="11" t="s">
        <v>187</v>
      </c>
      <c r="F71" s="11" t="s">
        <v>586</v>
      </c>
      <c r="G71" s="11" t="s">
        <v>587</v>
      </c>
      <c r="H71" s="11">
        <v>664995931</v>
      </c>
      <c r="I71" s="11"/>
      <c r="J71" s="11" t="s">
        <v>353</v>
      </c>
      <c r="K71" s="11" t="s">
        <v>585</v>
      </c>
      <c r="L71" s="11" t="s">
        <v>187</v>
      </c>
      <c r="M71" s="11" t="s">
        <v>236</v>
      </c>
      <c r="N71" s="11" t="s">
        <v>586</v>
      </c>
      <c r="O71" s="11" t="s">
        <v>588</v>
      </c>
      <c r="P71" s="11" t="s">
        <v>589</v>
      </c>
      <c r="Q71" s="11"/>
      <c r="R71" s="11" t="s">
        <v>392</v>
      </c>
      <c r="S71" s="11"/>
      <c r="T71" s="11" t="s">
        <v>590</v>
      </c>
      <c r="U71" s="11" t="s">
        <v>424</v>
      </c>
      <c r="V71" s="11">
        <v>10</v>
      </c>
      <c r="W71" s="11">
        <v>10</v>
      </c>
      <c r="X71" s="11">
        <v>0</v>
      </c>
      <c r="Y71" s="11">
        <v>10</v>
      </c>
      <c r="Z71" s="11">
        <v>0</v>
      </c>
      <c r="AA71" s="11">
        <v>0</v>
      </c>
      <c r="AB71" s="11">
        <v>0</v>
      </c>
      <c r="AC71" s="11">
        <v>0</v>
      </c>
      <c r="AD71" s="11">
        <v>10</v>
      </c>
      <c r="AE71" s="11">
        <v>10</v>
      </c>
      <c r="AF71" s="11">
        <v>0</v>
      </c>
      <c r="AG71" s="11">
        <v>100894.3</v>
      </c>
      <c r="AH71" s="11">
        <v>100894.3</v>
      </c>
      <c r="AI71" s="11">
        <v>100894.3</v>
      </c>
      <c r="AJ71" s="11">
        <v>0</v>
      </c>
      <c r="AK71" s="11">
        <v>0</v>
      </c>
      <c r="AL71" s="11">
        <v>23205.69</v>
      </c>
      <c r="AM71" s="11">
        <v>23205.69</v>
      </c>
      <c r="AN71" s="11">
        <v>23205.69</v>
      </c>
      <c r="AO71" s="11">
        <v>0</v>
      </c>
      <c r="AP71" s="11">
        <v>0</v>
      </c>
      <c r="AQ71" s="11">
        <v>124099.99</v>
      </c>
      <c r="AR71" s="11">
        <v>124099.99</v>
      </c>
      <c r="AS71" s="11">
        <v>124099.99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 t="s">
        <v>195</v>
      </c>
      <c r="BL71" s="11" t="s">
        <v>196</v>
      </c>
      <c r="BM71" s="11" t="s">
        <v>561</v>
      </c>
      <c r="BN71" s="11" t="s">
        <v>591</v>
      </c>
      <c r="BO71" s="11" t="s">
        <v>563</v>
      </c>
      <c r="BP71" s="11"/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 t="s">
        <v>199</v>
      </c>
      <c r="CG71" s="11" t="s">
        <v>199</v>
      </c>
      <c r="CH71" s="11" t="s">
        <v>199</v>
      </c>
      <c r="CI71" s="11" t="s">
        <v>199</v>
      </c>
      <c r="CJ71" s="11" t="s">
        <v>199</v>
      </c>
      <c r="CK71" s="11" t="s">
        <v>199</v>
      </c>
      <c r="CL71" s="11" t="s">
        <v>199</v>
      </c>
      <c r="CM71" s="11" t="s">
        <v>199</v>
      </c>
      <c r="CN71" s="11">
        <v>0</v>
      </c>
      <c r="CO71" s="11">
        <v>0</v>
      </c>
      <c r="CP71" s="15">
        <v>0</v>
      </c>
      <c r="CQ71" s="15">
        <v>0</v>
      </c>
      <c r="CR71" s="17"/>
      <c r="CS71" s="17"/>
      <c r="CT71" s="17"/>
      <c r="CU71" s="17"/>
      <c r="CV71" s="17"/>
      <c r="CW71" s="17"/>
      <c r="CX71" s="17"/>
      <c r="CY71" s="17"/>
    </row>
    <row r="72" spans="1:103" s="1" customFormat="1" x14ac:dyDescent="0.25">
      <c r="A72" s="11">
        <v>61</v>
      </c>
      <c r="B72" s="11" t="s">
        <v>592</v>
      </c>
      <c r="C72" s="11" t="s">
        <v>301</v>
      </c>
      <c r="D72" s="38" t="s">
        <v>593</v>
      </c>
      <c r="E72" s="11" t="s">
        <v>187</v>
      </c>
      <c r="F72" s="11" t="s">
        <v>307</v>
      </c>
      <c r="G72" s="11" t="s">
        <v>294</v>
      </c>
      <c r="H72" s="11">
        <v>668055420</v>
      </c>
      <c r="I72" s="11"/>
      <c r="J72" s="11" t="s">
        <v>185</v>
      </c>
      <c r="K72" s="11" t="s">
        <v>594</v>
      </c>
      <c r="L72" s="11" t="s">
        <v>187</v>
      </c>
      <c r="M72" s="11" t="s">
        <v>306</v>
      </c>
      <c r="N72" s="11" t="s">
        <v>307</v>
      </c>
      <c r="O72" s="11" t="s">
        <v>308</v>
      </c>
      <c r="P72" s="11" t="s">
        <v>307</v>
      </c>
      <c r="Q72" s="11" t="s">
        <v>309</v>
      </c>
      <c r="R72" s="11" t="s">
        <v>272</v>
      </c>
      <c r="S72" s="11"/>
      <c r="T72" s="11" t="s">
        <v>310</v>
      </c>
      <c r="U72" s="11" t="s">
        <v>194</v>
      </c>
      <c r="V72" s="11">
        <v>24</v>
      </c>
      <c r="W72" s="11">
        <v>0</v>
      </c>
      <c r="X72" s="11">
        <v>0</v>
      </c>
      <c r="Y72" s="11">
        <v>0</v>
      </c>
      <c r="Z72" s="11">
        <v>24</v>
      </c>
      <c r="AA72" s="11">
        <v>24</v>
      </c>
      <c r="AB72" s="11">
        <v>0</v>
      </c>
      <c r="AC72" s="11">
        <v>0</v>
      </c>
      <c r="AD72" s="11">
        <v>24</v>
      </c>
      <c r="AE72" s="11">
        <v>0</v>
      </c>
      <c r="AF72" s="11">
        <v>24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260240</v>
      </c>
      <c r="AW72" s="11">
        <v>260240</v>
      </c>
      <c r="AX72" s="11">
        <v>220240</v>
      </c>
      <c r="AY72" s="11">
        <v>40000</v>
      </c>
      <c r="AZ72" s="11">
        <v>0</v>
      </c>
      <c r="BA72" s="11">
        <v>37600</v>
      </c>
      <c r="BB72" s="11">
        <v>37600</v>
      </c>
      <c r="BC72" s="11">
        <v>27600</v>
      </c>
      <c r="BD72" s="11">
        <v>10000</v>
      </c>
      <c r="BE72" s="11">
        <v>0</v>
      </c>
      <c r="BF72" s="11">
        <v>297840</v>
      </c>
      <c r="BG72" s="11">
        <v>297840</v>
      </c>
      <c r="BH72" s="11">
        <v>247840</v>
      </c>
      <c r="BI72" s="11">
        <v>50000</v>
      </c>
      <c r="BJ72" s="11">
        <v>0</v>
      </c>
      <c r="BK72" s="11" t="s">
        <v>195</v>
      </c>
      <c r="BL72" s="11" t="s">
        <v>196</v>
      </c>
      <c r="BM72" s="11" t="s">
        <v>561</v>
      </c>
      <c r="BN72" s="11" t="s">
        <v>595</v>
      </c>
      <c r="BO72" s="11" t="s">
        <v>563</v>
      </c>
      <c r="BP72" s="11"/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 t="s">
        <v>199</v>
      </c>
      <c r="CG72" s="11" t="s">
        <v>199</v>
      </c>
      <c r="CH72" s="11" t="s">
        <v>199</v>
      </c>
      <c r="CI72" s="11" t="s">
        <v>199</v>
      </c>
      <c r="CJ72" s="11" t="s">
        <v>199</v>
      </c>
      <c r="CK72" s="11" t="s">
        <v>199</v>
      </c>
      <c r="CL72" s="11" t="s">
        <v>199</v>
      </c>
      <c r="CM72" s="11" t="s">
        <v>199</v>
      </c>
      <c r="CN72" s="11">
        <v>0</v>
      </c>
      <c r="CO72" s="11">
        <v>0</v>
      </c>
      <c r="CP72" s="15">
        <v>0</v>
      </c>
      <c r="CQ72" s="15">
        <v>0</v>
      </c>
      <c r="CR72" s="17"/>
      <c r="CS72" s="17"/>
      <c r="CT72" s="17"/>
      <c r="CU72" s="17"/>
      <c r="CV72" s="17"/>
      <c r="CW72" s="17"/>
      <c r="CX72" s="17"/>
      <c r="CY72" s="17"/>
    </row>
    <row r="73" spans="1:103" s="1" customFormat="1" x14ac:dyDescent="0.25">
      <c r="A73" s="11">
        <v>62</v>
      </c>
      <c r="B73" s="11" t="s">
        <v>596</v>
      </c>
      <c r="C73" s="11" t="s">
        <v>301</v>
      </c>
      <c r="D73" s="38" t="s">
        <v>597</v>
      </c>
      <c r="E73" s="11" t="s">
        <v>187</v>
      </c>
      <c r="F73" s="11" t="s">
        <v>385</v>
      </c>
      <c r="G73" s="11" t="s">
        <v>598</v>
      </c>
      <c r="H73" s="11">
        <v>500054643</v>
      </c>
      <c r="I73" s="11"/>
      <c r="J73" s="11" t="s">
        <v>267</v>
      </c>
      <c r="K73" s="11" t="s">
        <v>599</v>
      </c>
      <c r="L73" s="11" t="s">
        <v>187</v>
      </c>
      <c r="M73" s="11" t="s">
        <v>388</v>
      </c>
      <c r="N73" s="11" t="s">
        <v>385</v>
      </c>
      <c r="O73" s="11" t="s">
        <v>389</v>
      </c>
      <c r="P73" s="11" t="s">
        <v>390</v>
      </c>
      <c r="Q73" s="11" t="s">
        <v>391</v>
      </c>
      <c r="R73" s="11" t="s">
        <v>392</v>
      </c>
      <c r="S73" s="11"/>
      <c r="T73" s="11" t="s">
        <v>393</v>
      </c>
      <c r="U73" s="11" t="s">
        <v>326</v>
      </c>
      <c r="V73" s="11">
        <v>8</v>
      </c>
      <c r="W73" s="11">
        <v>0</v>
      </c>
      <c r="X73" s="11">
        <v>0</v>
      </c>
      <c r="Y73" s="11">
        <v>0</v>
      </c>
      <c r="Z73" s="11">
        <v>8</v>
      </c>
      <c r="AA73" s="11">
        <v>0</v>
      </c>
      <c r="AB73" s="11">
        <v>0</v>
      </c>
      <c r="AC73" s="11">
        <v>8</v>
      </c>
      <c r="AD73" s="11">
        <v>8</v>
      </c>
      <c r="AE73" s="11">
        <v>0</v>
      </c>
      <c r="AF73" s="11">
        <v>8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80715</v>
      </c>
      <c r="AW73" s="11">
        <v>80715</v>
      </c>
      <c r="AX73" s="11">
        <v>80715</v>
      </c>
      <c r="AY73" s="11">
        <v>0</v>
      </c>
      <c r="AZ73" s="11">
        <v>0</v>
      </c>
      <c r="BA73" s="11">
        <v>18564</v>
      </c>
      <c r="BB73" s="11">
        <v>18564</v>
      </c>
      <c r="BC73" s="11">
        <v>18564</v>
      </c>
      <c r="BD73" s="11">
        <v>0</v>
      </c>
      <c r="BE73" s="11">
        <v>0</v>
      </c>
      <c r="BF73" s="11">
        <v>99279</v>
      </c>
      <c r="BG73" s="11">
        <v>99279</v>
      </c>
      <c r="BH73" s="11">
        <v>99279</v>
      </c>
      <c r="BI73" s="11">
        <v>0</v>
      </c>
      <c r="BJ73" s="11">
        <v>0</v>
      </c>
      <c r="BK73" s="11" t="s">
        <v>195</v>
      </c>
      <c r="BL73" s="11" t="s">
        <v>196</v>
      </c>
      <c r="BM73" s="11" t="s">
        <v>600</v>
      </c>
      <c r="BN73" s="11" t="s">
        <v>601</v>
      </c>
      <c r="BO73" s="11" t="s">
        <v>563</v>
      </c>
      <c r="BP73" s="11"/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 t="s">
        <v>199</v>
      </c>
      <c r="CG73" s="11" t="s">
        <v>199</v>
      </c>
      <c r="CH73" s="11" t="s">
        <v>199</v>
      </c>
      <c r="CI73" s="11" t="s">
        <v>199</v>
      </c>
      <c r="CJ73" s="11" t="s">
        <v>199</v>
      </c>
      <c r="CK73" s="11" t="s">
        <v>199</v>
      </c>
      <c r="CL73" s="11" t="s">
        <v>199</v>
      </c>
      <c r="CM73" s="11" t="s">
        <v>199</v>
      </c>
      <c r="CN73" s="11">
        <v>0</v>
      </c>
      <c r="CO73" s="11">
        <v>0</v>
      </c>
      <c r="CP73" s="15">
        <v>0</v>
      </c>
      <c r="CQ73" s="15">
        <v>0</v>
      </c>
      <c r="CR73" s="17"/>
      <c r="CS73" s="17"/>
      <c r="CT73" s="17"/>
      <c r="CU73" s="17"/>
      <c r="CV73" s="17"/>
      <c r="CW73" s="17"/>
      <c r="CX73" s="17"/>
    </row>
    <row r="74" spans="1:103" s="1" customFormat="1" ht="30" x14ac:dyDescent="0.25">
      <c r="A74" s="11">
        <v>63</v>
      </c>
      <c r="B74" s="11" t="s">
        <v>602</v>
      </c>
      <c r="C74" s="11" t="s">
        <v>301</v>
      </c>
      <c r="D74" s="38" t="s">
        <v>603</v>
      </c>
      <c r="E74" s="11" t="s">
        <v>187</v>
      </c>
      <c r="F74" s="11" t="s">
        <v>604</v>
      </c>
      <c r="G74" s="11" t="s">
        <v>605</v>
      </c>
      <c r="H74" s="11">
        <v>502634355</v>
      </c>
      <c r="I74" s="11"/>
      <c r="J74" s="11" t="s">
        <v>185</v>
      </c>
      <c r="K74" s="11" t="s">
        <v>606</v>
      </c>
      <c r="L74" s="11" t="s">
        <v>187</v>
      </c>
      <c r="M74" s="11" t="s">
        <v>243</v>
      </c>
      <c r="N74" s="11" t="s">
        <v>244</v>
      </c>
      <c r="O74" s="11" t="s">
        <v>245</v>
      </c>
      <c r="P74" s="11" t="s">
        <v>244</v>
      </c>
      <c r="Q74" s="11" t="s">
        <v>607</v>
      </c>
      <c r="R74" s="11" t="s">
        <v>608</v>
      </c>
      <c r="S74" s="11"/>
      <c r="T74" s="11" t="s">
        <v>248</v>
      </c>
      <c r="U74" s="11" t="s">
        <v>462</v>
      </c>
      <c r="V74" s="11">
        <v>60</v>
      </c>
      <c r="W74" s="11">
        <v>0</v>
      </c>
      <c r="X74" s="11">
        <v>0</v>
      </c>
      <c r="Y74" s="11">
        <v>0</v>
      </c>
      <c r="Z74" s="11">
        <v>60</v>
      </c>
      <c r="AA74" s="11">
        <v>60</v>
      </c>
      <c r="AB74" s="11">
        <v>0</v>
      </c>
      <c r="AC74" s="11">
        <v>0</v>
      </c>
      <c r="AD74" s="11">
        <v>60</v>
      </c>
      <c r="AE74" s="11">
        <v>0</v>
      </c>
      <c r="AF74" s="11">
        <v>60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605365.84</v>
      </c>
      <c r="AW74" s="11">
        <v>605365.84</v>
      </c>
      <c r="AX74" s="11">
        <v>514560.97</v>
      </c>
      <c r="AY74" s="11">
        <v>90804.87</v>
      </c>
      <c r="AZ74" s="11">
        <v>0</v>
      </c>
      <c r="BA74" s="11">
        <v>139234.14000000001</v>
      </c>
      <c r="BB74" s="11">
        <v>139234.14000000001</v>
      </c>
      <c r="BC74" s="11">
        <v>118349.02</v>
      </c>
      <c r="BD74" s="11">
        <v>20885.12</v>
      </c>
      <c r="BE74" s="11">
        <v>0</v>
      </c>
      <c r="BF74" s="11">
        <v>744599.98</v>
      </c>
      <c r="BG74" s="11">
        <v>744599.98</v>
      </c>
      <c r="BH74" s="11">
        <v>632909.99</v>
      </c>
      <c r="BI74" s="11">
        <v>111689.99</v>
      </c>
      <c r="BJ74" s="11">
        <v>0</v>
      </c>
      <c r="BK74" s="11" t="s">
        <v>195</v>
      </c>
      <c r="BL74" s="11" t="s">
        <v>196</v>
      </c>
      <c r="BM74" s="11" t="s">
        <v>561</v>
      </c>
      <c r="BN74" s="11" t="s">
        <v>562</v>
      </c>
      <c r="BO74" s="11" t="s">
        <v>563</v>
      </c>
      <c r="BP74" s="11"/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 t="s">
        <v>199</v>
      </c>
      <c r="CG74" s="11" t="s">
        <v>199</v>
      </c>
      <c r="CH74" s="11" t="s">
        <v>199</v>
      </c>
      <c r="CI74" s="11" t="s">
        <v>199</v>
      </c>
      <c r="CJ74" s="11" t="s">
        <v>199</v>
      </c>
      <c r="CK74" s="11" t="s">
        <v>199</v>
      </c>
      <c r="CL74" s="11" t="s">
        <v>199</v>
      </c>
      <c r="CM74" s="11" t="s">
        <v>199</v>
      </c>
      <c r="CN74" s="11">
        <v>0</v>
      </c>
      <c r="CO74" s="11">
        <v>0</v>
      </c>
      <c r="CP74" s="15">
        <v>0</v>
      </c>
      <c r="CQ74" s="15">
        <v>0</v>
      </c>
      <c r="CR74" s="17"/>
      <c r="CS74" s="17"/>
      <c r="CT74" s="17"/>
      <c r="CU74" s="17"/>
      <c r="CV74" s="17"/>
      <c r="CW74" s="17"/>
      <c r="CX74" s="17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7"/>
      <c r="BZ75" s="17"/>
      <c r="CA75" s="17"/>
      <c r="CB75" s="17"/>
      <c r="CC75" s="17"/>
      <c r="CD75" s="17"/>
      <c r="CE75" s="17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7"/>
      <c r="CS75" s="17"/>
      <c r="CT75" s="17"/>
      <c r="CU75" s="17"/>
      <c r="CV75" s="17"/>
      <c r="CW75" s="17"/>
      <c r="CX75" s="17"/>
    </row>
    <row r="76" spans="1:103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>
        <f t="shared" ref="BQ76:CQ76" si="3">SUM(BQ10:BQ74)</f>
        <v>3756</v>
      </c>
      <c r="BR76" s="16">
        <f t="shared" si="3"/>
        <v>200</v>
      </c>
      <c r="BS76" s="16">
        <f t="shared" si="3"/>
        <v>60</v>
      </c>
      <c r="BT76" s="16">
        <f t="shared" si="3"/>
        <v>140</v>
      </c>
      <c r="BU76" s="16">
        <f t="shared" si="3"/>
        <v>3556</v>
      </c>
      <c r="BV76" s="16">
        <f t="shared" si="3"/>
        <v>3316</v>
      </c>
      <c r="BW76" s="16">
        <f t="shared" si="3"/>
        <v>112</v>
      </c>
      <c r="BX76" s="16">
        <f t="shared" si="3"/>
        <v>128</v>
      </c>
      <c r="BY76" s="16">
        <f t="shared" si="3"/>
        <v>46436087.719999991</v>
      </c>
      <c r="BZ76" s="16">
        <f t="shared" si="3"/>
        <v>2017886.9400000002</v>
      </c>
      <c r="CA76" s="16">
        <f t="shared" si="3"/>
        <v>43954087.739999995</v>
      </c>
      <c r="CB76" s="16">
        <f t="shared" si="3"/>
        <v>464113.04000000004</v>
      </c>
      <c r="CC76" s="16">
        <f t="shared" si="3"/>
        <v>113040576</v>
      </c>
      <c r="CD76" s="16">
        <f t="shared" si="3"/>
        <v>6019200</v>
      </c>
      <c r="CE76" s="16">
        <f t="shared" si="3"/>
        <v>107021376</v>
      </c>
      <c r="CF76" s="16">
        <f t="shared" si="3"/>
        <v>0</v>
      </c>
      <c r="CG76" s="16">
        <f t="shared" si="3"/>
        <v>0</v>
      </c>
      <c r="CH76" s="16">
        <f t="shared" si="3"/>
        <v>0</v>
      </c>
      <c r="CI76" s="16">
        <f t="shared" si="3"/>
        <v>0</v>
      </c>
      <c r="CJ76" s="16">
        <f t="shared" si="3"/>
        <v>12</v>
      </c>
      <c r="CK76" s="16">
        <f t="shared" si="3"/>
        <v>200</v>
      </c>
      <c r="CL76" s="16">
        <f t="shared" si="3"/>
        <v>121073.17</v>
      </c>
      <c r="CM76" s="16">
        <f t="shared" si="3"/>
        <v>2446484.2599999998</v>
      </c>
      <c r="CN76" s="16">
        <f t="shared" si="3"/>
        <v>88</v>
      </c>
      <c r="CO76" s="16">
        <f t="shared" si="3"/>
        <v>1578</v>
      </c>
      <c r="CP76" s="16">
        <f t="shared" si="3"/>
        <v>887870.3</v>
      </c>
      <c r="CQ76" s="16">
        <f t="shared" si="3"/>
        <v>19530559.609999999</v>
      </c>
      <c r="CR76" s="17"/>
      <c r="CS76" s="17"/>
      <c r="CT76" s="17"/>
      <c r="CU76" s="17"/>
      <c r="CV76" s="17"/>
      <c r="CW76" s="17"/>
      <c r="CX76" s="17"/>
    </row>
    <row r="77" spans="1:103" x14ac:dyDescent="0.25">
      <c r="CI77" s="31"/>
      <c r="CJ77" s="31"/>
    </row>
    <row r="78" spans="1:103" x14ac:dyDescent="0.25">
      <c r="CJ78" s="31"/>
      <c r="CK78" s="31"/>
    </row>
    <row r="79" spans="1:103" x14ac:dyDescent="0.25">
      <c r="CJ79" s="31"/>
      <c r="CK79" s="31"/>
      <c r="CL79" s="31"/>
    </row>
    <row r="80" spans="1:103" x14ac:dyDescent="0.25">
      <c r="CK80" s="31"/>
      <c r="CL80" s="31"/>
    </row>
    <row r="81" spans="89:90" x14ac:dyDescent="0.25">
      <c r="CK81" s="31"/>
      <c r="CL81" s="31"/>
    </row>
  </sheetData>
  <mergeCells count="16">
    <mergeCell ref="CN7:CQ7"/>
    <mergeCell ref="A6:BN6"/>
    <mergeCell ref="BO6:CQ6"/>
    <mergeCell ref="A7:F7"/>
    <mergeCell ref="G7:U7"/>
    <mergeCell ref="V7:AC7"/>
    <mergeCell ref="AD7:AF7"/>
    <mergeCell ref="AG7:AU7"/>
    <mergeCell ref="AV7:BJ7"/>
    <mergeCell ref="BK7:BN7"/>
    <mergeCell ref="BO7:BP7"/>
    <mergeCell ref="BQ7:BX7"/>
    <mergeCell ref="BY7:CB7"/>
    <mergeCell ref="CC7:CE7"/>
    <mergeCell ref="CF7:CI7"/>
    <mergeCell ref="CJ7:CM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E93" sqref="E93"/>
    </sheetView>
  </sheetViews>
  <sheetFormatPr defaultColWidth="26.28515625" defaultRowHeight="15" x14ac:dyDescent="0.25"/>
  <cols>
    <col min="1" max="1" width="3.5703125" style="71" bestFit="1" customWidth="1"/>
    <col min="2" max="2" width="11" style="71" bestFit="1" customWidth="1"/>
    <col min="3" max="3" width="34.28515625" style="71" customWidth="1"/>
    <col min="4" max="4" width="20.140625" style="71" bestFit="1" customWidth="1"/>
    <col min="5" max="5" width="24.5703125" style="71" bestFit="1" customWidth="1"/>
    <col min="6" max="6" width="13.85546875" style="71" bestFit="1" customWidth="1"/>
    <col min="7" max="7" width="13.85546875" style="71" customWidth="1"/>
    <col min="8" max="8" width="11.5703125" style="71" bestFit="1" customWidth="1"/>
    <col min="9" max="9" width="12" style="71" bestFit="1" customWidth="1"/>
    <col min="10" max="10" width="20.5703125" style="71" customWidth="1"/>
    <col min="11" max="11" width="26" style="71" bestFit="1" customWidth="1"/>
    <col min="12" max="13" width="15" style="71" bestFit="1" customWidth="1"/>
    <col min="14" max="14" width="23.42578125" style="71" bestFit="1" customWidth="1"/>
    <col min="15" max="15" width="24.28515625" style="71" bestFit="1" customWidth="1"/>
    <col min="16" max="17" width="15" style="71" bestFit="1" customWidth="1"/>
    <col min="18" max="18" width="15" style="71" customWidth="1"/>
    <col min="19" max="16384" width="26.28515625" style="71"/>
  </cols>
  <sheetData>
    <row r="1" spans="1:18" x14ac:dyDescent="0.25">
      <c r="K1" s="134" t="s">
        <v>786</v>
      </c>
      <c r="L1" s="135"/>
      <c r="M1" s="135"/>
      <c r="N1" s="136"/>
      <c r="O1" s="137" t="s">
        <v>787</v>
      </c>
      <c r="P1" s="138"/>
      <c r="Q1" s="139"/>
    </row>
    <row r="2" spans="1:18" s="69" customFormat="1" ht="107.25" customHeight="1" x14ac:dyDescent="0.25">
      <c r="A2" s="67" t="s">
        <v>783</v>
      </c>
      <c r="B2" s="67" t="s">
        <v>784</v>
      </c>
      <c r="C2" s="72" t="s">
        <v>613</v>
      </c>
      <c r="D2" s="72" t="s">
        <v>615</v>
      </c>
      <c r="E2" s="67" t="s">
        <v>780</v>
      </c>
      <c r="F2" s="72" t="s">
        <v>616</v>
      </c>
      <c r="G2" s="72" t="s">
        <v>127</v>
      </c>
      <c r="H2" s="68" t="s">
        <v>158</v>
      </c>
      <c r="I2" s="68" t="s">
        <v>159</v>
      </c>
      <c r="J2" s="82" t="s">
        <v>785</v>
      </c>
      <c r="K2" s="85" t="s">
        <v>788</v>
      </c>
      <c r="L2" s="62" t="s">
        <v>161</v>
      </c>
      <c r="M2" s="62" t="s">
        <v>162</v>
      </c>
      <c r="N2" s="86" t="s">
        <v>163</v>
      </c>
      <c r="O2" s="85" t="s">
        <v>789</v>
      </c>
      <c r="P2" s="62" t="s">
        <v>165</v>
      </c>
      <c r="Q2" s="86" t="s">
        <v>166</v>
      </c>
      <c r="R2" s="94" t="s">
        <v>151</v>
      </c>
    </row>
    <row r="3" spans="1:18" x14ac:dyDescent="0.25">
      <c r="A3" s="70">
        <v>1</v>
      </c>
      <c r="B3" s="70" t="s">
        <v>781</v>
      </c>
      <c r="C3" s="63" t="s">
        <v>619</v>
      </c>
      <c r="D3" s="64" t="s">
        <v>622</v>
      </c>
      <c r="E3" s="63" t="s">
        <v>621</v>
      </c>
      <c r="F3" s="64">
        <v>1</v>
      </c>
      <c r="G3" s="65">
        <v>20</v>
      </c>
      <c r="H3" s="64">
        <v>20</v>
      </c>
      <c r="I3" s="64">
        <v>0</v>
      </c>
      <c r="J3" s="83">
        <f>K3+O3</f>
        <v>1415930.02</v>
      </c>
      <c r="K3" s="87">
        <v>814010.02</v>
      </c>
      <c r="L3" s="66">
        <v>717240</v>
      </c>
      <c r="M3" s="66">
        <v>0</v>
      </c>
      <c r="N3" s="88">
        <v>96770.02</v>
      </c>
      <c r="O3" s="87">
        <v>601920</v>
      </c>
      <c r="P3" s="66">
        <v>601920</v>
      </c>
      <c r="Q3" s="89">
        <v>0</v>
      </c>
      <c r="R3" s="95" t="s">
        <v>196</v>
      </c>
    </row>
    <row r="4" spans="1:18" x14ac:dyDescent="0.25">
      <c r="A4" s="70">
        <v>2</v>
      </c>
      <c r="B4" s="70" t="s">
        <v>781</v>
      </c>
      <c r="C4" s="63" t="s">
        <v>629</v>
      </c>
      <c r="D4" s="64" t="s">
        <v>631</v>
      </c>
      <c r="E4" s="63" t="s">
        <v>630</v>
      </c>
      <c r="F4" s="64">
        <v>2</v>
      </c>
      <c r="G4" s="65">
        <v>21</v>
      </c>
      <c r="H4" s="64">
        <v>21</v>
      </c>
      <c r="I4" s="64">
        <v>0</v>
      </c>
      <c r="J4" s="83">
        <f t="shared" ref="J4:J67" si="0">K4+O4</f>
        <v>1486726.52</v>
      </c>
      <c r="K4" s="87">
        <v>854710.52</v>
      </c>
      <c r="L4" s="66">
        <v>753102</v>
      </c>
      <c r="M4" s="66">
        <v>0</v>
      </c>
      <c r="N4" s="88">
        <v>101608.52</v>
      </c>
      <c r="O4" s="87">
        <v>632016</v>
      </c>
      <c r="P4" s="66">
        <v>632016</v>
      </c>
      <c r="Q4" s="89">
        <v>0</v>
      </c>
      <c r="R4" s="95" t="s">
        <v>196</v>
      </c>
    </row>
    <row r="5" spans="1:18" x14ac:dyDescent="0.25">
      <c r="A5" s="70">
        <v>3</v>
      </c>
      <c r="B5" s="70" t="s">
        <v>781</v>
      </c>
      <c r="C5" s="63" t="s">
        <v>635</v>
      </c>
      <c r="D5" s="64" t="s">
        <v>637</v>
      </c>
      <c r="E5" s="63" t="s">
        <v>636</v>
      </c>
      <c r="F5" s="64">
        <v>1</v>
      </c>
      <c r="G5" s="65">
        <v>24</v>
      </c>
      <c r="H5" s="64">
        <v>24</v>
      </c>
      <c r="I5" s="64">
        <v>0</v>
      </c>
      <c r="J5" s="83">
        <f t="shared" si="0"/>
        <v>1699116.02</v>
      </c>
      <c r="K5" s="87">
        <v>976812.02</v>
      </c>
      <c r="L5" s="66">
        <v>860688</v>
      </c>
      <c r="M5" s="66">
        <v>0</v>
      </c>
      <c r="N5" s="88">
        <v>116124.02</v>
      </c>
      <c r="O5" s="87">
        <v>722304</v>
      </c>
      <c r="P5" s="66">
        <v>722304</v>
      </c>
      <c r="Q5" s="89">
        <v>0</v>
      </c>
      <c r="R5" s="95" t="s">
        <v>195</v>
      </c>
    </row>
    <row r="6" spans="1:18" x14ac:dyDescent="0.25">
      <c r="A6" s="70">
        <v>4</v>
      </c>
      <c r="B6" s="70" t="s">
        <v>781</v>
      </c>
      <c r="C6" s="63" t="s">
        <v>640</v>
      </c>
      <c r="D6" s="64" t="s">
        <v>643</v>
      </c>
      <c r="E6" s="63" t="s">
        <v>642</v>
      </c>
      <c r="F6" s="64">
        <v>1</v>
      </c>
      <c r="G6" s="65">
        <v>15</v>
      </c>
      <c r="H6" s="64">
        <v>15</v>
      </c>
      <c r="I6" s="64">
        <v>0</v>
      </c>
      <c r="J6" s="83">
        <f t="shared" si="0"/>
        <v>1061947.52</v>
      </c>
      <c r="K6" s="87">
        <v>610507.52000000002</v>
      </c>
      <c r="L6" s="66">
        <v>537930</v>
      </c>
      <c r="M6" s="66">
        <v>0</v>
      </c>
      <c r="N6" s="88">
        <v>72577.52</v>
      </c>
      <c r="O6" s="87">
        <v>451440</v>
      </c>
      <c r="P6" s="66">
        <v>451440</v>
      </c>
      <c r="Q6" s="89">
        <v>0</v>
      </c>
      <c r="R6" s="95" t="s">
        <v>196</v>
      </c>
    </row>
    <row r="7" spans="1:18" x14ac:dyDescent="0.25">
      <c r="A7" s="70">
        <v>5</v>
      </c>
      <c r="B7" s="70" t="s">
        <v>781</v>
      </c>
      <c r="C7" s="63" t="s">
        <v>647</v>
      </c>
      <c r="D7" s="64" t="s">
        <v>190</v>
      </c>
      <c r="E7" s="63" t="s">
        <v>378</v>
      </c>
      <c r="F7" s="64">
        <v>1</v>
      </c>
      <c r="G7" s="65">
        <v>36</v>
      </c>
      <c r="H7" s="64">
        <v>36</v>
      </c>
      <c r="I7" s="64">
        <v>0</v>
      </c>
      <c r="J7" s="83">
        <f t="shared" si="0"/>
        <v>2548674.04</v>
      </c>
      <c r="K7" s="87">
        <v>1465218.04</v>
      </c>
      <c r="L7" s="66">
        <v>1291032</v>
      </c>
      <c r="M7" s="66">
        <v>0</v>
      </c>
      <c r="N7" s="88">
        <v>174186.04</v>
      </c>
      <c r="O7" s="87">
        <v>1083456</v>
      </c>
      <c r="P7" s="66">
        <v>1083456</v>
      </c>
      <c r="Q7" s="89">
        <v>0</v>
      </c>
      <c r="R7" s="95" t="s">
        <v>195</v>
      </c>
    </row>
    <row r="8" spans="1:18" x14ac:dyDescent="0.25">
      <c r="A8" s="70">
        <v>6</v>
      </c>
      <c r="B8" s="70" t="s">
        <v>781</v>
      </c>
      <c r="C8" s="63" t="s">
        <v>651</v>
      </c>
      <c r="D8" s="64" t="s">
        <v>653</v>
      </c>
      <c r="E8" s="63" t="s">
        <v>652</v>
      </c>
      <c r="F8" s="64">
        <v>1</v>
      </c>
      <c r="G8" s="65">
        <v>16</v>
      </c>
      <c r="H8" s="64">
        <v>0</v>
      </c>
      <c r="I8" s="64">
        <v>16</v>
      </c>
      <c r="J8" s="83">
        <f t="shared" si="0"/>
        <v>680096</v>
      </c>
      <c r="K8" s="87">
        <v>198560</v>
      </c>
      <c r="L8" s="66">
        <v>0</v>
      </c>
      <c r="M8" s="66">
        <v>198560</v>
      </c>
      <c r="N8" s="88">
        <v>0</v>
      </c>
      <c r="O8" s="87">
        <v>481536</v>
      </c>
      <c r="P8" s="66">
        <v>0</v>
      </c>
      <c r="Q8" s="89">
        <v>481536</v>
      </c>
      <c r="R8" s="95" t="s">
        <v>196</v>
      </c>
    </row>
    <row r="9" spans="1:18" x14ac:dyDescent="0.25">
      <c r="A9" s="70">
        <v>7</v>
      </c>
      <c r="B9" s="70" t="s">
        <v>781</v>
      </c>
      <c r="C9" s="63" t="s">
        <v>657</v>
      </c>
      <c r="D9" s="64" t="s">
        <v>660</v>
      </c>
      <c r="E9" s="63" t="s">
        <v>659</v>
      </c>
      <c r="F9" s="64">
        <v>1</v>
      </c>
      <c r="G9" s="65">
        <v>16</v>
      </c>
      <c r="H9" s="64">
        <v>16</v>
      </c>
      <c r="I9" s="64">
        <v>0</v>
      </c>
      <c r="J9" s="83">
        <f t="shared" si="0"/>
        <v>1132744.02</v>
      </c>
      <c r="K9" s="87">
        <v>651208.02</v>
      </c>
      <c r="L9" s="66">
        <v>573792</v>
      </c>
      <c r="M9" s="66">
        <v>0</v>
      </c>
      <c r="N9" s="88">
        <v>77416.02</v>
      </c>
      <c r="O9" s="87">
        <v>481536</v>
      </c>
      <c r="P9" s="66">
        <v>481536</v>
      </c>
      <c r="Q9" s="89">
        <v>0</v>
      </c>
      <c r="R9" s="95" t="s">
        <v>195</v>
      </c>
    </row>
    <row r="10" spans="1:18" x14ac:dyDescent="0.25">
      <c r="A10" s="70">
        <v>8</v>
      </c>
      <c r="B10" s="70" t="s">
        <v>781</v>
      </c>
      <c r="C10" s="63" t="s">
        <v>664</v>
      </c>
      <c r="D10" s="64" t="s">
        <v>665</v>
      </c>
      <c r="E10" s="63" t="s">
        <v>659</v>
      </c>
      <c r="F10" s="64">
        <v>1</v>
      </c>
      <c r="G10" s="65">
        <v>50</v>
      </c>
      <c r="H10" s="64">
        <v>50</v>
      </c>
      <c r="I10" s="64">
        <v>0</v>
      </c>
      <c r="J10" s="83">
        <f t="shared" si="0"/>
        <v>3539825.05</v>
      </c>
      <c r="K10" s="87">
        <v>2035025.05</v>
      </c>
      <c r="L10" s="66">
        <v>1793100</v>
      </c>
      <c r="M10" s="66">
        <v>0</v>
      </c>
      <c r="N10" s="88">
        <v>241925.05</v>
      </c>
      <c r="O10" s="87">
        <v>1504800</v>
      </c>
      <c r="P10" s="66">
        <v>1504800</v>
      </c>
      <c r="Q10" s="89">
        <v>0</v>
      </c>
      <c r="R10" s="95" t="s">
        <v>195</v>
      </c>
    </row>
    <row r="11" spans="1:18" x14ac:dyDescent="0.25">
      <c r="A11" s="70">
        <v>9</v>
      </c>
      <c r="B11" s="70" t="s">
        <v>781</v>
      </c>
      <c r="C11" s="63" t="s">
        <v>669</v>
      </c>
      <c r="D11" s="64" t="s">
        <v>203</v>
      </c>
      <c r="E11" s="63" t="s">
        <v>670</v>
      </c>
      <c r="F11" s="64">
        <v>1</v>
      </c>
      <c r="G11" s="65">
        <v>80</v>
      </c>
      <c r="H11" s="64">
        <v>80</v>
      </c>
      <c r="I11" s="64">
        <v>0</v>
      </c>
      <c r="J11" s="83">
        <f t="shared" si="0"/>
        <v>5663720.0800000001</v>
      </c>
      <c r="K11" s="87">
        <v>3256040.08</v>
      </c>
      <c r="L11" s="66">
        <v>2868960</v>
      </c>
      <c r="M11" s="66">
        <v>0</v>
      </c>
      <c r="N11" s="88">
        <v>387080.08</v>
      </c>
      <c r="O11" s="87">
        <v>2407680</v>
      </c>
      <c r="P11" s="66">
        <v>2407680</v>
      </c>
      <c r="Q11" s="89">
        <v>0</v>
      </c>
      <c r="R11" s="95" t="s">
        <v>195</v>
      </c>
    </row>
    <row r="12" spans="1:18" x14ac:dyDescent="0.25">
      <c r="A12" s="70">
        <v>10</v>
      </c>
      <c r="B12" s="70" t="s">
        <v>781</v>
      </c>
      <c r="C12" s="63" t="s">
        <v>674</v>
      </c>
      <c r="D12" s="64" t="s">
        <v>676</v>
      </c>
      <c r="E12" s="63" t="s">
        <v>675</v>
      </c>
      <c r="F12" s="64">
        <v>1</v>
      </c>
      <c r="G12" s="65">
        <v>32</v>
      </c>
      <c r="H12" s="64">
        <v>32</v>
      </c>
      <c r="I12" s="64">
        <v>0</v>
      </c>
      <c r="J12" s="83">
        <f t="shared" si="0"/>
        <v>2265488.0300000003</v>
      </c>
      <c r="K12" s="87">
        <v>1302416.03</v>
      </c>
      <c r="L12" s="66">
        <v>1147584</v>
      </c>
      <c r="M12" s="66">
        <v>0</v>
      </c>
      <c r="N12" s="88">
        <v>154832.03</v>
      </c>
      <c r="O12" s="87">
        <v>963072</v>
      </c>
      <c r="P12" s="66">
        <v>963072</v>
      </c>
      <c r="Q12" s="89">
        <v>0</v>
      </c>
      <c r="R12" s="95" t="s">
        <v>195</v>
      </c>
    </row>
    <row r="13" spans="1:18" x14ac:dyDescent="0.25">
      <c r="A13" s="70">
        <v>11</v>
      </c>
      <c r="B13" s="70" t="s">
        <v>781</v>
      </c>
      <c r="C13" s="63" t="s">
        <v>679</v>
      </c>
      <c r="D13" s="64" t="s">
        <v>682</v>
      </c>
      <c r="E13" s="63" t="s">
        <v>681</v>
      </c>
      <c r="F13" s="64">
        <v>1</v>
      </c>
      <c r="G13" s="65">
        <v>16</v>
      </c>
      <c r="H13" s="64">
        <v>16</v>
      </c>
      <c r="I13" s="64">
        <v>0</v>
      </c>
      <c r="J13" s="83">
        <f t="shared" si="0"/>
        <v>1132744.02</v>
      </c>
      <c r="K13" s="87">
        <v>651208.02</v>
      </c>
      <c r="L13" s="66">
        <v>573792</v>
      </c>
      <c r="M13" s="66">
        <v>0</v>
      </c>
      <c r="N13" s="88">
        <v>77416.02</v>
      </c>
      <c r="O13" s="87">
        <v>481536</v>
      </c>
      <c r="P13" s="66">
        <v>481536</v>
      </c>
      <c r="Q13" s="89">
        <v>0</v>
      </c>
      <c r="R13" s="95" t="s">
        <v>196</v>
      </c>
    </row>
    <row r="14" spans="1:18" x14ac:dyDescent="0.25">
      <c r="A14" s="70">
        <v>12</v>
      </c>
      <c r="B14" s="70" t="s">
        <v>781</v>
      </c>
      <c r="C14" s="63" t="s">
        <v>686</v>
      </c>
      <c r="D14" s="64" t="s">
        <v>688</v>
      </c>
      <c r="E14" s="63" t="s">
        <v>687</v>
      </c>
      <c r="F14" s="64">
        <v>1</v>
      </c>
      <c r="G14" s="65">
        <v>32</v>
      </c>
      <c r="H14" s="64">
        <v>32</v>
      </c>
      <c r="I14" s="64">
        <v>0</v>
      </c>
      <c r="J14" s="83">
        <f t="shared" si="0"/>
        <v>2265488.0300000003</v>
      </c>
      <c r="K14" s="87">
        <v>1302416.03</v>
      </c>
      <c r="L14" s="66">
        <v>1147584</v>
      </c>
      <c r="M14" s="66">
        <v>0</v>
      </c>
      <c r="N14" s="88">
        <v>154832.03</v>
      </c>
      <c r="O14" s="87">
        <v>963072</v>
      </c>
      <c r="P14" s="66">
        <v>963072</v>
      </c>
      <c r="Q14" s="89">
        <v>0</v>
      </c>
      <c r="R14" s="95" t="s">
        <v>195</v>
      </c>
    </row>
    <row r="15" spans="1:18" x14ac:dyDescent="0.25">
      <c r="A15" s="70">
        <v>13</v>
      </c>
      <c r="B15" s="70" t="s">
        <v>781</v>
      </c>
      <c r="C15" s="63" t="s">
        <v>691</v>
      </c>
      <c r="D15" s="64" t="s">
        <v>693</v>
      </c>
      <c r="E15" s="63" t="s">
        <v>692</v>
      </c>
      <c r="F15" s="64">
        <v>1</v>
      </c>
      <c r="G15" s="65">
        <v>10</v>
      </c>
      <c r="H15" s="64">
        <v>0</v>
      </c>
      <c r="I15" s="64">
        <v>10</v>
      </c>
      <c r="J15" s="83">
        <f t="shared" si="0"/>
        <v>425060</v>
      </c>
      <c r="K15" s="87">
        <v>124100</v>
      </c>
      <c r="L15" s="66">
        <v>0</v>
      </c>
      <c r="M15" s="66">
        <v>124100</v>
      </c>
      <c r="N15" s="88">
        <v>0</v>
      </c>
      <c r="O15" s="87">
        <v>300960</v>
      </c>
      <c r="P15" s="66">
        <v>0</v>
      </c>
      <c r="Q15" s="89">
        <v>300960</v>
      </c>
      <c r="R15" s="95" t="s">
        <v>196</v>
      </c>
    </row>
    <row r="16" spans="1:18" x14ac:dyDescent="0.25">
      <c r="A16" s="70">
        <v>14</v>
      </c>
      <c r="B16" s="70" t="s">
        <v>781</v>
      </c>
      <c r="C16" s="63" t="s">
        <v>696</v>
      </c>
      <c r="D16" s="64" t="s">
        <v>698</v>
      </c>
      <c r="E16" s="63" t="s">
        <v>697</v>
      </c>
      <c r="F16" s="64">
        <v>1</v>
      </c>
      <c r="G16" s="65">
        <v>72</v>
      </c>
      <c r="H16" s="64">
        <v>72</v>
      </c>
      <c r="I16" s="64">
        <v>0</v>
      </c>
      <c r="J16" s="83">
        <f t="shared" si="0"/>
        <v>5097330.8</v>
      </c>
      <c r="K16" s="87">
        <v>2930418.8</v>
      </c>
      <c r="L16" s="66">
        <v>2582048.7799999998</v>
      </c>
      <c r="M16" s="66">
        <v>0</v>
      </c>
      <c r="N16" s="88">
        <v>348370.02</v>
      </c>
      <c r="O16" s="87">
        <v>2166912</v>
      </c>
      <c r="P16" s="66">
        <v>2166912</v>
      </c>
      <c r="Q16" s="89">
        <v>0</v>
      </c>
      <c r="R16" s="95" t="s">
        <v>195</v>
      </c>
    </row>
    <row r="17" spans="1:18" x14ac:dyDescent="0.25">
      <c r="A17" s="70">
        <v>15</v>
      </c>
      <c r="B17" s="70" t="s">
        <v>781</v>
      </c>
      <c r="C17" s="63" t="s">
        <v>702</v>
      </c>
      <c r="D17" s="64" t="s">
        <v>705</v>
      </c>
      <c r="E17" s="63" t="s">
        <v>704</v>
      </c>
      <c r="F17" s="64">
        <v>1</v>
      </c>
      <c r="G17" s="65">
        <v>20</v>
      </c>
      <c r="H17" s="64">
        <v>20</v>
      </c>
      <c r="I17" s="64">
        <v>0</v>
      </c>
      <c r="J17" s="83">
        <f t="shared" si="0"/>
        <v>1415930.02</v>
      </c>
      <c r="K17" s="87">
        <v>814010.02</v>
      </c>
      <c r="L17" s="66">
        <v>717240</v>
      </c>
      <c r="M17" s="66">
        <v>0</v>
      </c>
      <c r="N17" s="88">
        <v>96770.02</v>
      </c>
      <c r="O17" s="87">
        <v>601920</v>
      </c>
      <c r="P17" s="66">
        <v>601920</v>
      </c>
      <c r="Q17" s="89">
        <v>0</v>
      </c>
      <c r="R17" s="95" t="s">
        <v>195</v>
      </c>
    </row>
    <row r="18" spans="1:18" x14ac:dyDescent="0.25">
      <c r="A18" s="70">
        <v>16</v>
      </c>
      <c r="B18" s="70" t="s">
        <v>781</v>
      </c>
      <c r="C18" s="63" t="s">
        <v>708</v>
      </c>
      <c r="D18" s="64" t="s">
        <v>710</v>
      </c>
      <c r="E18" s="63" t="s">
        <v>709</v>
      </c>
      <c r="F18" s="64">
        <v>1</v>
      </c>
      <c r="G18" s="65">
        <v>17</v>
      </c>
      <c r="H18" s="64">
        <v>17</v>
      </c>
      <c r="I18" s="64">
        <v>0</v>
      </c>
      <c r="J18" s="83">
        <f t="shared" si="0"/>
        <v>1203540.52</v>
      </c>
      <c r="K18" s="87">
        <v>691908.52</v>
      </c>
      <c r="L18" s="66">
        <v>609654</v>
      </c>
      <c r="M18" s="66">
        <v>0</v>
      </c>
      <c r="N18" s="88">
        <v>82254.52</v>
      </c>
      <c r="O18" s="87">
        <v>511632</v>
      </c>
      <c r="P18" s="66">
        <v>511632</v>
      </c>
      <c r="Q18" s="89">
        <v>0</v>
      </c>
      <c r="R18" s="95" t="s">
        <v>196</v>
      </c>
    </row>
    <row r="19" spans="1:18" x14ac:dyDescent="0.25">
      <c r="A19" s="70">
        <v>17</v>
      </c>
      <c r="B19" s="70" t="s">
        <v>781</v>
      </c>
      <c r="C19" s="63" t="s">
        <v>713</v>
      </c>
      <c r="D19" s="64" t="s">
        <v>715</v>
      </c>
      <c r="E19" s="63" t="s">
        <v>714</v>
      </c>
      <c r="F19" s="64">
        <v>1</v>
      </c>
      <c r="G19" s="65">
        <v>36</v>
      </c>
      <c r="H19" s="64">
        <v>36</v>
      </c>
      <c r="I19" s="64">
        <v>0</v>
      </c>
      <c r="J19" s="83">
        <f t="shared" si="0"/>
        <v>2548674.04</v>
      </c>
      <c r="K19" s="87">
        <v>1465218.04</v>
      </c>
      <c r="L19" s="66">
        <v>1291032</v>
      </c>
      <c r="M19" s="66">
        <v>0</v>
      </c>
      <c r="N19" s="88">
        <v>174186.04</v>
      </c>
      <c r="O19" s="87">
        <v>1083456</v>
      </c>
      <c r="P19" s="66">
        <v>1083456</v>
      </c>
      <c r="Q19" s="89">
        <v>0</v>
      </c>
      <c r="R19" s="95" t="s">
        <v>195</v>
      </c>
    </row>
    <row r="20" spans="1:18" x14ac:dyDescent="0.25">
      <c r="A20" s="70">
        <v>18</v>
      </c>
      <c r="B20" s="70" t="s">
        <v>781</v>
      </c>
      <c r="C20" s="63" t="s">
        <v>718</v>
      </c>
      <c r="D20" s="64" t="s">
        <v>720</v>
      </c>
      <c r="E20" s="63" t="s">
        <v>719</v>
      </c>
      <c r="F20" s="64">
        <v>1</v>
      </c>
      <c r="G20" s="65">
        <v>24</v>
      </c>
      <c r="H20" s="64">
        <v>24</v>
      </c>
      <c r="I20" s="64">
        <v>0</v>
      </c>
      <c r="J20" s="83">
        <f t="shared" si="0"/>
        <v>1699116.02</v>
      </c>
      <c r="K20" s="87">
        <v>976812.02</v>
      </c>
      <c r="L20" s="66">
        <v>860688</v>
      </c>
      <c r="M20" s="66">
        <v>0</v>
      </c>
      <c r="N20" s="88">
        <v>116124.02</v>
      </c>
      <c r="O20" s="87">
        <v>722304</v>
      </c>
      <c r="P20" s="66">
        <v>722304</v>
      </c>
      <c r="Q20" s="89">
        <v>0</v>
      </c>
      <c r="R20" s="95" t="s">
        <v>195</v>
      </c>
    </row>
    <row r="21" spans="1:18" x14ac:dyDescent="0.25">
      <c r="A21" s="70">
        <v>19</v>
      </c>
      <c r="B21" s="70" t="s">
        <v>781</v>
      </c>
      <c r="C21" s="63" t="s">
        <v>723</v>
      </c>
      <c r="D21" s="64" t="s">
        <v>725</v>
      </c>
      <c r="E21" s="63" t="s">
        <v>724</v>
      </c>
      <c r="F21" s="64">
        <v>1</v>
      </c>
      <c r="G21" s="65">
        <v>53</v>
      </c>
      <c r="H21" s="64">
        <v>53</v>
      </c>
      <c r="I21" s="64">
        <v>0</v>
      </c>
      <c r="J21" s="83">
        <f t="shared" si="0"/>
        <v>3752214.56</v>
      </c>
      <c r="K21" s="87">
        <v>2157126.56</v>
      </c>
      <c r="L21" s="66">
        <v>1900686</v>
      </c>
      <c r="M21" s="66">
        <v>0</v>
      </c>
      <c r="N21" s="88">
        <v>256440.56</v>
      </c>
      <c r="O21" s="87">
        <v>1595088</v>
      </c>
      <c r="P21" s="66">
        <v>1595088</v>
      </c>
      <c r="Q21" s="89">
        <v>0</v>
      </c>
      <c r="R21" s="95" t="s">
        <v>195</v>
      </c>
    </row>
    <row r="22" spans="1:18" x14ac:dyDescent="0.25">
      <c r="A22" s="70">
        <v>20</v>
      </c>
      <c r="B22" s="70" t="s">
        <v>781</v>
      </c>
      <c r="C22" s="63" t="s">
        <v>729</v>
      </c>
      <c r="D22" s="64" t="s">
        <v>731</v>
      </c>
      <c r="E22" s="63" t="s">
        <v>730</v>
      </c>
      <c r="F22" s="64">
        <v>1</v>
      </c>
      <c r="G22" s="65">
        <v>30</v>
      </c>
      <c r="H22" s="64">
        <v>30</v>
      </c>
      <c r="I22" s="64">
        <v>0</v>
      </c>
      <c r="J22" s="83">
        <f t="shared" si="0"/>
        <v>2123895.0300000003</v>
      </c>
      <c r="K22" s="87">
        <v>1221015.03</v>
      </c>
      <c r="L22" s="66">
        <v>1075860</v>
      </c>
      <c r="M22" s="66">
        <v>0</v>
      </c>
      <c r="N22" s="88">
        <v>145155.03</v>
      </c>
      <c r="O22" s="87">
        <v>902880</v>
      </c>
      <c r="P22" s="66">
        <v>902880</v>
      </c>
      <c r="Q22" s="89">
        <v>0</v>
      </c>
      <c r="R22" s="95" t="s">
        <v>195</v>
      </c>
    </row>
    <row r="23" spans="1:18" x14ac:dyDescent="0.25">
      <c r="A23" s="70">
        <v>21</v>
      </c>
      <c r="B23" s="70" t="s">
        <v>781</v>
      </c>
      <c r="C23" s="63" t="s">
        <v>735</v>
      </c>
      <c r="D23" s="64" t="s">
        <v>736</v>
      </c>
      <c r="E23" s="63" t="s">
        <v>314</v>
      </c>
      <c r="F23" s="64">
        <v>1</v>
      </c>
      <c r="G23" s="65">
        <v>15</v>
      </c>
      <c r="H23" s="64">
        <v>15</v>
      </c>
      <c r="I23" s="64">
        <v>0</v>
      </c>
      <c r="J23" s="83">
        <f t="shared" si="0"/>
        <v>1061947.52</v>
      </c>
      <c r="K23" s="87">
        <v>610507.52000000002</v>
      </c>
      <c r="L23" s="66">
        <v>537930</v>
      </c>
      <c r="M23" s="66">
        <v>0</v>
      </c>
      <c r="N23" s="88">
        <v>72577.52</v>
      </c>
      <c r="O23" s="87">
        <v>451440</v>
      </c>
      <c r="P23" s="66">
        <v>451440</v>
      </c>
      <c r="Q23" s="89">
        <v>0</v>
      </c>
      <c r="R23" s="95" t="s">
        <v>195</v>
      </c>
    </row>
    <row r="24" spans="1:18" x14ac:dyDescent="0.25">
      <c r="A24" s="70">
        <v>22</v>
      </c>
      <c r="B24" s="70" t="s">
        <v>781</v>
      </c>
      <c r="C24" s="63" t="s">
        <v>739</v>
      </c>
      <c r="D24" s="64" t="s">
        <v>741</v>
      </c>
      <c r="E24" s="63" t="s">
        <v>740</v>
      </c>
      <c r="F24" s="64">
        <v>1</v>
      </c>
      <c r="G24" s="65">
        <v>8</v>
      </c>
      <c r="H24" s="64">
        <v>0</v>
      </c>
      <c r="I24" s="64">
        <v>8</v>
      </c>
      <c r="J24" s="83">
        <f t="shared" si="0"/>
        <v>340048</v>
      </c>
      <c r="K24" s="87">
        <v>99280</v>
      </c>
      <c r="L24" s="66">
        <v>0</v>
      </c>
      <c r="M24" s="66">
        <v>99280</v>
      </c>
      <c r="N24" s="88">
        <v>0</v>
      </c>
      <c r="O24" s="87">
        <v>240768</v>
      </c>
      <c r="P24" s="66">
        <v>0</v>
      </c>
      <c r="Q24" s="89">
        <v>240768</v>
      </c>
      <c r="R24" s="95" t="s">
        <v>195</v>
      </c>
    </row>
    <row r="25" spans="1:18" x14ac:dyDescent="0.25">
      <c r="A25" s="70">
        <v>23</v>
      </c>
      <c r="B25" s="70" t="s">
        <v>781</v>
      </c>
      <c r="C25" s="63" t="s">
        <v>744</v>
      </c>
      <c r="D25" s="64" t="s">
        <v>746</v>
      </c>
      <c r="E25" s="63" t="s">
        <v>745</v>
      </c>
      <c r="F25" s="64">
        <v>1</v>
      </c>
      <c r="G25" s="65">
        <v>23</v>
      </c>
      <c r="H25" s="64">
        <v>23</v>
      </c>
      <c r="I25" s="64">
        <v>0</v>
      </c>
      <c r="J25" s="83">
        <f t="shared" si="0"/>
        <v>1628319.52</v>
      </c>
      <c r="K25" s="87">
        <v>936111.52</v>
      </c>
      <c r="L25" s="66">
        <v>824826</v>
      </c>
      <c r="M25" s="66">
        <v>0</v>
      </c>
      <c r="N25" s="88">
        <v>111285.52</v>
      </c>
      <c r="O25" s="87">
        <v>692208</v>
      </c>
      <c r="P25" s="66">
        <v>692208</v>
      </c>
      <c r="Q25" s="89">
        <v>0</v>
      </c>
      <c r="R25" s="95" t="s">
        <v>196</v>
      </c>
    </row>
    <row r="26" spans="1:18" x14ac:dyDescent="0.25">
      <c r="A26" s="70">
        <v>24</v>
      </c>
      <c r="B26" s="70" t="s">
        <v>781</v>
      </c>
      <c r="C26" s="63" t="s">
        <v>750</v>
      </c>
      <c r="D26" s="64" t="s">
        <v>238</v>
      </c>
      <c r="E26" s="63" t="s">
        <v>484</v>
      </c>
      <c r="F26" s="64">
        <v>1</v>
      </c>
      <c r="G26" s="65">
        <v>21</v>
      </c>
      <c r="H26" s="64">
        <v>21</v>
      </c>
      <c r="I26" s="64">
        <v>0</v>
      </c>
      <c r="J26" s="83">
        <f t="shared" si="0"/>
        <v>1486726.52</v>
      </c>
      <c r="K26" s="87">
        <v>854710.52</v>
      </c>
      <c r="L26" s="66">
        <v>753102</v>
      </c>
      <c r="M26" s="66">
        <v>0</v>
      </c>
      <c r="N26" s="88">
        <v>101608.52</v>
      </c>
      <c r="O26" s="87">
        <v>632016</v>
      </c>
      <c r="P26" s="66">
        <v>632016</v>
      </c>
      <c r="Q26" s="89">
        <v>0</v>
      </c>
      <c r="R26" s="95" t="s">
        <v>195</v>
      </c>
    </row>
    <row r="27" spans="1:18" x14ac:dyDescent="0.25">
      <c r="A27" s="70">
        <v>25</v>
      </c>
      <c r="B27" s="70" t="s">
        <v>781</v>
      </c>
      <c r="C27" s="63" t="s">
        <v>754</v>
      </c>
      <c r="D27" s="64" t="s">
        <v>756</v>
      </c>
      <c r="E27" s="63" t="s">
        <v>755</v>
      </c>
      <c r="F27" s="64">
        <v>1</v>
      </c>
      <c r="G27" s="65">
        <v>40</v>
      </c>
      <c r="H27" s="64">
        <v>40</v>
      </c>
      <c r="I27" s="64">
        <v>0</v>
      </c>
      <c r="J27" s="83">
        <f t="shared" si="0"/>
        <v>2831860.04</v>
      </c>
      <c r="K27" s="87">
        <v>1628020.04</v>
      </c>
      <c r="L27" s="66">
        <v>1434480</v>
      </c>
      <c r="M27" s="66">
        <v>0</v>
      </c>
      <c r="N27" s="88">
        <v>193540.04</v>
      </c>
      <c r="O27" s="87">
        <v>1203840</v>
      </c>
      <c r="P27" s="66">
        <v>1203840</v>
      </c>
      <c r="Q27" s="89">
        <v>0</v>
      </c>
      <c r="R27" s="95" t="s">
        <v>196</v>
      </c>
    </row>
    <row r="28" spans="1:18" x14ac:dyDescent="0.25">
      <c r="A28" s="70">
        <v>26</v>
      </c>
      <c r="B28" s="70" t="s">
        <v>781</v>
      </c>
      <c r="C28" s="63" t="s">
        <v>760</v>
      </c>
      <c r="D28" s="64" t="s">
        <v>762</v>
      </c>
      <c r="E28" s="63" t="s">
        <v>761</v>
      </c>
      <c r="F28" s="64">
        <v>1</v>
      </c>
      <c r="G28" s="65">
        <v>30</v>
      </c>
      <c r="H28" s="64">
        <v>30</v>
      </c>
      <c r="I28" s="64">
        <v>0</v>
      </c>
      <c r="J28" s="83">
        <f t="shared" si="0"/>
        <v>2123895.0300000003</v>
      </c>
      <c r="K28" s="87">
        <v>1221015.03</v>
      </c>
      <c r="L28" s="66">
        <v>1075860</v>
      </c>
      <c r="M28" s="66">
        <v>0</v>
      </c>
      <c r="N28" s="88">
        <v>145155.03</v>
      </c>
      <c r="O28" s="87">
        <v>902880</v>
      </c>
      <c r="P28" s="66">
        <v>902880</v>
      </c>
      <c r="Q28" s="89">
        <v>0</v>
      </c>
      <c r="R28" s="95" t="s">
        <v>196</v>
      </c>
    </row>
    <row r="29" spans="1:18" x14ac:dyDescent="0.25">
      <c r="A29" s="70">
        <v>27</v>
      </c>
      <c r="B29" s="70" t="s">
        <v>781</v>
      </c>
      <c r="C29" s="63" t="s">
        <v>765</v>
      </c>
      <c r="D29" s="64" t="s">
        <v>220</v>
      </c>
      <c r="E29" s="63" t="s">
        <v>761</v>
      </c>
      <c r="F29" s="64">
        <v>1</v>
      </c>
      <c r="G29" s="65">
        <v>48</v>
      </c>
      <c r="H29" s="64">
        <v>48</v>
      </c>
      <c r="I29" s="64">
        <v>0</v>
      </c>
      <c r="J29" s="83">
        <f t="shared" si="0"/>
        <v>3398232.05</v>
      </c>
      <c r="K29" s="87">
        <v>1953624.05</v>
      </c>
      <c r="L29" s="66">
        <v>1721376</v>
      </c>
      <c r="M29" s="66">
        <v>0</v>
      </c>
      <c r="N29" s="88">
        <v>232248.05</v>
      </c>
      <c r="O29" s="87">
        <v>1444608</v>
      </c>
      <c r="P29" s="66">
        <v>1444608</v>
      </c>
      <c r="Q29" s="89">
        <v>0</v>
      </c>
      <c r="R29" s="95" t="s">
        <v>195</v>
      </c>
    </row>
    <row r="30" spans="1:18" x14ac:dyDescent="0.25">
      <c r="A30" s="70">
        <v>28</v>
      </c>
      <c r="B30" s="70" t="s">
        <v>781</v>
      </c>
      <c r="C30" s="63" t="s">
        <v>768</v>
      </c>
      <c r="D30" s="64" t="s">
        <v>531</v>
      </c>
      <c r="E30" s="63" t="s">
        <v>769</v>
      </c>
      <c r="F30" s="64">
        <v>1</v>
      </c>
      <c r="G30" s="65">
        <v>14</v>
      </c>
      <c r="H30" s="64">
        <v>10</v>
      </c>
      <c r="I30" s="64">
        <v>4</v>
      </c>
      <c r="J30" s="83">
        <f t="shared" si="0"/>
        <v>877989.01</v>
      </c>
      <c r="K30" s="87">
        <v>456645.01</v>
      </c>
      <c r="L30" s="66">
        <v>358620</v>
      </c>
      <c r="M30" s="66">
        <v>49640</v>
      </c>
      <c r="N30" s="88">
        <v>48385.01</v>
      </c>
      <c r="O30" s="87">
        <v>421344</v>
      </c>
      <c r="P30" s="66">
        <v>300960</v>
      </c>
      <c r="Q30" s="89">
        <v>120384</v>
      </c>
      <c r="R30" s="95" t="s">
        <v>196</v>
      </c>
    </row>
    <row r="31" spans="1:18" x14ac:dyDescent="0.25">
      <c r="A31" s="70">
        <v>29</v>
      </c>
      <c r="B31" s="70" t="s">
        <v>781</v>
      </c>
      <c r="C31" s="63" t="s">
        <v>773</v>
      </c>
      <c r="D31" s="64" t="s">
        <v>774</v>
      </c>
      <c r="E31" s="63" t="s">
        <v>385</v>
      </c>
      <c r="F31" s="64">
        <v>1</v>
      </c>
      <c r="G31" s="65">
        <v>24</v>
      </c>
      <c r="H31" s="64">
        <v>24</v>
      </c>
      <c r="I31" s="64">
        <v>0</v>
      </c>
      <c r="J31" s="83">
        <f t="shared" si="0"/>
        <v>1699016.15</v>
      </c>
      <c r="K31" s="87">
        <v>976712.15</v>
      </c>
      <c r="L31" s="66">
        <v>860600</v>
      </c>
      <c r="M31" s="66">
        <v>0</v>
      </c>
      <c r="N31" s="88">
        <v>116112.15</v>
      </c>
      <c r="O31" s="87">
        <v>722304</v>
      </c>
      <c r="P31" s="66">
        <v>722304</v>
      </c>
      <c r="Q31" s="89">
        <v>0</v>
      </c>
      <c r="R31" s="95" t="s">
        <v>195</v>
      </c>
    </row>
    <row r="32" spans="1:18" x14ac:dyDescent="0.25">
      <c r="A32" s="70">
        <v>30</v>
      </c>
      <c r="B32" s="70" t="s">
        <v>782</v>
      </c>
      <c r="C32" s="70" t="s">
        <v>181</v>
      </c>
      <c r="D32" s="64" t="s">
        <v>190</v>
      </c>
      <c r="E32" s="64" t="s">
        <v>189</v>
      </c>
      <c r="F32" s="64">
        <v>1</v>
      </c>
      <c r="G32" s="65">
        <v>96</v>
      </c>
      <c r="H32" s="64">
        <v>0</v>
      </c>
      <c r="I32" s="70">
        <v>96</v>
      </c>
      <c r="J32" s="83">
        <f t="shared" si="0"/>
        <v>4080576</v>
      </c>
      <c r="K32" s="87">
        <v>1191360</v>
      </c>
      <c r="L32" s="66">
        <v>0</v>
      </c>
      <c r="M32" s="66">
        <v>1191360</v>
      </c>
      <c r="N32" s="88">
        <v>0</v>
      </c>
      <c r="O32" s="87">
        <v>2889216</v>
      </c>
      <c r="P32" s="66">
        <v>0</v>
      </c>
      <c r="Q32" s="89">
        <v>2889216</v>
      </c>
      <c r="R32" s="95" t="s">
        <v>195</v>
      </c>
    </row>
    <row r="33" spans="1:18" x14ac:dyDescent="0.25">
      <c r="A33" s="70">
        <v>31</v>
      </c>
      <c r="B33" s="70" t="s">
        <v>782</v>
      </c>
      <c r="C33" s="70" t="s">
        <v>181</v>
      </c>
      <c r="D33" s="64" t="s">
        <v>203</v>
      </c>
      <c r="E33" s="64" t="s">
        <v>202</v>
      </c>
      <c r="F33" s="64">
        <v>1</v>
      </c>
      <c r="G33" s="65">
        <v>112</v>
      </c>
      <c r="H33" s="64">
        <v>0</v>
      </c>
      <c r="I33" s="70">
        <v>112</v>
      </c>
      <c r="J33" s="83">
        <f t="shared" si="0"/>
        <v>4760672</v>
      </c>
      <c r="K33" s="87">
        <v>1389920</v>
      </c>
      <c r="L33" s="66">
        <v>0</v>
      </c>
      <c r="M33" s="66">
        <v>1389920</v>
      </c>
      <c r="N33" s="88">
        <v>0</v>
      </c>
      <c r="O33" s="87">
        <v>3370752</v>
      </c>
      <c r="P33" s="66">
        <v>0</v>
      </c>
      <c r="Q33" s="89">
        <v>3370752</v>
      </c>
      <c r="R33" s="95" t="s">
        <v>195</v>
      </c>
    </row>
    <row r="34" spans="1:18" x14ac:dyDescent="0.25">
      <c r="A34" s="70">
        <v>32</v>
      </c>
      <c r="B34" s="70" t="s">
        <v>782</v>
      </c>
      <c r="C34" s="70" t="s">
        <v>208</v>
      </c>
      <c r="D34" s="64">
        <v>2861011</v>
      </c>
      <c r="E34" s="64" t="s">
        <v>213</v>
      </c>
      <c r="F34" s="64">
        <v>1</v>
      </c>
      <c r="G34" s="65">
        <v>192</v>
      </c>
      <c r="H34" s="64">
        <v>0</v>
      </c>
      <c r="I34" s="70">
        <v>192</v>
      </c>
      <c r="J34" s="83">
        <f t="shared" si="0"/>
        <v>8161152</v>
      </c>
      <c r="K34" s="87">
        <v>2382720</v>
      </c>
      <c r="L34" s="66">
        <v>0</v>
      </c>
      <c r="M34" s="66">
        <v>2382720</v>
      </c>
      <c r="N34" s="88">
        <v>0</v>
      </c>
      <c r="O34" s="87">
        <v>5778432</v>
      </c>
      <c r="P34" s="66">
        <v>0</v>
      </c>
      <c r="Q34" s="89">
        <v>5778432</v>
      </c>
      <c r="R34" s="95" t="s">
        <v>195</v>
      </c>
    </row>
    <row r="35" spans="1:18" x14ac:dyDescent="0.25">
      <c r="A35" s="70">
        <v>33</v>
      </c>
      <c r="B35" s="70" t="s">
        <v>782</v>
      </c>
      <c r="C35" s="70" t="s">
        <v>208</v>
      </c>
      <c r="D35" s="64" t="s">
        <v>220</v>
      </c>
      <c r="E35" s="64" t="s">
        <v>219</v>
      </c>
      <c r="F35" s="64">
        <v>1</v>
      </c>
      <c r="G35" s="65">
        <v>112</v>
      </c>
      <c r="H35" s="64">
        <v>0</v>
      </c>
      <c r="I35" s="70">
        <v>112</v>
      </c>
      <c r="J35" s="83">
        <f t="shared" si="0"/>
        <v>4760672</v>
      </c>
      <c r="K35" s="87">
        <v>1389920</v>
      </c>
      <c r="L35" s="66">
        <v>0</v>
      </c>
      <c r="M35" s="66">
        <v>1389920</v>
      </c>
      <c r="N35" s="88">
        <v>0</v>
      </c>
      <c r="O35" s="90">
        <v>3370752</v>
      </c>
      <c r="P35" s="66">
        <v>0</v>
      </c>
      <c r="Q35" s="89">
        <v>3370752</v>
      </c>
      <c r="R35" s="95" t="s">
        <v>195</v>
      </c>
    </row>
    <row r="36" spans="1:18" x14ac:dyDescent="0.25">
      <c r="A36" s="70">
        <v>34</v>
      </c>
      <c r="B36" s="70" t="s">
        <v>782</v>
      </c>
      <c r="C36" s="70" t="s">
        <v>225</v>
      </c>
      <c r="D36" s="64" t="s">
        <v>231</v>
      </c>
      <c r="E36" s="64" t="s">
        <v>230</v>
      </c>
      <c r="F36" s="64">
        <v>1</v>
      </c>
      <c r="G36" s="65">
        <v>120</v>
      </c>
      <c r="H36" s="64">
        <v>0</v>
      </c>
      <c r="I36" s="70">
        <v>120</v>
      </c>
      <c r="J36" s="83">
        <f t="shared" si="0"/>
        <v>5100720</v>
      </c>
      <c r="K36" s="87">
        <v>1489200</v>
      </c>
      <c r="L36" s="66">
        <v>0</v>
      </c>
      <c r="M36" s="66">
        <v>1489200</v>
      </c>
      <c r="N36" s="89">
        <v>0</v>
      </c>
      <c r="O36" s="90">
        <v>3611520</v>
      </c>
      <c r="P36" s="66">
        <v>0</v>
      </c>
      <c r="Q36" s="89">
        <v>3611520</v>
      </c>
      <c r="R36" s="95" t="s">
        <v>196</v>
      </c>
    </row>
    <row r="37" spans="1:18" x14ac:dyDescent="0.25">
      <c r="A37" s="70">
        <v>35</v>
      </c>
      <c r="B37" s="70" t="s">
        <v>782</v>
      </c>
      <c r="C37" s="70" t="s">
        <v>225</v>
      </c>
      <c r="D37" s="64" t="s">
        <v>238</v>
      </c>
      <c r="E37" s="64" t="s">
        <v>237</v>
      </c>
      <c r="F37" s="64">
        <v>1</v>
      </c>
      <c r="G37" s="65">
        <v>96</v>
      </c>
      <c r="H37" s="64">
        <v>0</v>
      </c>
      <c r="I37" s="70">
        <v>96</v>
      </c>
      <c r="J37" s="83">
        <f t="shared" si="0"/>
        <v>4080576</v>
      </c>
      <c r="K37" s="87">
        <v>1191360</v>
      </c>
      <c r="L37" s="66">
        <v>0</v>
      </c>
      <c r="M37" s="66">
        <v>1191360</v>
      </c>
      <c r="N37" s="89">
        <v>0</v>
      </c>
      <c r="O37" s="90">
        <v>2889216</v>
      </c>
      <c r="P37" s="66">
        <v>0</v>
      </c>
      <c r="Q37" s="89">
        <v>2889216</v>
      </c>
      <c r="R37" s="95" t="s">
        <v>195</v>
      </c>
    </row>
    <row r="38" spans="1:18" x14ac:dyDescent="0.25">
      <c r="A38" s="70">
        <v>36</v>
      </c>
      <c r="B38" s="70" t="s">
        <v>782</v>
      </c>
      <c r="C38" s="70" t="s">
        <v>225</v>
      </c>
      <c r="D38" s="64" t="s">
        <v>245</v>
      </c>
      <c r="E38" s="64" t="s">
        <v>244</v>
      </c>
      <c r="F38" s="64">
        <v>1</v>
      </c>
      <c r="G38" s="65">
        <v>40</v>
      </c>
      <c r="H38" s="64">
        <v>0</v>
      </c>
      <c r="I38" s="70">
        <v>40</v>
      </c>
      <c r="J38" s="83">
        <f t="shared" si="0"/>
        <v>1700240</v>
      </c>
      <c r="K38" s="87">
        <v>496400</v>
      </c>
      <c r="L38" s="66">
        <v>0</v>
      </c>
      <c r="M38" s="66">
        <v>496400</v>
      </c>
      <c r="N38" s="89">
        <v>0</v>
      </c>
      <c r="O38" s="90">
        <v>1203840</v>
      </c>
      <c r="P38" s="66">
        <v>0</v>
      </c>
      <c r="Q38" s="89">
        <v>1203840</v>
      </c>
      <c r="R38" s="95" t="s">
        <v>196</v>
      </c>
    </row>
    <row r="39" spans="1:18" x14ac:dyDescent="0.25">
      <c r="A39" s="70">
        <v>37</v>
      </c>
      <c r="B39" s="70" t="s">
        <v>782</v>
      </c>
      <c r="C39" s="70" t="s">
        <v>225</v>
      </c>
      <c r="D39" s="64" t="s">
        <v>252</v>
      </c>
      <c r="E39" s="64" t="s">
        <v>251</v>
      </c>
      <c r="F39" s="64">
        <v>1</v>
      </c>
      <c r="G39" s="65">
        <v>120</v>
      </c>
      <c r="H39" s="64">
        <v>0</v>
      </c>
      <c r="I39" s="70">
        <v>120</v>
      </c>
      <c r="J39" s="83">
        <f t="shared" si="0"/>
        <v>5100720</v>
      </c>
      <c r="K39" s="87">
        <v>1489200</v>
      </c>
      <c r="L39" s="66">
        <v>0</v>
      </c>
      <c r="M39" s="66">
        <v>1489200</v>
      </c>
      <c r="N39" s="89">
        <v>0</v>
      </c>
      <c r="O39" s="90">
        <v>3611520</v>
      </c>
      <c r="P39" s="66">
        <v>0</v>
      </c>
      <c r="Q39" s="89">
        <v>3611520</v>
      </c>
      <c r="R39" s="95" t="s">
        <v>195</v>
      </c>
    </row>
    <row r="40" spans="1:18" x14ac:dyDescent="0.25">
      <c r="A40" s="70">
        <v>38</v>
      </c>
      <c r="B40" s="70" t="s">
        <v>782</v>
      </c>
      <c r="C40" s="70" t="s">
        <v>225</v>
      </c>
      <c r="D40" s="64" t="s">
        <v>259</v>
      </c>
      <c r="E40" s="64" t="s">
        <v>258</v>
      </c>
      <c r="F40" s="64">
        <v>1</v>
      </c>
      <c r="G40" s="65">
        <v>120</v>
      </c>
      <c r="H40" s="64">
        <v>0</v>
      </c>
      <c r="I40" s="70">
        <v>120</v>
      </c>
      <c r="J40" s="83">
        <f t="shared" si="0"/>
        <v>5100720</v>
      </c>
      <c r="K40" s="87">
        <v>1489200</v>
      </c>
      <c r="L40" s="66">
        <v>0</v>
      </c>
      <c r="M40" s="66">
        <v>1489200</v>
      </c>
      <c r="N40" s="89">
        <v>0</v>
      </c>
      <c r="O40" s="90">
        <v>3611520</v>
      </c>
      <c r="P40" s="66">
        <v>0</v>
      </c>
      <c r="Q40" s="89">
        <v>3611520</v>
      </c>
      <c r="R40" s="95" t="s">
        <v>195</v>
      </c>
    </row>
    <row r="41" spans="1:18" x14ac:dyDescent="0.25">
      <c r="A41" s="70">
        <v>39</v>
      </c>
      <c r="B41" s="70" t="s">
        <v>782</v>
      </c>
      <c r="C41" s="70" t="s">
        <v>264</v>
      </c>
      <c r="D41" s="64" t="s">
        <v>270</v>
      </c>
      <c r="E41" s="64" t="s">
        <v>269</v>
      </c>
      <c r="F41" s="64">
        <v>1</v>
      </c>
      <c r="G41" s="65">
        <v>5</v>
      </c>
      <c r="H41" s="64">
        <v>0</v>
      </c>
      <c r="I41" s="70">
        <v>5</v>
      </c>
      <c r="J41" s="83">
        <f t="shared" si="0"/>
        <v>212530</v>
      </c>
      <c r="K41" s="87">
        <v>62050</v>
      </c>
      <c r="L41" s="66">
        <v>0</v>
      </c>
      <c r="M41" s="66">
        <v>62050</v>
      </c>
      <c r="N41" s="89">
        <v>0</v>
      </c>
      <c r="O41" s="90">
        <v>150480</v>
      </c>
      <c r="P41" s="66">
        <v>0</v>
      </c>
      <c r="Q41" s="89">
        <v>150480</v>
      </c>
      <c r="R41" s="95" t="s">
        <v>195</v>
      </c>
    </row>
    <row r="42" spans="1:18" x14ac:dyDescent="0.25">
      <c r="A42" s="70">
        <v>40</v>
      </c>
      <c r="B42" s="70" t="s">
        <v>782</v>
      </c>
      <c r="C42" s="70" t="s">
        <v>264</v>
      </c>
      <c r="D42" s="64" t="s">
        <v>270</v>
      </c>
      <c r="E42" s="64" t="s">
        <v>269</v>
      </c>
      <c r="F42" s="64">
        <v>1</v>
      </c>
      <c r="G42" s="65">
        <v>5</v>
      </c>
      <c r="H42" s="64">
        <v>0</v>
      </c>
      <c r="I42" s="70">
        <v>5</v>
      </c>
      <c r="J42" s="83">
        <f t="shared" si="0"/>
        <v>212530</v>
      </c>
      <c r="K42" s="87">
        <v>62050</v>
      </c>
      <c r="L42" s="66">
        <v>0</v>
      </c>
      <c r="M42" s="66">
        <v>62050</v>
      </c>
      <c r="N42" s="89">
        <v>0</v>
      </c>
      <c r="O42" s="90">
        <v>150480</v>
      </c>
      <c r="P42" s="66">
        <v>0</v>
      </c>
      <c r="Q42" s="89">
        <v>150480</v>
      </c>
      <c r="R42" s="95" t="s">
        <v>195</v>
      </c>
    </row>
    <row r="43" spans="1:18" x14ac:dyDescent="0.25">
      <c r="A43" s="70">
        <v>41</v>
      </c>
      <c r="B43" s="70" t="s">
        <v>782</v>
      </c>
      <c r="C43" s="70" t="s">
        <v>264</v>
      </c>
      <c r="D43" s="64" t="s">
        <v>270</v>
      </c>
      <c r="E43" s="64" t="s">
        <v>269</v>
      </c>
      <c r="F43" s="64">
        <v>1</v>
      </c>
      <c r="G43" s="65">
        <v>5</v>
      </c>
      <c r="H43" s="64">
        <v>0</v>
      </c>
      <c r="I43" s="70">
        <v>5</v>
      </c>
      <c r="J43" s="83">
        <f t="shared" si="0"/>
        <v>212530</v>
      </c>
      <c r="K43" s="87">
        <v>62050</v>
      </c>
      <c r="L43" s="66">
        <v>0</v>
      </c>
      <c r="M43" s="66">
        <v>62050</v>
      </c>
      <c r="N43" s="89">
        <v>0</v>
      </c>
      <c r="O43" s="90">
        <v>150480</v>
      </c>
      <c r="P43" s="66">
        <v>0</v>
      </c>
      <c r="Q43" s="89">
        <v>150480</v>
      </c>
      <c r="R43" s="95" t="s">
        <v>195</v>
      </c>
    </row>
    <row r="44" spans="1:18" x14ac:dyDescent="0.25">
      <c r="A44" s="70">
        <v>42</v>
      </c>
      <c r="B44" s="70" t="s">
        <v>782</v>
      </c>
      <c r="C44" s="70" t="s">
        <v>264</v>
      </c>
      <c r="D44" s="64" t="s">
        <v>259</v>
      </c>
      <c r="E44" s="64" t="s">
        <v>258</v>
      </c>
      <c r="F44" s="64">
        <v>1</v>
      </c>
      <c r="G44" s="65">
        <v>5</v>
      </c>
      <c r="H44" s="64">
        <v>0</v>
      </c>
      <c r="I44" s="70">
        <v>5</v>
      </c>
      <c r="J44" s="83">
        <f t="shared" si="0"/>
        <v>212530</v>
      </c>
      <c r="K44" s="87">
        <v>62050</v>
      </c>
      <c r="L44" s="66">
        <v>0</v>
      </c>
      <c r="M44" s="66">
        <v>62050</v>
      </c>
      <c r="N44" s="89">
        <v>0</v>
      </c>
      <c r="O44" s="90">
        <v>150480</v>
      </c>
      <c r="P44" s="66">
        <v>0</v>
      </c>
      <c r="Q44" s="89">
        <v>150480</v>
      </c>
      <c r="R44" s="95" t="s">
        <v>195</v>
      </c>
    </row>
    <row r="45" spans="1:18" x14ac:dyDescent="0.25">
      <c r="A45" s="70">
        <v>43</v>
      </c>
      <c r="B45" s="70" t="s">
        <v>782</v>
      </c>
      <c r="C45" s="70" t="s">
        <v>264</v>
      </c>
      <c r="D45" s="64" t="s">
        <v>259</v>
      </c>
      <c r="E45" s="64" t="s">
        <v>258</v>
      </c>
      <c r="F45" s="64">
        <v>1</v>
      </c>
      <c r="G45" s="65">
        <v>5</v>
      </c>
      <c r="H45" s="64">
        <v>0</v>
      </c>
      <c r="I45" s="70">
        <v>5</v>
      </c>
      <c r="J45" s="83">
        <f t="shared" si="0"/>
        <v>212530</v>
      </c>
      <c r="K45" s="87">
        <v>62050</v>
      </c>
      <c r="L45" s="66">
        <v>0</v>
      </c>
      <c r="M45" s="66">
        <v>62050</v>
      </c>
      <c r="N45" s="89">
        <v>0</v>
      </c>
      <c r="O45" s="90">
        <v>150480</v>
      </c>
      <c r="P45" s="66">
        <v>0</v>
      </c>
      <c r="Q45" s="89">
        <v>150480</v>
      </c>
      <c r="R45" s="95" t="s">
        <v>195</v>
      </c>
    </row>
    <row r="46" spans="1:18" x14ac:dyDescent="0.25">
      <c r="A46" s="70">
        <v>44</v>
      </c>
      <c r="B46" s="70" t="s">
        <v>782</v>
      </c>
      <c r="C46" s="70" t="s">
        <v>264</v>
      </c>
      <c r="D46" s="64" t="s">
        <v>283</v>
      </c>
      <c r="E46" s="64" t="s">
        <v>282</v>
      </c>
      <c r="F46" s="64">
        <v>1</v>
      </c>
      <c r="G46" s="65">
        <v>5</v>
      </c>
      <c r="H46" s="64">
        <v>0</v>
      </c>
      <c r="I46" s="70">
        <v>5</v>
      </c>
      <c r="J46" s="83">
        <f t="shared" si="0"/>
        <v>212530</v>
      </c>
      <c r="K46" s="87">
        <v>62050</v>
      </c>
      <c r="L46" s="66">
        <v>0</v>
      </c>
      <c r="M46" s="66">
        <v>62050</v>
      </c>
      <c r="N46" s="89">
        <v>0</v>
      </c>
      <c r="O46" s="90">
        <v>150480</v>
      </c>
      <c r="P46" s="66">
        <v>0</v>
      </c>
      <c r="Q46" s="89">
        <v>150480</v>
      </c>
      <c r="R46" s="95" t="s">
        <v>195</v>
      </c>
    </row>
    <row r="47" spans="1:18" x14ac:dyDescent="0.25">
      <c r="A47" s="70">
        <v>45</v>
      </c>
      <c r="B47" s="70" t="s">
        <v>782</v>
      </c>
      <c r="C47" s="70" t="s">
        <v>264</v>
      </c>
      <c r="D47" s="64" t="s">
        <v>283</v>
      </c>
      <c r="E47" s="64" t="s">
        <v>282</v>
      </c>
      <c r="F47" s="64">
        <v>1</v>
      </c>
      <c r="G47" s="65">
        <v>5</v>
      </c>
      <c r="H47" s="64">
        <v>0</v>
      </c>
      <c r="I47" s="70">
        <v>5</v>
      </c>
      <c r="J47" s="83">
        <f t="shared" si="0"/>
        <v>212530</v>
      </c>
      <c r="K47" s="87">
        <v>62050</v>
      </c>
      <c r="L47" s="66">
        <v>0</v>
      </c>
      <c r="M47" s="66">
        <v>62050</v>
      </c>
      <c r="N47" s="89">
        <v>0</v>
      </c>
      <c r="O47" s="90">
        <v>150480</v>
      </c>
      <c r="P47" s="66">
        <v>0</v>
      </c>
      <c r="Q47" s="89">
        <v>150480</v>
      </c>
      <c r="R47" s="95" t="s">
        <v>195</v>
      </c>
    </row>
    <row r="48" spans="1:18" x14ac:dyDescent="0.25">
      <c r="A48" s="70">
        <v>46</v>
      </c>
      <c r="B48" s="70" t="s">
        <v>782</v>
      </c>
      <c r="C48" s="70" t="s">
        <v>264</v>
      </c>
      <c r="D48" s="64" t="s">
        <v>283</v>
      </c>
      <c r="E48" s="64" t="s">
        <v>282</v>
      </c>
      <c r="F48" s="64">
        <v>1</v>
      </c>
      <c r="G48" s="65">
        <v>5</v>
      </c>
      <c r="H48" s="64">
        <v>0</v>
      </c>
      <c r="I48" s="70">
        <v>5</v>
      </c>
      <c r="J48" s="83">
        <f t="shared" si="0"/>
        <v>212530</v>
      </c>
      <c r="K48" s="87">
        <v>62050</v>
      </c>
      <c r="L48" s="66">
        <v>0</v>
      </c>
      <c r="M48" s="66">
        <v>62050</v>
      </c>
      <c r="N48" s="89">
        <v>0</v>
      </c>
      <c r="O48" s="90">
        <v>150480</v>
      </c>
      <c r="P48" s="66">
        <v>0</v>
      </c>
      <c r="Q48" s="89">
        <v>150480</v>
      </c>
      <c r="R48" s="95" t="s">
        <v>195</v>
      </c>
    </row>
    <row r="49" spans="1:18" x14ac:dyDescent="0.25">
      <c r="A49" s="70">
        <v>47</v>
      </c>
      <c r="B49" s="70" t="s">
        <v>782</v>
      </c>
      <c r="C49" s="70" t="s">
        <v>292</v>
      </c>
      <c r="D49" s="64" t="s">
        <v>296</v>
      </c>
      <c r="E49" s="64" t="s">
        <v>213</v>
      </c>
      <c r="F49" s="64">
        <v>1</v>
      </c>
      <c r="G49" s="65">
        <v>12</v>
      </c>
      <c r="H49" s="64">
        <v>0</v>
      </c>
      <c r="I49" s="70">
        <v>12</v>
      </c>
      <c r="J49" s="83">
        <f t="shared" si="0"/>
        <v>510072</v>
      </c>
      <c r="K49" s="87">
        <v>148920</v>
      </c>
      <c r="L49" s="66">
        <v>0</v>
      </c>
      <c r="M49" s="66">
        <v>148920</v>
      </c>
      <c r="N49" s="89">
        <v>0</v>
      </c>
      <c r="O49" s="90">
        <v>361152</v>
      </c>
      <c r="P49" s="66">
        <v>0</v>
      </c>
      <c r="Q49" s="89">
        <v>361152</v>
      </c>
      <c r="R49" s="95" t="s">
        <v>195</v>
      </c>
    </row>
    <row r="50" spans="1:18" x14ac:dyDescent="0.25">
      <c r="A50" s="70">
        <v>48</v>
      </c>
      <c r="B50" s="70" t="s">
        <v>782</v>
      </c>
      <c r="C50" s="70" t="s">
        <v>302</v>
      </c>
      <c r="D50" s="64" t="s">
        <v>308</v>
      </c>
      <c r="E50" s="64" t="s">
        <v>307</v>
      </c>
      <c r="F50" s="64">
        <v>1</v>
      </c>
      <c r="G50" s="65">
        <v>24</v>
      </c>
      <c r="H50" s="64">
        <v>0</v>
      </c>
      <c r="I50" s="70">
        <v>24</v>
      </c>
      <c r="J50" s="83">
        <f t="shared" si="0"/>
        <v>1020144</v>
      </c>
      <c r="K50" s="87">
        <v>297840</v>
      </c>
      <c r="L50" s="66">
        <v>0</v>
      </c>
      <c r="M50" s="66">
        <v>297840</v>
      </c>
      <c r="N50" s="89">
        <v>0</v>
      </c>
      <c r="O50" s="90">
        <v>722304</v>
      </c>
      <c r="P50" s="66">
        <v>0</v>
      </c>
      <c r="Q50" s="89">
        <v>722304</v>
      </c>
      <c r="R50" s="95" t="s">
        <v>195</v>
      </c>
    </row>
    <row r="51" spans="1:18" x14ac:dyDescent="0.25">
      <c r="A51" s="70">
        <v>49</v>
      </c>
      <c r="B51" s="70" t="s">
        <v>782</v>
      </c>
      <c r="C51" s="70" t="s">
        <v>313</v>
      </c>
      <c r="D51" s="64" t="s">
        <v>283</v>
      </c>
      <c r="E51" s="64" t="s">
        <v>317</v>
      </c>
      <c r="F51" s="64">
        <v>1</v>
      </c>
      <c r="G51" s="65">
        <v>48</v>
      </c>
      <c r="H51" s="64">
        <v>0</v>
      </c>
      <c r="I51" s="70">
        <v>48</v>
      </c>
      <c r="J51" s="83">
        <f t="shared" si="0"/>
        <v>2040288</v>
      </c>
      <c r="K51" s="87">
        <v>595680</v>
      </c>
      <c r="L51" s="66">
        <v>0</v>
      </c>
      <c r="M51" s="66">
        <v>595680</v>
      </c>
      <c r="N51" s="89">
        <v>0</v>
      </c>
      <c r="O51" s="90">
        <v>1444608</v>
      </c>
      <c r="P51" s="66">
        <v>0</v>
      </c>
      <c r="Q51" s="89">
        <v>1444608</v>
      </c>
      <c r="R51" s="95" t="s">
        <v>195</v>
      </c>
    </row>
    <row r="52" spans="1:18" x14ac:dyDescent="0.25">
      <c r="A52" s="70">
        <v>50</v>
      </c>
      <c r="B52" s="70" t="s">
        <v>782</v>
      </c>
      <c r="C52" s="70" t="s">
        <v>322</v>
      </c>
      <c r="D52" s="64" t="s">
        <v>259</v>
      </c>
      <c r="E52" s="64" t="s">
        <v>258</v>
      </c>
      <c r="F52" s="64">
        <v>1</v>
      </c>
      <c r="G52" s="65">
        <v>10</v>
      </c>
      <c r="H52" s="64">
        <v>0</v>
      </c>
      <c r="I52" s="70">
        <v>10</v>
      </c>
      <c r="J52" s="83">
        <f t="shared" si="0"/>
        <v>424286.6</v>
      </c>
      <c r="K52" s="87">
        <v>123326.6</v>
      </c>
      <c r="L52" s="66">
        <v>0</v>
      </c>
      <c r="M52" s="66">
        <v>123326.6</v>
      </c>
      <c r="N52" s="89">
        <v>0</v>
      </c>
      <c r="O52" s="90">
        <v>300960</v>
      </c>
      <c r="P52" s="66">
        <v>0</v>
      </c>
      <c r="Q52" s="89">
        <v>300960</v>
      </c>
      <c r="R52" s="95" t="s">
        <v>195</v>
      </c>
    </row>
    <row r="53" spans="1:18" x14ac:dyDescent="0.25">
      <c r="A53" s="70">
        <v>51</v>
      </c>
      <c r="B53" s="70" t="s">
        <v>782</v>
      </c>
      <c r="C53" s="70" t="s">
        <v>329</v>
      </c>
      <c r="D53" s="64" t="s">
        <v>334</v>
      </c>
      <c r="E53" s="64" t="s">
        <v>330</v>
      </c>
      <c r="F53" s="64">
        <v>1</v>
      </c>
      <c r="G53" s="65">
        <v>15</v>
      </c>
      <c r="H53" s="64">
        <v>0</v>
      </c>
      <c r="I53" s="70">
        <v>15</v>
      </c>
      <c r="J53" s="83">
        <f t="shared" si="0"/>
        <v>637590</v>
      </c>
      <c r="K53" s="87">
        <v>186150</v>
      </c>
      <c r="L53" s="66">
        <v>0</v>
      </c>
      <c r="M53" s="66">
        <v>186150</v>
      </c>
      <c r="N53" s="89">
        <v>0</v>
      </c>
      <c r="O53" s="90">
        <v>451440</v>
      </c>
      <c r="P53" s="66">
        <v>0</v>
      </c>
      <c r="Q53" s="89">
        <v>451440</v>
      </c>
      <c r="R53" s="95" t="s">
        <v>195</v>
      </c>
    </row>
    <row r="54" spans="1:18" x14ac:dyDescent="0.25">
      <c r="A54" s="70">
        <v>52</v>
      </c>
      <c r="B54" s="70" t="s">
        <v>782</v>
      </c>
      <c r="C54" s="70" t="s">
        <v>338</v>
      </c>
      <c r="D54" s="64" t="s">
        <v>334</v>
      </c>
      <c r="E54" s="64" t="s">
        <v>330</v>
      </c>
      <c r="F54" s="64">
        <v>1</v>
      </c>
      <c r="G54" s="65">
        <v>15</v>
      </c>
      <c r="H54" s="64">
        <v>0</v>
      </c>
      <c r="I54" s="70">
        <v>15</v>
      </c>
      <c r="J54" s="83">
        <f t="shared" si="0"/>
        <v>637590</v>
      </c>
      <c r="K54" s="87">
        <v>186150</v>
      </c>
      <c r="L54" s="66">
        <v>0</v>
      </c>
      <c r="M54" s="66">
        <v>186150</v>
      </c>
      <c r="N54" s="89">
        <v>0</v>
      </c>
      <c r="O54" s="90">
        <v>451440</v>
      </c>
      <c r="P54" s="66">
        <v>0</v>
      </c>
      <c r="Q54" s="89">
        <v>451440</v>
      </c>
      <c r="R54" s="95" t="s">
        <v>195</v>
      </c>
    </row>
    <row r="55" spans="1:18" x14ac:dyDescent="0.25">
      <c r="A55" s="70">
        <v>53</v>
      </c>
      <c r="B55" s="70" t="s">
        <v>782</v>
      </c>
      <c r="C55" s="70" t="s">
        <v>343</v>
      </c>
      <c r="D55" s="64" t="s">
        <v>283</v>
      </c>
      <c r="E55" s="64" t="s">
        <v>282</v>
      </c>
      <c r="F55" s="64">
        <v>1</v>
      </c>
      <c r="G55" s="65">
        <v>25</v>
      </c>
      <c r="H55" s="64">
        <v>0</v>
      </c>
      <c r="I55" s="70">
        <v>25</v>
      </c>
      <c r="J55" s="83">
        <f t="shared" si="0"/>
        <v>1062650</v>
      </c>
      <c r="K55" s="87">
        <v>310250</v>
      </c>
      <c r="L55" s="66">
        <v>0</v>
      </c>
      <c r="M55" s="66">
        <v>310250</v>
      </c>
      <c r="N55" s="89">
        <v>0</v>
      </c>
      <c r="O55" s="90">
        <v>752400</v>
      </c>
      <c r="P55" s="66">
        <v>0</v>
      </c>
      <c r="Q55" s="89">
        <v>752400</v>
      </c>
      <c r="R55" s="95" t="s">
        <v>195</v>
      </c>
    </row>
    <row r="56" spans="1:18" x14ac:dyDescent="0.25">
      <c r="A56" s="70">
        <v>54</v>
      </c>
      <c r="B56" s="70" t="s">
        <v>782</v>
      </c>
      <c r="C56" s="70" t="s">
        <v>351</v>
      </c>
      <c r="D56" s="64" t="s">
        <v>231</v>
      </c>
      <c r="E56" s="64" t="s">
        <v>230</v>
      </c>
      <c r="F56" s="64">
        <v>1</v>
      </c>
      <c r="G56" s="65">
        <v>16</v>
      </c>
      <c r="H56" s="64">
        <v>0</v>
      </c>
      <c r="I56" s="70">
        <v>16</v>
      </c>
      <c r="J56" s="83">
        <f t="shared" si="0"/>
        <v>660336</v>
      </c>
      <c r="K56" s="87">
        <v>178800</v>
      </c>
      <c r="L56" s="66">
        <v>0</v>
      </c>
      <c r="M56" s="66">
        <v>178800</v>
      </c>
      <c r="N56" s="89">
        <v>0</v>
      </c>
      <c r="O56" s="90">
        <v>481536</v>
      </c>
      <c r="P56" s="66">
        <v>0</v>
      </c>
      <c r="Q56" s="89">
        <v>481536</v>
      </c>
      <c r="R56" s="95" t="s">
        <v>196</v>
      </c>
    </row>
    <row r="57" spans="1:18" x14ac:dyDescent="0.25">
      <c r="A57" s="70">
        <v>55</v>
      </c>
      <c r="B57" s="70" t="s">
        <v>782</v>
      </c>
      <c r="C57" s="70" t="s">
        <v>358</v>
      </c>
      <c r="D57" s="64" t="s">
        <v>283</v>
      </c>
      <c r="E57" s="64" t="s">
        <v>282</v>
      </c>
      <c r="F57" s="64">
        <v>1</v>
      </c>
      <c r="G57" s="65">
        <v>16</v>
      </c>
      <c r="H57" s="64">
        <v>0</v>
      </c>
      <c r="I57" s="70">
        <v>16</v>
      </c>
      <c r="J57" s="83">
        <f t="shared" si="0"/>
        <v>680095</v>
      </c>
      <c r="K57" s="87">
        <v>198559</v>
      </c>
      <c r="L57" s="66">
        <v>0</v>
      </c>
      <c r="M57" s="66">
        <v>198559</v>
      </c>
      <c r="N57" s="89">
        <v>0</v>
      </c>
      <c r="O57" s="90">
        <v>481536</v>
      </c>
      <c r="P57" s="66">
        <v>0</v>
      </c>
      <c r="Q57" s="89">
        <v>481536</v>
      </c>
      <c r="R57" s="95" t="s">
        <v>195</v>
      </c>
    </row>
    <row r="58" spans="1:18" x14ac:dyDescent="0.25">
      <c r="A58" s="70">
        <v>56</v>
      </c>
      <c r="B58" s="70" t="s">
        <v>782</v>
      </c>
      <c r="C58" s="70" t="s">
        <v>366</v>
      </c>
      <c r="D58" s="64" t="s">
        <v>238</v>
      </c>
      <c r="E58" s="64" t="s">
        <v>237</v>
      </c>
      <c r="F58" s="64">
        <v>1</v>
      </c>
      <c r="G58" s="65">
        <v>48</v>
      </c>
      <c r="H58" s="64">
        <v>0</v>
      </c>
      <c r="I58" s="70">
        <v>48</v>
      </c>
      <c r="J58" s="83">
        <f t="shared" si="0"/>
        <v>2040288</v>
      </c>
      <c r="K58" s="87">
        <v>595680</v>
      </c>
      <c r="L58" s="66">
        <v>0</v>
      </c>
      <c r="M58" s="66">
        <v>595680</v>
      </c>
      <c r="N58" s="89">
        <v>0</v>
      </c>
      <c r="O58" s="90">
        <v>1444608</v>
      </c>
      <c r="P58" s="66">
        <v>0</v>
      </c>
      <c r="Q58" s="89">
        <v>1444608</v>
      </c>
      <c r="R58" s="95" t="s">
        <v>195</v>
      </c>
    </row>
    <row r="59" spans="1:18" x14ac:dyDescent="0.25">
      <c r="A59" s="70">
        <v>57</v>
      </c>
      <c r="B59" s="70" t="s">
        <v>782</v>
      </c>
      <c r="C59" s="70" t="s">
        <v>371</v>
      </c>
      <c r="D59" s="64" t="s">
        <v>296</v>
      </c>
      <c r="E59" s="64" t="s">
        <v>372</v>
      </c>
      <c r="F59" s="64">
        <v>1</v>
      </c>
      <c r="G59" s="65">
        <v>25</v>
      </c>
      <c r="H59" s="64">
        <v>0</v>
      </c>
      <c r="I59" s="70">
        <v>25</v>
      </c>
      <c r="J59" s="83">
        <f t="shared" si="0"/>
        <v>1062650</v>
      </c>
      <c r="K59" s="87">
        <v>310250</v>
      </c>
      <c r="L59" s="66">
        <v>0</v>
      </c>
      <c r="M59" s="66">
        <v>310250</v>
      </c>
      <c r="N59" s="89">
        <v>0</v>
      </c>
      <c r="O59" s="90">
        <v>752400</v>
      </c>
      <c r="P59" s="66">
        <v>0</v>
      </c>
      <c r="Q59" s="89">
        <v>752400</v>
      </c>
      <c r="R59" s="95" t="s">
        <v>195</v>
      </c>
    </row>
    <row r="60" spans="1:18" x14ac:dyDescent="0.25">
      <c r="A60" s="70">
        <v>58</v>
      </c>
      <c r="B60" s="70" t="s">
        <v>782</v>
      </c>
      <c r="C60" s="70" t="s">
        <v>377</v>
      </c>
      <c r="D60" s="64" t="s">
        <v>190</v>
      </c>
      <c r="E60" s="64" t="s">
        <v>378</v>
      </c>
      <c r="F60" s="64">
        <v>1</v>
      </c>
      <c r="G60" s="65">
        <v>10</v>
      </c>
      <c r="H60" s="64">
        <v>0</v>
      </c>
      <c r="I60" s="70">
        <v>10</v>
      </c>
      <c r="J60" s="83">
        <f t="shared" si="0"/>
        <v>425060</v>
      </c>
      <c r="K60" s="87">
        <v>124100</v>
      </c>
      <c r="L60" s="66">
        <v>0</v>
      </c>
      <c r="M60" s="66">
        <v>124100</v>
      </c>
      <c r="N60" s="89">
        <v>0</v>
      </c>
      <c r="O60" s="90">
        <v>300960</v>
      </c>
      <c r="P60" s="66">
        <v>0</v>
      </c>
      <c r="Q60" s="89">
        <v>300960</v>
      </c>
      <c r="R60" s="95" t="s">
        <v>195</v>
      </c>
    </row>
    <row r="61" spans="1:18" x14ac:dyDescent="0.25">
      <c r="A61" s="70">
        <v>59</v>
      </c>
      <c r="B61" s="70" t="s">
        <v>782</v>
      </c>
      <c r="C61" s="70" t="s">
        <v>384</v>
      </c>
      <c r="D61" s="64" t="s">
        <v>389</v>
      </c>
      <c r="E61" s="64" t="s">
        <v>385</v>
      </c>
      <c r="F61" s="64">
        <v>1</v>
      </c>
      <c r="G61" s="65">
        <v>10</v>
      </c>
      <c r="H61" s="64">
        <v>0</v>
      </c>
      <c r="I61" s="70">
        <v>10</v>
      </c>
      <c r="J61" s="83">
        <f t="shared" si="0"/>
        <v>425060</v>
      </c>
      <c r="K61" s="87">
        <v>124100</v>
      </c>
      <c r="L61" s="66">
        <v>0</v>
      </c>
      <c r="M61" s="66">
        <v>124100</v>
      </c>
      <c r="N61" s="89">
        <v>0</v>
      </c>
      <c r="O61" s="90">
        <v>300960</v>
      </c>
      <c r="P61" s="66">
        <v>0</v>
      </c>
      <c r="Q61" s="89">
        <v>300960</v>
      </c>
      <c r="R61" s="95" t="s">
        <v>195</v>
      </c>
    </row>
    <row r="62" spans="1:18" x14ac:dyDescent="0.25">
      <c r="A62" s="70">
        <v>60</v>
      </c>
      <c r="B62" s="70" t="s">
        <v>782</v>
      </c>
      <c r="C62" s="70" t="s">
        <v>395</v>
      </c>
      <c r="D62" s="64" t="s">
        <v>399</v>
      </c>
      <c r="E62" s="64" t="s">
        <v>396</v>
      </c>
      <c r="F62" s="64">
        <v>1</v>
      </c>
      <c r="G62" s="65">
        <v>24</v>
      </c>
      <c r="H62" s="64">
        <v>0</v>
      </c>
      <c r="I62" s="70">
        <v>24</v>
      </c>
      <c r="J62" s="83">
        <f t="shared" si="0"/>
        <v>1004388.26</v>
      </c>
      <c r="K62" s="87">
        <v>282084.26</v>
      </c>
      <c r="L62" s="66">
        <v>0</v>
      </c>
      <c r="M62" s="66">
        <v>282084.26</v>
      </c>
      <c r="N62" s="89">
        <v>0</v>
      </c>
      <c r="O62" s="90">
        <v>722304</v>
      </c>
      <c r="P62" s="66">
        <v>0</v>
      </c>
      <c r="Q62" s="89">
        <v>722304</v>
      </c>
      <c r="R62" s="95" t="s">
        <v>196</v>
      </c>
    </row>
    <row r="63" spans="1:18" x14ac:dyDescent="0.25">
      <c r="A63" s="70">
        <v>61</v>
      </c>
      <c r="B63" s="70" t="s">
        <v>782</v>
      </c>
      <c r="C63" s="70" t="s">
        <v>403</v>
      </c>
      <c r="D63" s="64" t="s">
        <v>190</v>
      </c>
      <c r="E63" s="64" t="s">
        <v>189</v>
      </c>
      <c r="F63" s="64">
        <v>1</v>
      </c>
      <c r="G63" s="65">
        <v>17</v>
      </c>
      <c r="H63" s="64">
        <v>0</v>
      </c>
      <c r="I63" s="70">
        <v>17</v>
      </c>
      <c r="J63" s="83">
        <f t="shared" si="0"/>
        <v>722602</v>
      </c>
      <c r="K63" s="87">
        <v>210970</v>
      </c>
      <c r="L63" s="66">
        <v>0</v>
      </c>
      <c r="M63" s="66">
        <v>210970</v>
      </c>
      <c r="N63" s="89">
        <v>0</v>
      </c>
      <c r="O63" s="90">
        <v>511632</v>
      </c>
      <c r="P63" s="66">
        <v>0</v>
      </c>
      <c r="Q63" s="89">
        <v>511632</v>
      </c>
      <c r="R63" s="95" t="s">
        <v>195</v>
      </c>
    </row>
    <row r="64" spans="1:18" x14ac:dyDescent="0.25">
      <c r="A64" s="70">
        <v>62</v>
      </c>
      <c r="B64" s="70" t="s">
        <v>782</v>
      </c>
      <c r="C64" s="70" t="s">
        <v>403</v>
      </c>
      <c r="D64" s="64" t="s">
        <v>389</v>
      </c>
      <c r="E64" s="64" t="s">
        <v>410</v>
      </c>
      <c r="F64" s="64">
        <v>1</v>
      </c>
      <c r="G64" s="65">
        <v>48</v>
      </c>
      <c r="H64" s="64">
        <v>0</v>
      </c>
      <c r="I64" s="70">
        <v>48</v>
      </c>
      <c r="J64" s="83">
        <f t="shared" si="0"/>
        <v>2040288</v>
      </c>
      <c r="K64" s="87">
        <v>595680</v>
      </c>
      <c r="L64" s="66">
        <v>0</v>
      </c>
      <c r="M64" s="66">
        <v>595680</v>
      </c>
      <c r="N64" s="89">
        <v>0</v>
      </c>
      <c r="O64" s="90">
        <v>1444608</v>
      </c>
      <c r="P64" s="66">
        <v>0</v>
      </c>
      <c r="Q64" s="89">
        <v>1444608</v>
      </c>
      <c r="R64" s="95" t="s">
        <v>195</v>
      </c>
    </row>
    <row r="65" spans="1:18" x14ac:dyDescent="0.25">
      <c r="A65" s="70">
        <v>63</v>
      </c>
      <c r="B65" s="70" t="s">
        <v>782</v>
      </c>
      <c r="C65" s="70" t="s">
        <v>414</v>
      </c>
      <c r="D65" s="64" t="s">
        <v>419</v>
      </c>
      <c r="E65" s="64" t="s">
        <v>415</v>
      </c>
      <c r="F65" s="64">
        <v>1</v>
      </c>
      <c r="G65" s="65">
        <v>30</v>
      </c>
      <c r="H65" s="64">
        <v>30</v>
      </c>
      <c r="I65" s="70">
        <v>0</v>
      </c>
      <c r="J65" s="83">
        <f t="shared" si="0"/>
        <v>1275180</v>
      </c>
      <c r="K65" s="87">
        <v>372300</v>
      </c>
      <c r="L65" s="66">
        <v>302682.93</v>
      </c>
      <c r="M65" s="66">
        <v>0</v>
      </c>
      <c r="N65" s="89">
        <v>69617.070000000007</v>
      </c>
      <c r="O65" s="90">
        <v>902880</v>
      </c>
      <c r="P65" s="66">
        <v>902880</v>
      </c>
      <c r="Q65" s="89">
        <v>0</v>
      </c>
      <c r="R65" s="95" t="s">
        <v>195</v>
      </c>
    </row>
    <row r="66" spans="1:18" x14ac:dyDescent="0.25">
      <c r="A66" s="70">
        <v>64</v>
      </c>
      <c r="B66" s="70" t="s">
        <v>782</v>
      </c>
      <c r="C66" s="70" t="s">
        <v>426</v>
      </c>
      <c r="D66" s="64" t="s">
        <v>190</v>
      </c>
      <c r="E66" s="64" t="s">
        <v>189</v>
      </c>
      <c r="F66" s="64">
        <v>1</v>
      </c>
      <c r="G66" s="65">
        <v>20</v>
      </c>
      <c r="H66" s="64">
        <v>0</v>
      </c>
      <c r="I66" s="70">
        <v>20</v>
      </c>
      <c r="J66" s="83">
        <f t="shared" si="0"/>
        <v>850120</v>
      </c>
      <c r="K66" s="87">
        <v>248200</v>
      </c>
      <c r="L66" s="66">
        <v>0</v>
      </c>
      <c r="M66" s="66">
        <v>248200</v>
      </c>
      <c r="N66" s="89">
        <v>0</v>
      </c>
      <c r="O66" s="90">
        <v>601920</v>
      </c>
      <c r="P66" s="66">
        <v>0</v>
      </c>
      <c r="Q66" s="89">
        <v>601920</v>
      </c>
      <c r="R66" s="95" t="s">
        <v>195</v>
      </c>
    </row>
    <row r="67" spans="1:18" x14ac:dyDescent="0.25">
      <c r="A67" s="70">
        <v>65</v>
      </c>
      <c r="B67" s="70" t="s">
        <v>782</v>
      </c>
      <c r="C67" s="70" t="s">
        <v>431</v>
      </c>
      <c r="D67" s="64" t="s">
        <v>434</v>
      </c>
      <c r="E67" s="64" t="s">
        <v>344</v>
      </c>
      <c r="F67" s="64">
        <v>1</v>
      </c>
      <c r="G67" s="65">
        <v>24</v>
      </c>
      <c r="H67" s="64">
        <v>0</v>
      </c>
      <c r="I67" s="70">
        <v>24</v>
      </c>
      <c r="J67" s="83">
        <f t="shared" si="0"/>
        <v>1004389</v>
      </c>
      <c r="K67" s="87">
        <v>282085</v>
      </c>
      <c r="L67" s="66">
        <v>0</v>
      </c>
      <c r="M67" s="66">
        <v>282085</v>
      </c>
      <c r="N67" s="89">
        <v>0</v>
      </c>
      <c r="O67" s="90">
        <v>722304</v>
      </c>
      <c r="P67" s="66">
        <v>0</v>
      </c>
      <c r="Q67" s="89">
        <v>722304</v>
      </c>
      <c r="R67" s="95" t="s">
        <v>195</v>
      </c>
    </row>
    <row r="68" spans="1:18" x14ac:dyDescent="0.25">
      <c r="A68" s="70">
        <v>66</v>
      </c>
      <c r="B68" s="70" t="s">
        <v>782</v>
      </c>
      <c r="C68" s="70" t="s">
        <v>441</v>
      </c>
      <c r="D68" s="64" t="s">
        <v>283</v>
      </c>
      <c r="E68" s="64" t="s">
        <v>317</v>
      </c>
      <c r="F68" s="64">
        <v>1</v>
      </c>
      <c r="G68" s="65">
        <v>20</v>
      </c>
      <c r="H68" s="64">
        <v>0</v>
      </c>
      <c r="I68" s="70">
        <v>20</v>
      </c>
      <c r="J68" s="83">
        <f t="shared" ref="J68:J86" si="1">K68+O68</f>
        <v>850120</v>
      </c>
      <c r="K68" s="87">
        <v>248200</v>
      </c>
      <c r="L68" s="66">
        <v>0</v>
      </c>
      <c r="M68" s="66">
        <v>248200</v>
      </c>
      <c r="N68" s="89">
        <v>0</v>
      </c>
      <c r="O68" s="90">
        <v>601920</v>
      </c>
      <c r="P68" s="66">
        <v>0</v>
      </c>
      <c r="Q68" s="89">
        <v>601920</v>
      </c>
      <c r="R68" s="95" t="s">
        <v>195</v>
      </c>
    </row>
    <row r="69" spans="1:18" x14ac:dyDescent="0.25">
      <c r="A69" s="70">
        <v>67</v>
      </c>
      <c r="B69" s="70" t="s">
        <v>782</v>
      </c>
      <c r="C69" s="70" t="s">
        <v>446</v>
      </c>
      <c r="D69" s="64" t="s">
        <v>283</v>
      </c>
      <c r="E69" s="64" t="s">
        <v>282</v>
      </c>
      <c r="F69" s="64">
        <v>1</v>
      </c>
      <c r="G69" s="65">
        <v>40</v>
      </c>
      <c r="H69" s="64">
        <v>0</v>
      </c>
      <c r="I69" s="70">
        <v>40</v>
      </c>
      <c r="J69" s="83">
        <f t="shared" si="1"/>
        <v>1700240</v>
      </c>
      <c r="K69" s="87">
        <v>496400</v>
      </c>
      <c r="L69" s="66">
        <v>0</v>
      </c>
      <c r="M69" s="66">
        <v>496400</v>
      </c>
      <c r="N69" s="89">
        <v>0</v>
      </c>
      <c r="O69" s="90">
        <v>1203840</v>
      </c>
      <c r="P69" s="66">
        <v>0</v>
      </c>
      <c r="Q69" s="89">
        <v>1203840</v>
      </c>
      <c r="R69" s="95" t="s">
        <v>195</v>
      </c>
    </row>
    <row r="70" spans="1:18" x14ac:dyDescent="0.25">
      <c r="A70" s="70">
        <v>68</v>
      </c>
      <c r="B70" s="70" t="s">
        <v>782</v>
      </c>
      <c r="C70" s="70" t="s">
        <v>446</v>
      </c>
      <c r="D70" s="64" t="s">
        <v>283</v>
      </c>
      <c r="E70" s="64" t="s">
        <v>282</v>
      </c>
      <c r="F70" s="64">
        <v>1</v>
      </c>
      <c r="G70" s="65">
        <v>8</v>
      </c>
      <c r="H70" s="64">
        <v>0</v>
      </c>
      <c r="I70" s="70">
        <v>8</v>
      </c>
      <c r="J70" s="83">
        <f t="shared" si="1"/>
        <v>340048</v>
      </c>
      <c r="K70" s="87">
        <v>99280</v>
      </c>
      <c r="L70" s="66">
        <v>0</v>
      </c>
      <c r="M70" s="66">
        <v>99280</v>
      </c>
      <c r="N70" s="89">
        <v>0</v>
      </c>
      <c r="O70" s="90">
        <v>240768</v>
      </c>
      <c r="P70" s="66">
        <v>0</v>
      </c>
      <c r="Q70" s="89">
        <v>240768</v>
      </c>
      <c r="R70" s="95" t="s">
        <v>195</v>
      </c>
    </row>
    <row r="71" spans="1:18" x14ac:dyDescent="0.25">
      <c r="A71" s="70">
        <v>69</v>
      </c>
      <c r="B71" s="70" t="s">
        <v>782</v>
      </c>
      <c r="C71" s="70" t="s">
        <v>446</v>
      </c>
      <c r="D71" s="64" t="s">
        <v>283</v>
      </c>
      <c r="E71" s="64" t="s">
        <v>282</v>
      </c>
      <c r="F71" s="64">
        <v>1</v>
      </c>
      <c r="G71" s="65">
        <v>8</v>
      </c>
      <c r="H71" s="64">
        <v>0</v>
      </c>
      <c r="I71" s="70">
        <v>8</v>
      </c>
      <c r="J71" s="83">
        <f t="shared" si="1"/>
        <v>340048</v>
      </c>
      <c r="K71" s="87">
        <v>99280</v>
      </c>
      <c r="L71" s="66">
        <v>0</v>
      </c>
      <c r="M71" s="66">
        <v>99280</v>
      </c>
      <c r="N71" s="89">
        <v>0</v>
      </c>
      <c r="O71" s="90">
        <v>240768</v>
      </c>
      <c r="P71" s="66">
        <v>0</v>
      </c>
      <c r="Q71" s="89">
        <v>240768</v>
      </c>
      <c r="R71" s="95" t="s">
        <v>195</v>
      </c>
    </row>
    <row r="72" spans="1:18" x14ac:dyDescent="0.25">
      <c r="A72" s="70">
        <v>70</v>
      </c>
      <c r="B72" s="70" t="s">
        <v>782</v>
      </c>
      <c r="C72" s="70" t="s">
        <v>446</v>
      </c>
      <c r="D72" s="64" t="s">
        <v>283</v>
      </c>
      <c r="E72" s="64" t="s">
        <v>282</v>
      </c>
      <c r="F72" s="64">
        <v>1</v>
      </c>
      <c r="G72" s="65">
        <v>8</v>
      </c>
      <c r="H72" s="64">
        <v>0</v>
      </c>
      <c r="I72" s="70">
        <v>8</v>
      </c>
      <c r="J72" s="83">
        <f t="shared" si="1"/>
        <v>340048</v>
      </c>
      <c r="K72" s="87">
        <v>99280</v>
      </c>
      <c r="L72" s="66">
        <v>0</v>
      </c>
      <c r="M72" s="66">
        <v>99280</v>
      </c>
      <c r="N72" s="89">
        <v>0</v>
      </c>
      <c r="O72" s="90">
        <v>240768</v>
      </c>
      <c r="P72" s="66">
        <v>0</v>
      </c>
      <c r="Q72" s="89">
        <v>240768</v>
      </c>
      <c r="R72" s="95" t="s">
        <v>195</v>
      </c>
    </row>
    <row r="73" spans="1:18" x14ac:dyDescent="0.25">
      <c r="A73" s="70">
        <v>71</v>
      </c>
      <c r="B73" s="70" t="s">
        <v>782</v>
      </c>
      <c r="C73" s="70" t="s">
        <v>457</v>
      </c>
      <c r="D73" s="64" t="s">
        <v>296</v>
      </c>
      <c r="E73" s="64" t="s">
        <v>372</v>
      </c>
      <c r="F73" s="64">
        <v>1</v>
      </c>
      <c r="G73" s="65">
        <v>20</v>
      </c>
      <c r="H73" s="64">
        <v>0</v>
      </c>
      <c r="I73" s="70">
        <v>20</v>
      </c>
      <c r="J73" s="83">
        <f t="shared" si="1"/>
        <v>850120</v>
      </c>
      <c r="K73" s="87">
        <v>248200</v>
      </c>
      <c r="L73" s="66">
        <v>0</v>
      </c>
      <c r="M73" s="66">
        <v>248200</v>
      </c>
      <c r="N73" s="89">
        <v>0</v>
      </c>
      <c r="O73" s="90">
        <v>601920</v>
      </c>
      <c r="P73" s="66">
        <v>0</v>
      </c>
      <c r="Q73" s="89">
        <v>601920</v>
      </c>
      <c r="R73" s="95" t="s">
        <v>195</v>
      </c>
    </row>
    <row r="74" spans="1:18" x14ac:dyDescent="0.25">
      <c r="A74" s="70">
        <v>72</v>
      </c>
      <c r="B74" s="70" t="s">
        <v>782</v>
      </c>
      <c r="C74" s="70" t="s">
        <v>464</v>
      </c>
      <c r="D74" s="64" t="s">
        <v>434</v>
      </c>
      <c r="E74" s="64" t="s">
        <v>344</v>
      </c>
      <c r="F74" s="64">
        <v>1</v>
      </c>
      <c r="G74" s="65">
        <v>50</v>
      </c>
      <c r="H74" s="64">
        <v>0</v>
      </c>
      <c r="I74" s="70">
        <v>50</v>
      </c>
      <c r="J74" s="83">
        <f t="shared" si="1"/>
        <v>2124750.14</v>
      </c>
      <c r="K74" s="87">
        <v>619950.14</v>
      </c>
      <c r="L74" s="66">
        <v>0</v>
      </c>
      <c r="M74" s="66">
        <v>619950.14</v>
      </c>
      <c r="N74" s="89">
        <v>0</v>
      </c>
      <c r="O74" s="90">
        <v>1504800</v>
      </c>
      <c r="P74" s="66">
        <v>0</v>
      </c>
      <c r="Q74" s="89">
        <v>1504800</v>
      </c>
      <c r="R74" s="95" t="s">
        <v>195</v>
      </c>
    </row>
    <row r="75" spans="1:18" x14ac:dyDescent="0.25">
      <c r="A75" s="70">
        <v>73</v>
      </c>
      <c r="B75" s="70" t="s">
        <v>782</v>
      </c>
      <c r="C75" s="70" t="s">
        <v>470</v>
      </c>
      <c r="D75" s="64" t="s">
        <v>283</v>
      </c>
      <c r="E75" s="64" t="s">
        <v>317</v>
      </c>
      <c r="F75" s="64">
        <v>1</v>
      </c>
      <c r="G75" s="65">
        <v>20</v>
      </c>
      <c r="H75" s="64">
        <v>0</v>
      </c>
      <c r="I75" s="70">
        <v>20</v>
      </c>
      <c r="J75" s="83">
        <f t="shared" si="1"/>
        <v>850120</v>
      </c>
      <c r="K75" s="87">
        <v>248200</v>
      </c>
      <c r="L75" s="66">
        <v>0</v>
      </c>
      <c r="M75" s="66">
        <v>248200</v>
      </c>
      <c r="N75" s="89">
        <v>0</v>
      </c>
      <c r="O75" s="90">
        <v>601920</v>
      </c>
      <c r="P75" s="66">
        <v>0</v>
      </c>
      <c r="Q75" s="89">
        <v>601920</v>
      </c>
      <c r="R75" s="95" t="s">
        <v>195</v>
      </c>
    </row>
    <row r="76" spans="1:18" x14ac:dyDescent="0.25">
      <c r="A76" s="70">
        <v>74</v>
      </c>
      <c r="B76" s="70" t="s">
        <v>782</v>
      </c>
      <c r="C76" s="70" t="s">
        <v>477</v>
      </c>
      <c r="D76" s="64" t="s">
        <v>238</v>
      </c>
      <c r="E76" s="64" t="s">
        <v>237</v>
      </c>
      <c r="F76" s="64">
        <v>1</v>
      </c>
      <c r="G76" s="65">
        <v>16</v>
      </c>
      <c r="H76" s="64">
        <v>16</v>
      </c>
      <c r="I76" s="70">
        <v>0</v>
      </c>
      <c r="J76" s="83">
        <f t="shared" si="1"/>
        <v>680095.99</v>
      </c>
      <c r="K76" s="87">
        <v>198559.99000000002</v>
      </c>
      <c r="L76" s="66">
        <v>161430.89000000001</v>
      </c>
      <c r="M76" s="66">
        <v>0</v>
      </c>
      <c r="N76" s="89">
        <v>37129.1</v>
      </c>
      <c r="O76" s="90">
        <v>481536</v>
      </c>
      <c r="P76" s="66">
        <v>481536</v>
      </c>
      <c r="Q76" s="89">
        <v>0</v>
      </c>
      <c r="R76" s="95" t="s">
        <v>195</v>
      </c>
    </row>
    <row r="77" spans="1:18" x14ac:dyDescent="0.25">
      <c r="A77" s="70">
        <v>75</v>
      </c>
      <c r="B77" s="70" t="s">
        <v>782</v>
      </c>
      <c r="C77" s="70" t="s">
        <v>477</v>
      </c>
      <c r="D77" s="64" t="s">
        <v>238</v>
      </c>
      <c r="E77" s="64" t="s">
        <v>237</v>
      </c>
      <c r="F77" s="64">
        <v>1</v>
      </c>
      <c r="G77" s="65">
        <v>16</v>
      </c>
      <c r="H77" s="64">
        <v>0</v>
      </c>
      <c r="I77" s="70">
        <v>16</v>
      </c>
      <c r="J77" s="83">
        <f t="shared" si="1"/>
        <v>680095.99</v>
      </c>
      <c r="K77" s="87">
        <v>198559.99000000002</v>
      </c>
      <c r="L77" s="66">
        <v>0</v>
      </c>
      <c r="M77" s="66">
        <v>198559.99000000002</v>
      </c>
      <c r="N77" s="89">
        <v>0</v>
      </c>
      <c r="O77" s="90">
        <v>481536</v>
      </c>
      <c r="P77" s="66">
        <v>0</v>
      </c>
      <c r="Q77" s="89">
        <v>481536</v>
      </c>
      <c r="R77" s="95" t="s">
        <v>195</v>
      </c>
    </row>
    <row r="78" spans="1:18" x14ac:dyDescent="0.25">
      <c r="A78" s="70">
        <v>76</v>
      </c>
      <c r="B78" s="70" t="s">
        <v>782</v>
      </c>
      <c r="C78" s="70" t="s">
        <v>483</v>
      </c>
      <c r="D78" s="64" t="s">
        <v>238</v>
      </c>
      <c r="E78" s="64" t="s">
        <v>237</v>
      </c>
      <c r="F78" s="64">
        <v>1</v>
      </c>
      <c r="G78" s="65">
        <v>20</v>
      </c>
      <c r="H78" s="64">
        <v>20</v>
      </c>
      <c r="I78" s="70">
        <v>0</v>
      </c>
      <c r="J78" s="83">
        <f t="shared" si="1"/>
        <v>850120</v>
      </c>
      <c r="K78" s="87">
        <v>248200</v>
      </c>
      <c r="L78" s="66">
        <v>201789</v>
      </c>
      <c r="M78" s="66">
        <v>0</v>
      </c>
      <c r="N78" s="89">
        <v>46411</v>
      </c>
      <c r="O78" s="90">
        <v>601920</v>
      </c>
      <c r="P78" s="66">
        <v>601920</v>
      </c>
      <c r="Q78" s="89">
        <v>0</v>
      </c>
      <c r="R78" s="95" t="s">
        <v>195</v>
      </c>
    </row>
    <row r="79" spans="1:18" x14ac:dyDescent="0.25">
      <c r="A79" s="70">
        <v>77</v>
      </c>
      <c r="B79" s="70" t="s">
        <v>782</v>
      </c>
      <c r="C79" s="70" t="s">
        <v>489</v>
      </c>
      <c r="D79" s="64" t="s">
        <v>308</v>
      </c>
      <c r="E79" s="64" t="s">
        <v>307</v>
      </c>
      <c r="F79" s="64">
        <v>1</v>
      </c>
      <c r="G79" s="65">
        <v>24</v>
      </c>
      <c r="H79" s="64">
        <v>0</v>
      </c>
      <c r="I79" s="70">
        <v>24</v>
      </c>
      <c r="J79" s="83">
        <f t="shared" si="1"/>
        <v>1018544</v>
      </c>
      <c r="K79" s="87">
        <v>296240</v>
      </c>
      <c r="L79" s="66">
        <v>0</v>
      </c>
      <c r="M79" s="66">
        <v>296240</v>
      </c>
      <c r="N79" s="89">
        <v>0</v>
      </c>
      <c r="O79" s="90">
        <v>722304</v>
      </c>
      <c r="P79" s="66">
        <v>0</v>
      </c>
      <c r="Q79" s="89">
        <v>722304</v>
      </c>
      <c r="R79" s="95" t="s">
        <v>195</v>
      </c>
    </row>
    <row r="80" spans="1:18" x14ac:dyDescent="0.25">
      <c r="A80" s="70">
        <v>78</v>
      </c>
      <c r="B80" s="70" t="s">
        <v>782</v>
      </c>
      <c r="C80" s="70" t="s">
        <v>496</v>
      </c>
      <c r="D80" s="64" t="s">
        <v>501</v>
      </c>
      <c r="E80" s="64" t="s">
        <v>497</v>
      </c>
      <c r="F80" s="64">
        <v>1</v>
      </c>
      <c r="G80" s="65">
        <v>24</v>
      </c>
      <c r="H80" s="64">
        <v>0</v>
      </c>
      <c r="I80" s="70">
        <v>24</v>
      </c>
      <c r="J80" s="83">
        <f t="shared" si="1"/>
        <v>1020144</v>
      </c>
      <c r="K80" s="87">
        <v>297840</v>
      </c>
      <c r="L80" s="66">
        <v>0</v>
      </c>
      <c r="M80" s="66">
        <v>297840</v>
      </c>
      <c r="N80" s="89">
        <v>0</v>
      </c>
      <c r="O80" s="90">
        <v>722304</v>
      </c>
      <c r="P80" s="66">
        <v>0</v>
      </c>
      <c r="Q80" s="89">
        <v>722304</v>
      </c>
      <c r="R80" s="95" t="s">
        <v>195</v>
      </c>
    </row>
    <row r="81" spans="1:18" x14ac:dyDescent="0.25">
      <c r="A81" s="70">
        <v>79</v>
      </c>
      <c r="B81" s="70" t="s">
        <v>782</v>
      </c>
      <c r="C81" s="70" t="s">
        <v>506</v>
      </c>
      <c r="D81" s="64" t="s">
        <v>283</v>
      </c>
      <c r="E81" s="64" t="s">
        <v>282</v>
      </c>
      <c r="F81" s="64">
        <v>1</v>
      </c>
      <c r="G81" s="65">
        <v>48</v>
      </c>
      <c r="H81" s="64">
        <v>0</v>
      </c>
      <c r="I81" s="70">
        <v>48</v>
      </c>
      <c r="J81" s="83">
        <f t="shared" si="1"/>
        <v>2040288</v>
      </c>
      <c r="K81" s="87">
        <v>595680</v>
      </c>
      <c r="L81" s="66">
        <v>0</v>
      </c>
      <c r="M81" s="66">
        <v>595680</v>
      </c>
      <c r="N81" s="89">
        <v>0</v>
      </c>
      <c r="O81" s="90">
        <v>1444608</v>
      </c>
      <c r="P81" s="66">
        <v>0</v>
      </c>
      <c r="Q81" s="89">
        <v>1444608</v>
      </c>
      <c r="R81" s="95" t="s">
        <v>195</v>
      </c>
    </row>
    <row r="82" spans="1:18" x14ac:dyDescent="0.25">
      <c r="A82" s="70">
        <v>80</v>
      </c>
      <c r="B82" s="70" t="s">
        <v>782</v>
      </c>
      <c r="C82" s="70" t="s">
        <v>513</v>
      </c>
      <c r="D82" s="64" t="s">
        <v>296</v>
      </c>
      <c r="E82" s="64" t="s">
        <v>213</v>
      </c>
      <c r="F82" s="64">
        <v>1</v>
      </c>
      <c r="G82" s="65">
        <v>23</v>
      </c>
      <c r="H82" s="64">
        <v>0</v>
      </c>
      <c r="I82" s="70">
        <v>23</v>
      </c>
      <c r="J82" s="83">
        <f t="shared" si="1"/>
        <v>977636.88</v>
      </c>
      <c r="K82" s="87">
        <v>285428.88</v>
      </c>
      <c r="L82" s="66">
        <v>0</v>
      </c>
      <c r="M82" s="66">
        <v>285428.88</v>
      </c>
      <c r="N82" s="89">
        <v>0</v>
      </c>
      <c r="O82" s="90">
        <v>692208</v>
      </c>
      <c r="P82" s="66">
        <v>0</v>
      </c>
      <c r="Q82" s="89">
        <v>692208</v>
      </c>
      <c r="R82" s="95" t="s">
        <v>195</v>
      </c>
    </row>
    <row r="83" spans="1:18" x14ac:dyDescent="0.25">
      <c r="A83" s="70">
        <v>81</v>
      </c>
      <c r="B83" s="70" t="s">
        <v>782</v>
      </c>
      <c r="C83" s="70" t="s">
        <v>519</v>
      </c>
      <c r="D83" s="64" t="s">
        <v>523</v>
      </c>
      <c r="E83" s="64" t="s">
        <v>522</v>
      </c>
      <c r="F83" s="64">
        <v>1</v>
      </c>
      <c r="G83" s="65">
        <v>12</v>
      </c>
      <c r="H83" s="64">
        <v>12</v>
      </c>
      <c r="I83" s="70">
        <v>0</v>
      </c>
      <c r="J83" s="83">
        <f t="shared" si="1"/>
        <v>510072</v>
      </c>
      <c r="K83" s="87">
        <v>148920</v>
      </c>
      <c r="L83" s="66">
        <v>121073.17</v>
      </c>
      <c r="M83" s="66">
        <v>0</v>
      </c>
      <c r="N83" s="89">
        <v>27846.83</v>
      </c>
      <c r="O83" s="90">
        <v>361152</v>
      </c>
      <c r="P83" s="66">
        <v>361152</v>
      </c>
      <c r="Q83" s="89">
        <v>0</v>
      </c>
      <c r="R83" s="95" t="s">
        <v>195</v>
      </c>
    </row>
    <row r="84" spans="1:18" x14ac:dyDescent="0.25">
      <c r="A84" s="70">
        <v>82</v>
      </c>
      <c r="B84" s="70" t="s">
        <v>782</v>
      </c>
      <c r="C84" s="70" t="s">
        <v>527</v>
      </c>
      <c r="D84" s="64" t="s">
        <v>531</v>
      </c>
      <c r="E84" s="64" t="s">
        <v>528</v>
      </c>
      <c r="F84" s="64">
        <v>1</v>
      </c>
      <c r="G84" s="65">
        <v>10</v>
      </c>
      <c r="H84" s="64">
        <v>10</v>
      </c>
      <c r="I84" s="70">
        <v>0</v>
      </c>
      <c r="J84" s="83">
        <f t="shared" si="1"/>
        <v>425060</v>
      </c>
      <c r="K84" s="90">
        <v>124100</v>
      </c>
      <c r="L84" s="66">
        <v>100894.31</v>
      </c>
      <c r="M84" s="66">
        <v>0</v>
      </c>
      <c r="N84" s="89">
        <v>23205.69</v>
      </c>
      <c r="O84" s="90">
        <v>300960</v>
      </c>
      <c r="P84" s="66">
        <v>300960</v>
      </c>
      <c r="Q84" s="89">
        <v>0</v>
      </c>
      <c r="R84" s="95" t="s">
        <v>195</v>
      </c>
    </row>
    <row r="85" spans="1:18" x14ac:dyDescent="0.25">
      <c r="A85" s="70">
        <v>83</v>
      </c>
      <c r="B85" s="70" t="s">
        <v>782</v>
      </c>
      <c r="C85" s="70" t="s">
        <v>536</v>
      </c>
      <c r="D85" s="64" t="s">
        <v>539</v>
      </c>
      <c r="E85" s="64" t="s">
        <v>202</v>
      </c>
      <c r="F85" s="64">
        <v>1</v>
      </c>
      <c r="G85" s="65">
        <v>12</v>
      </c>
      <c r="H85" s="64">
        <v>12</v>
      </c>
      <c r="I85" s="70">
        <v>0</v>
      </c>
      <c r="J85" s="83">
        <f t="shared" si="1"/>
        <v>510072</v>
      </c>
      <c r="K85" s="90">
        <v>148920</v>
      </c>
      <c r="L85" s="66">
        <v>121073.17</v>
      </c>
      <c r="M85" s="66">
        <v>0</v>
      </c>
      <c r="N85" s="89">
        <v>27846.83</v>
      </c>
      <c r="O85" s="90">
        <v>361152</v>
      </c>
      <c r="P85" s="66">
        <v>361152</v>
      </c>
      <c r="Q85" s="89">
        <v>0</v>
      </c>
      <c r="R85" s="95" t="s">
        <v>196</v>
      </c>
    </row>
    <row r="86" spans="1:18" ht="15.75" thickBot="1" x14ac:dyDescent="0.3">
      <c r="A86" s="70">
        <v>84</v>
      </c>
      <c r="B86" s="70" t="s">
        <v>782</v>
      </c>
      <c r="C86" s="70" t="s">
        <v>543</v>
      </c>
      <c r="D86" s="64" t="s">
        <v>547</v>
      </c>
      <c r="E86" s="74" t="s">
        <v>546</v>
      </c>
      <c r="F86" s="74">
        <v>1</v>
      </c>
      <c r="G86" s="97">
        <v>14</v>
      </c>
      <c r="H86" s="74">
        <v>0</v>
      </c>
      <c r="I86" s="75">
        <v>14</v>
      </c>
      <c r="J86" s="83">
        <f t="shared" si="1"/>
        <v>561344</v>
      </c>
      <c r="K86" s="91">
        <v>140000</v>
      </c>
      <c r="L86" s="76">
        <v>0</v>
      </c>
      <c r="M86" s="76">
        <v>140000</v>
      </c>
      <c r="N86" s="92">
        <v>0</v>
      </c>
      <c r="O86" s="91">
        <v>421344</v>
      </c>
      <c r="P86" s="76">
        <v>0</v>
      </c>
      <c r="Q86" s="96">
        <v>421344</v>
      </c>
      <c r="R86" s="11" t="s">
        <v>195</v>
      </c>
    </row>
    <row r="87" spans="1:18" ht="15.75" thickBot="1" x14ac:dyDescent="0.3">
      <c r="E87" s="81" t="s">
        <v>553</v>
      </c>
      <c r="F87" s="77">
        <f>SUM(F3:F86)</f>
        <v>85</v>
      </c>
      <c r="G87" s="78">
        <f t="shared" ref="G87:Q87" si="2">SUM(G3:G86)</f>
        <v>2721</v>
      </c>
      <c r="H87" s="78">
        <f t="shared" si="2"/>
        <v>905</v>
      </c>
      <c r="I87" s="78">
        <f t="shared" si="2"/>
        <v>1816</v>
      </c>
      <c r="J87" s="84">
        <f>SUM(J3:J86)</f>
        <v>138344626.03999999</v>
      </c>
      <c r="K87" s="93">
        <f t="shared" si="2"/>
        <v>56453410.039999999</v>
      </c>
      <c r="L87" s="79">
        <f t="shared" si="2"/>
        <v>29877750.250000004</v>
      </c>
      <c r="M87" s="79">
        <f t="shared" si="2"/>
        <v>22448623.870000001</v>
      </c>
      <c r="N87" s="80">
        <f t="shared" si="2"/>
        <v>4127035.9199999995</v>
      </c>
      <c r="O87" s="93">
        <f t="shared" si="2"/>
        <v>81891216</v>
      </c>
      <c r="P87" s="79">
        <f t="shared" si="2"/>
        <v>27236880</v>
      </c>
      <c r="Q87" s="80">
        <f t="shared" si="2"/>
        <v>54654336</v>
      </c>
    </row>
    <row r="89" spans="1:18" x14ac:dyDescent="0.25">
      <c r="E89" s="103" t="s">
        <v>781</v>
      </c>
      <c r="F89" s="70">
        <f>SUM(F3:F31)</f>
        <v>30</v>
      </c>
      <c r="G89" s="70">
        <f t="shared" ref="G89:Q89" si="3">SUM(G3:G31)</f>
        <v>843</v>
      </c>
      <c r="H89" s="70">
        <f t="shared" si="3"/>
        <v>805</v>
      </c>
      <c r="I89" s="70">
        <f t="shared" si="3"/>
        <v>38</v>
      </c>
      <c r="J89" s="73">
        <f t="shared" si="3"/>
        <v>58606294.180000015</v>
      </c>
      <c r="K89" s="73">
        <f t="shared" si="3"/>
        <v>33235366.179999996</v>
      </c>
      <c r="L89" s="73">
        <f t="shared" si="3"/>
        <v>28868806.780000001</v>
      </c>
      <c r="M89" s="73">
        <f t="shared" si="3"/>
        <v>471580</v>
      </c>
      <c r="N89" s="73">
        <f t="shared" si="3"/>
        <v>3894979.3999999994</v>
      </c>
      <c r="O89" s="73">
        <f t="shared" si="3"/>
        <v>25370928</v>
      </c>
      <c r="P89" s="73">
        <f t="shared" si="3"/>
        <v>24227280</v>
      </c>
      <c r="Q89" s="73">
        <f t="shared" si="3"/>
        <v>1143648</v>
      </c>
    </row>
    <row r="90" spans="1:18" x14ac:dyDescent="0.25">
      <c r="E90" s="103" t="s">
        <v>790</v>
      </c>
      <c r="F90" s="70">
        <f>SUM(F32:F86)</f>
        <v>55</v>
      </c>
      <c r="G90" s="70">
        <f t="shared" ref="G90:Q90" si="4">SUM(G32:G86)</f>
        <v>1878</v>
      </c>
      <c r="H90" s="70">
        <f t="shared" si="4"/>
        <v>100</v>
      </c>
      <c r="I90" s="70">
        <f t="shared" si="4"/>
        <v>1778</v>
      </c>
      <c r="J90" s="73">
        <f t="shared" si="4"/>
        <v>79738331.859999985</v>
      </c>
      <c r="K90" s="73">
        <f t="shared" si="4"/>
        <v>23218043.859999996</v>
      </c>
      <c r="L90" s="73">
        <f t="shared" si="4"/>
        <v>1008943.4700000001</v>
      </c>
      <c r="M90" s="73">
        <f t="shared" si="4"/>
        <v>21977043.869999997</v>
      </c>
      <c r="N90" s="73">
        <f t="shared" si="4"/>
        <v>232056.52000000002</v>
      </c>
      <c r="O90" s="73">
        <f t="shared" si="4"/>
        <v>56520288</v>
      </c>
      <c r="P90" s="73">
        <f t="shared" si="4"/>
        <v>3009600</v>
      </c>
      <c r="Q90" s="73">
        <f t="shared" si="4"/>
        <v>53510688</v>
      </c>
    </row>
    <row r="91" spans="1:18" x14ac:dyDescent="0.25">
      <c r="F91" s="100" t="b">
        <f>F87=F89+F90</f>
        <v>1</v>
      </c>
      <c r="G91" s="100" t="b">
        <f t="shared" ref="G91:Q91" si="5">G87=G89+G90</f>
        <v>1</v>
      </c>
      <c r="H91" s="100" t="b">
        <f t="shared" si="5"/>
        <v>1</v>
      </c>
      <c r="I91" s="100" t="b">
        <f t="shared" si="5"/>
        <v>1</v>
      </c>
      <c r="J91" s="100" t="b">
        <f t="shared" si="5"/>
        <v>1</v>
      </c>
      <c r="K91" s="100" t="b">
        <f t="shared" si="5"/>
        <v>1</v>
      </c>
      <c r="L91" s="100" t="b">
        <f t="shared" si="5"/>
        <v>1</v>
      </c>
      <c r="M91" s="100" t="b">
        <f t="shared" si="5"/>
        <v>1</v>
      </c>
      <c r="N91" s="100" t="b">
        <f t="shared" si="5"/>
        <v>1</v>
      </c>
      <c r="O91" s="100" t="b">
        <f t="shared" si="5"/>
        <v>1</v>
      </c>
      <c r="P91" s="100" t="b">
        <f t="shared" si="5"/>
        <v>1</v>
      </c>
      <c r="Q91" s="100" t="b">
        <f t="shared" si="5"/>
        <v>1</v>
      </c>
      <c r="R91" s="99"/>
    </row>
    <row r="92" spans="1:18" x14ac:dyDescent="0.25"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1:18" x14ac:dyDescent="0.25">
      <c r="E93" s="103" t="s">
        <v>791</v>
      </c>
      <c r="F93" s="70"/>
      <c r="G93" s="70">
        <v>87862</v>
      </c>
      <c r="H93" s="70">
        <v>43158</v>
      </c>
      <c r="I93" s="70">
        <v>44704</v>
      </c>
      <c r="J93" s="73">
        <f>SUM(K93+O93)</f>
        <v>4780075706.9331493</v>
      </c>
      <c r="K93" s="73">
        <v>2135780954.9331493</v>
      </c>
      <c r="L93" s="73">
        <v>1395698478.3600001</v>
      </c>
      <c r="M93" s="73">
        <v>547114163.42600012</v>
      </c>
      <c r="N93" s="73">
        <v>192968313.14714912</v>
      </c>
      <c r="O93" s="73">
        <v>2644294752</v>
      </c>
      <c r="P93" s="73">
        <v>1298883168</v>
      </c>
      <c r="Q93" s="73">
        <v>1345411584</v>
      </c>
    </row>
    <row r="94" spans="1:18" x14ac:dyDescent="0.25">
      <c r="G94" s="102">
        <f>G87/G93</f>
        <v>3.0969019598916483E-2</v>
      </c>
      <c r="H94" s="102">
        <f t="shared" ref="H94:Q94" si="6">H87/H93</f>
        <v>2.0969461050094999E-2</v>
      </c>
      <c r="I94" s="102">
        <f t="shared" si="6"/>
        <v>4.0622763063707948E-2</v>
      </c>
      <c r="J94" s="102">
        <f t="shared" si="6"/>
        <v>2.8941931994788547E-2</v>
      </c>
      <c r="K94" s="102">
        <f t="shared" si="6"/>
        <v>2.6432209684053021E-2</v>
      </c>
      <c r="L94" s="102">
        <f t="shared" si="6"/>
        <v>2.140702358944141E-2</v>
      </c>
      <c r="M94" s="102">
        <f t="shared" si="6"/>
        <v>4.1030968252453746E-2</v>
      </c>
      <c r="N94" s="102">
        <f t="shared" si="6"/>
        <v>2.1387117152508371E-2</v>
      </c>
      <c r="O94" s="102">
        <f t="shared" si="6"/>
        <v>3.0969019598916483E-2</v>
      </c>
      <c r="P94" s="102">
        <f t="shared" si="6"/>
        <v>2.0969461050094999E-2</v>
      </c>
      <c r="Q94" s="102">
        <f t="shared" si="6"/>
        <v>4.0622763063707948E-2</v>
      </c>
    </row>
  </sheetData>
  <mergeCells count="2">
    <mergeCell ref="K1:N1"/>
    <mergeCell ref="O1:Q1"/>
  </mergeCells>
  <conditionalFormatting sqref="R3:R86">
    <cfRule type="cellIs" dxfId="0" priority="1" operator="equal">
      <formula>"TAK"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JST</vt:lpstr>
      <vt:lpstr>Inni niż JST</vt:lpstr>
      <vt:lpstr>razem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dcterms:created xsi:type="dcterms:W3CDTF">2023-04-28T11:41:17Z</dcterms:created>
  <dcterms:modified xsi:type="dcterms:W3CDTF">2023-05-08T08:06:48Z</dcterms:modified>
</cp:coreProperties>
</file>