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1720" windowHeight="11385" tabRatio="913" firstSheet="17" activeTab="26"/>
  </bookViews>
  <sheets>
    <sheet name="71035 § 2020" sheetId="1" r:id="rId1"/>
    <sheet name="85195 § 2010" sheetId="2" r:id="rId2"/>
    <sheet name="85203§2010 bieżące" sheetId="3" r:id="rId3"/>
    <sheet name="85203§2010 za życiem" sheetId="4" r:id="rId4"/>
    <sheet name="85203§6310 " sheetId="5" r:id="rId5"/>
    <sheet name="85213 § 2030 " sheetId="6" r:id="rId6"/>
    <sheet name="85214 § 2030" sheetId="7" r:id="rId7"/>
    <sheet name="85214§2039" sheetId="8" r:id="rId8"/>
    <sheet name="85215 § 2010" sheetId="9" r:id="rId9"/>
    <sheet name="85216 § 2030" sheetId="10" r:id="rId10"/>
    <sheet name="85216 § 2039" sheetId="11" r:id="rId11"/>
    <sheet name="85219 § 2010 " sheetId="12" r:id="rId12"/>
    <sheet name="85219 § 2030" sheetId="13" r:id="rId13"/>
    <sheet name="85228 § 2010" sheetId="14" r:id="rId14"/>
    <sheet name="85228 § 2030 OPIEKA 75+" sheetId="15" r:id="rId15"/>
    <sheet name="85230§ 2030 " sheetId="16" r:id="rId16"/>
    <sheet name="85231 § 2010  " sheetId="17" r:id="rId17"/>
    <sheet name="85278 § 2010 " sheetId="18" r:id="rId18"/>
    <sheet name="85295 § 2030 " sheetId="19" r:id="rId19"/>
    <sheet name="85295 § 6330 " sheetId="20" r:id="rId20"/>
    <sheet name="85395 § 2020 " sheetId="21" r:id="rId21"/>
    <sheet name="85501§2060 - 500 plus" sheetId="22" r:id="rId22"/>
    <sheet name="85501§2069 - 500 plus " sheetId="23" r:id="rId23"/>
    <sheet name="85502§2010" sheetId="24" r:id="rId24"/>
    <sheet name="85502§2010-Za Życiem" sheetId="25" r:id="rId25"/>
    <sheet name="85503§2010 - KDR" sheetId="26" r:id="rId26"/>
    <sheet name="85504§2010 DOBRY START" sheetId="27" r:id="rId27"/>
    <sheet name="85505§2030 - MALUCH" sheetId="28" r:id="rId28"/>
    <sheet name="85505§6330 - MALUCH" sheetId="29" r:id="rId29"/>
    <sheet name="85507§2030 - MALUCH" sheetId="30" r:id="rId30"/>
    <sheet name="85507§6330-MALUCH" sheetId="31" r:id="rId31"/>
    <sheet name="85513§2010" sheetId="32" r:id="rId32"/>
    <sheet name="Arkusz1" sheetId="33" r:id="rId33"/>
  </sheets>
  <externalReferences>
    <externalReference r:id="rId36"/>
  </externalReferences>
  <definedNames>
    <definedName name="_xlnm.Print_Area" localSheetId="0">'71035 § 2020'!$A$1:$I$123</definedName>
    <definedName name="_xlnm.Print_Area" localSheetId="1">'85195 § 2010'!$A$1:$I$123</definedName>
    <definedName name="_xlnm.Print_Area" localSheetId="2">'85203§2010 bieżące'!$A$1:$I$123</definedName>
    <definedName name="_xlnm.Print_Area" localSheetId="3">'85203§2010 za życiem'!$A$1:$I$123</definedName>
    <definedName name="_xlnm.Print_Area" localSheetId="4">'85203§6310 '!$A$1:$I$123</definedName>
    <definedName name="_xlnm.Print_Area" localSheetId="5">'85213 § 2030 '!$A$1:$I$121</definedName>
    <definedName name="_xlnm.Print_Area" localSheetId="6">'85214 § 2030'!$A$1:$I$122</definedName>
    <definedName name="_xlnm.Print_Area" localSheetId="7">'85214§2039'!$A$1:$I$122</definedName>
    <definedName name="_xlnm.Print_Area" localSheetId="8">'85215 § 2010'!$A$1:$J$122</definedName>
    <definedName name="_xlnm.Print_Area" localSheetId="9">'85216 § 2030'!$A$1:$I$122</definedName>
    <definedName name="_xlnm.Print_Area" localSheetId="10">'85216 § 2039'!$A$1:$I$122</definedName>
    <definedName name="_xlnm.Print_Area" localSheetId="11">'85219 § 2010 '!$A$1:$I$121</definedName>
    <definedName name="_xlnm.Print_Area" localSheetId="12">'85219 § 2030'!$A$1:$I$122</definedName>
    <definedName name="_xlnm.Print_Area" localSheetId="13">'85228 § 2010'!$A$1:$I$123</definedName>
    <definedName name="_xlnm.Print_Area" localSheetId="14">'85228 § 2030 OPIEKA 75+'!$A$1:$I$123</definedName>
    <definedName name="_xlnm.Print_Area" localSheetId="15">'85230§ 2030 '!$A$1:$I$121</definedName>
    <definedName name="_xlnm.Print_Area" localSheetId="16">'85231 § 2010  '!$A$1:$I$121</definedName>
    <definedName name="_xlnm.Print_Area" localSheetId="17">'85278 § 2010 '!$A$1:$I$123</definedName>
    <definedName name="_xlnm.Print_Area" localSheetId="18">'85295 § 2030 '!$A$1:$I$123</definedName>
    <definedName name="_xlnm.Print_Area" localSheetId="19">'85295 § 6330 '!$A$1:$I$123</definedName>
    <definedName name="_xlnm.Print_Area" localSheetId="20">'85395 § 2020 '!$A$1:$I$123</definedName>
    <definedName name="_xlnm.Print_Area" localSheetId="21">'85501§2060 - 500 plus'!$A$1:$I$122</definedName>
    <definedName name="_xlnm.Print_Area" localSheetId="22">'85501§2069 - 500 plus '!$A$1:$I$122</definedName>
    <definedName name="_xlnm.Print_Area" localSheetId="23">'85502§2010'!$A$1:$J$122</definedName>
    <definedName name="_xlnm.Print_Area" localSheetId="24">'85502§2010-Za Życiem'!$A$1:$J$122</definedName>
    <definedName name="_xlnm.Print_Area" localSheetId="25">'85503§2010 - KDR'!$A$1:$J$122</definedName>
    <definedName name="_xlnm.Print_Area" localSheetId="26">'85504§2010 DOBRY START'!$A$1:$I$122</definedName>
    <definedName name="_xlnm.Print_Area" localSheetId="27">'85505§2030 - MALUCH'!$A$1:$I$122</definedName>
    <definedName name="_xlnm.Print_Area" localSheetId="28">'85505§6330 - MALUCH'!$A$1:$I$122</definedName>
    <definedName name="_xlnm.Print_Area" localSheetId="29">'85507§2030 - MALUCH'!$A$1:$I$122</definedName>
    <definedName name="_xlnm.Print_Area" localSheetId="30">'85507§6330-MALUCH'!$A$1:$I$122</definedName>
    <definedName name="_xlnm.Print_Area" localSheetId="31">'85513§2010'!$A$1:$I$123</definedName>
    <definedName name="_xlnm.Print_Titles" localSheetId="0">'71035 § 2020'!$5:$5</definedName>
    <definedName name="_xlnm.Print_Titles" localSheetId="1">'85195 § 2010'!$5:$5</definedName>
    <definedName name="_xlnm.Print_Titles" localSheetId="2">'85203§2010 bieżące'!$5:$5</definedName>
    <definedName name="_xlnm.Print_Titles" localSheetId="3">'85203§2010 za życiem'!$5:$5</definedName>
    <definedName name="_xlnm.Print_Titles" localSheetId="4">'85203§6310 '!$5:$5</definedName>
    <definedName name="_xlnm.Print_Titles" localSheetId="5">'85213 § 2030 '!$5:$5</definedName>
    <definedName name="_xlnm.Print_Titles" localSheetId="6">'85214 § 2030'!$5:$5</definedName>
    <definedName name="_xlnm.Print_Titles" localSheetId="7">'85214§2039'!$5:$5</definedName>
    <definedName name="_xlnm.Print_Titles" localSheetId="8">'85215 § 2010'!$5:$5</definedName>
    <definedName name="_xlnm.Print_Titles" localSheetId="9">'85216 § 2030'!$5:$5</definedName>
    <definedName name="_xlnm.Print_Titles" localSheetId="10">'85216 § 2039'!$5:$5</definedName>
    <definedName name="_xlnm.Print_Titles" localSheetId="11">'85219 § 2010 '!$5:$5</definedName>
    <definedName name="_xlnm.Print_Titles" localSheetId="12">'85219 § 2030'!$5:$5</definedName>
    <definedName name="_xlnm.Print_Titles" localSheetId="13">'85228 § 2010'!$5:$5</definedName>
    <definedName name="_xlnm.Print_Titles" localSheetId="14">'85228 § 2030 OPIEKA 75+'!$5:$5</definedName>
    <definedName name="_xlnm.Print_Titles" localSheetId="15">'85230§ 2030 '!$5:$5</definedName>
    <definedName name="_xlnm.Print_Titles" localSheetId="16">'85231 § 2010  '!$5:$5</definedName>
    <definedName name="_xlnm.Print_Titles" localSheetId="17">'85278 § 2010 '!$5:$5</definedName>
    <definedName name="_xlnm.Print_Titles" localSheetId="18">'85295 § 2030 '!$5:$5</definedName>
    <definedName name="_xlnm.Print_Titles" localSheetId="19">'85295 § 6330 '!$5:$5</definedName>
    <definedName name="_xlnm.Print_Titles" localSheetId="20">'85395 § 2020 '!$5:$5</definedName>
    <definedName name="_xlnm.Print_Titles" localSheetId="21">'85501§2060 - 500 plus'!$4:$4</definedName>
    <definedName name="_xlnm.Print_Titles" localSheetId="22">'85501§2069 - 500 plus '!$4:$4</definedName>
    <definedName name="_xlnm.Print_Titles" localSheetId="23">'85502§2010'!$5:$5</definedName>
    <definedName name="_xlnm.Print_Titles" localSheetId="24">'85502§2010-Za Życiem'!$5:$5</definedName>
    <definedName name="_xlnm.Print_Titles" localSheetId="25">'85503§2010 - KDR'!$4:$4</definedName>
    <definedName name="_xlnm.Print_Titles" localSheetId="26">'85504§2010 DOBRY START'!$4:$4</definedName>
    <definedName name="_xlnm.Print_Titles" localSheetId="27">'85505§2030 - MALUCH'!$4:$4</definedName>
    <definedName name="_xlnm.Print_Titles" localSheetId="28">'85505§6330 - MALUCH'!$4:$4</definedName>
    <definedName name="_xlnm.Print_Titles" localSheetId="29">'85507§2030 - MALUCH'!$4:$4</definedName>
    <definedName name="_xlnm.Print_Titles" localSheetId="30">'85507§6330-MALUCH'!$4:$4</definedName>
    <definedName name="_xlnm.Print_Titles" localSheetId="31">'85513§2010'!$5:$5</definedName>
  </definedNames>
  <calcPr fullCalcOnLoad="1"/>
</workbook>
</file>

<file path=xl/sharedStrings.xml><?xml version="1.0" encoding="utf-8"?>
<sst xmlns="http://schemas.openxmlformats.org/spreadsheetml/2006/main" count="7872" uniqueCount="201">
  <si>
    <t>RAZEM MIASTA I GMINY</t>
  </si>
  <si>
    <t>WYDMINY</t>
  </si>
  <si>
    <t>Urząd Gminy</t>
  </si>
  <si>
    <t>WILCZĘTA</t>
  </si>
  <si>
    <t>WIELICZKI</t>
  </si>
  <si>
    <t>WIELBARK</t>
  </si>
  <si>
    <t xml:space="preserve">ŚWIĘTAJNO OLECKIE                                             </t>
  </si>
  <si>
    <t xml:space="preserve">ŚWIĘTAJNO                                             </t>
  </si>
  <si>
    <t>ŚWIĄTKI</t>
  </si>
  <si>
    <t>SZCZYTNO (W)</t>
  </si>
  <si>
    <t>STAWIGUDA</t>
  </si>
  <si>
    <t>STARE JUCHY</t>
  </si>
  <si>
    <t>SROKOWO</t>
  </si>
  <si>
    <t>SORKWITY</t>
  </si>
  <si>
    <t>RYCHLIKI</t>
  </si>
  <si>
    <t>RYBNO</t>
  </si>
  <si>
    <t>ROZOGI</t>
  </si>
  <si>
    <t>PURDA</t>
  </si>
  <si>
    <t>PROSTKI</t>
  </si>
  <si>
    <t>POZEZDRZE</t>
  </si>
  <si>
    <t>PŁOŚNICA</t>
  </si>
  <si>
    <t>PŁOSKINIA</t>
  </si>
  <si>
    <t>PIECKI</t>
  </si>
  <si>
    <t>OSTRÓDA (W)</t>
  </si>
  <si>
    <t>NOWE MIASTO LUBAWSKIE (W)</t>
  </si>
  <si>
    <t>MRĄGOWO (W)</t>
  </si>
  <si>
    <t>MIŁKI</t>
  </si>
  <si>
    <t>MILEJEWO</t>
  </si>
  <si>
    <t>MARKUSY</t>
  </si>
  <si>
    <t>MAŁDYTY</t>
  </si>
  <si>
    <t>ŁUKTA</t>
  </si>
  <si>
    <t>LUBOMINO</t>
  </si>
  <si>
    <t>LUBAWA (W)</t>
  </si>
  <si>
    <t>LIDZBARK WARMIŃSKI (W)</t>
  </si>
  <si>
    <t>LELKOWO</t>
  </si>
  <si>
    <t>KURZĘTNIK</t>
  </si>
  <si>
    <t>KRUKLANKI</t>
  </si>
  <si>
    <t>KOZŁOWO</t>
  </si>
  <si>
    <t>KOWALE OLECKIE</t>
  </si>
  <si>
    <t>KOLNO</t>
  </si>
  <si>
    <t>KIWITY</t>
  </si>
  <si>
    <t>KĘTRZYN (W)</t>
  </si>
  <si>
    <t>KALINOWO</t>
  </si>
  <si>
    <t>JONKOWO</t>
  </si>
  <si>
    <t>JEDWABNO</t>
  </si>
  <si>
    <t>JANOWO</t>
  </si>
  <si>
    <t>JANOWIEC KOŚCIELNY</t>
  </si>
  <si>
    <t>IŁOWO OSADA</t>
  </si>
  <si>
    <t>IŁAWA (W)</t>
  </si>
  <si>
    <t>GRUNWALD</t>
  </si>
  <si>
    <t>GRONOWO ELBLĄSKIE</t>
  </si>
  <si>
    <t>GRODZICZNO</t>
  </si>
  <si>
    <t>GÓROWO IŁAWECKIE (W)</t>
  </si>
  <si>
    <t>GODKOWO</t>
  </si>
  <si>
    <t>GIŻYCKO (W)</t>
  </si>
  <si>
    <t>GIETRZWAŁD</t>
  </si>
  <si>
    <t>EŁK (W)</t>
  </si>
  <si>
    <t>ELBLĄG</t>
  </si>
  <si>
    <t>DŹWIERZUTY</t>
  </si>
  <si>
    <t>DZIAŁDOWO (W)</t>
  </si>
  <si>
    <t>DYWITY</t>
  </si>
  <si>
    <t>DUBIENINKI</t>
  </si>
  <si>
    <t>DĄBRÓWNO</t>
  </si>
  <si>
    <t>BUDRY</t>
  </si>
  <si>
    <t>BRANIEWO (W)</t>
  </si>
  <si>
    <t xml:space="preserve">BISKUPIEC                                                                       </t>
  </si>
  <si>
    <t>BARTOSZYCE (W)</t>
  </si>
  <si>
    <t>BARCIANY</t>
  </si>
  <si>
    <t>BANIE MAZURSKIE</t>
  </si>
  <si>
    <t>ZALEWO</t>
  </si>
  <si>
    <t>Urząd Miasta</t>
  </si>
  <si>
    <t>WĘGORZEWO</t>
  </si>
  <si>
    <t>TOLKMICKO</t>
  </si>
  <si>
    <t>SZCZYTNO (M)</t>
  </si>
  <si>
    <t>SUSZ</t>
  </si>
  <si>
    <t>SĘPOPOL</t>
  </si>
  <si>
    <t>RYN</t>
  </si>
  <si>
    <t>RUCIANE NIDA</t>
  </si>
  <si>
    <t>RESZEL</t>
  </si>
  <si>
    <t>PISZ</t>
  </si>
  <si>
    <t>PIENIĘŻNO</t>
  </si>
  <si>
    <t>PASYM</t>
  </si>
  <si>
    <t>PASŁĘK</t>
  </si>
  <si>
    <t>OSTRÓDA (M)</t>
  </si>
  <si>
    <t>ORZYSZ</t>
  </si>
  <si>
    <t>ORNETA</t>
  </si>
  <si>
    <t>OLSZTYNEK</t>
  </si>
  <si>
    <t>M.OLSZTYN</t>
  </si>
  <si>
    <t>OLECKO</t>
  </si>
  <si>
    <t>NOWE MIASTO LUBAWSKIE (M)</t>
  </si>
  <si>
    <t>NIDZICA</t>
  </si>
  <si>
    <t>MRĄGOWO (M)</t>
  </si>
  <si>
    <t>MORĄG</t>
  </si>
  <si>
    <t>MŁYNARY</t>
  </si>
  <si>
    <t>MIŁOMŁYN</t>
  </si>
  <si>
    <t>MIŁAKOWO</t>
  </si>
  <si>
    <t>MIKOŁAJKI</t>
  </si>
  <si>
    <t>LUBAWA (M)</t>
  </si>
  <si>
    <t>LIDZBARK</t>
  </si>
  <si>
    <t>LIDZBARK WARMIŃSKI (M)</t>
  </si>
  <si>
    <t>KORSZE</t>
  </si>
  <si>
    <t>KISIELICE</t>
  </si>
  <si>
    <t>KĘTRZYN (M)</t>
  </si>
  <si>
    <t>JEZIORANY</t>
  </si>
  <si>
    <t>IŁAWA (M)</t>
  </si>
  <si>
    <t>GÓROWO IŁAWECKIE (M)</t>
  </si>
  <si>
    <t>GOŁDAP</t>
  </si>
  <si>
    <t>GIŻYCKO (M)</t>
  </si>
  <si>
    <t>FROMBORK</t>
  </si>
  <si>
    <t>EŁK (M)</t>
  </si>
  <si>
    <t>M.ELBLĄG</t>
  </si>
  <si>
    <t>DZIAŁDOWO (M)</t>
  </si>
  <si>
    <t>DOBRE MIASTO</t>
  </si>
  <si>
    <t>BRANIEWO (M)</t>
  </si>
  <si>
    <t>BISZTYNEK</t>
  </si>
  <si>
    <t>BISKUPIEC (M)</t>
  </si>
  <si>
    <t>BIAŁA PISKA</t>
  </si>
  <si>
    <t>BARTOSZYCE (M)</t>
  </si>
  <si>
    <t>BARCZEWO</t>
  </si>
  <si>
    <t>JEDNOSTKA SAMORZĄDU TERYTORIALNEGO</t>
  </si>
  <si>
    <t>Rodzaj Jednostki</t>
  </si>
  <si>
    <t>Lp.</t>
  </si>
  <si>
    <t>85195 § 2010 - Pozostała działalność - koszty wydawania decyzji</t>
  </si>
  <si>
    <t xml:space="preserve">85228 § 2010 - Usługi opiekuńcze i specjalistyczne usługi opiekuńcze </t>
  </si>
  <si>
    <t>ROZDZIAŁ 85213 § 2030 - Składki na ubezpieczenia zdrowotne opłacane za osoby pobierające niektóre świadczenia z pomocy społecznej,  niektóre świadczenia rodzinne oraz za osoby uczestniczące w zajęciach w centrum integracji społecznej</t>
  </si>
  <si>
    <t>ROZDZIAŁ 85216§2030 - ZASIŁKI STAŁE</t>
  </si>
  <si>
    <t>85219 § 2030 - Ośrodki pomocy społecznej</t>
  </si>
  <si>
    <t>85203 § 2010 - Ośrodki Wsparcia</t>
  </si>
  <si>
    <t>85215 § 2010 - Dodatki mieszkaniowe</t>
  </si>
  <si>
    <t>85219 § 2010 - Ośrodki pomocy społecznej - opiekun prawny</t>
  </si>
  <si>
    <t>85231 § 2010 - Pomoc dla cudzoziemców</t>
  </si>
  <si>
    <t>Joanna Pieniak</t>
  </si>
  <si>
    <t>tel 89 523 27 25</t>
  </si>
  <si>
    <t>Olga Zarosa-Raczkowska</t>
  </si>
  <si>
    <t>tel 89 523 23 09</t>
  </si>
  <si>
    <t>Anna Koroś - Czubak</t>
  </si>
  <si>
    <t>tel 89 523 26 86</t>
  </si>
  <si>
    <t>Anna Koroś- Czubak</t>
  </si>
  <si>
    <t>89 523 25 16</t>
  </si>
  <si>
    <t>Karina Anioł-Orchowska</t>
  </si>
  <si>
    <t>Iwona Jabłońska</t>
  </si>
  <si>
    <t>89 523 24 25</t>
  </si>
  <si>
    <t>tel 89 523 24 25</t>
  </si>
  <si>
    <t xml:space="preserve">Karina Anioł - Orchowska </t>
  </si>
  <si>
    <t>85230 § 2030 -  Pomoc państwa w zakresie dożywiania</t>
  </si>
  <si>
    <t xml:space="preserve">85501§2060 - Świadczenia wychowawcze </t>
  </si>
  <si>
    <t>85502 § 2010 - Świadczenia rodzinne, świadczenie z funduszu alimentacyjnego oraz składki na ubezpieczenia emerytalne i rentowe z ubezpieczenia społecznego</t>
  </si>
  <si>
    <t xml:space="preserve">Klaudia Kłoda - Szczerba </t>
  </si>
  <si>
    <t>tel 89 523 23 38</t>
  </si>
  <si>
    <t>85503§2010 - Karta Dużej Rodziny</t>
  </si>
  <si>
    <t>85505§2030 - Tworzenie i funkcjonowanie żłobków</t>
  </si>
  <si>
    <t>85505§6330 -  Tworzenie i funkcjonowanie żłobków (inwestycje)</t>
  </si>
  <si>
    <t>85507§2030 - Dzienni opiekunowie</t>
  </si>
  <si>
    <t xml:space="preserve">Plan po zmianach 2018 r. </t>
  </si>
  <si>
    <t>ROZDZIAŁ 85214§2030 - ZASIŁKI OKRESOWE, CELOWE I POMOC W NATURZE ORAZ SKŁADKI NA UBEZPIECZENIA EMERYTALNE I RENTOWE</t>
  </si>
  <si>
    <t>71035 § 2020 - Cmentarze</t>
  </si>
  <si>
    <t>85203 § 2010 - Ośrodki Wsparcia ( za życiem)</t>
  </si>
  <si>
    <t>85203 § 2010 - Ośrodki Wsparcia - inwestycje</t>
  </si>
  <si>
    <t xml:space="preserve">85278 § 2010 - Klęski </t>
  </si>
  <si>
    <t>85395 § 2020 - Program Romski</t>
  </si>
  <si>
    <t>85295 § 2030 - Pozostała działalność "Senior+"</t>
  </si>
  <si>
    <t>85295 § 2030 -Pozostała działalność "Senior+"</t>
  </si>
  <si>
    <t>85504§2010 - Dobry Start</t>
  </si>
  <si>
    <t>85228 § 2030 - PROGRAM Opieka 75+</t>
  </si>
  <si>
    <t>Emilia Orzoł</t>
  </si>
  <si>
    <t>tel 89 523 25 43</t>
  </si>
  <si>
    <t>85507§6330 - Dzienni opiekunowie (INWESTYCJE)</t>
  </si>
  <si>
    <r>
      <t xml:space="preserve">85502 § 2010 - Świadczenia rodzinne, świadczenie z funduszu alimentacyjnego oraz składki na ubezpieczenia emerytalne i rentowe z ubezpieczenia społecznego                               - </t>
    </r>
    <r>
      <rPr>
        <b/>
        <i/>
        <u val="single"/>
        <sz val="9"/>
        <rFont val="Arial"/>
        <family val="2"/>
      </rPr>
      <t>ZA ŻYCIEM</t>
    </r>
  </si>
  <si>
    <t>BZ 13.4.1.6 - Wsparcie kobiet w ciąży i rodzin w zakresie dostępu do instrumentów polityki na rzecz rodziny</t>
  </si>
  <si>
    <t>BZ 13.4.1.1. - Świadczenia rodzinne, świadczenia z funduszu alimentacyjnego i zasiłki dla opiekunów</t>
  </si>
  <si>
    <t>LIPIEC</t>
  </si>
  <si>
    <t xml:space="preserve">SIERPIEŃ </t>
  </si>
  <si>
    <t>WRZESIEŃ</t>
  </si>
  <si>
    <t>III KWARTAŁ 2018</t>
  </si>
  <si>
    <t>Przekazane styczeń-czerwiec</t>
  </si>
  <si>
    <t>lipiec</t>
  </si>
  <si>
    <t>sierpień</t>
  </si>
  <si>
    <t>wrzesień</t>
  </si>
  <si>
    <t>przekazana dotacja STYCZEŃ- CZERWIEC</t>
  </si>
  <si>
    <t>przekazana dotacja LIPIEC</t>
  </si>
  <si>
    <t>przekazana dotacja SIERPIEŃ</t>
  </si>
  <si>
    <t>przekazana dotacja WRZESIEŃ</t>
  </si>
  <si>
    <t xml:space="preserve">Plan po zmianach 2019 r. </t>
  </si>
  <si>
    <t>Przekazane          STYCZEŃ-CZERWIEC 2019</t>
  </si>
  <si>
    <t>III kwartał 2019 roku</t>
  </si>
  <si>
    <t>RAZEM III kwartał 2019</t>
  </si>
  <si>
    <t>III KWARTAŁ 2019</t>
  </si>
  <si>
    <t>III KWARTAŁ 2019 r.</t>
  </si>
  <si>
    <t>I - IX 2019</t>
  </si>
  <si>
    <t>III kwartał 2019</t>
  </si>
  <si>
    <t xml:space="preserve">Plan po zmianach I kwartał 2019 r. </t>
  </si>
  <si>
    <t xml:space="preserve">Plan po zmianach II kwartał 2019 r. </t>
  </si>
  <si>
    <t>I- IX 2019</t>
  </si>
  <si>
    <t>II KWARTAŁ 2019</t>
  </si>
  <si>
    <t>RAZEM III KWARTAŁ 2019</t>
  </si>
  <si>
    <t>Plan po zmianach wrzesień 2019r.</t>
  </si>
  <si>
    <t>Razem styczeń-WRZESIEŃ 2019</t>
  </si>
  <si>
    <t>Plan po zmianach wg. stanu na 7 października br.</t>
  </si>
  <si>
    <t>RAZEM I-III kwartał 2019</t>
  </si>
  <si>
    <t>RAZEM styczeń-wrzesień 2019</t>
  </si>
  <si>
    <t>85513 § 2010 - Składki na ubezpieczenie zdrowotne opłacane za osoby pobierające niektóre świadczenia rodzinne, zgodnie z przepisami ustawy o świadczeniach rodzinnych oraz za osoby pobierające zasiłki dla opiekunów, zgodnie z przep[isami ustawy z dnia 4 kwietnia 2014 r. o ustaleniu i wypłacie zasiłków dla opiekunów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</si>
</sst>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\ _z_ł_-;\-* #,##0\ _z_ł_-;_-* &quot;-&quot;??\ _z_ł_-;_-@_-"/>
    <numFmt numFmtId="167" formatCode="#,##0.00_ ;[Red]\-#,##0.00\ "/>
    <numFmt numFmtId="168" formatCode="#,##0_ ;[Red]\-#,##0\ "/>
    <numFmt numFmtId="169" formatCode="#,##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94">
    <font>
      <sz val="10"/>
      <name val="Arial"/>
      <family val="0"/>
    </font>
    <font>
      <sz val="12"/>
      <color indexed="8"/>
      <name val="Garamond"/>
      <family val="2"/>
    </font>
    <font>
      <sz val="10"/>
      <name val="Arial CE"/>
      <family val="0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i/>
      <sz val="8"/>
      <name val="Bookman Old Style"/>
      <family val="1"/>
    </font>
    <font>
      <sz val="8"/>
      <name val="Tahoma"/>
      <family val="2"/>
    </font>
    <font>
      <sz val="8"/>
      <name val="Bookman Old Style"/>
      <family val="1"/>
    </font>
    <font>
      <i/>
      <sz val="8"/>
      <name val="Bookman Old Style"/>
      <family val="1"/>
    </font>
    <font>
      <i/>
      <sz val="9"/>
      <name val="Bookman Old Style"/>
      <family val="1"/>
    </font>
    <font>
      <sz val="9"/>
      <name val="Bookman Old Style"/>
      <family val="1"/>
    </font>
    <font>
      <b/>
      <sz val="10"/>
      <name val="Century Gothic"/>
      <family val="2"/>
    </font>
    <font>
      <b/>
      <i/>
      <sz val="10"/>
      <name val="Century Gothic"/>
      <family val="2"/>
    </font>
    <font>
      <sz val="10"/>
      <name val="Tahoma"/>
      <family val="2"/>
    </font>
    <font>
      <b/>
      <i/>
      <sz val="14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i/>
      <sz val="10"/>
      <name val="Garamond"/>
      <family val="1"/>
    </font>
    <font>
      <b/>
      <i/>
      <sz val="10"/>
      <name val="Garamond"/>
      <family val="1"/>
    </font>
    <font>
      <b/>
      <sz val="10"/>
      <name val="Garamond"/>
      <family val="1"/>
    </font>
    <font>
      <b/>
      <i/>
      <sz val="9"/>
      <name val="Bookman Old Style"/>
      <family val="1"/>
    </font>
    <font>
      <sz val="12"/>
      <name val="Bookman Old Style"/>
      <family val="1"/>
    </font>
    <font>
      <b/>
      <i/>
      <sz val="12"/>
      <name val="Century Gothic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9"/>
      <name val="Czcionka tekstu podstawowego"/>
      <family val="2"/>
    </font>
    <font>
      <sz val="9"/>
      <name val="Arial PL"/>
      <family val="0"/>
    </font>
    <font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8"/>
      <name val="Calibri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12"/>
      <color indexed="9"/>
      <name val="Garamond"/>
      <family val="2"/>
    </font>
    <font>
      <sz val="12"/>
      <color indexed="62"/>
      <name val="Garamond"/>
      <family val="2"/>
    </font>
    <font>
      <b/>
      <sz val="12"/>
      <color indexed="63"/>
      <name val="Garamond"/>
      <family val="2"/>
    </font>
    <font>
      <sz val="12"/>
      <color indexed="17"/>
      <name val="Garamond"/>
      <family val="2"/>
    </font>
    <font>
      <sz val="12"/>
      <color indexed="52"/>
      <name val="Garamond"/>
      <family val="2"/>
    </font>
    <font>
      <b/>
      <sz val="12"/>
      <color indexed="9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sz val="12"/>
      <color indexed="60"/>
      <name val="Garamond"/>
      <family val="2"/>
    </font>
    <font>
      <sz val="11"/>
      <color indexed="8"/>
      <name val="Garamond"/>
      <family val="2"/>
    </font>
    <font>
      <b/>
      <sz val="12"/>
      <color indexed="52"/>
      <name val="Garamond"/>
      <family val="2"/>
    </font>
    <font>
      <b/>
      <sz val="12"/>
      <color indexed="8"/>
      <name val="Garamond"/>
      <family val="2"/>
    </font>
    <font>
      <i/>
      <sz val="12"/>
      <color indexed="23"/>
      <name val="Garamond"/>
      <family val="2"/>
    </font>
    <font>
      <sz val="12"/>
      <color indexed="10"/>
      <name val="Garamond"/>
      <family val="2"/>
    </font>
    <font>
      <sz val="12"/>
      <color indexed="20"/>
      <name val="Garamond"/>
      <family val="2"/>
    </font>
    <font>
      <sz val="12"/>
      <color theme="1"/>
      <name val="Garamond"/>
      <family val="2"/>
    </font>
    <font>
      <sz val="12"/>
      <color theme="0"/>
      <name val="Garamond"/>
      <family val="2"/>
    </font>
    <font>
      <sz val="12"/>
      <color rgb="FF3F3F76"/>
      <name val="Garamond"/>
      <family val="2"/>
    </font>
    <font>
      <b/>
      <sz val="12"/>
      <color rgb="FF3F3F3F"/>
      <name val="Garamond"/>
      <family val="2"/>
    </font>
    <font>
      <sz val="12"/>
      <color rgb="FF006100"/>
      <name val="Garamond"/>
      <family val="2"/>
    </font>
    <font>
      <sz val="11"/>
      <color theme="1"/>
      <name val="Czcionka tekstu podstawowego"/>
      <family val="2"/>
    </font>
    <font>
      <sz val="12"/>
      <color rgb="FFFA7D00"/>
      <name val="Garamond"/>
      <family val="2"/>
    </font>
    <font>
      <b/>
      <sz val="12"/>
      <color theme="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2"/>
      <color rgb="FF9C6500"/>
      <name val="Garamond"/>
      <family val="2"/>
    </font>
    <font>
      <sz val="11"/>
      <color theme="1"/>
      <name val="Calibri"/>
      <family val="2"/>
    </font>
    <font>
      <sz val="11"/>
      <color theme="1"/>
      <name val="Garamond"/>
      <family val="2"/>
    </font>
    <font>
      <b/>
      <sz val="12"/>
      <color rgb="FFFA7D00"/>
      <name val="Garamond"/>
      <family val="2"/>
    </font>
    <font>
      <b/>
      <sz val="12"/>
      <color theme="1"/>
      <name val="Garamond"/>
      <family val="2"/>
    </font>
    <font>
      <i/>
      <sz val="12"/>
      <color rgb="FF7F7F7F"/>
      <name val="Garamond"/>
      <family val="2"/>
    </font>
    <font>
      <sz val="12"/>
      <color rgb="FFFF0000"/>
      <name val="Garamond"/>
      <family val="2"/>
    </font>
    <font>
      <b/>
      <sz val="18"/>
      <color theme="3"/>
      <name val="Cambria"/>
      <family val="2"/>
    </font>
    <font>
      <sz val="12"/>
      <color rgb="FF9C0006"/>
      <name val="Garamond"/>
      <family val="2"/>
    </font>
    <font>
      <sz val="11"/>
      <color rgb="FF9C0006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FF0000"/>
      <name val="Czcionka tekstu podstawowego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28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70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0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7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7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7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7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70" fillId="23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70" fillId="24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71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71" fillId="31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71" fillId="3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71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71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71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71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71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71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71" fillId="47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71" fillId="4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71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8" fillId="0" borderId="1">
      <alignment horizontal="left" vertical="top"/>
      <protection/>
    </xf>
    <xf numFmtId="0" fontId="72" fillId="51" borderId="2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5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73" fillId="52" borderId="4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4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74" fillId="55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4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31" fillId="0" borderId="0">
      <alignment/>
      <protection/>
    </xf>
    <xf numFmtId="0" fontId="24" fillId="0" borderId="0">
      <alignment/>
      <protection/>
    </xf>
    <xf numFmtId="0" fontId="76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77" fillId="56" borderId="8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78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79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80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8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1" fillId="58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7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7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52" borderId="2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4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9" fontId="7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16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0" fillId="60" borderId="18" applyNumberFormat="0" applyFon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31" fillId="62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0" fontId="89" fillId="63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90" fillId="63" borderId="0" applyNumberFormat="0" applyBorder="0" applyAlignment="0" applyProtection="0"/>
    <xf numFmtId="0" fontId="8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52" borderId="4" applyNumberFormat="0" applyAlignment="0" applyProtection="0"/>
    <xf numFmtId="0" fontId="9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4" fontId="3" fillId="0" borderId="0" xfId="1401" applyNumberFormat="1" applyFont="1">
      <alignment/>
      <protection/>
    </xf>
    <xf numFmtId="4" fontId="4" fillId="0" borderId="0" xfId="1401" applyNumberFormat="1" applyFont="1">
      <alignment/>
      <protection/>
    </xf>
    <xf numFmtId="3" fontId="3" fillId="0" borderId="0" xfId="1401" applyNumberFormat="1" applyFont="1">
      <alignment/>
      <protection/>
    </xf>
    <xf numFmtId="4" fontId="6" fillId="0" borderId="0" xfId="1401" applyNumberFormat="1" applyFont="1" applyAlignment="1">
      <alignment vertical="center"/>
      <protection/>
    </xf>
    <xf numFmtId="4" fontId="8" fillId="0" borderId="0" xfId="1401" applyNumberFormat="1" applyFont="1">
      <alignment/>
      <protection/>
    </xf>
    <xf numFmtId="0" fontId="10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3" fontId="8" fillId="0" borderId="1" xfId="1401" applyNumberFormat="1" applyFont="1" applyBorder="1">
      <alignment/>
      <protection/>
    </xf>
    <xf numFmtId="4" fontId="8" fillId="64" borderId="0" xfId="1401" applyNumberFormat="1" applyFont="1" applyFill="1">
      <alignment/>
      <protection/>
    </xf>
    <xf numFmtId="4" fontId="8" fillId="0" borderId="0" xfId="1401" applyNumberFormat="1" applyFont="1" applyFill="1">
      <alignment/>
      <protection/>
    </xf>
    <xf numFmtId="4" fontId="13" fillId="35" borderId="1" xfId="1401" applyNumberFormat="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4" fontId="13" fillId="0" borderId="0" xfId="1401" applyNumberFormat="1" applyFont="1">
      <alignment/>
      <protection/>
    </xf>
    <xf numFmtId="4" fontId="5" fillId="23" borderId="20" xfId="1401" applyNumberFormat="1" applyFont="1" applyFill="1" applyBorder="1" applyAlignment="1">
      <alignment vertical="center"/>
      <protection/>
    </xf>
    <xf numFmtId="4" fontId="8" fillId="0" borderId="1" xfId="1401" applyNumberFormat="1" applyFont="1" applyBorder="1">
      <alignment/>
      <protection/>
    </xf>
    <xf numFmtId="4" fontId="8" fillId="0" borderId="21" xfId="1401" applyNumberFormat="1" applyFont="1" applyBorder="1">
      <alignment/>
      <protection/>
    </xf>
    <xf numFmtId="167" fontId="8" fillId="0" borderId="1" xfId="1401" applyNumberFormat="1" applyFont="1" applyBorder="1">
      <alignment/>
      <protection/>
    </xf>
    <xf numFmtId="4" fontId="8" fillId="0" borderId="1" xfId="1401" applyNumberFormat="1" applyFont="1" applyFill="1" applyBorder="1">
      <alignment/>
      <protection/>
    </xf>
    <xf numFmtId="4" fontId="8" fillId="0" borderId="21" xfId="1401" applyNumberFormat="1" applyFont="1" applyFill="1" applyBorder="1">
      <alignment/>
      <protection/>
    </xf>
    <xf numFmtId="167" fontId="8" fillId="0" borderId="1" xfId="1401" applyNumberFormat="1" applyFont="1" applyFill="1" applyBorder="1">
      <alignment/>
      <protection/>
    </xf>
    <xf numFmtId="4" fontId="14" fillId="0" borderId="0" xfId="1401" applyNumberFormat="1" applyFont="1" applyAlignment="1">
      <alignment horizontal="center" vertical="center" wrapText="1"/>
      <protection/>
    </xf>
    <xf numFmtId="4" fontId="15" fillId="0" borderId="0" xfId="1401" applyNumberFormat="1" applyFont="1" applyAlignment="1">
      <alignment vertical="center"/>
      <protection/>
    </xf>
    <xf numFmtId="168" fontId="8" fillId="0" borderId="1" xfId="1401" applyNumberFormat="1" applyFont="1" applyBorder="1">
      <alignment/>
      <protection/>
    </xf>
    <xf numFmtId="168" fontId="8" fillId="0" borderId="21" xfId="1401" applyNumberFormat="1" applyFont="1" applyBorder="1">
      <alignment/>
      <protection/>
    </xf>
    <xf numFmtId="3" fontId="8" fillId="0" borderId="21" xfId="1401" applyNumberFormat="1" applyFont="1" applyBorder="1">
      <alignment/>
      <protection/>
    </xf>
    <xf numFmtId="168" fontId="8" fillId="0" borderId="1" xfId="1401" applyNumberFormat="1" applyFont="1" applyFill="1" applyBorder="1">
      <alignment/>
      <protection/>
    </xf>
    <xf numFmtId="168" fontId="8" fillId="0" borderId="21" xfId="1401" applyNumberFormat="1" applyFont="1" applyFill="1" applyBorder="1">
      <alignment/>
      <protection/>
    </xf>
    <xf numFmtId="3" fontId="8" fillId="0" borderId="1" xfId="1401" applyNumberFormat="1" applyFont="1" applyFill="1" applyBorder="1">
      <alignment/>
      <protection/>
    </xf>
    <xf numFmtId="4" fontId="17" fillId="0" borderId="0" xfId="1401" applyNumberFormat="1" applyFont="1">
      <alignment/>
      <protection/>
    </xf>
    <xf numFmtId="4" fontId="18" fillId="35" borderId="1" xfId="1401" applyNumberFormat="1" applyFont="1" applyFill="1" applyBorder="1" applyAlignment="1">
      <alignment horizontal="center" vertical="center" wrapText="1"/>
      <protection/>
    </xf>
    <xf numFmtId="3" fontId="19" fillId="0" borderId="1" xfId="1401" applyNumberFormat="1" applyFont="1" applyBorder="1">
      <alignment/>
      <protection/>
    </xf>
    <xf numFmtId="0" fontId="20" fillId="0" borderId="1" xfId="0" applyFont="1" applyBorder="1" applyAlignment="1">
      <alignment horizontal="left" vertical="center" wrapText="1" indent="1"/>
    </xf>
    <xf numFmtId="4" fontId="19" fillId="0" borderId="1" xfId="1401" applyNumberFormat="1" applyFont="1" applyBorder="1">
      <alignment/>
      <protection/>
    </xf>
    <xf numFmtId="167" fontId="19" fillId="0" borderId="1" xfId="1401" applyNumberFormat="1" applyFont="1" applyBorder="1">
      <alignment/>
      <protection/>
    </xf>
    <xf numFmtId="4" fontId="19" fillId="0" borderId="21" xfId="1401" applyNumberFormat="1" applyFont="1" applyBorder="1">
      <alignment/>
      <protection/>
    </xf>
    <xf numFmtId="4" fontId="19" fillId="0" borderId="1" xfId="1401" applyNumberFormat="1" applyFont="1" applyFill="1" applyBorder="1">
      <alignment/>
      <protection/>
    </xf>
    <xf numFmtId="167" fontId="19" fillId="0" borderId="1" xfId="1401" applyNumberFormat="1" applyFont="1" applyFill="1" applyBorder="1">
      <alignment/>
      <protection/>
    </xf>
    <xf numFmtId="4" fontId="19" fillId="0" borderId="21" xfId="1401" applyNumberFormat="1" applyFont="1" applyFill="1" applyBorder="1">
      <alignment/>
      <protection/>
    </xf>
    <xf numFmtId="4" fontId="22" fillId="23" borderId="20" xfId="1401" applyNumberFormat="1" applyFont="1" applyFill="1" applyBorder="1" applyAlignment="1">
      <alignment vertical="center"/>
      <protection/>
    </xf>
    <xf numFmtId="4" fontId="14" fillId="0" borderId="0" xfId="1401" applyNumberFormat="1" applyFont="1" applyAlignment="1">
      <alignment horizontal="center" vertical="center"/>
      <protection/>
    </xf>
    <xf numFmtId="4" fontId="13" fillId="0" borderId="0" xfId="1401" applyNumberFormat="1" applyFont="1" applyBorder="1" applyAlignment="1">
      <alignment horizontal="center"/>
      <protection/>
    </xf>
    <xf numFmtId="3" fontId="8" fillId="65" borderId="22" xfId="1401" applyNumberFormat="1" applyFont="1" applyFill="1" applyBorder="1">
      <alignment/>
      <protection/>
    </xf>
    <xf numFmtId="0" fontId="11" fillId="65" borderId="1" xfId="1405" applyFont="1" applyFill="1" applyBorder="1" applyAlignment="1">
      <alignment horizontal="left" vertical="center" wrapText="1" indent="1"/>
      <protection/>
    </xf>
    <xf numFmtId="0" fontId="11" fillId="65" borderId="21" xfId="1405" applyFont="1" applyFill="1" applyBorder="1" applyAlignment="1">
      <alignment horizontal="left" vertical="center" wrapText="1" indent="1"/>
      <protection/>
    </xf>
    <xf numFmtId="4" fontId="8" fillId="0" borderId="23" xfId="1401" applyNumberFormat="1" applyFont="1" applyBorder="1">
      <alignment/>
      <protection/>
    </xf>
    <xf numFmtId="0" fontId="10" fillId="65" borderId="21" xfId="1405" applyFont="1" applyFill="1" applyBorder="1" applyAlignment="1">
      <alignment horizontal="left" vertical="center" wrapText="1" indent="1"/>
      <protection/>
    </xf>
    <xf numFmtId="3" fontId="3" fillId="0" borderId="0" xfId="1401" applyNumberFormat="1" applyFont="1" applyAlignment="1">
      <alignment horizontal="center"/>
      <protection/>
    </xf>
    <xf numFmtId="0" fontId="11" fillId="65" borderId="1" xfId="1405" applyFont="1" applyFill="1" applyBorder="1" applyAlignment="1">
      <alignment horizontal="center" vertical="center" wrapText="1"/>
      <protection/>
    </xf>
    <xf numFmtId="4" fontId="5" fillId="23" borderId="1" xfId="1401" applyNumberFormat="1" applyFont="1" applyFill="1" applyBorder="1" applyAlignment="1">
      <alignment vertical="center"/>
      <protection/>
    </xf>
    <xf numFmtId="4" fontId="4" fillId="0" borderId="0" xfId="1401" applyNumberFormat="1" applyFont="1" applyAlignment="1">
      <alignment horizontal="center"/>
      <protection/>
    </xf>
    <xf numFmtId="4" fontId="5" fillId="23" borderId="24" xfId="1401" applyNumberFormat="1" applyFont="1" applyFill="1" applyBorder="1" applyAlignment="1">
      <alignment vertical="center"/>
      <protection/>
    </xf>
    <xf numFmtId="4" fontId="12" fillId="0" borderId="21" xfId="1405" applyNumberFormat="1" applyFont="1" applyFill="1" applyBorder="1" applyAlignment="1">
      <alignment horizontal="right" vertical="center" wrapText="1" indent="1"/>
      <protection/>
    </xf>
    <xf numFmtId="4" fontId="9" fillId="0" borderId="21" xfId="1405" applyNumberFormat="1" applyFont="1" applyFill="1" applyBorder="1" applyAlignment="1">
      <alignment horizontal="right" vertical="center" wrapText="1" indent="1"/>
      <protection/>
    </xf>
    <xf numFmtId="4" fontId="5" fillId="33" borderId="25" xfId="1401" applyNumberFormat="1" applyFont="1" applyFill="1" applyBorder="1" applyAlignment="1">
      <alignment vertical="center"/>
      <protection/>
    </xf>
    <xf numFmtId="4" fontId="3" fillId="0" borderId="0" xfId="1401" applyNumberFormat="1" applyFont="1" applyBorder="1">
      <alignment/>
      <protection/>
    </xf>
    <xf numFmtId="0" fontId="11" fillId="65" borderId="1" xfId="1380" applyFont="1" applyFill="1" applyBorder="1" applyAlignment="1">
      <alignment horizontal="left" vertical="center" wrapText="1" indent="1"/>
      <protection/>
    </xf>
    <xf numFmtId="0" fontId="11" fillId="65" borderId="21" xfId="1380" applyFont="1" applyFill="1" applyBorder="1" applyAlignment="1">
      <alignment horizontal="left" vertical="center" wrapText="1" indent="1"/>
      <protection/>
    </xf>
    <xf numFmtId="4" fontId="8" fillId="0" borderId="26" xfId="1401" applyNumberFormat="1" applyFont="1" applyBorder="1">
      <alignment/>
      <protection/>
    </xf>
    <xf numFmtId="167" fontId="8" fillId="0" borderId="27" xfId="1401" applyNumberFormat="1" applyFont="1" applyBorder="1">
      <alignment/>
      <protection/>
    </xf>
    <xf numFmtId="167" fontId="8" fillId="0" borderId="27" xfId="1401" applyNumberFormat="1" applyFont="1" applyFill="1" applyBorder="1">
      <alignment/>
      <protection/>
    </xf>
    <xf numFmtId="0" fontId="10" fillId="65" borderId="21" xfId="1380" applyFont="1" applyFill="1" applyBorder="1" applyAlignment="1">
      <alignment horizontal="left" vertical="center" wrapText="1" indent="1"/>
      <protection/>
    </xf>
    <xf numFmtId="3" fontId="27" fillId="0" borderId="0" xfId="1401" applyNumberFormat="1" applyFont="1">
      <alignment/>
      <protection/>
    </xf>
    <xf numFmtId="4" fontId="27" fillId="0" borderId="0" xfId="1401" applyNumberFormat="1" applyFont="1">
      <alignment/>
      <protection/>
    </xf>
    <xf numFmtId="4" fontId="27" fillId="0" borderId="0" xfId="1401" applyNumberFormat="1" applyFont="1" applyFill="1">
      <alignment/>
      <protection/>
    </xf>
    <xf numFmtId="0" fontId="30" fillId="0" borderId="1" xfId="0" applyFont="1" applyBorder="1" applyAlignment="1">
      <alignment horizontal="left" vertical="center" wrapText="1" indent="1"/>
    </xf>
    <xf numFmtId="0" fontId="30" fillId="0" borderId="1" xfId="0" applyFont="1" applyBorder="1" applyAlignment="1">
      <alignment horizontal="center" vertical="center" wrapText="1"/>
    </xf>
    <xf numFmtId="3" fontId="27" fillId="0" borderId="1" xfId="1401" applyNumberFormat="1" applyFont="1" applyBorder="1">
      <alignment/>
      <protection/>
    </xf>
    <xf numFmtId="4" fontId="27" fillId="64" borderId="0" xfId="1401" applyNumberFormat="1" applyFont="1" applyFill="1">
      <alignment/>
      <protection/>
    </xf>
    <xf numFmtId="4" fontId="29" fillId="0" borderId="0" xfId="1401" applyNumberFormat="1" applyFont="1" applyAlignment="1">
      <alignment vertical="center"/>
      <protection/>
    </xf>
    <xf numFmtId="43" fontId="27" fillId="0" borderId="0" xfId="1053" applyFont="1" applyAlignment="1">
      <alignment/>
    </xf>
    <xf numFmtId="43" fontId="27" fillId="0" borderId="0" xfId="1053" applyFont="1" applyFill="1" applyAlignment="1">
      <alignment/>
    </xf>
    <xf numFmtId="43" fontId="29" fillId="0" borderId="0" xfId="1053" applyFont="1" applyAlignment="1">
      <alignment/>
    </xf>
    <xf numFmtId="43" fontId="29" fillId="23" borderId="1" xfId="1053" applyFont="1" applyFill="1" applyBorder="1" applyAlignment="1">
      <alignment horizontal="center" vertical="center" wrapText="1"/>
    </xf>
    <xf numFmtId="43" fontId="29" fillId="35" borderId="1" xfId="1053" applyFont="1" applyFill="1" applyBorder="1" applyAlignment="1">
      <alignment horizontal="center" vertical="center" wrapText="1"/>
    </xf>
    <xf numFmtId="43" fontId="29" fillId="66" borderId="1" xfId="1053" applyFont="1" applyFill="1" applyBorder="1" applyAlignment="1">
      <alignment horizontal="center" vertical="center" wrapText="1"/>
    </xf>
    <xf numFmtId="43" fontId="27" fillId="0" borderId="1" xfId="1053" applyFont="1" applyFill="1" applyBorder="1" applyAlignment="1">
      <alignment horizontal="left" vertical="center" wrapText="1" indent="1"/>
    </xf>
    <xf numFmtId="43" fontId="27" fillId="0" borderId="1" xfId="1053" applyFont="1" applyBorder="1" applyAlignment="1">
      <alignment/>
    </xf>
    <xf numFmtId="43" fontId="27" fillId="0" borderId="21" xfId="1053" applyFont="1" applyBorder="1" applyAlignment="1">
      <alignment/>
    </xf>
    <xf numFmtId="43" fontId="27" fillId="0" borderId="1" xfId="1053" applyFont="1" applyFill="1" applyBorder="1" applyAlignment="1">
      <alignment/>
    </xf>
    <xf numFmtId="43" fontId="27" fillId="0" borderId="21" xfId="1053" applyFont="1" applyFill="1" applyBorder="1" applyAlignment="1">
      <alignment/>
    </xf>
    <xf numFmtId="43" fontId="29" fillId="23" borderId="20" xfId="1053" applyFont="1" applyFill="1" applyBorder="1" applyAlignment="1">
      <alignment vertical="center"/>
    </xf>
    <xf numFmtId="43" fontId="29" fillId="24" borderId="20" xfId="1053" applyFont="1" applyFill="1" applyBorder="1" applyAlignment="1">
      <alignment vertical="center"/>
    </xf>
    <xf numFmtId="43" fontId="29" fillId="24" borderId="1" xfId="1053" applyFont="1" applyFill="1" applyBorder="1" applyAlignment="1">
      <alignment vertical="center"/>
    </xf>
    <xf numFmtId="43" fontId="29" fillId="66" borderId="1" xfId="1053" applyFont="1" applyFill="1" applyBorder="1" applyAlignment="1">
      <alignment vertical="center"/>
    </xf>
    <xf numFmtId="43" fontId="29" fillId="66" borderId="0" xfId="1053" applyFont="1" applyFill="1" applyBorder="1" applyAlignment="1">
      <alignment vertical="center"/>
    </xf>
    <xf numFmtId="4" fontId="8" fillId="0" borderId="28" xfId="1401" applyNumberFormat="1" applyFont="1" applyBorder="1">
      <alignment/>
      <protection/>
    </xf>
    <xf numFmtId="4" fontId="8" fillId="0" borderId="29" xfId="1401" applyNumberFormat="1" applyFont="1" applyBorder="1">
      <alignment/>
      <protection/>
    </xf>
    <xf numFmtId="4" fontId="8" fillId="0" borderId="29" xfId="1401" applyNumberFormat="1" applyFont="1" applyFill="1" applyBorder="1">
      <alignment/>
      <protection/>
    </xf>
    <xf numFmtId="4" fontId="8" fillId="67" borderId="29" xfId="1401" applyNumberFormat="1" applyFont="1" applyFill="1" applyBorder="1">
      <alignment/>
      <protection/>
    </xf>
    <xf numFmtId="4" fontId="8" fillId="67" borderId="1" xfId="1401" applyNumberFormat="1" applyFont="1" applyFill="1" applyBorder="1">
      <alignment/>
      <protection/>
    </xf>
    <xf numFmtId="4" fontId="5" fillId="23" borderId="30" xfId="1401" applyNumberFormat="1" applyFont="1" applyFill="1" applyBorder="1" applyAlignment="1">
      <alignment vertical="center"/>
      <protection/>
    </xf>
    <xf numFmtId="4" fontId="13" fillId="35" borderId="21" xfId="1401" applyNumberFormat="1" applyFont="1" applyFill="1" applyBorder="1" applyAlignment="1">
      <alignment horizontal="center" vertical="center" wrapText="1"/>
      <protection/>
    </xf>
    <xf numFmtId="4" fontId="18" fillId="35" borderId="28" xfId="1401" applyNumberFormat="1" applyFont="1" applyFill="1" applyBorder="1" applyAlignment="1">
      <alignment horizontal="center" vertical="center" wrapText="1"/>
      <protection/>
    </xf>
    <xf numFmtId="4" fontId="13" fillId="35" borderId="30" xfId="1401" applyNumberFormat="1" applyFont="1" applyFill="1" applyBorder="1" applyAlignment="1">
      <alignment horizontal="center" vertical="center" wrapText="1"/>
      <protection/>
    </xf>
    <xf numFmtId="4" fontId="13" fillId="35" borderId="21" xfId="1401" applyNumberFormat="1" applyFont="1" applyFill="1" applyBorder="1" applyAlignment="1">
      <alignment horizontal="center" vertical="center" wrapText="1"/>
      <protection/>
    </xf>
    <xf numFmtId="4" fontId="13" fillId="35" borderId="30" xfId="1401" applyNumberFormat="1" applyFont="1" applyFill="1" applyBorder="1" applyAlignment="1">
      <alignment horizontal="center" vertical="center" wrapText="1"/>
      <protection/>
    </xf>
    <xf numFmtId="4" fontId="13" fillId="35" borderId="21" xfId="1401" applyNumberFormat="1" applyFont="1" applyFill="1" applyBorder="1" applyAlignment="1">
      <alignment horizontal="center" vertical="center" wrapText="1"/>
      <protection/>
    </xf>
    <xf numFmtId="4" fontId="18" fillId="35" borderId="28" xfId="1401" applyNumberFormat="1" applyFont="1" applyFill="1" applyBorder="1" applyAlignment="1">
      <alignment horizontal="center" vertical="center" wrapText="1"/>
      <protection/>
    </xf>
    <xf numFmtId="3" fontId="19" fillId="0" borderId="1" xfId="1401" applyNumberFormat="1" applyFont="1" applyFill="1" applyBorder="1">
      <alignment/>
      <protection/>
    </xf>
    <xf numFmtId="3" fontId="19" fillId="0" borderId="21" xfId="1401" applyNumberFormat="1" applyFont="1" applyBorder="1">
      <alignment/>
      <protection/>
    </xf>
    <xf numFmtId="4" fontId="13" fillId="35" borderId="21" xfId="1401" applyNumberFormat="1" applyFont="1" applyFill="1" applyBorder="1" applyAlignment="1">
      <alignment horizontal="center" vertical="center" wrapText="1"/>
      <protection/>
    </xf>
    <xf numFmtId="0" fontId="11" fillId="0" borderId="1" xfId="0" applyFont="1" applyFill="1" applyBorder="1" applyAlignment="1">
      <alignment horizontal="left" vertical="center" wrapText="1" indent="1"/>
    </xf>
    <xf numFmtId="4" fontId="26" fillId="68" borderId="0" xfId="1401" applyNumberFormat="1" applyFont="1" applyFill="1" applyAlignment="1">
      <alignment vertical="center"/>
      <protection/>
    </xf>
    <xf numFmtId="43" fontId="27" fillId="68" borderId="0" xfId="1053" applyFont="1" applyFill="1" applyAlignment="1">
      <alignment/>
    </xf>
    <xf numFmtId="3" fontId="27" fillId="13" borderId="1" xfId="1401" applyNumberFormat="1" applyFont="1" applyFill="1" applyBorder="1">
      <alignment/>
      <protection/>
    </xf>
    <xf numFmtId="0" fontId="30" fillId="13" borderId="1" xfId="0" applyFont="1" applyFill="1" applyBorder="1" applyAlignment="1">
      <alignment horizontal="left" vertical="center" wrapText="1" indent="1"/>
    </xf>
    <xf numFmtId="43" fontId="27" fillId="13" borderId="1" xfId="1053" applyFont="1" applyFill="1" applyBorder="1" applyAlignment="1">
      <alignment horizontal="left" vertical="center" wrapText="1" indent="1"/>
    </xf>
    <xf numFmtId="43" fontId="27" fillId="13" borderId="1" xfId="1053" applyFont="1" applyFill="1" applyBorder="1" applyAlignment="1">
      <alignment/>
    </xf>
    <xf numFmtId="4" fontId="27" fillId="13" borderId="0" xfId="1401" applyNumberFormat="1" applyFont="1" applyFill="1">
      <alignment/>
      <protection/>
    </xf>
    <xf numFmtId="4" fontId="51" fillId="0" borderId="0" xfId="1401" applyNumberFormat="1" applyFont="1">
      <alignment/>
      <protection/>
    </xf>
    <xf numFmtId="43" fontId="29" fillId="69" borderId="1" xfId="1053" applyFont="1" applyFill="1" applyBorder="1" applyAlignment="1">
      <alignment horizontal="center" vertical="center" wrapText="1"/>
    </xf>
    <xf numFmtId="43" fontId="29" fillId="69" borderId="1" xfId="1053" applyFont="1" applyFill="1" applyBorder="1" applyAlignment="1">
      <alignment vertical="center"/>
    </xf>
    <xf numFmtId="43" fontId="29" fillId="69" borderId="0" xfId="1053" applyFont="1" applyFill="1" applyAlignment="1">
      <alignment/>
    </xf>
    <xf numFmtId="43" fontId="29" fillId="69" borderId="1" xfId="1053" applyFont="1" applyFill="1" applyBorder="1" applyAlignment="1">
      <alignment/>
    </xf>
    <xf numFmtId="4" fontId="53" fillId="0" borderId="1" xfId="1401" applyNumberFormat="1" applyFont="1" applyBorder="1">
      <alignment/>
      <protection/>
    </xf>
    <xf numFmtId="4" fontId="13" fillId="35" borderId="21" xfId="1401" applyNumberFormat="1" applyFont="1" applyFill="1" applyBorder="1" applyAlignment="1">
      <alignment horizontal="center" vertical="center" wrapText="1"/>
      <protection/>
    </xf>
    <xf numFmtId="43" fontId="27" fillId="0" borderId="1" xfId="1053" applyFont="1" applyBorder="1" applyAlignment="1">
      <alignment/>
    </xf>
    <xf numFmtId="3" fontId="27" fillId="67" borderId="1" xfId="1401" applyNumberFormat="1" applyFont="1" applyFill="1" applyBorder="1">
      <alignment/>
      <protection/>
    </xf>
    <xf numFmtId="0" fontId="30" fillId="67" borderId="1" xfId="0" applyFont="1" applyFill="1" applyBorder="1" applyAlignment="1">
      <alignment horizontal="left" vertical="center" wrapText="1" indent="1"/>
    </xf>
    <xf numFmtId="43" fontId="27" fillId="67" borderId="1" xfId="1053" applyFont="1" applyFill="1" applyBorder="1" applyAlignment="1">
      <alignment horizontal="left" vertical="center" wrapText="1" indent="1"/>
    </xf>
    <xf numFmtId="4" fontId="27" fillId="67" borderId="1" xfId="1401" applyNumberFormat="1" applyFont="1" applyFill="1" applyBorder="1" applyAlignment="1">
      <alignment/>
      <protection/>
    </xf>
    <xf numFmtId="43" fontId="27" fillId="67" borderId="1" xfId="1053" applyFont="1" applyFill="1" applyBorder="1" applyAlignment="1">
      <alignment/>
    </xf>
    <xf numFmtId="4" fontId="27" fillId="67" borderId="0" xfId="1401" applyNumberFormat="1" applyFont="1" applyFill="1">
      <alignment/>
      <protection/>
    </xf>
    <xf numFmtId="43" fontId="27" fillId="0" borderId="1" xfId="1053" applyFont="1" applyFill="1" applyBorder="1" applyAlignment="1">
      <alignment/>
    </xf>
    <xf numFmtId="4" fontId="27" fillId="0" borderId="1" xfId="1401" applyNumberFormat="1" applyFont="1" applyFill="1" applyBorder="1" applyAlignment="1">
      <alignment/>
      <protection/>
    </xf>
    <xf numFmtId="4" fontId="27" fillId="13" borderId="1" xfId="1401" applyNumberFormat="1" applyFont="1" applyFill="1" applyBorder="1" applyAlignment="1">
      <alignment/>
      <protection/>
    </xf>
    <xf numFmtId="43" fontId="27" fillId="13" borderId="1" xfId="1053" applyFont="1" applyFill="1" applyBorder="1" applyAlignment="1">
      <alignment/>
    </xf>
    <xf numFmtId="4" fontId="8" fillId="67" borderId="0" xfId="1401" applyNumberFormat="1" applyFont="1" applyFill="1">
      <alignment/>
      <protection/>
    </xf>
    <xf numFmtId="4" fontId="16" fillId="0" borderId="0" xfId="1401" applyNumberFormat="1" applyFont="1" applyAlignment="1">
      <alignment horizontal="center" vertical="center"/>
      <protection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4" fontId="13" fillId="35" borderId="30" xfId="1401" applyNumberFormat="1" applyFont="1" applyFill="1" applyBorder="1" applyAlignment="1">
      <alignment horizontal="center" vertical="center" wrapText="1"/>
      <protection/>
    </xf>
    <xf numFmtId="4" fontId="13" fillId="35" borderId="30" xfId="1401" applyNumberFormat="1" applyFont="1" applyFill="1" applyBorder="1" applyAlignment="1">
      <alignment horizontal="center" vertical="center" wrapText="1"/>
      <protection/>
    </xf>
    <xf numFmtId="4" fontId="18" fillId="35" borderId="28" xfId="1401" applyNumberFormat="1" applyFont="1" applyFill="1" applyBorder="1" applyAlignment="1">
      <alignment horizontal="center" vertical="center" wrapText="1"/>
      <protection/>
    </xf>
    <xf numFmtId="4" fontId="27" fillId="69" borderId="0" xfId="1401" applyNumberFormat="1" applyFont="1" applyFill="1">
      <alignment/>
      <protection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4" fontId="16" fillId="0" borderId="0" xfId="1401" applyNumberFormat="1" applyFont="1" applyAlignment="1">
      <alignment horizontal="center" vertical="center"/>
      <protection/>
    </xf>
    <xf numFmtId="4" fontId="13" fillId="23" borderId="36" xfId="1401" applyNumberFormat="1" applyFont="1" applyFill="1" applyBorder="1" applyAlignment="1">
      <alignment horizontal="center" vertical="center" wrapText="1"/>
      <protection/>
    </xf>
    <xf numFmtId="4" fontId="13" fillId="23" borderId="24" xfId="1401" applyNumberFormat="1" applyFont="1" applyFill="1" applyBorder="1" applyAlignment="1">
      <alignment horizontal="center" vertical="center" wrapText="1"/>
      <protection/>
    </xf>
    <xf numFmtId="4" fontId="13" fillId="66" borderId="36" xfId="1401" applyNumberFormat="1" applyFont="1" applyFill="1" applyBorder="1" applyAlignment="1">
      <alignment horizontal="center" vertical="center" wrapText="1"/>
      <protection/>
    </xf>
    <xf numFmtId="4" fontId="13" fillId="66" borderId="24" xfId="1401" applyNumberFormat="1" applyFont="1" applyFill="1" applyBorder="1" applyAlignment="1">
      <alignment horizontal="center" vertical="center" wrapText="1"/>
      <protection/>
    </xf>
    <xf numFmtId="4" fontId="13" fillId="35" borderId="37" xfId="1401" applyNumberFormat="1" applyFont="1" applyFill="1" applyBorder="1" applyAlignment="1">
      <alignment horizontal="center" vertical="center" wrapText="1"/>
      <protection/>
    </xf>
    <xf numFmtId="4" fontId="13" fillId="35" borderId="38" xfId="1401" applyNumberFormat="1" applyFont="1" applyFill="1" applyBorder="1" applyAlignment="1">
      <alignment horizontal="center" vertical="center" wrapText="1"/>
      <protection/>
    </xf>
    <xf numFmtId="4" fontId="13" fillId="35" borderId="39" xfId="1401" applyNumberFormat="1" applyFont="1" applyFill="1" applyBorder="1" applyAlignment="1">
      <alignment horizontal="center" vertical="center" wrapText="1"/>
      <protection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4" fontId="13" fillId="23" borderId="30" xfId="1401" applyNumberFormat="1" applyFont="1" applyFill="1" applyBorder="1" applyAlignment="1">
      <alignment horizontal="center" vertical="center" wrapText="1"/>
      <protection/>
    </xf>
    <xf numFmtId="4" fontId="13" fillId="66" borderId="30" xfId="1401" applyNumberFormat="1" applyFont="1" applyFill="1" applyBorder="1" applyAlignment="1">
      <alignment horizontal="center" vertical="center" wrapText="1"/>
      <protection/>
    </xf>
    <xf numFmtId="4" fontId="13" fillId="35" borderId="30" xfId="1401" applyNumberFormat="1" applyFont="1" applyFill="1" applyBorder="1" applyAlignment="1">
      <alignment horizontal="center"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4" fontId="14" fillId="0" borderId="0" xfId="1401" applyNumberFormat="1" applyFont="1" applyAlignment="1">
      <alignment horizontal="center" vertical="center"/>
      <protection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" fontId="13" fillId="66" borderId="45" xfId="1401" applyNumberFormat="1" applyFont="1" applyFill="1" applyBorder="1" applyAlignment="1">
      <alignment horizontal="center" vertical="center" wrapText="1"/>
      <protection/>
    </xf>
    <xf numFmtId="4" fontId="13" fillId="66" borderId="23" xfId="1401" applyNumberFormat="1" applyFont="1" applyFill="1" applyBorder="1" applyAlignment="1">
      <alignment horizontal="center" vertical="center" wrapText="1"/>
      <protection/>
    </xf>
    <xf numFmtId="4" fontId="13" fillId="23" borderId="1" xfId="1401" applyNumberFormat="1" applyFont="1" applyFill="1" applyBorder="1" applyAlignment="1">
      <alignment horizontal="center" vertical="center" wrapText="1"/>
      <protection/>
    </xf>
    <xf numFmtId="0" fontId="7" fillId="70" borderId="46" xfId="1405" applyFont="1" applyFill="1" applyBorder="1" applyAlignment="1">
      <alignment horizontal="center" vertical="center" wrapText="1"/>
      <protection/>
    </xf>
    <xf numFmtId="0" fontId="7" fillId="70" borderId="34" xfId="1405" applyFont="1" applyFill="1" applyBorder="1" applyAlignment="1">
      <alignment horizontal="center" vertical="center" wrapText="1"/>
      <protection/>
    </xf>
    <xf numFmtId="4" fontId="14" fillId="0" borderId="0" xfId="1401" applyNumberFormat="1" applyFont="1" applyAlignment="1">
      <alignment horizontal="center" vertical="center" wrapText="1"/>
      <protection/>
    </xf>
    <xf numFmtId="4" fontId="14" fillId="0" borderId="43" xfId="1401" applyNumberFormat="1" applyFont="1" applyBorder="1" applyAlignment="1">
      <alignment horizontal="center" vertical="center" wrapText="1"/>
      <protection/>
    </xf>
    <xf numFmtId="4" fontId="14" fillId="0" borderId="0" xfId="1401" applyNumberFormat="1" applyFont="1" applyBorder="1" applyAlignment="1">
      <alignment horizontal="center" vertical="center" wrapText="1"/>
      <protection/>
    </xf>
    <xf numFmtId="0" fontId="23" fillId="70" borderId="47" xfId="1405" applyFont="1" applyFill="1" applyBorder="1" applyAlignment="1">
      <alignment horizontal="center" vertical="center" wrapText="1"/>
      <protection/>
    </xf>
    <xf numFmtId="0" fontId="23" fillId="70" borderId="22" xfId="1405" applyFont="1" applyFill="1" applyBorder="1" applyAlignment="1">
      <alignment horizontal="center" vertical="center" wrapText="1"/>
      <protection/>
    </xf>
    <xf numFmtId="0" fontId="23" fillId="70" borderId="48" xfId="1405" applyFont="1" applyFill="1" applyBorder="1" applyAlignment="1">
      <alignment horizontal="center" vertical="center" wrapText="1"/>
      <protection/>
    </xf>
    <xf numFmtId="0" fontId="23" fillId="70" borderId="1" xfId="1405" applyFont="1" applyFill="1" applyBorder="1" applyAlignment="1">
      <alignment horizontal="center" vertical="center" wrapText="1"/>
      <protection/>
    </xf>
    <xf numFmtId="0" fontId="23" fillId="70" borderId="49" xfId="1405" applyFont="1" applyFill="1" applyBorder="1" applyAlignment="1">
      <alignment horizontal="center" vertical="center" wrapText="1"/>
      <protection/>
    </xf>
    <xf numFmtId="0" fontId="23" fillId="70" borderId="21" xfId="1405" applyFont="1" applyFill="1" applyBorder="1" applyAlignment="1">
      <alignment horizontal="center" vertical="center" wrapText="1"/>
      <protection/>
    </xf>
    <xf numFmtId="4" fontId="13" fillId="71" borderId="1" xfId="1401" applyNumberFormat="1" applyFont="1" applyFill="1" applyBorder="1" applyAlignment="1">
      <alignment horizontal="center"/>
      <protection/>
    </xf>
    <xf numFmtId="4" fontId="13" fillId="0" borderId="0" xfId="1401" applyNumberFormat="1" applyFont="1" applyBorder="1" applyAlignment="1">
      <alignment horizontal="center"/>
      <protection/>
    </xf>
    <xf numFmtId="0" fontId="7" fillId="70" borderId="46" xfId="1380" applyFont="1" applyFill="1" applyBorder="1" applyAlignment="1">
      <alignment horizontal="center" vertical="center" wrapText="1"/>
      <protection/>
    </xf>
    <xf numFmtId="0" fontId="7" fillId="70" borderId="34" xfId="1380" applyFont="1" applyFill="1" applyBorder="1" applyAlignment="1">
      <alignment horizontal="center" vertical="center" wrapText="1"/>
      <protection/>
    </xf>
    <xf numFmtId="4" fontId="25" fillId="0" borderId="0" xfId="1401" applyNumberFormat="1" applyFont="1" applyAlignment="1">
      <alignment horizontal="center" vertical="center"/>
      <protection/>
    </xf>
    <xf numFmtId="0" fontId="23" fillId="70" borderId="47" xfId="1380" applyFont="1" applyFill="1" applyBorder="1" applyAlignment="1">
      <alignment horizontal="center" vertical="center" wrapText="1"/>
      <protection/>
    </xf>
    <xf numFmtId="0" fontId="23" fillId="70" borderId="22" xfId="1380" applyFont="1" applyFill="1" applyBorder="1" applyAlignment="1">
      <alignment horizontal="center" vertical="center" wrapText="1"/>
      <protection/>
    </xf>
    <xf numFmtId="0" fontId="23" fillId="70" borderId="48" xfId="1380" applyFont="1" applyFill="1" applyBorder="1" applyAlignment="1">
      <alignment horizontal="center" vertical="center" wrapText="1"/>
      <protection/>
    </xf>
    <xf numFmtId="0" fontId="23" fillId="70" borderId="1" xfId="1380" applyFont="1" applyFill="1" applyBorder="1" applyAlignment="1">
      <alignment horizontal="center" vertical="center" wrapText="1"/>
      <protection/>
    </xf>
    <xf numFmtId="0" fontId="23" fillId="70" borderId="49" xfId="1380" applyFont="1" applyFill="1" applyBorder="1" applyAlignment="1">
      <alignment horizontal="center" vertical="center" wrapText="1"/>
      <protection/>
    </xf>
    <xf numFmtId="0" fontId="23" fillId="70" borderId="21" xfId="1380" applyFont="1" applyFill="1" applyBorder="1" applyAlignment="1">
      <alignment horizontal="center" vertical="center" wrapText="1"/>
      <protection/>
    </xf>
    <xf numFmtId="4" fontId="13" fillId="23" borderId="21" xfId="1401" applyNumberFormat="1" applyFont="1" applyFill="1" applyBorder="1" applyAlignment="1">
      <alignment horizontal="center" vertical="center" wrapText="1"/>
      <protection/>
    </xf>
    <xf numFmtId="4" fontId="13" fillId="0" borderId="43" xfId="1401" applyNumberFormat="1" applyFont="1" applyBorder="1" applyAlignment="1">
      <alignment horizontal="center"/>
      <protection/>
    </xf>
    <xf numFmtId="0" fontId="23" fillId="33" borderId="1" xfId="1405" applyFont="1" applyFill="1" applyBorder="1" applyAlignment="1">
      <alignment horizontal="center" vertical="center" wrapText="1"/>
      <protection/>
    </xf>
    <xf numFmtId="0" fontId="23" fillId="70" borderId="50" xfId="1405" applyFont="1" applyFill="1" applyBorder="1" applyAlignment="1">
      <alignment horizontal="center" vertical="center" wrapText="1"/>
      <protection/>
    </xf>
    <xf numFmtId="0" fontId="23" fillId="70" borderId="51" xfId="1405" applyFont="1" applyFill="1" applyBorder="1" applyAlignment="1">
      <alignment horizontal="center" vertical="center" wrapText="1"/>
      <protection/>
    </xf>
    <xf numFmtId="0" fontId="23" fillId="70" borderId="52" xfId="1405" applyFont="1" applyFill="1" applyBorder="1" applyAlignment="1">
      <alignment horizontal="center" vertical="center" wrapText="1"/>
      <protection/>
    </xf>
    <xf numFmtId="0" fontId="23" fillId="70" borderId="53" xfId="1405" applyFont="1" applyFill="1" applyBorder="1" applyAlignment="1">
      <alignment horizontal="center" vertical="center" wrapText="1"/>
      <protection/>
    </xf>
    <xf numFmtId="0" fontId="23" fillId="70" borderId="54" xfId="1405" applyFont="1" applyFill="1" applyBorder="1" applyAlignment="1">
      <alignment horizontal="center" vertical="center" wrapText="1"/>
      <protection/>
    </xf>
    <xf numFmtId="0" fontId="23" fillId="70" borderId="55" xfId="1405" applyFont="1" applyFill="1" applyBorder="1" applyAlignment="1">
      <alignment horizontal="center" vertical="center" wrapText="1"/>
      <protection/>
    </xf>
    <xf numFmtId="4" fontId="18" fillId="35" borderId="21" xfId="1401" applyNumberFormat="1" applyFont="1" applyFill="1" applyBorder="1" applyAlignment="1">
      <alignment horizontal="center" vertical="center" wrapText="1"/>
      <protection/>
    </xf>
    <xf numFmtId="4" fontId="18" fillId="35" borderId="28" xfId="1401" applyNumberFormat="1" applyFont="1" applyFill="1" applyBorder="1" applyAlignment="1">
      <alignment horizontal="center" vertical="center" wrapText="1"/>
      <protection/>
    </xf>
    <xf numFmtId="4" fontId="18" fillId="35" borderId="27" xfId="1401" applyNumberFormat="1" applyFont="1" applyFill="1" applyBorder="1" applyAlignment="1">
      <alignment horizontal="center" vertical="center" wrapText="1"/>
      <protection/>
    </xf>
    <xf numFmtId="4" fontId="18" fillId="23" borderId="40" xfId="1401" applyNumberFormat="1" applyFont="1" applyFill="1" applyBorder="1" applyAlignment="1">
      <alignment horizontal="center" vertical="center" wrapText="1"/>
      <protection/>
    </xf>
    <xf numFmtId="4" fontId="18" fillId="23" borderId="41" xfId="1401" applyNumberFormat="1" applyFont="1" applyFill="1" applyBorder="1" applyAlignment="1">
      <alignment horizontal="center" vertical="center" wrapText="1"/>
      <protection/>
    </xf>
    <xf numFmtId="4" fontId="18" fillId="66" borderId="40" xfId="1401" applyNumberFormat="1" applyFont="1" applyFill="1" applyBorder="1" applyAlignment="1">
      <alignment horizontal="center" vertical="center" wrapText="1"/>
      <protection/>
    </xf>
    <xf numFmtId="4" fontId="18" fillId="66" borderId="41" xfId="1401" applyNumberFormat="1" applyFont="1" applyFill="1" applyBorder="1" applyAlignment="1">
      <alignment horizontal="center" vertical="center" wrapText="1"/>
      <protection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4" fontId="25" fillId="0" borderId="0" xfId="1401" applyNumberFormat="1" applyFont="1" applyAlignment="1">
      <alignment horizontal="center" vertical="center" wrapText="1"/>
      <protection/>
    </xf>
    <xf numFmtId="4" fontId="52" fillId="0" borderId="0" xfId="1401" applyNumberFormat="1" applyFont="1" applyAlignment="1">
      <alignment horizontal="center" vertical="center" wrapText="1"/>
      <protection/>
    </xf>
    <xf numFmtId="0" fontId="28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4" fontId="26" fillId="0" borderId="0" xfId="1401" applyNumberFormat="1" applyFont="1" applyAlignment="1">
      <alignment horizontal="center" vertical="center" wrapText="1"/>
      <protection/>
    </xf>
    <xf numFmtId="4" fontId="13" fillId="38" borderId="40" xfId="1401" applyNumberFormat="1" applyFont="1" applyFill="1" applyBorder="1" applyAlignment="1">
      <alignment horizontal="center" vertical="center" wrapText="1"/>
      <protection/>
    </xf>
    <xf numFmtId="4" fontId="13" fillId="38" borderId="41" xfId="1401" applyNumberFormat="1" applyFont="1" applyFill="1" applyBorder="1" applyAlignment="1">
      <alignment horizontal="center" vertical="center" wrapText="1"/>
      <protection/>
    </xf>
    <xf numFmtId="4" fontId="13" fillId="23" borderId="40" xfId="1401" applyNumberFormat="1" applyFont="1" applyFill="1" applyBorder="1" applyAlignment="1">
      <alignment horizontal="center" vertical="center" wrapText="1"/>
      <protection/>
    </xf>
    <xf numFmtId="4" fontId="13" fillId="23" borderId="41" xfId="1401" applyNumberFormat="1" applyFont="1" applyFill="1" applyBorder="1" applyAlignment="1">
      <alignment horizontal="center" vertical="center" wrapText="1"/>
      <protection/>
    </xf>
    <xf numFmtId="4" fontId="13" fillId="35" borderId="21" xfId="1401" applyNumberFormat="1" applyFont="1" applyFill="1" applyBorder="1" applyAlignment="1">
      <alignment horizontal="center" vertical="center" wrapText="1"/>
      <protection/>
    </xf>
    <xf numFmtId="4" fontId="13" fillId="35" borderId="28" xfId="1401" applyNumberFormat="1" applyFont="1" applyFill="1" applyBorder="1" applyAlignment="1">
      <alignment horizontal="center" vertical="center" wrapText="1"/>
      <protection/>
    </xf>
    <xf numFmtId="4" fontId="13" fillId="35" borderId="27" xfId="1401" applyNumberFormat="1" applyFont="1" applyFill="1" applyBorder="1" applyAlignment="1">
      <alignment horizontal="center" vertical="center" wrapText="1"/>
      <protection/>
    </xf>
    <xf numFmtId="4" fontId="13" fillId="66" borderId="40" xfId="1401" applyNumberFormat="1" applyFont="1" applyFill="1" applyBorder="1" applyAlignment="1">
      <alignment horizontal="center" vertical="center" wrapText="1"/>
      <protection/>
    </xf>
    <xf numFmtId="4" fontId="13" fillId="66" borderId="41" xfId="1401" applyNumberFormat="1" applyFont="1" applyFill="1" applyBorder="1" applyAlignment="1">
      <alignment horizontal="center" vertical="center" wrapText="1"/>
      <protection/>
    </xf>
  </cellXfs>
  <cellStyles count="1714">
    <cellStyle name="Normal" xfId="0"/>
    <cellStyle name="20% - akcent 1" xfId="15"/>
    <cellStyle name="20% - akcent 1 1" xfId="16"/>
    <cellStyle name="20% - akcent 1 10" xfId="17"/>
    <cellStyle name="20% - akcent 1 11" xfId="18"/>
    <cellStyle name="20% - akcent 1 12" xfId="19"/>
    <cellStyle name="20% - akcent 1 13" xfId="20"/>
    <cellStyle name="20% - akcent 1 14" xfId="21"/>
    <cellStyle name="20% - akcent 1 15" xfId="22"/>
    <cellStyle name="20% - akcent 1 16" xfId="23"/>
    <cellStyle name="20% - akcent 1 17" xfId="24"/>
    <cellStyle name="20% - akcent 1 18" xfId="25"/>
    <cellStyle name="20% - akcent 1 19" xfId="26"/>
    <cellStyle name="20% - akcent 1 2" xfId="27"/>
    <cellStyle name="20% - akcent 1 2 2" xfId="28"/>
    <cellStyle name="20% - akcent 1 20" xfId="29"/>
    <cellStyle name="20% - akcent 1 21" xfId="30"/>
    <cellStyle name="20% - akcent 1 22" xfId="31"/>
    <cellStyle name="20% - akcent 1 23" xfId="32"/>
    <cellStyle name="20% - akcent 1 24" xfId="33"/>
    <cellStyle name="20% - akcent 1 25" xfId="34"/>
    <cellStyle name="20% - akcent 1 26" xfId="35"/>
    <cellStyle name="20% - akcent 1 27" xfId="36"/>
    <cellStyle name="20% - akcent 1 28" xfId="37"/>
    <cellStyle name="20% - akcent 1 29" xfId="38"/>
    <cellStyle name="20% - akcent 1 3" xfId="39"/>
    <cellStyle name="20% - akcent 1 30" xfId="40"/>
    <cellStyle name="20% - akcent 1 31" xfId="41"/>
    <cellStyle name="20% - akcent 1 32" xfId="42"/>
    <cellStyle name="20% - akcent 1 33" xfId="43"/>
    <cellStyle name="20% - akcent 1 34" xfId="44"/>
    <cellStyle name="20% - akcent 1 35" xfId="45"/>
    <cellStyle name="20% - akcent 1 36" xfId="46"/>
    <cellStyle name="20% - akcent 1 37" xfId="47"/>
    <cellStyle name="20% - akcent 1 4" xfId="48"/>
    <cellStyle name="20% - akcent 1 5" xfId="49"/>
    <cellStyle name="20% - akcent 1 6" xfId="50"/>
    <cellStyle name="20% - akcent 1 7" xfId="51"/>
    <cellStyle name="20% - akcent 1 8" xfId="52"/>
    <cellStyle name="20% - akcent 1 9" xfId="53"/>
    <cellStyle name="20% - akcent 2" xfId="54"/>
    <cellStyle name="20% - akcent 2 1" xfId="55"/>
    <cellStyle name="20% - akcent 2 10" xfId="56"/>
    <cellStyle name="20% - akcent 2 11" xfId="57"/>
    <cellStyle name="20% - akcent 2 12" xfId="58"/>
    <cellStyle name="20% - akcent 2 13" xfId="59"/>
    <cellStyle name="20% - akcent 2 14" xfId="60"/>
    <cellStyle name="20% - akcent 2 15" xfId="61"/>
    <cellStyle name="20% - akcent 2 16" xfId="62"/>
    <cellStyle name="20% - akcent 2 17" xfId="63"/>
    <cellStyle name="20% - akcent 2 18" xfId="64"/>
    <cellStyle name="20% - akcent 2 19" xfId="65"/>
    <cellStyle name="20% - akcent 2 2" xfId="66"/>
    <cellStyle name="20% - akcent 2 20" xfId="67"/>
    <cellStyle name="20% - akcent 2 21" xfId="68"/>
    <cellStyle name="20% - akcent 2 22" xfId="69"/>
    <cellStyle name="20% - akcent 2 23" xfId="70"/>
    <cellStyle name="20% - akcent 2 24" xfId="71"/>
    <cellStyle name="20% - akcent 2 25" xfId="72"/>
    <cellStyle name="20% - akcent 2 26" xfId="73"/>
    <cellStyle name="20% - akcent 2 27" xfId="74"/>
    <cellStyle name="20% - akcent 2 28" xfId="75"/>
    <cellStyle name="20% - akcent 2 29" xfId="76"/>
    <cellStyle name="20% - akcent 2 3" xfId="77"/>
    <cellStyle name="20% - akcent 2 30" xfId="78"/>
    <cellStyle name="20% - akcent 2 31" xfId="79"/>
    <cellStyle name="20% - akcent 2 32" xfId="80"/>
    <cellStyle name="20% - akcent 2 33" xfId="81"/>
    <cellStyle name="20% - akcent 2 34" xfId="82"/>
    <cellStyle name="20% - akcent 2 35" xfId="83"/>
    <cellStyle name="20% - akcent 2 36" xfId="84"/>
    <cellStyle name="20% - akcent 2 37" xfId="85"/>
    <cellStyle name="20% - akcent 2 4" xfId="86"/>
    <cellStyle name="20% - akcent 2 5" xfId="87"/>
    <cellStyle name="20% - akcent 2 6" xfId="88"/>
    <cellStyle name="20% - akcent 2 7" xfId="89"/>
    <cellStyle name="20% - akcent 2 8" xfId="90"/>
    <cellStyle name="20% - akcent 2 9" xfId="91"/>
    <cellStyle name="20% - akcent 3" xfId="92"/>
    <cellStyle name="20% - akcent 3 1" xfId="93"/>
    <cellStyle name="20% - akcent 3 10" xfId="94"/>
    <cellStyle name="20% - akcent 3 11" xfId="95"/>
    <cellStyle name="20% - akcent 3 12" xfId="96"/>
    <cellStyle name="20% - akcent 3 13" xfId="97"/>
    <cellStyle name="20% - akcent 3 14" xfId="98"/>
    <cellStyle name="20% - akcent 3 15" xfId="99"/>
    <cellStyle name="20% - akcent 3 16" xfId="100"/>
    <cellStyle name="20% - akcent 3 17" xfId="101"/>
    <cellStyle name="20% - akcent 3 18" xfId="102"/>
    <cellStyle name="20% - akcent 3 19" xfId="103"/>
    <cellStyle name="20% - akcent 3 2" xfId="104"/>
    <cellStyle name="20% - akcent 3 20" xfId="105"/>
    <cellStyle name="20% - akcent 3 21" xfId="106"/>
    <cellStyle name="20% - akcent 3 22" xfId="107"/>
    <cellStyle name="20% - akcent 3 23" xfId="108"/>
    <cellStyle name="20% - akcent 3 24" xfId="109"/>
    <cellStyle name="20% - akcent 3 25" xfId="110"/>
    <cellStyle name="20% - akcent 3 26" xfId="111"/>
    <cellStyle name="20% - akcent 3 27" xfId="112"/>
    <cellStyle name="20% - akcent 3 28" xfId="113"/>
    <cellStyle name="20% - akcent 3 29" xfId="114"/>
    <cellStyle name="20% - akcent 3 3" xfId="115"/>
    <cellStyle name="20% - akcent 3 30" xfId="116"/>
    <cellStyle name="20% - akcent 3 31" xfId="117"/>
    <cellStyle name="20% - akcent 3 32" xfId="118"/>
    <cellStyle name="20% - akcent 3 33" xfId="119"/>
    <cellStyle name="20% - akcent 3 34" xfId="120"/>
    <cellStyle name="20% - akcent 3 35" xfId="121"/>
    <cellStyle name="20% - akcent 3 36" xfId="122"/>
    <cellStyle name="20% - akcent 3 37" xfId="123"/>
    <cellStyle name="20% - akcent 3 4" xfId="124"/>
    <cellStyle name="20% - akcent 3 5" xfId="125"/>
    <cellStyle name="20% - akcent 3 6" xfId="126"/>
    <cellStyle name="20% - akcent 3 7" xfId="127"/>
    <cellStyle name="20% - akcent 3 8" xfId="128"/>
    <cellStyle name="20% - akcent 3 9" xfId="129"/>
    <cellStyle name="20% - akcent 4" xfId="130"/>
    <cellStyle name="20% - akcent 4 1" xfId="131"/>
    <cellStyle name="20% - akcent 4 10" xfId="132"/>
    <cellStyle name="20% - akcent 4 11" xfId="133"/>
    <cellStyle name="20% - akcent 4 12" xfId="134"/>
    <cellStyle name="20% - akcent 4 13" xfId="135"/>
    <cellStyle name="20% - akcent 4 14" xfId="136"/>
    <cellStyle name="20% - akcent 4 15" xfId="137"/>
    <cellStyle name="20% - akcent 4 16" xfId="138"/>
    <cellStyle name="20% - akcent 4 17" xfId="139"/>
    <cellStyle name="20% - akcent 4 18" xfId="140"/>
    <cellStyle name="20% - akcent 4 19" xfId="141"/>
    <cellStyle name="20% - akcent 4 2" xfId="142"/>
    <cellStyle name="20% - akcent 4 20" xfId="143"/>
    <cellStyle name="20% - akcent 4 21" xfId="144"/>
    <cellStyle name="20% - akcent 4 22" xfId="145"/>
    <cellStyle name="20% - akcent 4 23" xfId="146"/>
    <cellStyle name="20% - akcent 4 24" xfId="147"/>
    <cellStyle name="20% - akcent 4 25" xfId="148"/>
    <cellStyle name="20% - akcent 4 26" xfId="149"/>
    <cellStyle name="20% - akcent 4 27" xfId="150"/>
    <cellStyle name="20% - akcent 4 28" xfId="151"/>
    <cellStyle name="20% - akcent 4 29" xfId="152"/>
    <cellStyle name="20% - akcent 4 3" xfId="153"/>
    <cellStyle name="20% - akcent 4 30" xfId="154"/>
    <cellStyle name="20% - akcent 4 31" xfId="155"/>
    <cellStyle name="20% - akcent 4 32" xfId="156"/>
    <cellStyle name="20% - akcent 4 33" xfId="157"/>
    <cellStyle name="20% - akcent 4 34" xfId="158"/>
    <cellStyle name="20% - akcent 4 35" xfId="159"/>
    <cellStyle name="20% - akcent 4 36" xfId="160"/>
    <cellStyle name="20% - akcent 4 37" xfId="161"/>
    <cellStyle name="20% - akcent 4 4" xfId="162"/>
    <cellStyle name="20% - akcent 4 5" xfId="163"/>
    <cellStyle name="20% - akcent 4 6" xfId="164"/>
    <cellStyle name="20% - akcent 4 7" xfId="165"/>
    <cellStyle name="20% - akcent 4 8" xfId="166"/>
    <cellStyle name="20% - akcent 4 9" xfId="167"/>
    <cellStyle name="20% - akcent 5" xfId="168"/>
    <cellStyle name="20% - akcent 5 1" xfId="169"/>
    <cellStyle name="20% - akcent 5 10" xfId="170"/>
    <cellStyle name="20% - akcent 5 11" xfId="171"/>
    <cellStyle name="20% - akcent 5 12" xfId="172"/>
    <cellStyle name="20% - akcent 5 13" xfId="173"/>
    <cellStyle name="20% - akcent 5 14" xfId="174"/>
    <cellStyle name="20% - akcent 5 15" xfId="175"/>
    <cellStyle name="20% - akcent 5 16" xfId="176"/>
    <cellStyle name="20% - akcent 5 17" xfId="177"/>
    <cellStyle name="20% - akcent 5 18" xfId="178"/>
    <cellStyle name="20% - akcent 5 19" xfId="179"/>
    <cellStyle name="20% - akcent 5 2" xfId="180"/>
    <cellStyle name="20% - akcent 5 20" xfId="181"/>
    <cellStyle name="20% - akcent 5 21" xfId="182"/>
    <cellStyle name="20% - akcent 5 22" xfId="183"/>
    <cellStyle name="20% - akcent 5 23" xfId="184"/>
    <cellStyle name="20% - akcent 5 24" xfId="185"/>
    <cellStyle name="20% - akcent 5 25" xfId="186"/>
    <cellStyle name="20% - akcent 5 26" xfId="187"/>
    <cellStyle name="20% - akcent 5 27" xfId="188"/>
    <cellStyle name="20% - akcent 5 28" xfId="189"/>
    <cellStyle name="20% - akcent 5 29" xfId="190"/>
    <cellStyle name="20% - akcent 5 3" xfId="191"/>
    <cellStyle name="20% - akcent 5 30" xfId="192"/>
    <cellStyle name="20% - akcent 5 31" xfId="193"/>
    <cellStyle name="20% - akcent 5 32" xfId="194"/>
    <cellStyle name="20% - akcent 5 33" xfId="195"/>
    <cellStyle name="20% - akcent 5 34" xfId="196"/>
    <cellStyle name="20% - akcent 5 35" xfId="197"/>
    <cellStyle name="20% - akcent 5 36" xfId="198"/>
    <cellStyle name="20% - akcent 5 37" xfId="199"/>
    <cellStyle name="20% - akcent 5 4" xfId="200"/>
    <cellStyle name="20% - akcent 5 5" xfId="201"/>
    <cellStyle name="20% - akcent 5 6" xfId="202"/>
    <cellStyle name="20% - akcent 5 7" xfId="203"/>
    <cellStyle name="20% - akcent 5 8" xfId="204"/>
    <cellStyle name="20% - akcent 5 9" xfId="205"/>
    <cellStyle name="20% - akcent 6" xfId="206"/>
    <cellStyle name="20% - akcent 6 1" xfId="207"/>
    <cellStyle name="20% - akcent 6 10" xfId="208"/>
    <cellStyle name="20% - akcent 6 11" xfId="209"/>
    <cellStyle name="20% - akcent 6 12" xfId="210"/>
    <cellStyle name="20% - akcent 6 13" xfId="211"/>
    <cellStyle name="20% - akcent 6 14" xfId="212"/>
    <cellStyle name="20% - akcent 6 15" xfId="213"/>
    <cellStyle name="20% - akcent 6 16" xfId="214"/>
    <cellStyle name="20% - akcent 6 17" xfId="215"/>
    <cellStyle name="20% - akcent 6 18" xfId="216"/>
    <cellStyle name="20% - akcent 6 19" xfId="217"/>
    <cellStyle name="20% - akcent 6 2" xfId="218"/>
    <cellStyle name="20% - akcent 6 2 2" xfId="219"/>
    <cellStyle name="20% - akcent 6 20" xfId="220"/>
    <cellStyle name="20% - akcent 6 21" xfId="221"/>
    <cellStyle name="20% - akcent 6 22" xfId="222"/>
    <cellStyle name="20% - akcent 6 23" xfId="223"/>
    <cellStyle name="20% - akcent 6 24" xfId="224"/>
    <cellStyle name="20% - akcent 6 25" xfId="225"/>
    <cellStyle name="20% - akcent 6 26" xfId="226"/>
    <cellStyle name="20% - akcent 6 27" xfId="227"/>
    <cellStyle name="20% - akcent 6 28" xfId="228"/>
    <cellStyle name="20% - akcent 6 29" xfId="229"/>
    <cellStyle name="20% - akcent 6 3" xfId="230"/>
    <cellStyle name="20% - akcent 6 30" xfId="231"/>
    <cellStyle name="20% - akcent 6 31" xfId="232"/>
    <cellStyle name="20% - akcent 6 32" xfId="233"/>
    <cellStyle name="20% - akcent 6 33" xfId="234"/>
    <cellStyle name="20% - akcent 6 34" xfId="235"/>
    <cellStyle name="20% - akcent 6 35" xfId="236"/>
    <cellStyle name="20% - akcent 6 36" xfId="237"/>
    <cellStyle name="20% - akcent 6 37" xfId="238"/>
    <cellStyle name="20% - akcent 6 4" xfId="239"/>
    <cellStyle name="20% - akcent 6 5" xfId="240"/>
    <cellStyle name="20% - akcent 6 6" xfId="241"/>
    <cellStyle name="20% - akcent 6 7" xfId="242"/>
    <cellStyle name="20% - akcent 6 8" xfId="243"/>
    <cellStyle name="20% - akcent 6 9" xfId="244"/>
    <cellStyle name="40% - akcent 1" xfId="245"/>
    <cellStyle name="40% - akcent 1 1" xfId="246"/>
    <cellStyle name="40% - akcent 1 10" xfId="247"/>
    <cellStyle name="40% - akcent 1 11" xfId="248"/>
    <cellStyle name="40% - akcent 1 12" xfId="249"/>
    <cellStyle name="40% - akcent 1 13" xfId="250"/>
    <cellStyle name="40% - akcent 1 14" xfId="251"/>
    <cellStyle name="40% - akcent 1 15" xfId="252"/>
    <cellStyle name="40% - akcent 1 16" xfId="253"/>
    <cellStyle name="40% - akcent 1 17" xfId="254"/>
    <cellStyle name="40% - akcent 1 18" xfId="255"/>
    <cellStyle name="40% - akcent 1 19" xfId="256"/>
    <cellStyle name="40% - akcent 1 2" xfId="257"/>
    <cellStyle name="40% - akcent 1 2 2" xfId="258"/>
    <cellStyle name="40% - akcent 1 20" xfId="259"/>
    <cellStyle name="40% - akcent 1 21" xfId="260"/>
    <cellStyle name="40% - akcent 1 22" xfId="261"/>
    <cellStyle name="40% - akcent 1 23" xfId="262"/>
    <cellStyle name="40% - akcent 1 24" xfId="263"/>
    <cellStyle name="40% - akcent 1 25" xfId="264"/>
    <cellStyle name="40% - akcent 1 26" xfId="265"/>
    <cellStyle name="40% - akcent 1 27" xfId="266"/>
    <cellStyle name="40% - akcent 1 28" xfId="267"/>
    <cellStyle name="40% - akcent 1 29" xfId="268"/>
    <cellStyle name="40% - akcent 1 3" xfId="269"/>
    <cellStyle name="40% - akcent 1 30" xfId="270"/>
    <cellStyle name="40% - akcent 1 31" xfId="271"/>
    <cellStyle name="40% - akcent 1 32" xfId="272"/>
    <cellStyle name="40% - akcent 1 33" xfId="273"/>
    <cellStyle name="40% - akcent 1 34" xfId="274"/>
    <cellStyle name="40% - akcent 1 35" xfId="275"/>
    <cellStyle name="40% - akcent 1 36" xfId="276"/>
    <cellStyle name="40% - akcent 1 37" xfId="277"/>
    <cellStyle name="40% - akcent 1 4" xfId="278"/>
    <cellStyle name="40% - akcent 1 5" xfId="279"/>
    <cellStyle name="40% - akcent 1 6" xfId="280"/>
    <cellStyle name="40% - akcent 1 7" xfId="281"/>
    <cellStyle name="40% - akcent 1 8" xfId="282"/>
    <cellStyle name="40% - akcent 1 9" xfId="283"/>
    <cellStyle name="40% - akcent 2" xfId="284"/>
    <cellStyle name="40% - akcent 2 1" xfId="285"/>
    <cellStyle name="40% - akcent 2 10" xfId="286"/>
    <cellStyle name="40% - akcent 2 11" xfId="287"/>
    <cellStyle name="40% - akcent 2 12" xfId="288"/>
    <cellStyle name="40% - akcent 2 13" xfId="289"/>
    <cellStyle name="40% - akcent 2 14" xfId="290"/>
    <cellStyle name="40% - akcent 2 15" xfId="291"/>
    <cellStyle name="40% - akcent 2 16" xfId="292"/>
    <cellStyle name="40% - akcent 2 17" xfId="293"/>
    <cellStyle name="40% - akcent 2 18" xfId="294"/>
    <cellStyle name="40% - akcent 2 19" xfId="295"/>
    <cellStyle name="40% - akcent 2 2" xfId="296"/>
    <cellStyle name="40% - akcent 2 20" xfId="297"/>
    <cellStyle name="40% - akcent 2 21" xfId="298"/>
    <cellStyle name="40% - akcent 2 22" xfId="299"/>
    <cellStyle name="40% - akcent 2 23" xfId="300"/>
    <cellStyle name="40% - akcent 2 24" xfId="301"/>
    <cellStyle name="40% - akcent 2 25" xfId="302"/>
    <cellStyle name="40% - akcent 2 26" xfId="303"/>
    <cellStyle name="40% - akcent 2 27" xfId="304"/>
    <cellStyle name="40% - akcent 2 28" xfId="305"/>
    <cellStyle name="40% - akcent 2 29" xfId="306"/>
    <cellStyle name="40% - akcent 2 3" xfId="307"/>
    <cellStyle name="40% - akcent 2 30" xfId="308"/>
    <cellStyle name="40% - akcent 2 31" xfId="309"/>
    <cellStyle name="40% - akcent 2 32" xfId="310"/>
    <cellStyle name="40% - akcent 2 33" xfId="311"/>
    <cellStyle name="40% - akcent 2 34" xfId="312"/>
    <cellStyle name="40% - akcent 2 35" xfId="313"/>
    <cellStyle name="40% - akcent 2 36" xfId="314"/>
    <cellStyle name="40% - akcent 2 37" xfId="315"/>
    <cellStyle name="40% - akcent 2 4" xfId="316"/>
    <cellStyle name="40% - akcent 2 5" xfId="317"/>
    <cellStyle name="40% - akcent 2 6" xfId="318"/>
    <cellStyle name="40% - akcent 2 7" xfId="319"/>
    <cellStyle name="40% - akcent 2 8" xfId="320"/>
    <cellStyle name="40% - akcent 2 9" xfId="321"/>
    <cellStyle name="40% - akcent 3" xfId="322"/>
    <cellStyle name="40% - akcent 3 1" xfId="323"/>
    <cellStyle name="40% - akcent 3 10" xfId="324"/>
    <cellStyle name="40% - akcent 3 11" xfId="325"/>
    <cellStyle name="40% - akcent 3 12" xfId="326"/>
    <cellStyle name="40% - akcent 3 13" xfId="327"/>
    <cellStyle name="40% - akcent 3 14" xfId="328"/>
    <cellStyle name="40% - akcent 3 15" xfId="329"/>
    <cellStyle name="40% - akcent 3 16" xfId="330"/>
    <cellStyle name="40% - akcent 3 17" xfId="331"/>
    <cellStyle name="40% - akcent 3 18" xfId="332"/>
    <cellStyle name="40% - akcent 3 19" xfId="333"/>
    <cellStyle name="40% - akcent 3 2" xfId="334"/>
    <cellStyle name="40% - akcent 3 20" xfId="335"/>
    <cellStyle name="40% - akcent 3 21" xfId="336"/>
    <cellStyle name="40% - akcent 3 22" xfId="337"/>
    <cellStyle name="40% - akcent 3 23" xfId="338"/>
    <cellStyle name="40% - akcent 3 24" xfId="339"/>
    <cellStyle name="40% - akcent 3 25" xfId="340"/>
    <cellStyle name="40% - akcent 3 26" xfId="341"/>
    <cellStyle name="40% - akcent 3 27" xfId="342"/>
    <cellStyle name="40% - akcent 3 28" xfId="343"/>
    <cellStyle name="40% - akcent 3 29" xfId="344"/>
    <cellStyle name="40% - akcent 3 3" xfId="345"/>
    <cellStyle name="40% - akcent 3 30" xfId="346"/>
    <cellStyle name="40% - akcent 3 31" xfId="347"/>
    <cellStyle name="40% - akcent 3 32" xfId="348"/>
    <cellStyle name="40% - akcent 3 33" xfId="349"/>
    <cellStyle name="40% - akcent 3 34" xfId="350"/>
    <cellStyle name="40% - akcent 3 35" xfId="351"/>
    <cellStyle name="40% - akcent 3 36" xfId="352"/>
    <cellStyle name="40% - akcent 3 37" xfId="353"/>
    <cellStyle name="40% - akcent 3 4" xfId="354"/>
    <cellStyle name="40% - akcent 3 5" xfId="355"/>
    <cellStyle name="40% - akcent 3 6" xfId="356"/>
    <cellStyle name="40% - akcent 3 7" xfId="357"/>
    <cellStyle name="40% - akcent 3 8" xfId="358"/>
    <cellStyle name="40% - akcent 3 9" xfId="359"/>
    <cellStyle name="40% - akcent 4" xfId="360"/>
    <cellStyle name="40% - akcent 4 1" xfId="361"/>
    <cellStyle name="40% - akcent 4 10" xfId="362"/>
    <cellStyle name="40% - akcent 4 11" xfId="363"/>
    <cellStyle name="40% - akcent 4 12" xfId="364"/>
    <cellStyle name="40% - akcent 4 13" xfId="365"/>
    <cellStyle name="40% - akcent 4 14" xfId="366"/>
    <cellStyle name="40% - akcent 4 15" xfId="367"/>
    <cellStyle name="40% - akcent 4 16" xfId="368"/>
    <cellStyle name="40% - akcent 4 17" xfId="369"/>
    <cellStyle name="40% - akcent 4 18" xfId="370"/>
    <cellStyle name="40% - akcent 4 19" xfId="371"/>
    <cellStyle name="40% - akcent 4 2" xfId="372"/>
    <cellStyle name="40% - akcent 4 20" xfId="373"/>
    <cellStyle name="40% - akcent 4 21" xfId="374"/>
    <cellStyle name="40% - akcent 4 22" xfId="375"/>
    <cellStyle name="40% - akcent 4 23" xfId="376"/>
    <cellStyle name="40% - akcent 4 24" xfId="377"/>
    <cellStyle name="40% - akcent 4 25" xfId="378"/>
    <cellStyle name="40% - akcent 4 26" xfId="379"/>
    <cellStyle name="40% - akcent 4 27" xfId="380"/>
    <cellStyle name="40% - akcent 4 28" xfId="381"/>
    <cellStyle name="40% - akcent 4 29" xfId="382"/>
    <cellStyle name="40% - akcent 4 3" xfId="383"/>
    <cellStyle name="40% - akcent 4 30" xfId="384"/>
    <cellStyle name="40% - akcent 4 31" xfId="385"/>
    <cellStyle name="40% - akcent 4 32" xfId="386"/>
    <cellStyle name="40% - akcent 4 33" xfId="387"/>
    <cellStyle name="40% - akcent 4 34" xfId="388"/>
    <cellStyle name="40% - akcent 4 35" xfId="389"/>
    <cellStyle name="40% - akcent 4 36" xfId="390"/>
    <cellStyle name="40% - akcent 4 37" xfId="391"/>
    <cellStyle name="40% - akcent 4 4" xfId="392"/>
    <cellStyle name="40% - akcent 4 5" xfId="393"/>
    <cellStyle name="40% - akcent 4 6" xfId="394"/>
    <cellStyle name="40% - akcent 4 7" xfId="395"/>
    <cellStyle name="40% - akcent 4 8" xfId="396"/>
    <cellStyle name="40% - akcent 4 9" xfId="397"/>
    <cellStyle name="40% - akcent 5" xfId="398"/>
    <cellStyle name="40% - akcent 5 1" xfId="399"/>
    <cellStyle name="40% - akcent 5 10" xfId="400"/>
    <cellStyle name="40% - akcent 5 11" xfId="401"/>
    <cellStyle name="40% - akcent 5 12" xfId="402"/>
    <cellStyle name="40% - akcent 5 13" xfId="403"/>
    <cellStyle name="40% - akcent 5 14" xfId="404"/>
    <cellStyle name="40% - akcent 5 15" xfId="405"/>
    <cellStyle name="40% - akcent 5 16" xfId="406"/>
    <cellStyle name="40% - akcent 5 17" xfId="407"/>
    <cellStyle name="40% - akcent 5 18" xfId="408"/>
    <cellStyle name="40% - akcent 5 19" xfId="409"/>
    <cellStyle name="40% - akcent 5 2" xfId="410"/>
    <cellStyle name="40% - akcent 5 2 2" xfId="411"/>
    <cellStyle name="40% - akcent 5 20" xfId="412"/>
    <cellStyle name="40% - akcent 5 21" xfId="413"/>
    <cellStyle name="40% - akcent 5 22" xfId="414"/>
    <cellStyle name="40% - akcent 5 23" xfId="415"/>
    <cellStyle name="40% - akcent 5 24" xfId="416"/>
    <cellStyle name="40% - akcent 5 25" xfId="417"/>
    <cellStyle name="40% - akcent 5 26" xfId="418"/>
    <cellStyle name="40% - akcent 5 27" xfId="419"/>
    <cellStyle name="40% - akcent 5 28" xfId="420"/>
    <cellStyle name="40% - akcent 5 29" xfId="421"/>
    <cellStyle name="40% - akcent 5 3" xfId="422"/>
    <cellStyle name="40% - akcent 5 30" xfId="423"/>
    <cellStyle name="40% - akcent 5 31" xfId="424"/>
    <cellStyle name="40% - akcent 5 32" xfId="425"/>
    <cellStyle name="40% - akcent 5 33" xfId="426"/>
    <cellStyle name="40% - akcent 5 34" xfId="427"/>
    <cellStyle name="40% - akcent 5 35" xfId="428"/>
    <cellStyle name="40% - akcent 5 36" xfId="429"/>
    <cellStyle name="40% - akcent 5 37" xfId="430"/>
    <cellStyle name="40% - akcent 5 4" xfId="431"/>
    <cellStyle name="40% - akcent 5 5" xfId="432"/>
    <cellStyle name="40% - akcent 5 6" xfId="433"/>
    <cellStyle name="40% - akcent 5 7" xfId="434"/>
    <cellStyle name="40% - akcent 5 8" xfId="435"/>
    <cellStyle name="40% - akcent 5 9" xfId="436"/>
    <cellStyle name="40% - akcent 6" xfId="437"/>
    <cellStyle name="40% - akcent 6 1" xfId="438"/>
    <cellStyle name="40% - akcent 6 10" xfId="439"/>
    <cellStyle name="40% - akcent 6 11" xfId="440"/>
    <cellStyle name="40% - akcent 6 12" xfId="441"/>
    <cellStyle name="40% - akcent 6 13" xfId="442"/>
    <cellStyle name="40% - akcent 6 14" xfId="443"/>
    <cellStyle name="40% - akcent 6 15" xfId="444"/>
    <cellStyle name="40% - akcent 6 16" xfId="445"/>
    <cellStyle name="40% - akcent 6 17" xfId="446"/>
    <cellStyle name="40% - akcent 6 18" xfId="447"/>
    <cellStyle name="40% - akcent 6 19" xfId="448"/>
    <cellStyle name="40% - akcent 6 2" xfId="449"/>
    <cellStyle name="40% - akcent 6 2 2" xfId="450"/>
    <cellStyle name="40% - akcent 6 20" xfId="451"/>
    <cellStyle name="40% - akcent 6 21" xfId="452"/>
    <cellStyle name="40% - akcent 6 22" xfId="453"/>
    <cellStyle name="40% - akcent 6 23" xfId="454"/>
    <cellStyle name="40% - akcent 6 24" xfId="455"/>
    <cellStyle name="40% - akcent 6 25" xfId="456"/>
    <cellStyle name="40% - akcent 6 26" xfId="457"/>
    <cellStyle name="40% - akcent 6 27" xfId="458"/>
    <cellStyle name="40% - akcent 6 28" xfId="459"/>
    <cellStyle name="40% - akcent 6 29" xfId="460"/>
    <cellStyle name="40% - akcent 6 3" xfId="461"/>
    <cellStyle name="40% - akcent 6 30" xfId="462"/>
    <cellStyle name="40% - akcent 6 31" xfId="463"/>
    <cellStyle name="40% - akcent 6 32" xfId="464"/>
    <cellStyle name="40% - akcent 6 33" xfId="465"/>
    <cellStyle name="40% - akcent 6 34" xfId="466"/>
    <cellStyle name="40% - akcent 6 35" xfId="467"/>
    <cellStyle name="40% - akcent 6 36" xfId="468"/>
    <cellStyle name="40% - akcent 6 37" xfId="469"/>
    <cellStyle name="40% - akcent 6 4" xfId="470"/>
    <cellStyle name="40% - akcent 6 5" xfId="471"/>
    <cellStyle name="40% - akcent 6 6" xfId="472"/>
    <cellStyle name="40% - akcent 6 7" xfId="473"/>
    <cellStyle name="40% - akcent 6 8" xfId="474"/>
    <cellStyle name="40% - akcent 6 9" xfId="475"/>
    <cellStyle name="60% - akcent 1" xfId="476"/>
    <cellStyle name="60% - akcent 1 1" xfId="477"/>
    <cellStyle name="60% - akcent 1 10" xfId="478"/>
    <cellStyle name="60% - akcent 1 11" xfId="479"/>
    <cellStyle name="60% - akcent 1 12" xfId="480"/>
    <cellStyle name="60% - akcent 1 13" xfId="481"/>
    <cellStyle name="60% - akcent 1 14" xfId="482"/>
    <cellStyle name="60% - akcent 1 15" xfId="483"/>
    <cellStyle name="60% - akcent 1 16" xfId="484"/>
    <cellStyle name="60% - akcent 1 17" xfId="485"/>
    <cellStyle name="60% - akcent 1 18" xfId="486"/>
    <cellStyle name="60% - akcent 1 19" xfId="487"/>
    <cellStyle name="60% - akcent 1 2" xfId="488"/>
    <cellStyle name="60% - akcent 1 2 2" xfId="489"/>
    <cellStyle name="60% - akcent 1 20" xfId="490"/>
    <cellStyle name="60% - akcent 1 21" xfId="491"/>
    <cellStyle name="60% - akcent 1 22" xfId="492"/>
    <cellStyle name="60% - akcent 1 23" xfId="493"/>
    <cellStyle name="60% - akcent 1 24" xfId="494"/>
    <cellStyle name="60% - akcent 1 25" xfId="495"/>
    <cellStyle name="60% - akcent 1 26" xfId="496"/>
    <cellStyle name="60% - akcent 1 27" xfId="497"/>
    <cellStyle name="60% - akcent 1 28" xfId="498"/>
    <cellStyle name="60% - akcent 1 29" xfId="499"/>
    <cellStyle name="60% - akcent 1 3" xfId="500"/>
    <cellStyle name="60% - akcent 1 30" xfId="501"/>
    <cellStyle name="60% - akcent 1 31" xfId="502"/>
    <cellStyle name="60% - akcent 1 32" xfId="503"/>
    <cellStyle name="60% - akcent 1 33" xfId="504"/>
    <cellStyle name="60% - akcent 1 34" xfId="505"/>
    <cellStyle name="60% - akcent 1 35" xfId="506"/>
    <cellStyle name="60% - akcent 1 36" xfId="507"/>
    <cellStyle name="60% - akcent 1 37" xfId="508"/>
    <cellStyle name="60% - akcent 1 4" xfId="509"/>
    <cellStyle name="60% - akcent 1 5" xfId="510"/>
    <cellStyle name="60% - akcent 1 6" xfId="511"/>
    <cellStyle name="60% - akcent 1 7" xfId="512"/>
    <cellStyle name="60% - akcent 1 8" xfId="513"/>
    <cellStyle name="60% - akcent 1 9" xfId="514"/>
    <cellStyle name="60% - akcent 2" xfId="515"/>
    <cellStyle name="60% - akcent 2 1" xfId="516"/>
    <cellStyle name="60% - akcent 2 10" xfId="517"/>
    <cellStyle name="60% - akcent 2 11" xfId="518"/>
    <cellStyle name="60% - akcent 2 12" xfId="519"/>
    <cellStyle name="60% - akcent 2 13" xfId="520"/>
    <cellStyle name="60% - akcent 2 14" xfId="521"/>
    <cellStyle name="60% - akcent 2 15" xfId="522"/>
    <cellStyle name="60% - akcent 2 16" xfId="523"/>
    <cellStyle name="60% - akcent 2 17" xfId="524"/>
    <cellStyle name="60% - akcent 2 18" xfId="525"/>
    <cellStyle name="60% - akcent 2 19" xfId="526"/>
    <cellStyle name="60% - akcent 2 2" xfId="527"/>
    <cellStyle name="60% - akcent 2 20" xfId="528"/>
    <cellStyle name="60% - akcent 2 21" xfId="529"/>
    <cellStyle name="60% - akcent 2 22" xfId="530"/>
    <cellStyle name="60% - akcent 2 23" xfId="531"/>
    <cellStyle name="60% - akcent 2 24" xfId="532"/>
    <cellStyle name="60% - akcent 2 25" xfId="533"/>
    <cellStyle name="60% - akcent 2 26" xfId="534"/>
    <cellStyle name="60% - akcent 2 27" xfId="535"/>
    <cellStyle name="60% - akcent 2 28" xfId="536"/>
    <cellStyle name="60% - akcent 2 29" xfId="537"/>
    <cellStyle name="60% - akcent 2 3" xfId="538"/>
    <cellStyle name="60% - akcent 2 30" xfId="539"/>
    <cellStyle name="60% - akcent 2 31" xfId="540"/>
    <cellStyle name="60% - akcent 2 32" xfId="541"/>
    <cellStyle name="60% - akcent 2 33" xfId="542"/>
    <cellStyle name="60% - akcent 2 34" xfId="543"/>
    <cellStyle name="60% - akcent 2 35" xfId="544"/>
    <cellStyle name="60% - akcent 2 36" xfId="545"/>
    <cellStyle name="60% - akcent 2 37" xfId="546"/>
    <cellStyle name="60% - akcent 2 4" xfId="547"/>
    <cellStyle name="60% - akcent 2 5" xfId="548"/>
    <cellStyle name="60% - akcent 2 6" xfId="549"/>
    <cellStyle name="60% - akcent 2 7" xfId="550"/>
    <cellStyle name="60% - akcent 2 8" xfId="551"/>
    <cellStyle name="60% - akcent 2 9" xfId="552"/>
    <cellStyle name="60% - akcent 3" xfId="553"/>
    <cellStyle name="60% - akcent 3 1" xfId="554"/>
    <cellStyle name="60% - akcent 3 10" xfId="555"/>
    <cellStyle name="60% - akcent 3 11" xfId="556"/>
    <cellStyle name="60% - akcent 3 12" xfId="557"/>
    <cellStyle name="60% - akcent 3 13" xfId="558"/>
    <cellStyle name="60% - akcent 3 14" xfId="559"/>
    <cellStyle name="60% - akcent 3 15" xfId="560"/>
    <cellStyle name="60% - akcent 3 16" xfId="561"/>
    <cellStyle name="60% - akcent 3 17" xfId="562"/>
    <cellStyle name="60% - akcent 3 18" xfId="563"/>
    <cellStyle name="60% - akcent 3 19" xfId="564"/>
    <cellStyle name="60% - akcent 3 2" xfId="565"/>
    <cellStyle name="60% - akcent 3 20" xfId="566"/>
    <cellStyle name="60% - akcent 3 21" xfId="567"/>
    <cellStyle name="60% - akcent 3 22" xfId="568"/>
    <cellStyle name="60% - akcent 3 23" xfId="569"/>
    <cellStyle name="60% - akcent 3 24" xfId="570"/>
    <cellStyle name="60% - akcent 3 25" xfId="571"/>
    <cellStyle name="60% - akcent 3 26" xfId="572"/>
    <cellStyle name="60% - akcent 3 27" xfId="573"/>
    <cellStyle name="60% - akcent 3 28" xfId="574"/>
    <cellStyle name="60% - akcent 3 29" xfId="575"/>
    <cellStyle name="60% - akcent 3 3" xfId="576"/>
    <cellStyle name="60% - akcent 3 30" xfId="577"/>
    <cellStyle name="60% - akcent 3 31" xfId="578"/>
    <cellStyle name="60% - akcent 3 32" xfId="579"/>
    <cellStyle name="60% - akcent 3 33" xfId="580"/>
    <cellStyle name="60% - akcent 3 34" xfId="581"/>
    <cellStyle name="60% - akcent 3 35" xfId="582"/>
    <cellStyle name="60% - akcent 3 36" xfId="583"/>
    <cellStyle name="60% - akcent 3 37" xfId="584"/>
    <cellStyle name="60% - akcent 3 4" xfId="585"/>
    <cellStyle name="60% - akcent 3 5" xfId="586"/>
    <cellStyle name="60% - akcent 3 6" xfId="587"/>
    <cellStyle name="60% - akcent 3 7" xfId="588"/>
    <cellStyle name="60% - akcent 3 8" xfId="589"/>
    <cellStyle name="60% - akcent 3 9" xfId="590"/>
    <cellStyle name="60% - akcent 4" xfId="591"/>
    <cellStyle name="60% - akcent 4 1" xfId="592"/>
    <cellStyle name="60% - akcent 4 10" xfId="593"/>
    <cellStyle name="60% - akcent 4 11" xfId="594"/>
    <cellStyle name="60% - akcent 4 12" xfId="595"/>
    <cellStyle name="60% - akcent 4 13" xfId="596"/>
    <cellStyle name="60% - akcent 4 14" xfId="597"/>
    <cellStyle name="60% - akcent 4 15" xfId="598"/>
    <cellStyle name="60% - akcent 4 16" xfId="599"/>
    <cellStyle name="60% - akcent 4 17" xfId="600"/>
    <cellStyle name="60% - akcent 4 18" xfId="601"/>
    <cellStyle name="60% - akcent 4 19" xfId="602"/>
    <cellStyle name="60% - akcent 4 2" xfId="603"/>
    <cellStyle name="60% - akcent 4 20" xfId="604"/>
    <cellStyle name="60% - akcent 4 21" xfId="605"/>
    <cellStyle name="60% - akcent 4 22" xfId="606"/>
    <cellStyle name="60% - akcent 4 23" xfId="607"/>
    <cellStyle name="60% - akcent 4 24" xfId="608"/>
    <cellStyle name="60% - akcent 4 25" xfId="609"/>
    <cellStyle name="60% - akcent 4 26" xfId="610"/>
    <cellStyle name="60% - akcent 4 27" xfId="611"/>
    <cellStyle name="60% - akcent 4 28" xfId="612"/>
    <cellStyle name="60% - akcent 4 29" xfId="613"/>
    <cellStyle name="60% - akcent 4 3" xfId="614"/>
    <cellStyle name="60% - akcent 4 30" xfId="615"/>
    <cellStyle name="60% - akcent 4 31" xfId="616"/>
    <cellStyle name="60% - akcent 4 32" xfId="617"/>
    <cellStyle name="60% - akcent 4 33" xfId="618"/>
    <cellStyle name="60% - akcent 4 34" xfId="619"/>
    <cellStyle name="60% - akcent 4 35" xfId="620"/>
    <cellStyle name="60% - akcent 4 36" xfId="621"/>
    <cellStyle name="60% - akcent 4 37" xfId="622"/>
    <cellStyle name="60% - akcent 4 4" xfId="623"/>
    <cellStyle name="60% - akcent 4 5" xfId="624"/>
    <cellStyle name="60% - akcent 4 6" xfId="625"/>
    <cellStyle name="60% - akcent 4 7" xfId="626"/>
    <cellStyle name="60% - akcent 4 8" xfId="627"/>
    <cellStyle name="60% - akcent 4 9" xfId="628"/>
    <cellStyle name="60% - akcent 5" xfId="629"/>
    <cellStyle name="60% - akcent 5 1" xfId="630"/>
    <cellStyle name="60% - akcent 5 10" xfId="631"/>
    <cellStyle name="60% - akcent 5 11" xfId="632"/>
    <cellStyle name="60% - akcent 5 12" xfId="633"/>
    <cellStyle name="60% - akcent 5 13" xfId="634"/>
    <cellStyle name="60% - akcent 5 14" xfId="635"/>
    <cellStyle name="60% - akcent 5 15" xfId="636"/>
    <cellStyle name="60% - akcent 5 16" xfId="637"/>
    <cellStyle name="60% - akcent 5 17" xfId="638"/>
    <cellStyle name="60% - akcent 5 18" xfId="639"/>
    <cellStyle name="60% - akcent 5 19" xfId="640"/>
    <cellStyle name="60% - akcent 5 2" xfId="641"/>
    <cellStyle name="60% - akcent 5 2 2" xfId="642"/>
    <cellStyle name="60% - akcent 5 20" xfId="643"/>
    <cellStyle name="60% - akcent 5 21" xfId="644"/>
    <cellStyle name="60% - akcent 5 22" xfId="645"/>
    <cellStyle name="60% - akcent 5 23" xfId="646"/>
    <cellStyle name="60% - akcent 5 24" xfId="647"/>
    <cellStyle name="60% - akcent 5 25" xfId="648"/>
    <cellStyle name="60% - akcent 5 26" xfId="649"/>
    <cellStyle name="60% - akcent 5 27" xfId="650"/>
    <cellStyle name="60% - akcent 5 28" xfId="651"/>
    <cellStyle name="60% - akcent 5 29" xfId="652"/>
    <cellStyle name="60% - akcent 5 3" xfId="653"/>
    <cellStyle name="60% - akcent 5 30" xfId="654"/>
    <cellStyle name="60% - akcent 5 31" xfId="655"/>
    <cellStyle name="60% - akcent 5 32" xfId="656"/>
    <cellStyle name="60% - akcent 5 33" xfId="657"/>
    <cellStyle name="60% - akcent 5 34" xfId="658"/>
    <cellStyle name="60% - akcent 5 35" xfId="659"/>
    <cellStyle name="60% - akcent 5 36" xfId="660"/>
    <cellStyle name="60% - akcent 5 37" xfId="661"/>
    <cellStyle name="60% - akcent 5 4" xfId="662"/>
    <cellStyle name="60% - akcent 5 5" xfId="663"/>
    <cellStyle name="60% - akcent 5 6" xfId="664"/>
    <cellStyle name="60% - akcent 5 7" xfId="665"/>
    <cellStyle name="60% - akcent 5 8" xfId="666"/>
    <cellStyle name="60% - akcent 5 9" xfId="667"/>
    <cellStyle name="60% - akcent 6" xfId="668"/>
    <cellStyle name="60% - akcent 6 1" xfId="669"/>
    <cellStyle name="60% - akcent 6 10" xfId="670"/>
    <cellStyle name="60% - akcent 6 11" xfId="671"/>
    <cellStyle name="60% - akcent 6 12" xfId="672"/>
    <cellStyle name="60% - akcent 6 13" xfId="673"/>
    <cellStyle name="60% - akcent 6 14" xfId="674"/>
    <cellStyle name="60% - akcent 6 15" xfId="675"/>
    <cellStyle name="60% - akcent 6 16" xfId="676"/>
    <cellStyle name="60% - akcent 6 17" xfId="677"/>
    <cellStyle name="60% - akcent 6 18" xfId="678"/>
    <cellStyle name="60% - akcent 6 19" xfId="679"/>
    <cellStyle name="60% - akcent 6 2" xfId="680"/>
    <cellStyle name="60% - akcent 6 20" xfId="681"/>
    <cellStyle name="60% - akcent 6 21" xfId="682"/>
    <cellStyle name="60% - akcent 6 22" xfId="683"/>
    <cellStyle name="60% - akcent 6 23" xfId="684"/>
    <cellStyle name="60% - akcent 6 24" xfId="685"/>
    <cellStyle name="60% - akcent 6 25" xfId="686"/>
    <cellStyle name="60% - akcent 6 26" xfId="687"/>
    <cellStyle name="60% - akcent 6 27" xfId="688"/>
    <cellStyle name="60% - akcent 6 28" xfId="689"/>
    <cellStyle name="60% - akcent 6 29" xfId="690"/>
    <cellStyle name="60% - akcent 6 3" xfId="691"/>
    <cellStyle name="60% - akcent 6 30" xfId="692"/>
    <cellStyle name="60% - akcent 6 31" xfId="693"/>
    <cellStyle name="60% - akcent 6 32" xfId="694"/>
    <cellStyle name="60% - akcent 6 33" xfId="695"/>
    <cellStyle name="60% - akcent 6 34" xfId="696"/>
    <cellStyle name="60% - akcent 6 35" xfId="697"/>
    <cellStyle name="60% - akcent 6 36" xfId="698"/>
    <cellStyle name="60% - akcent 6 37" xfId="699"/>
    <cellStyle name="60% - akcent 6 4" xfId="700"/>
    <cellStyle name="60% - akcent 6 5" xfId="701"/>
    <cellStyle name="60% - akcent 6 6" xfId="702"/>
    <cellStyle name="60% - akcent 6 7" xfId="703"/>
    <cellStyle name="60% - akcent 6 8" xfId="704"/>
    <cellStyle name="60% - akcent 6 9" xfId="705"/>
    <cellStyle name="Akcent 1" xfId="706"/>
    <cellStyle name="Akcent 1 1" xfId="707"/>
    <cellStyle name="Akcent 1 10" xfId="708"/>
    <cellStyle name="Akcent 1 11" xfId="709"/>
    <cellStyle name="Akcent 1 12" xfId="710"/>
    <cellStyle name="Akcent 1 13" xfId="711"/>
    <cellStyle name="Akcent 1 14" xfId="712"/>
    <cellStyle name="Akcent 1 15" xfId="713"/>
    <cellStyle name="Akcent 1 16" xfId="714"/>
    <cellStyle name="Akcent 1 17" xfId="715"/>
    <cellStyle name="Akcent 1 18" xfId="716"/>
    <cellStyle name="Akcent 1 19" xfId="717"/>
    <cellStyle name="Akcent 1 2" xfId="718"/>
    <cellStyle name="Akcent 1 2 2" xfId="719"/>
    <cellStyle name="Akcent 1 20" xfId="720"/>
    <cellStyle name="Akcent 1 21" xfId="721"/>
    <cellStyle name="Akcent 1 22" xfId="722"/>
    <cellStyle name="Akcent 1 23" xfId="723"/>
    <cellStyle name="Akcent 1 24" xfId="724"/>
    <cellStyle name="Akcent 1 25" xfId="725"/>
    <cellStyle name="Akcent 1 26" xfId="726"/>
    <cellStyle name="Akcent 1 27" xfId="727"/>
    <cellStyle name="Akcent 1 28" xfId="728"/>
    <cellStyle name="Akcent 1 29" xfId="729"/>
    <cellStyle name="Akcent 1 3" xfId="730"/>
    <cellStyle name="Akcent 1 30" xfId="731"/>
    <cellStyle name="Akcent 1 31" xfId="732"/>
    <cellStyle name="Akcent 1 32" xfId="733"/>
    <cellStyle name="Akcent 1 33" xfId="734"/>
    <cellStyle name="Akcent 1 34" xfId="735"/>
    <cellStyle name="Akcent 1 35" xfId="736"/>
    <cellStyle name="Akcent 1 36" xfId="737"/>
    <cellStyle name="Akcent 1 37" xfId="738"/>
    <cellStyle name="Akcent 1 4" xfId="739"/>
    <cellStyle name="Akcent 1 5" xfId="740"/>
    <cellStyle name="Akcent 1 6" xfId="741"/>
    <cellStyle name="Akcent 1 7" xfId="742"/>
    <cellStyle name="Akcent 1 8" xfId="743"/>
    <cellStyle name="Akcent 1 9" xfId="744"/>
    <cellStyle name="Akcent 2" xfId="745"/>
    <cellStyle name="Akcent 2 1" xfId="746"/>
    <cellStyle name="Akcent 2 10" xfId="747"/>
    <cellStyle name="Akcent 2 11" xfId="748"/>
    <cellStyle name="Akcent 2 12" xfId="749"/>
    <cellStyle name="Akcent 2 13" xfId="750"/>
    <cellStyle name="Akcent 2 14" xfId="751"/>
    <cellStyle name="Akcent 2 15" xfId="752"/>
    <cellStyle name="Akcent 2 16" xfId="753"/>
    <cellStyle name="Akcent 2 17" xfId="754"/>
    <cellStyle name="Akcent 2 18" xfId="755"/>
    <cellStyle name="Akcent 2 19" xfId="756"/>
    <cellStyle name="Akcent 2 2" xfId="757"/>
    <cellStyle name="Akcent 2 20" xfId="758"/>
    <cellStyle name="Akcent 2 21" xfId="759"/>
    <cellStyle name="Akcent 2 22" xfId="760"/>
    <cellStyle name="Akcent 2 23" xfId="761"/>
    <cellStyle name="Akcent 2 24" xfId="762"/>
    <cellStyle name="Akcent 2 25" xfId="763"/>
    <cellStyle name="Akcent 2 26" xfId="764"/>
    <cellStyle name="Akcent 2 27" xfId="765"/>
    <cellStyle name="Akcent 2 28" xfId="766"/>
    <cellStyle name="Akcent 2 29" xfId="767"/>
    <cellStyle name="Akcent 2 3" xfId="768"/>
    <cellStyle name="Akcent 2 30" xfId="769"/>
    <cellStyle name="Akcent 2 31" xfId="770"/>
    <cellStyle name="Akcent 2 32" xfId="771"/>
    <cellStyle name="Akcent 2 33" xfId="772"/>
    <cellStyle name="Akcent 2 34" xfId="773"/>
    <cellStyle name="Akcent 2 35" xfId="774"/>
    <cellStyle name="Akcent 2 36" xfId="775"/>
    <cellStyle name="Akcent 2 37" xfId="776"/>
    <cellStyle name="Akcent 2 4" xfId="777"/>
    <cellStyle name="Akcent 2 5" xfId="778"/>
    <cellStyle name="Akcent 2 6" xfId="779"/>
    <cellStyle name="Akcent 2 7" xfId="780"/>
    <cellStyle name="Akcent 2 8" xfId="781"/>
    <cellStyle name="Akcent 2 9" xfId="782"/>
    <cellStyle name="Akcent 3" xfId="783"/>
    <cellStyle name="Akcent 3 1" xfId="784"/>
    <cellStyle name="Akcent 3 10" xfId="785"/>
    <cellStyle name="Akcent 3 11" xfId="786"/>
    <cellStyle name="Akcent 3 12" xfId="787"/>
    <cellStyle name="Akcent 3 13" xfId="788"/>
    <cellStyle name="Akcent 3 14" xfId="789"/>
    <cellStyle name="Akcent 3 15" xfId="790"/>
    <cellStyle name="Akcent 3 16" xfId="791"/>
    <cellStyle name="Akcent 3 17" xfId="792"/>
    <cellStyle name="Akcent 3 18" xfId="793"/>
    <cellStyle name="Akcent 3 19" xfId="794"/>
    <cellStyle name="Akcent 3 2" xfId="795"/>
    <cellStyle name="Akcent 3 20" xfId="796"/>
    <cellStyle name="Akcent 3 21" xfId="797"/>
    <cellStyle name="Akcent 3 22" xfId="798"/>
    <cellStyle name="Akcent 3 23" xfId="799"/>
    <cellStyle name="Akcent 3 24" xfId="800"/>
    <cellStyle name="Akcent 3 25" xfId="801"/>
    <cellStyle name="Akcent 3 26" xfId="802"/>
    <cellStyle name="Akcent 3 27" xfId="803"/>
    <cellStyle name="Akcent 3 28" xfId="804"/>
    <cellStyle name="Akcent 3 29" xfId="805"/>
    <cellStyle name="Akcent 3 3" xfId="806"/>
    <cellStyle name="Akcent 3 30" xfId="807"/>
    <cellStyle name="Akcent 3 31" xfId="808"/>
    <cellStyle name="Akcent 3 32" xfId="809"/>
    <cellStyle name="Akcent 3 33" xfId="810"/>
    <cellStyle name="Akcent 3 34" xfId="811"/>
    <cellStyle name="Akcent 3 35" xfId="812"/>
    <cellStyle name="Akcent 3 36" xfId="813"/>
    <cellStyle name="Akcent 3 37" xfId="814"/>
    <cellStyle name="Akcent 3 4" xfId="815"/>
    <cellStyle name="Akcent 3 5" xfId="816"/>
    <cellStyle name="Akcent 3 6" xfId="817"/>
    <cellStyle name="Akcent 3 7" xfId="818"/>
    <cellStyle name="Akcent 3 8" xfId="819"/>
    <cellStyle name="Akcent 3 9" xfId="820"/>
    <cellStyle name="Akcent 4" xfId="821"/>
    <cellStyle name="Akcent 4 1" xfId="822"/>
    <cellStyle name="Akcent 4 10" xfId="823"/>
    <cellStyle name="Akcent 4 11" xfId="824"/>
    <cellStyle name="Akcent 4 12" xfId="825"/>
    <cellStyle name="Akcent 4 13" xfId="826"/>
    <cellStyle name="Akcent 4 14" xfId="827"/>
    <cellStyle name="Akcent 4 15" xfId="828"/>
    <cellStyle name="Akcent 4 16" xfId="829"/>
    <cellStyle name="Akcent 4 17" xfId="830"/>
    <cellStyle name="Akcent 4 18" xfId="831"/>
    <cellStyle name="Akcent 4 19" xfId="832"/>
    <cellStyle name="Akcent 4 2" xfId="833"/>
    <cellStyle name="Akcent 4 20" xfId="834"/>
    <cellStyle name="Akcent 4 21" xfId="835"/>
    <cellStyle name="Akcent 4 22" xfId="836"/>
    <cellStyle name="Akcent 4 23" xfId="837"/>
    <cellStyle name="Akcent 4 24" xfId="838"/>
    <cellStyle name="Akcent 4 25" xfId="839"/>
    <cellStyle name="Akcent 4 26" xfId="840"/>
    <cellStyle name="Akcent 4 27" xfId="841"/>
    <cellStyle name="Akcent 4 28" xfId="842"/>
    <cellStyle name="Akcent 4 29" xfId="843"/>
    <cellStyle name="Akcent 4 3" xfId="844"/>
    <cellStyle name="Akcent 4 30" xfId="845"/>
    <cellStyle name="Akcent 4 31" xfId="846"/>
    <cellStyle name="Akcent 4 32" xfId="847"/>
    <cellStyle name="Akcent 4 33" xfId="848"/>
    <cellStyle name="Akcent 4 34" xfId="849"/>
    <cellStyle name="Akcent 4 35" xfId="850"/>
    <cellStyle name="Akcent 4 36" xfId="851"/>
    <cellStyle name="Akcent 4 37" xfId="852"/>
    <cellStyle name="Akcent 4 4" xfId="853"/>
    <cellStyle name="Akcent 4 5" xfId="854"/>
    <cellStyle name="Akcent 4 6" xfId="855"/>
    <cellStyle name="Akcent 4 7" xfId="856"/>
    <cellStyle name="Akcent 4 8" xfId="857"/>
    <cellStyle name="Akcent 4 9" xfId="858"/>
    <cellStyle name="Akcent 5" xfId="859"/>
    <cellStyle name="Akcent 5 1" xfId="860"/>
    <cellStyle name="Akcent 5 10" xfId="861"/>
    <cellStyle name="Akcent 5 11" xfId="862"/>
    <cellStyle name="Akcent 5 12" xfId="863"/>
    <cellStyle name="Akcent 5 13" xfId="864"/>
    <cellStyle name="Akcent 5 14" xfId="865"/>
    <cellStyle name="Akcent 5 15" xfId="866"/>
    <cellStyle name="Akcent 5 16" xfId="867"/>
    <cellStyle name="Akcent 5 17" xfId="868"/>
    <cellStyle name="Akcent 5 18" xfId="869"/>
    <cellStyle name="Akcent 5 19" xfId="870"/>
    <cellStyle name="Akcent 5 2" xfId="871"/>
    <cellStyle name="Akcent 5 2 2" xfId="872"/>
    <cellStyle name="Akcent 5 20" xfId="873"/>
    <cellStyle name="Akcent 5 21" xfId="874"/>
    <cellStyle name="Akcent 5 22" xfId="875"/>
    <cellStyle name="Akcent 5 23" xfId="876"/>
    <cellStyle name="Akcent 5 24" xfId="877"/>
    <cellStyle name="Akcent 5 25" xfId="878"/>
    <cellStyle name="Akcent 5 26" xfId="879"/>
    <cellStyle name="Akcent 5 27" xfId="880"/>
    <cellStyle name="Akcent 5 28" xfId="881"/>
    <cellStyle name="Akcent 5 29" xfId="882"/>
    <cellStyle name="Akcent 5 3" xfId="883"/>
    <cellStyle name="Akcent 5 30" xfId="884"/>
    <cellStyle name="Akcent 5 31" xfId="885"/>
    <cellStyle name="Akcent 5 32" xfId="886"/>
    <cellStyle name="Akcent 5 33" xfId="887"/>
    <cellStyle name="Akcent 5 34" xfId="888"/>
    <cellStyle name="Akcent 5 35" xfId="889"/>
    <cellStyle name="Akcent 5 36" xfId="890"/>
    <cellStyle name="Akcent 5 37" xfId="891"/>
    <cellStyle name="Akcent 5 4" xfId="892"/>
    <cellStyle name="Akcent 5 5" xfId="893"/>
    <cellStyle name="Akcent 5 6" xfId="894"/>
    <cellStyle name="Akcent 5 7" xfId="895"/>
    <cellStyle name="Akcent 5 8" xfId="896"/>
    <cellStyle name="Akcent 5 9" xfId="897"/>
    <cellStyle name="Akcent 6" xfId="898"/>
    <cellStyle name="Akcent 6 1" xfId="899"/>
    <cellStyle name="Akcent 6 10" xfId="900"/>
    <cellStyle name="Akcent 6 11" xfId="901"/>
    <cellStyle name="Akcent 6 12" xfId="902"/>
    <cellStyle name="Akcent 6 13" xfId="903"/>
    <cellStyle name="Akcent 6 14" xfId="904"/>
    <cellStyle name="Akcent 6 15" xfId="905"/>
    <cellStyle name="Akcent 6 16" xfId="906"/>
    <cellStyle name="Akcent 6 17" xfId="907"/>
    <cellStyle name="Akcent 6 18" xfId="908"/>
    <cellStyle name="Akcent 6 19" xfId="909"/>
    <cellStyle name="Akcent 6 2" xfId="910"/>
    <cellStyle name="Akcent 6 20" xfId="911"/>
    <cellStyle name="Akcent 6 21" xfId="912"/>
    <cellStyle name="Akcent 6 22" xfId="913"/>
    <cellStyle name="Akcent 6 23" xfId="914"/>
    <cellStyle name="Akcent 6 24" xfId="915"/>
    <cellStyle name="Akcent 6 25" xfId="916"/>
    <cellStyle name="Akcent 6 26" xfId="917"/>
    <cellStyle name="Akcent 6 27" xfId="918"/>
    <cellStyle name="Akcent 6 28" xfId="919"/>
    <cellStyle name="Akcent 6 29" xfId="920"/>
    <cellStyle name="Akcent 6 3" xfId="921"/>
    <cellStyle name="Akcent 6 30" xfId="922"/>
    <cellStyle name="Akcent 6 31" xfId="923"/>
    <cellStyle name="Akcent 6 32" xfId="924"/>
    <cellStyle name="Akcent 6 33" xfId="925"/>
    <cellStyle name="Akcent 6 34" xfId="926"/>
    <cellStyle name="Akcent 6 35" xfId="927"/>
    <cellStyle name="Akcent 6 36" xfId="928"/>
    <cellStyle name="Akcent 6 37" xfId="929"/>
    <cellStyle name="Akcent 6 4" xfId="930"/>
    <cellStyle name="Akcent 6 5" xfId="931"/>
    <cellStyle name="Akcent 6 6" xfId="932"/>
    <cellStyle name="Akcent 6 7" xfId="933"/>
    <cellStyle name="Akcent 6 8" xfId="934"/>
    <cellStyle name="Akcent 6 9" xfId="935"/>
    <cellStyle name="BZ3" xfId="936"/>
    <cellStyle name="Dane wejściowe" xfId="937"/>
    <cellStyle name="Dane wejściowe 1" xfId="938"/>
    <cellStyle name="Dane wejściowe 10" xfId="939"/>
    <cellStyle name="Dane wejściowe 11" xfId="940"/>
    <cellStyle name="Dane wejściowe 12" xfId="941"/>
    <cellStyle name="Dane wejściowe 13" xfId="942"/>
    <cellStyle name="Dane wejściowe 14" xfId="943"/>
    <cellStyle name="Dane wejściowe 15" xfId="944"/>
    <cellStyle name="Dane wejściowe 16" xfId="945"/>
    <cellStyle name="Dane wejściowe 17" xfId="946"/>
    <cellStyle name="Dane wejściowe 18" xfId="947"/>
    <cellStyle name="Dane wejściowe 19" xfId="948"/>
    <cellStyle name="Dane wejściowe 2" xfId="949"/>
    <cellStyle name="Dane wejściowe 2 2" xfId="950"/>
    <cellStyle name="Dane wejściowe 20" xfId="951"/>
    <cellStyle name="Dane wejściowe 21" xfId="952"/>
    <cellStyle name="Dane wejściowe 22" xfId="953"/>
    <cellStyle name="Dane wejściowe 23" xfId="954"/>
    <cellStyle name="Dane wejściowe 24" xfId="955"/>
    <cellStyle name="Dane wejściowe 25" xfId="956"/>
    <cellStyle name="Dane wejściowe 26" xfId="957"/>
    <cellStyle name="Dane wejściowe 27" xfId="958"/>
    <cellStyle name="Dane wejściowe 28" xfId="959"/>
    <cellStyle name="Dane wejściowe 29" xfId="960"/>
    <cellStyle name="Dane wejściowe 3" xfId="961"/>
    <cellStyle name="Dane wejściowe 30" xfId="962"/>
    <cellStyle name="Dane wejściowe 31" xfId="963"/>
    <cellStyle name="Dane wejściowe 32" xfId="964"/>
    <cellStyle name="Dane wejściowe 33" xfId="965"/>
    <cellStyle name="Dane wejściowe 34" xfId="966"/>
    <cellStyle name="Dane wejściowe 35" xfId="967"/>
    <cellStyle name="Dane wejściowe 36" xfId="968"/>
    <cellStyle name="Dane wejściowe 37" xfId="969"/>
    <cellStyle name="Dane wejściowe 4" xfId="970"/>
    <cellStyle name="Dane wejściowe 5" xfId="971"/>
    <cellStyle name="Dane wejściowe 6" xfId="972"/>
    <cellStyle name="Dane wejściowe 7" xfId="973"/>
    <cellStyle name="Dane wejściowe 8" xfId="974"/>
    <cellStyle name="Dane wejściowe 9" xfId="975"/>
    <cellStyle name="Dane wyjściowe" xfId="976"/>
    <cellStyle name="Dane wyjściowe 1" xfId="977"/>
    <cellStyle name="Dane wyjściowe 10" xfId="978"/>
    <cellStyle name="Dane wyjściowe 11" xfId="979"/>
    <cellStyle name="Dane wyjściowe 12" xfId="980"/>
    <cellStyle name="Dane wyjściowe 13" xfId="981"/>
    <cellStyle name="Dane wyjściowe 14" xfId="982"/>
    <cellStyle name="Dane wyjściowe 15" xfId="983"/>
    <cellStyle name="Dane wyjściowe 16" xfId="984"/>
    <cellStyle name="Dane wyjściowe 17" xfId="985"/>
    <cellStyle name="Dane wyjściowe 18" xfId="986"/>
    <cellStyle name="Dane wyjściowe 19" xfId="987"/>
    <cellStyle name="Dane wyjściowe 2" xfId="988"/>
    <cellStyle name="Dane wyjściowe 2 2" xfId="989"/>
    <cellStyle name="Dane wyjściowe 20" xfId="990"/>
    <cellStyle name="Dane wyjściowe 21" xfId="991"/>
    <cellStyle name="Dane wyjściowe 22" xfId="992"/>
    <cellStyle name="Dane wyjściowe 23" xfId="993"/>
    <cellStyle name="Dane wyjściowe 24" xfId="994"/>
    <cellStyle name="Dane wyjściowe 25" xfId="995"/>
    <cellStyle name="Dane wyjściowe 26" xfId="996"/>
    <cellStyle name="Dane wyjściowe 27" xfId="997"/>
    <cellStyle name="Dane wyjściowe 28" xfId="998"/>
    <cellStyle name="Dane wyjściowe 29" xfId="999"/>
    <cellStyle name="Dane wyjściowe 3" xfId="1000"/>
    <cellStyle name="Dane wyjściowe 30" xfId="1001"/>
    <cellStyle name="Dane wyjściowe 31" xfId="1002"/>
    <cellStyle name="Dane wyjściowe 32" xfId="1003"/>
    <cellStyle name="Dane wyjściowe 33" xfId="1004"/>
    <cellStyle name="Dane wyjściowe 34" xfId="1005"/>
    <cellStyle name="Dane wyjściowe 35" xfId="1006"/>
    <cellStyle name="Dane wyjściowe 36" xfId="1007"/>
    <cellStyle name="Dane wyjściowe 37" xfId="1008"/>
    <cellStyle name="Dane wyjściowe 4" xfId="1009"/>
    <cellStyle name="Dane wyjściowe 5" xfId="1010"/>
    <cellStyle name="Dane wyjściowe 6" xfId="1011"/>
    <cellStyle name="Dane wyjściowe 7" xfId="1012"/>
    <cellStyle name="Dane wyjściowe 8" xfId="1013"/>
    <cellStyle name="Dane wyjściowe 9" xfId="1014"/>
    <cellStyle name="Dobre" xfId="1015"/>
    <cellStyle name="Dobre 1" xfId="1016"/>
    <cellStyle name="Dobre 10" xfId="1017"/>
    <cellStyle name="Dobre 11" xfId="1018"/>
    <cellStyle name="Dobre 12" xfId="1019"/>
    <cellStyle name="Dobre 13" xfId="1020"/>
    <cellStyle name="Dobre 14" xfId="1021"/>
    <cellStyle name="Dobre 15" xfId="1022"/>
    <cellStyle name="Dobre 16" xfId="1023"/>
    <cellStyle name="Dobre 17" xfId="1024"/>
    <cellStyle name="Dobre 18" xfId="1025"/>
    <cellStyle name="Dobre 19" xfId="1026"/>
    <cellStyle name="Dobre 2" xfId="1027"/>
    <cellStyle name="Dobre 20" xfId="1028"/>
    <cellStyle name="Dobre 21" xfId="1029"/>
    <cellStyle name="Dobre 22" xfId="1030"/>
    <cellStyle name="Dobre 23" xfId="1031"/>
    <cellStyle name="Dobre 24" xfId="1032"/>
    <cellStyle name="Dobre 25" xfId="1033"/>
    <cellStyle name="Dobre 26" xfId="1034"/>
    <cellStyle name="Dobre 27" xfId="1035"/>
    <cellStyle name="Dobre 28" xfId="1036"/>
    <cellStyle name="Dobre 29" xfId="1037"/>
    <cellStyle name="Dobre 3" xfId="1038"/>
    <cellStyle name="Dobre 30" xfId="1039"/>
    <cellStyle name="Dobre 31" xfId="1040"/>
    <cellStyle name="Dobre 32" xfId="1041"/>
    <cellStyle name="Dobre 33" xfId="1042"/>
    <cellStyle name="Dobre 34" xfId="1043"/>
    <cellStyle name="Dobre 35" xfId="1044"/>
    <cellStyle name="Dobre 36" xfId="1045"/>
    <cellStyle name="Dobre 37" xfId="1046"/>
    <cellStyle name="Dobre 4" xfId="1047"/>
    <cellStyle name="Dobre 5" xfId="1048"/>
    <cellStyle name="Dobre 6" xfId="1049"/>
    <cellStyle name="Dobre 7" xfId="1050"/>
    <cellStyle name="Dobre 8" xfId="1051"/>
    <cellStyle name="Dobre 9" xfId="1052"/>
    <cellStyle name="Comma" xfId="1053"/>
    <cellStyle name="Comma [0]" xfId="1054"/>
    <cellStyle name="Dziesiętny 10" xfId="1055"/>
    <cellStyle name="Dziesiętny 10 2" xfId="1056"/>
    <cellStyle name="Dziesiętny 11" xfId="1057"/>
    <cellStyle name="Dziesiętny 11 2" xfId="1058"/>
    <cellStyle name="Dziesiętny 12" xfId="1059"/>
    <cellStyle name="Dziesiętny 2" xfId="1060"/>
    <cellStyle name="Dziesiętny 2 1" xfId="1061"/>
    <cellStyle name="Dziesiętny 2 2" xfId="1062"/>
    <cellStyle name="Dziesiętny 2 3" xfId="1063"/>
    <cellStyle name="Dziesiętny 2 3 2" xfId="1064"/>
    <cellStyle name="Dziesiętny 2 4" xfId="1065"/>
    <cellStyle name="Dziesiętny 2 4 2" xfId="1066"/>
    <cellStyle name="Dziesiętny 2 5" xfId="1067"/>
    <cellStyle name="Dziesiętny 2 5 2" xfId="1068"/>
    <cellStyle name="Dziesiętny 2 6" xfId="1069"/>
    <cellStyle name="Dziesiętny 3" xfId="1070"/>
    <cellStyle name="Dziesiętny 3 1" xfId="1071"/>
    <cellStyle name="Dziesiętny 4" xfId="1072"/>
    <cellStyle name="Dziesiętny 4 1" xfId="1073"/>
    <cellStyle name="Dziesiętny 5" xfId="1074"/>
    <cellStyle name="Dziesiętny 5 1" xfId="1075"/>
    <cellStyle name="Dziesiętny 6" xfId="1076"/>
    <cellStyle name="Dziesiętny 6 2" xfId="1077"/>
    <cellStyle name="Dziesiętny 7" xfId="1078"/>
    <cellStyle name="Dziesiętny 7 2" xfId="1079"/>
    <cellStyle name="Dziesiętny 8" xfId="1080"/>
    <cellStyle name="Dziesiętny 8 2" xfId="1081"/>
    <cellStyle name="Dziesiętny 8 2 2" xfId="1082"/>
    <cellStyle name="Dziesiętny 8 2 2 2" xfId="1083"/>
    <cellStyle name="Dziesiętny 8 2 3" xfId="1084"/>
    <cellStyle name="Dziesiętny 8 3" xfId="1085"/>
    <cellStyle name="Dziesiętny 9" xfId="1086"/>
    <cellStyle name="Dziesiętny 9 2" xfId="1087"/>
    <cellStyle name="Excel Built-in Normal" xfId="1088"/>
    <cellStyle name="Excel_BuiltIn_Comma 1" xfId="1089"/>
    <cellStyle name="Komórka połączona" xfId="1090"/>
    <cellStyle name="Komórka połączona 1" xfId="1091"/>
    <cellStyle name="Komórka połączona 10" xfId="1092"/>
    <cellStyle name="Komórka połączona 11" xfId="1093"/>
    <cellStyle name="Komórka połączona 12" xfId="1094"/>
    <cellStyle name="Komórka połączona 13" xfId="1095"/>
    <cellStyle name="Komórka połączona 14" xfId="1096"/>
    <cellStyle name="Komórka połączona 15" xfId="1097"/>
    <cellStyle name="Komórka połączona 16" xfId="1098"/>
    <cellStyle name="Komórka połączona 17" xfId="1099"/>
    <cellStyle name="Komórka połączona 18" xfId="1100"/>
    <cellStyle name="Komórka połączona 19" xfId="1101"/>
    <cellStyle name="Komórka połączona 2" xfId="1102"/>
    <cellStyle name="Komórka połączona 20" xfId="1103"/>
    <cellStyle name="Komórka połączona 21" xfId="1104"/>
    <cellStyle name="Komórka połączona 22" xfId="1105"/>
    <cellStyle name="Komórka połączona 23" xfId="1106"/>
    <cellStyle name="Komórka połączona 24" xfId="1107"/>
    <cellStyle name="Komórka połączona 25" xfId="1108"/>
    <cellStyle name="Komórka połączona 26" xfId="1109"/>
    <cellStyle name="Komórka połączona 27" xfId="1110"/>
    <cellStyle name="Komórka połączona 28" xfId="1111"/>
    <cellStyle name="Komórka połączona 29" xfId="1112"/>
    <cellStyle name="Komórka połączona 3" xfId="1113"/>
    <cellStyle name="Komórka połączona 30" xfId="1114"/>
    <cellStyle name="Komórka połączona 31" xfId="1115"/>
    <cellStyle name="Komórka połączona 32" xfId="1116"/>
    <cellStyle name="Komórka połączona 33" xfId="1117"/>
    <cellStyle name="Komórka połączona 34" xfId="1118"/>
    <cellStyle name="Komórka połączona 35" xfId="1119"/>
    <cellStyle name="Komórka połączona 36" xfId="1120"/>
    <cellStyle name="Komórka połączona 37" xfId="1121"/>
    <cellStyle name="Komórka połączona 4" xfId="1122"/>
    <cellStyle name="Komórka połączona 5" xfId="1123"/>
    <cellStyle name="Komórka połączona 6" xfId="1124"/>
    <cellStyle name="Komórka połączona 7" xfId="1125"/>
    <cellStyle name="Komórka połączona 8" xfId="1126"/>
    <cellStyle name="Komórka połączona 9" xfId="1127"/>
    <cellStyle name="Komórka zaznaczona" xfId="1128"/>
    <cellStyle name="Komórka zaznaczona 1" xfId="1129"/>
    <cellStyle name="Komórka zaznaczona 10" xfId="1130"/>
    <cellStyle name="Komórka zaznaczona 11" xfId="1131"/>
    <cellStyle name="Komórka zaznaczona 12" xfId="1132"/>
    <cellStyle name="Komórka zaznaczona 13" xfId="1133"/>
    <cellStyle name="Komórka zaznaczona 14" xfId="1134"/>
    <cellStyle name="Komórka zaznaczona 15" xfId="1135"/>
    <cellStyle name="Komórka zaznaczona 16" xfId="1136"/>
    <cellStyle name="Komórka zaznaczona 17" xfId="1137"/>
    <cellStyle name="Komórka zaznaczona 18" xfId="1138"/>
    <cellStyle name="Komórka zaznaczona 19" xfId="1139"/>
    <cellStyle name="Komórka zaznaczona 2" xfId="1140"/>
    <cellStyle name="Komórka zaznaczona 20" xfId="1141"/>
    <cellStyle name="Komórka zaznaczona 21" xfId="1142"/>
    <cellStyle name="Komórka zaznaczona 22" xfId="1143"/>
    <cellStyle name="Komórka zaznaczona 23" xfId="1144"/>
    <cellStyle name="Komórka zaznaczona 24" xfId="1145"/>
    <cellStyle name="Komórka zaznaczona 25" xfId="1146"/>
    <cellStyle name="Komórka zaznaczona 26" xfId="1147"/>
    <cellStyle name="Komórka zaznaczona 27" xfId="1148"/>
    <cellStyle name="Komórka zaznaczona 28" xfId="1149"/>
    <cellStyle name="Komórka zaznaczona 29" xfId="1150"/>
    <cellStyle name="Komórka zaznaczona 3" xfId="1151"/>
    <cellStyle name="Komórka zaznaczona 30" xfId="1152"/>
    <cellStyle name="Komórka zaznaczona 31" xfId="1153"/>
    <cellStyle name="Komórka zaznaczona 32" xfId="1154"/>
    <cellStyle name="Komórka zaznaczona 33" xfId="1155"/>
    <cellStyle name="Komórka zaznaczona 34" xfId="1156"/>
    <cellStyle name="Komórka zaznaczona 35" xfId="1157"/>
    <cellStyle name="Komórka zaznaczona 36" xfId="1158"/>
    <cellStyle name="Komórka zaznaczona 37" xfId="1159"/>
    <cellStyle name="Komórka zaznaczona 4" xfId="1160"/>
    <cellStyle name="Komórka zaznaczona 5" xfId="1161"/>
    <cellStyle name="Komórka zaznaczona 6" xfId="1162"/>
    <cellStyle name="Komórka zaznaczona 7" xfId="1163"/>
    <cellStyle name="Komórka zaznaczona 8" xfId="1164"/>
    <cellStyle name="Komórka zaznaczona 9" xfId="1165"/>
    <cellStyle name="Nagłówek 1" xfId="1166"/>
    <cellStyle name="Nagłówek 1 1" xfId="1167"/>
    <cellStyle name="Nagłówek 1 10" xfId="1168"/>
    <cellStyle name="Nagłówek 1 11" xfId="1169"/>
    <cellStyle name="Nagłówek 1 12" xfId="1170"/>
    <cellStyle name="Nagłówek 1 13" xfId="1171"/>
    <cellStyle name="Nagłówek 1 14" xfId="1172"/>
    <cellStyle name="Nagłówek 1 15" xfId="1173"/>
    <cellStyle name="Nagłówek 1 16" xfId="1174"/>
    <cellStyle name="Nagłówek 1 17" xfId="1175"/>
    <cellStyle name="Nagłówek 1 18" xfId="1176"/>
    <cellStyle name="Nagłówek 1 19" xfId="1177"/>
    <cellStyle name="Nagłówek 1 2" xfId="1178"/>
    <cellStyle name="Nagłówek 1 20" xfId="1179"/>
    <cellStyle name="Nagłówek 1 21" xfId="1180"/>
    <cellStyle name="Nagłówek 1 22" xfId="1181"/>
    <cellStyle name="Nagłówek 1 23" xfId="1182"/>
    <cellStyle name="Nagłówek 1 24" xfId="1183"/>
    <cellStyle name="Nagłówek 1 25" xfId="1184"/>
    <cellStyle name="Nagłówek 1 26" xfId="1185"/>
    <cellStyle name="Nagłówek 1 27" xfId="1186"/>
    <cellStyle name="Nagłówek 1 28" xfId="1187"/>
    <cellStyle name="Nagłówek 1 29" xfId="1188"/>
    <cellStyle name="Nagłówek 1 3" xfId="1189"/>
    <cellStyle name="Nagłówek 1 30" xfId="1190"/>
    <cellStyle name="Nagłówek 1 31" xfId="1191"/>
    <cellStyle name="Nagłówek 1 32" xfId="1192"/>
    <cellStyle name="Nagłówek 1 33" xfId="1193"/>
    <cellStyle name="Nagłówek 1 34" xfId="1194"/>
    <cellStyle name="Nagłówek 1 35" xfId="1195"/>
    <cellStyle name="Nagłówek 1 36" xfId="1196"/>
    <cellStyle name="Nagłówek 1 37" xfId="1197"/>
    <cellStyle name="Nagłówek 1 4" xfId="1198"/>
    <cellStyle name="Nagłówek 1 5" xfId="1199"/>
    <cellStyle name="Nagłówek 1 6" xfId="1200"/>
    <cellStyle name="Nagłówek 1 7" xfId="1201"/>
    <cellStyle name="Nagłówek 1 8" xfId="1202"/>
    <cellStyle name="Nagłówek 1 9" xfId="1203"/>
    <cellStyle name="Nagłówek 2" xfId="1204"/>
    <cellStyle name="Nagłówek 2 1" xfId="1205"/>
    <cellStyle name="Nagłówek 2 10" xfId="1206"/>
    <cellStyle name="Nagłówek 2 11" xfId="1207"/>
    <cellStyle name="Nagłówek 2 12" xfId="1208"/>
    <cellStyle name="Nagłówek 2 13" xfId="1209"/>
    <cellStyle name="Nagłówek 2 14" xfId="1210"/>
    <cellStyle name="Nagłówek 2 15" xfId="1211"/>
    <cellStyle name="Nagłówek 2 16" xfId="1212"/>
    <cellStyle name="Nagłówek 2 17" xfId="1213"/>
    <cellStyle name="Nagłówek 2 18" xfId="1214"/>
    <cellStyle name="Nagłówek 2 19" xfId="1215"/>
    <cellStyle name="Nagłówek 2 2" xfId="1216"/>
    <cellStyle name="Nagłówek 2 20" xfId="1217"/>
    <cellStyle name="Nagłówek 2 21" xfId="1218"/>
    <cellStyle name="Nagłówek 2 22" xfId="1219"/>
    <cellStyle name="Nagłówek 2 23" xfId="1220"/>
    <cellStyle name="Nagłówek 2 24" xfId="1221"/>
    <cellStyle name="Nagłówek 2 25" xfId="1222"/>
    <cellStyle name="Nagłówek 2 26" xfId="1223"/>
    <cellStyle name="Nagłówek 2 27" xfId="1224"/>
    <cellStyle name="Nagłówek 2 28" xfId="1225"/>
    <cellStyle name="Nagłówek 2 29" xfId="1226"/>
    <cellStyle name="Nagłówek 2 3" xfId="1227"/>
    <cellStyle name="Nagłówek 2 30" xfId="1228"/>
    <cellStyle name="Nagłówek 2 31" xfId="1229"/>
    <cellStyle name="Nagłówek 2 32" xfId="1230"/>
    <cellStyle name="Nagłówek 2 33" xfId="1231"/>
    <cellStyle name="Nagłówek 2 34" xfId="1232"/>
    <cellStyle name="Nagłówek 2 35" xfId="1233"/>
    <cellStyle name="Nagłówek 2 36" xfId="1234"/>
    <cellStyle name="Nagłówek 2 37" xfId="1235"/>
    <cellStyle name="Nagłówek 2 4" xfId="1236"/>
    <cellStyle name="Nagłówek 2 5" xfId="1237"/>
    <cellStyle name="Nagłówek 2 6" xfId="1238"/>
    <cellStyle name="Nagłówek 2 7" xfId="1239"/>
    <cellStyle name="Nagłówek 2 8" xfId="1240"/>
    <cellStyle name="Nagłówek 2 9" xfId="1241"/>
    <cellStyle name="Nagłówek 3" xfId="1242"/>
    <cellStyle name="Nagłówek 3 1" xfId="1243"/>
    <cellStyle name="Nagłówek 3 10" xfId="1244"/>
    <cellStyle name="Nagłówek 3 11" xfId="1245"/>
    <cellStyle name="Nagłówek 3 12" xfId="1246"/>
    <cellStyle name="Nagłówek 3 13" xfId="1247"/>
    <cellStyle name="Nagłówek 3 14" xfId="1248"/>
    <cellStyle name="Nagłówek 3 15" xfId="1249"/>
    <cellStyle name="Nagłówek 3 16" xfId="1250"/>
    <cellStyle name="Nagłówek 3 17" xfId="1251"/>
    <cellStyle name="Nagłówek 3 18" xfId="1252"/>
    <cellStyle name="Nagłówek 3 19" xfId="1253"/>
    <cellStyle name="Nagłówek 3 2" xfId="1254"/>
    <cellStyle name="Nagłówek 3 20" xfId="1255"/>
    <cellStyle name="Nagłówek 3 21" xfId="1256"/>
    <cellStyle name="Nagłówek 3 22" xfId="1257"/>
    <cellStyle name="Nagłówek 3 23" xfId="1258"/>
    <cellStyle name="Nagłówek 3 24" xfId="1259"/>
    <cellStyle name="Nagłówek 3 25" xfId="1260"/>
    <cellStyle name="Nagłówek 3 26" xfId="1261"/>
    <cellStyle name="Nagłówek 3 27" xfId="1262"/>
    <cellStyle name="Nagłówek 3 28" xfId="1263"/>
    <cellStyle name="Nagłówek 3 29" xfId="1264"/>
    <cellStyle name="Nagłówek 3 3" xfId="1265"/>
    <cellStyle name="Nagłówek 3 30" xfId="1266"/>
    <cellStyle name="Nagłówek 3 31" xfId="1267"/>
    <cellStyle name="Nagłówek 3 32" xfId="1268"/>
    <cellStyle name="Nagłówek 3 33" xfId="1269"/>
    <cellStyle name="Nagłówek 3 34" xfId="1270"/>
    <cellStyle name="Nagłówek 3 35" xfId="1271"/>
    <cellStyle name="Nagłówek 3 36" xfId="1272"/>
    <cellStyle name="Nagłówek 3 37" xfId="1273"/>
    <cellStyle name="Nagłówek 3 4" xfId="1274"/>
    <cellStyle name="Nagłówek 3 5" xfId="1275"/>
    <cellStyle name="Nagłówek 3 6" xfId="1276"/>
    <cellStyle name="Nagłówek 3 7" xfId="1277"/>
    <cellStyle name="Nagłówek 3 8" xfId="1278"/>
    <cellStyle name="Nagłówek 3 9" xfId="1279"/>
    <cellStyle name="Nagłówek 4" xfId="1280"/>
    <cellStyle name="Nagłówek 4 1" xfId="1281"/>
    <cellStyle name="Nagłówek 4 10" xfId="1282"/>
    <cellStyle name="Nagłówek 4 11" xfId="1283"/>
    <cellStyle name="Nagłówek 4 12" xfId="1284"/>
    <cellStyle name="Nagłówek 4 13" xfId="1285"/>
    <cellStyle name="Nagłówek 4 14" xfId="1286"/>
    <cellStyle name="Nagłówek 4 15" xfId="1287"/>
    <cellStyle name="Nagłówek 4 16" xfId="1288"/>
    <cellStyle name="Nagłówek 4 17" xfId="1289"/>
    <cellStyle name="Nagłówek 4 18" xfId="1290"/>
    <cellStyle name="Nagłówek 4 19" xfId="1291"/>
    <cellStyle name="Nagłówek 4 2" xfId="1292"/>
    <cellStyle name="Nagłówek 4 20" xfId="1293"/>
    <cellStyle name="Nagłówek 4 21" xfId="1294"/>
    <cellStyle name="Nagłówek 4 22" xfId="1295"/>
    <cellStyle name="Nagłówek 4 23" xfId="1296"/>
    <cellStyle name="Nagłówek 4 24" xfId="1297"/>
    <cellStyle name="Nagłówek 4 25" xfId="1298"/>
    <cellStyle name="Nagłówek 4 26" xfId="1299"/>
    <cellStyle name="Nagłówek 4 27" xfId="1300"/>
    <cellStyle name="Nagłówek 4 28" xfId="1301"/>
    <cellStyle name="Nagłówek 4 29" xfId="1302"/>
    <cellStyle name="Nagłówek 4 3" xfId="1303"/>
    <cellStyle name="Nagłówek 4 30" xfId="1304"/>
    <cellStyle name="Nagłówek 4 31" xfId="1305"/>
    <cellStyle name="Nagłówek 4 32" xfId="1306"/>
    <cellStyle name="Nagłówek 4 33" xfId="1307"/>
    <cellStyle name="Nagłówek 4 34" xfId="1308"/>
    <cellStyle name="Nagłówek 4 35" xfId="1309"/>
    <cellStyle name="Nagłówek 4 36" xfId="1310"/>
    <cellStyle name="Nagłówek 4 37" xfId="1311"/>
    <cellStyle name="Nagłówek 4 4" xfId="1312"/>
    <cellStyle name="Nagłówek 4 5" xfId="1313"/>
    <cellStyle name="Nagłówek 4 6" xfId="1314"/>
    <cellStyle name="Nagłówek 4 7" xfId="1315"/>
    <cellStyle name="Nagłówek 4 8" xfId="1316"/>
    <cellStyle name="Nagłówek 4 9" xfId="1317"/>
    <cellStyle name="Neutralne" xfId="1318"/>
    <cellStyle name="Neutralne 1" xfId="1319"/>
    <cellStyle name="Neutralne 10" xfId="1320"/>
    <cellStyle name="Neutralne 11" xfId="1321"/>
    <cellStyle name="Neutralne 12" xfId="1322"/>
    <cellStyle name="Neutralne 13" xfId="1323"/>
    <cellStyle name="Neutralne 14" xfId="1324"/>
    <cellStyle name="Neutralne 15" xfId="1325"/>
    <cellStyle name="Neutralne 16" xfId="1326"/>
    <cellStyle name="Neutralne 17" xfId="1327"/>
    <cellStyle name="Neutralne 18" xfId="1328"/>
    <cellStyle name="Neutralne 19" xfId="1329"/>
    <cellStyle name="Neutralne 2" xfId="1330"/>
    <cellStyle name="Neutralne 20" xfId="1331"/>
    <cellStyle name="Neutralne 21" xfId="1332"/>
    <cellStyle name="Neutralne 22" xfId="1333"/>
    <cellStyle name="Neutralne 23" xfId="1334"/>
    <cellStyle name="Neutralne 24" xfId="1335"/>
    <cellStyle name="Neutralne 25" xfId="1336"/>
    <cellStyle name="Neutralne 26" xfId="1337"/>
    <cellStyle name="Neutralne 27" xfId="1338"/>
    <cellStyle name="Neutralne 28" xfId="1339"/>
    <cellStyle name="Neutralne 29" xfId="1340"/>
    <cellStyle name="Neutralne 3" xfId="1341"/>
    <cellStyle name="Neutralne 30" xfId="1342"/>
    <cellStyle name="Neutralne 31" xfId="1343"/>
    <cellStyle name="Neutralne 32" xfId="1344"/>
    <cellStyle name="Neutralne 33" xfId="1345"/>
    <cellStyle name="Neutralne 34" xfId="1346"/>
    <cellStyle name="Neutralne 35" xfId="1347"/>
    <cellStyle name="Neutralne 36" xfId="1348"/>
    <cellStyle name="Neutralne 37" xfId="1349"/>
    <cellStyle name="Neutralne 4" xfId="1350"/>
    <cellStyle name="Neutralne 5" xfId="1351"/>
    <cellStyle name="Neutralne 6" xfId="1352"/>
    <cellStyle name="Neutralne 7" xfId="1353"/>
    <cellStyle name="Neutralne 8" xfId="1354"/>
    <cellStyle name="Neutralne 9" xfId="1355"/>
    <cellStyle name="Normalny 10" xfId="1356"/>
    <cellStyle name="Normalny 10 2" xfId="1357"/>
    <cellStyle name="Normalny 11" xfId="1358"/>
    <cellStyle name="Normalny 12" xfId="1359"/>
    <cellStyle name="Normalny 12 2" xfId="1360"/>
    <cellStyle name="Normalny 12 2 2" xfId="1361"/>
    <cellStyle name="Normalny 13" xfId="1362"/>
    <cellStyle name="Normalny 14" xfId="1363"/>
    <cellStyle name="Normalny 14 2" xfId="1364"/>
    <cellStyle name="Normalny 14 3" xfId="1365"/>
    <cellStyle name="Normalny 15" xfId="1366"/>
    <cellStyle name="Normalny 16" xfId="1367"/>
    <cellStyle name="Normalny 2" xfId="1368"/>
    <cellStyle name="Normalny 2 1" xfId="1369"/>
    <cellStyle name="Normalny 2 10" xfId="1370"/>
    <cellStyle name="Normalny 2 11" xfId="1371"/>
    <cellStyle name="Normalny 2 12" xfId="1372"/>
    <cellStyle name="Normalny 2 13" xfId="1373"/>
    <cellStyle name="Normalny 2 14" xfId="1374"/>
    <cellStyle name="Normalny 2 15" xfId="1375"/>
    <cellStyle name="Normalny 2 16" xfId="1376"/>
    <cellStyle name="Normalny 2 17" xfId="1377"/>
    <cellStyle name="Normalny 2 18" xfId="1378"/>
    <cellStyle name="Normalny 2 19" xfId="1379"/>
    <cellStyle name="Normalny 2 2" xfId="1380"/>
    <cellStyle name="Normalny 2 2 2" xfId="1381"/>
    <cellStyle name="Normalny 2 2 3" xfId="1382"/>
    <cellStyle name="Normalny 2 2 4" xfId="1383"/>
    <cellStyle name="Normalny 2 20" xfId="1384"/>
    <cellStyle name="Normalny 2 21" xfId="1385"/>
    <cellStyle name="Normalny 2 22" xfId="1386"/>
    <cellStyle name="Normalny 2 23" xfId="1387"/>
    <cellStyle name="Normalny 2 24" xfId="1388"/>
    <cellStyle name="Normalny 2 25" xfId="1389"/>
    <cellStyle name="Normalny 2 26" xfId="1390"/>
    <cellStyle name="Normalny 2 27" xfId="1391"/>
    <cellStyle name="Normalny 2 28" xfId="1392"/>
    <cellStyle name="Normalny 2 3" xfId="1393"/>
    <cellStyle name="Normalny 2 4" xfId="1394"/>
    <cellStyle name="Normalny 2 4 2" xfId="1395"/>
    <cellStyle name="Normalny 2 5" xfId="1396"/>
    <cellStyle name="Normalny 2 6" xfId="1397"/>
    <cellStyle name="Normalny 2 7" xfId="1398"/>
    <cellStyle name="Normalny 2 8" xfId="1399"/>
    <cellStyle name="Normalny 2 9" xfId="1400"/>
    <cellStyle name="Normalny 3" xfId="1401"/>
    <cellStyle name="Normalny 3 2" xfId="1402"/>
    <cellStyle name="Normalny 3 3" xfId="1403"/>
    <cellStyle name="Normalny 3 4" xfId="1404"/>
    <cellStyle name="Normalny 4" xfId="1405"/>
    <cellStyle name="Normalny 4 2" xfId="1406"/>
    <cellStyle name="Normalny 4 3" xfId="1407"/>
    <cellStyle name="Normalny 5" xfId="1408"/>
    <cellStyle name="Normalny 5 2" xfId="1409"/>
    <cellStyle name="Normalny 6" xfId="1410"/>
    <cellStyle name="Normalny 6 2" xfId="1411"/>
    <cellStyle name="Normalny 7" xfId="1412"/>
    <cellStyle name="Normalny 8" xfId="1413"/>
    <cellStyle name="Normalny 9" xfId="1414"/>
    <cellStyle name="Normalny 9 2" xfId="1415"/>
    <cellStyle name="Obliczenia" xfId="1416"/>
    <cellStyle name="Obliczenia 1" xfId="1417"/>
    <cellStyle name="Obliczenia 10" xfId="1418"/>
    <cellStyle name="Obliczenia 11" xfId="1419"/>
    <cellStyle name="Obliczenia 12" xfId="1420"/>
    <cellStyle name="Obliczenia 13" xfId="1421"/>
    <cellStyle name="Obliczenia 14" xfId="1422"/>
    <cellStyle name="Obliczenia 15" xfId="1423"/>
    <cellStyle name="Obliczenia 16" xfId="1424"/>
    <cellStyle name="Obliczenia 17" xfId="1425"/>
    <cellStyle name="Obliczenia 18" xfId="1426"/>
    <cellStyle name="Obliczenia 19" xfId="1427"/>
    <cellStyle name="Obliczenia 2" xfId="1428"/>
    <cellStyle name="Obliczenia 2 2" xfId="1429"/>
    <cellStyle name="Obliczenia 20" xfId="1430"/>
    <cellStyle name="Obliczenia 21" xfId="1431"/>
    <cellStyle name="Obliczenia 22" xfId="1432"/>
    <cellStyle name="Obliczenia 23" xfId="1433"/>
    <cellStyle name="Obliczenia 24" xfId="1434"/>
    <cellStyle name="Obliczenia 25" xfId="1435"/>
    <cellStyle name="Obliczenia 26" xfId="1436"/>
    <cellStyle name="Obliczenia 27" xfId="1437"/>
    <cellStyle name="Obliczenia 28" xfId="1438"/>
    <cellStyle name="Obliczenia 29" xfId="1439"/>
    <cellStyle name="Obliczenia 3" xfId="1440"/>
    <cellStyle name="Obliczenia 30" xfId="1441"/>
    <cellStyle name="Obliczenia 31" xfId="1442"/>
    <cellStyle name="Obliczenia 32" xfId="1443"/>
    <cellStyle name="Obliczenia 33" xfId="1444"/>
    <cellStyle name="Obliczenia 34" xfId="1445"/>
    <cellStyle name="Obliczenia 35" xfId="1446"/>
    <cellStyle name="Obliczenia 36" xfId="1447"/>
    <cellStyle name="Obliczenia 37" xfId="1448"/>
    <cellStyle name="Obliczenia 4" xfId="1449"/>
    <cellStyle name="Obliczenia 5" xfId="1450"/>
    <cellStyle name="Obliczenia 6" xfId="1451"/>
    <cellStyle name="Obliczenia 7" xfId="1452"/>
    <cellStyle name="Obliczenia 8" xfId="1453"/>
    <cellStyle name="Obliczenia 9" xfId="1454"/>
    <cellStyle name="Percent" xfId="1455"/>
    <cellStyle name="Procentowy 2" xfId="1456"/>
    <cellStyle name="Procentowy 2 1" xfId="1457"/>
    <cellStyle name="Procentowy 2 10" xfId="1458"/>
    <cellStyle name="Procentowy 2 11" xfId="1459"/>
    <cellStyle name="Procentowy 2 12" xfId="1460"/>
    <cellStyle name="Procentowy 2 13" xfId="1461"/>
    <cellStyle name="Procentowy 2 14" xfId="1462"/>
    <cellStyle name="Procentowy 2 15" xfId="1463"/>
    <cellStyle name="Procentowy 2 16" xfId="1464"/>
    <cellStyle name="Procentowy 2 17" xfId="1465"/>
    <cellStyle name="Procentowy 2 18" xfId="1466"/>
    <cellStyle name="Procentowy 2 19" xfId="1467"/>
    <cellStyle name="Procentowy 2 2" xfId="1468"/>
    <cellStyle name="Procentowy 2 20" xfId="1469"/>
    <cellStyle name="Procentowy 2 21" xfId="1470"/>
    <cellStyle name="Procentowy 2 22" xfId="1471"/>
    <cellStyle name="Procentowy 2 23" xfId="1472"/>
    <cellStyle name="Procentowy 2 24" xfId="1473"/>
    <cellStyle name="Procentowy 2 25" xfId="1474"/>
    <cellStyle name="Procentowy 2 26" xfId="1475"/>
    <cellStyle name="Procentowy 2 3" xfId="1476"/>
    <cellStyle name="Procentowy 2 4" xfId="1477"/>
    <cellStyle name="Procentowy 2 5" xfId="1478"/>
    <cellStyle name="Procentowy 2 6" xfId="1479"/>
    <cellStyle name="Procentowy 2 7" xfId="1480"/>
    <cellStyle name="Procentowy 2 8" xfId="1481"/>
    <cellStyle name="Procentowy 2 9" xfId="1482"/>
    <cellStyle name="Procentowy 3" xfId="1483"/>
    <cellStyle name="Procentowy 3 1" xfId="1484"/>
    <cellStyle name="Procentowy 4" xfId="1485"/>
    <cellStyle name="Procentowy 4 1" xfId="1486"/>
    <cellStyle name="Procentowy 5" xfId="1487"/>
    <cellStyle name="Procentowy 5 1" xfId="1488"/>
    <cellStyle name="Procentowy 6" xfId="1489"/>
    <cellStyle name="Procentowy 7" xfId="1490"/>
    <cellStyle name="Suma" xfId="1491"/>
    <cellStyle name="Suma 1" xfId="1492"/>
    <cellStyle name="Suma 10" xfId="1493"/>
    <cellStyle name="Suma 11" xfId="1494"/>
    <cellStyle name="Suma 12" xfId="1495"/>
    <cellStyle name="Suma 13" xfId="1496"/>
    <cellStyle name="Suma 14" xfId="1497"/>
    <cellStyle name="Suma 15" xfId="1498"/>
    <cellStyle name="Suma 16" xfId="1499"/>
    <cellStyle name="Suma 17" xfId="1500"/>
    <cellStyle name="Suma 18" xfId="1501"/>
    <cellStyle name="Suma 19" xfId="1502"/>
    <cellStyle name="Suma 2" xfId="1503"/>
    <cellStyle name="Suma 20" xfId="1504"/>
    <cellStyle name="Suma 21" xfId="1505"/>
    <cellStyle name="Suma 22" xfId="1506"/>
    <cellStyle name="Suma 23" xfId="1507"/>
    <cellStyle name="Suma 24" xfId="1508"/>
    <cellStyle name="Suma 25" xfId="1509"/>
    <cellStyle name="Suma 26" xfId="1510"/>
    <cellStyle name="Suma 27" xfId="1511"/>
    <cellStyle name="Suma 28" xfId="1512"/>
    <cellStyle name="Suma 29" xfId="1513"/>
    <cellStyle name="Suma 3" xfId="1514"/>
    <cellStyle name="Suma 30" xfId="1515"/>
    <cellStyle name="Suma 31" xfId="1516"/>
    <cellStyle name="Suma 32" xfId="1517"/>
    <cellStyle name="Suma 33" xfId="1518"/>
    <cellStyle name="Suma 34" xfId="1519"/>
    <cellStyle name="Suma 35" xfId="1520"/>
    <cellStyle name="Suma 36" xfId="1521"/>
    <cellStyle name="Suma 37" xfId="1522"/>
    <cellStyle name="Suma 4" xfId="1523"/>
    <cellStyle name="Suma 5" xfId="1524"/>
    <cellStyle name="Suma 6" xfId="1525"/>
    <cellStyle name="Suma 7" xfId="1526"/>
    <cellStyle name="Suma 8" xfId="1527"/>
    <cellStyle name="Suma 9" xfId="1528"/>
    <cellStyle name="Tekst objaśnienia" xfId="1529"/>
    <cellStyle name="Tekst objaśnienia 1" xfId="1530"/>
    <cellStyle name="Tekst objaśnienia 10" xfId="1531"/>
    <cellStyle name="Tekst objaśnienia 11" xfId="1532"/>
    <cellStyle name="Tekst objaśnienia 12" xfId="1533"/>
    <cellStyle name="Tekst objaśnienia 13" xfId="1534"/>
    <cellStyle name="Tekst objaśnienia 14" xfId="1535"/>
    <cellStyle name="Tekst objaśnienia 15" xfId="1536"/>
    <cellStyle name="Tekst objaśnienia 16" xfId="1537"/>
    <cellStyle name="Tekst objaśnienia 17" xfId="1538"/>
    <cellStyle name="Tekst objaśnienia 18" xfId="1539"/>
    <cellStyle name="Tekst objaśnienia 19" xfId="1540"/>
    <cellStyle name="Tekst objaśnienia 2" xfId="1541"/>
    <cellStyle name="Tekst objaśnienia 20" xfId="1542"/>
    <cellStyle name="Tekst objaśnienia 21" xfId="1543"/>
    <cellStyle name="Tekst objaśnienia 22" xfId="1544"/>
    <cellStyle name="Tekst objaśnienia 23" xfId="1545"/>
    <cellStyle name="Tekst objaśnienia 24" xfId="1546"/>
    <cellStyle name="Tekst objaśnienia 25" xfId="1547"/>
    <cellStyle name="Tekst objaśnienia 26" xfId="1548"/>
    <cellStyle name="Tekst objaśnienia 27" xfId="1549"/>
    <cellStyle name="Tekst objaśnienia 28" xfId="1550"/>
    <cellStyle name="Tekst objaśnienia 29" xfId="1551"/>
    <cellStyle name="Tekst objaśnienia 3" xfId="1552"/>
    <cellStyle name="Tekst objaśnienia 30" xfId="1553"/>
    <cellStyle name="Tekst objaśnienia 31" xfId="1554"/>
    <cellStyle name="Tekst objaśnienia 32" xfId="1555"/>
    <cellStyle name="Tekst objaśnienia 33" xfId="1556"/>
    <cellStyle name="Tekst objaśnienia 34" xfId="1557"/>
    <cellStyle name="Tekst objaśnienia 35" xfId="1558"/>
    <cellStyle name="Tekst objaśnienia 36" xfId="1559"/>
    <cellStyle name="Tekst objaśnienia 37" xfId="1560"/>
    <cellStyle name="Tekst objaśnienia 4" xfId="1561"/>
    <cellStyle name="Tekst objaśnienia 5" xfId="1562"/>
    <cellStyle name="Tekst objaśnienia 6" xfId="1563"/>
    <cellStyle name="Tekst objaśnienia 7" xfId="1564"/>
    <cellStyle name="Tekst objaśnienia 8" xfId="1565"/>
    <cellStyle name="Tekst objaśnienia 9" xfId="1566"/>
    <cellStyle name="Tekst ostrzeżenia" xfId="1567"/>
    <cellStyle name="Tekst ostrzeżenia 1" xfId="1568"/>
    <cellStyle name="Tekst ostrzeżenia 10" xfId="1569"/>
    <cellStyle name="Tekst ostrzeżenia 11" xfId="1570"/>
    <cellStyle name="Tekst ostrzeżenia 12" xfId="1571"/>
    <cellStyle name="Tekst ostrzeżenia 13" xfId="1572"/>
    <cellStyle name="Tekst ostrzeżenia 14" xfId="1573"/>
    <cellStyle name="Tekst ostrzeżenia 15" xfId="1574"/>
    <cellStyle name="Tekst ostrzeżenia 16" xfId="1575"/>
    <cellStyle name="Tekst ostrzeżenia 17" xfId="1576"/>
    <cellStyle name="Tekst ostrzeżenia 18" xfId="1577"/>
    <cellStyle name="Tekst ostrzeżenia 19" xfId="1578"/>
    <cellStyle name="Tekst ostrzeżenia 2" xfId="1579"/>
    <cellStyle name="Tekst ostrzeżenia 20" xfId="1580"/>
    <cellStyle name="Tekst ostrzeżenia 21" xfId="1581"/>
    <cellStyle name="Tekst ostrzeżenia 22" xfId="1582"/>
    <cellStyle name="Tekst ostrzeżenia 23" xfId="1583"/>
    <cellStyle name="Tekst ostrzeżenia 24" xfId="1584"/>
    <cellStyle name="Tekst ostrzeżenia 25" xfId="1585"/>
    <cellStyle name="Tekst ostrzeżenia 26" xfId="1586"/>
    <cellStyle name="Tekst ostrzeżenia 27" xfId="1587"/>
    <cellStyle name="Tekst ostrzeżenia 28" xfId="1588"/>
    <cellStyle name="Tekst ostrzeżenia 29" xfId="1589"/>
    <cellStyle name="Tekst ostrzeżenia 3" xfId="1590"/>
    <cellStyle name="Tekst ostrzeżenia 30" xfId="1591"/>
    <cellStyle name="Tekst ostrzeżenia 31" xfId="1592"/>
    <cellStyle name="Tekst ostrzeżenia 32" xfId="1593"/>
    <cellStyle name="Tekst ostrzeżenia 33" xfId="1594"/>
    <cellStyle name="Tekst ostrzeżenia 34" xfId="1595"/>
    <cellStyle name="Tekst ostrzeżenia 35" xfId="1596"/>
    <cellStyle name="Tekst ostrzeżenia 36" xfId="1597"/>
    <cellStyle name="Tekst ostrzeżenia 37" xfId="1598"/>
    <cellStyle name="Tekst ostrzeżenia 4" xfId="1599"/>
    <cellStyle name="Tekst ostrzeżenia 5" xfId="1600"/>
    <cellStyle name="Tekst ostrzeżenia 6" xfId="1601"/>
    <cellStyle name="Tekst ostrzeżenia 7" xfId="1602"/>
    <cellStyle name="Tekst ostrzeżenia 8" xfId="1603"/>
    <cellStyle name="Tekst ostrzeżenia 9" xfId="1604"/>
    <cellStyle name="Tytuł" xfId="1605"/>
    <cellStyle name="Tytuł 1" xfId="1606"/>
    <cellStyle name="Tytuł 10" xfId="1607"/>
    <cellStyle name="Tytuł 11" xfId="1608"/>
    <cellStyle name="Tytuł 12" xfId="1609"/>
    <cellStyle name="Tytuł 13" xfId="1610"/>
    <cellStyle name="Tytuł 14" xfId="1611"/>
    <cellStyle name="Tytuł 15" xfId="1612"/>
    <cellStyle name="Tytuł 16" xfId="1613"/>
    <cellStyle name="Tytuł 17" xfId="1614"/>
    <cellStyle name="Tytuł 18" xfId="1615"/>
    <cellStyle name="Tytuł 19" xfId="1616"/>
    <cellStyle name="Tytuł 2" xfId="1617"/>
    <cellStyle name="Tytuł 20" xfId="1618"/>
    <cellStyle name="Tytuł 21" xfId="1619"/>
    <cellStyle name="Tytuł 22" xfId="1620"/>
    <cellStyle name="Tytuł 23" xfId="1621"/>
    <cellStyle name="Tytuł 24" xfId="1622"/>
    <cellStyle name="Tytuł 25" xfId="1623"/>
    <cellStyle name="Tytuł 26" xfId="1624"/>
    <cellStyle name="Tytuł 27" xfId="1625"/>
    <cellStyle name="Tytuł 28" xfId="1626"/>
    <cellStyle name="Tytuł 28 2" xfId="1627"/>
    <cellStyle name="Tytuł 29" xfId="1628"/>
    <cellStyle name="Tytuł 3" xfId="1629"/>
    <cellStyle name="Tytuł 30" xfId="1630"/>
    <cellStyle name="Tytuł 31" xfId="1631"/>
    <cellStyle name="Tytuł 32" xfId="1632"/>
    <cellStyle name="Tytuł 33" xfId="1633"/>
    <cellStyle name="Tytuł 34" xfId="1634"/>
    <cellStyle name="Tytuł 35" xfId="1635"/>
    <cellStyle name="Tytuł 36" xfId="1636"/>
    <cellStyle name="Tytuł 37" xfId="1637"/>
    <cellStyle name="Tytuł 4" xfId="1638"/>
    <cellStyle name="Tytuł 5" xfId="1639"/>
    <cellStyle name="Tytuł 6" xfId="1640"/>
    <cellStyle name="Tytuł 7" xfId="1641"/>
    <cellStyle name="Tytuł 8" xfId="1642"/>
    <cellStyle name="Tytuł 9" xfId="1643"/>
    <cellStyle name="Uwaga" xfId="1644"/>
    <cellStyle name="Uwaga 1" xfId="1645"/>
    <cellStyle name="Uwaga 10" xfId="1646"/>
    <cellStyle name="Uwaga 11" xfId="1647"/>
    <cellStyle name="Uwaga 12" xfId="1648"/>
    <cellStyle name="Uwaga 13" xfId="1649"/>
    <cellStyle name="Uwaga 14" xfId="1650"/>
    <cellStyle name="Uwaga 15" xfId="1651"/>
    <cellStyle name="Uwaga 16" xfId="1652"/>
    <cellStyle name="Uwaga 17" xfId="1653"/>
    <cellStyle name="Uwaga 18" xfId="1654"/>
    <cellStyle name="Uwaga 19" xfId="1655"/>
    <cellStyle name="Uwaga 2" xfId="1656"/>
    <cellStyle name="Uwaga 2 2" xfId="1657"/>
    <cellStyle name="Uwaga 20" xfId="1658"/>
    <cellStyle name="Uwaga 21" xfId="1659"/>
    <cellStyle name="Uwaga 22" xfId="1660"/>
    <cellStyle name="Uwaga 23" xfId="1661"/>
    <cellStyle name="Uwaga 24" xfId="1662"/>
    <cellStyle name="Uwaga 25" xfId="1663"/>
    <cellStyle name="Uwaga 26" xfId="1664"/>
    <cellStyle name="Uwaga 27" xfId="1665"/>
    <cellStyle name="Uwaga 28" xfId="1666"/>
    <cellStyle name="Uwaga 29" xfId="1667"/>
    <cellStyle name="Uwaga 3" xfId="1668"/>
    <cellStyle name="Uwaga 30" xfId="1669"/>
    <cellStyle name="Uwaga 31" xfId="1670"/>
    <cellStyle name="Uwaga 32" xfId="1671"/>
    <cellStyle name="Uwaga 33" xfId="1672"/>
    <cellStyle name="Uwaga 34" xfId="1673"/>
    <cellStyle name="Uwaga 35" xfId="1674"/>
    <cellStyle name="Uwaga 36" xfId="1675"/>
    <cellStyle name="Uwaga 37" xfId="1676"/>
    <cellStyle name="Uwaga 4" xfId="1677"/>
    <cellStyle name="Uwaga 5" xfId="1678"/>
    <cellStyle name="Uwaga 6" xfId="1679"/>
    <cellStyle name="Uwaga 7" xfId="1680"/>
    <cellStyle name="Uwaga 8" xfId="1681"/>
    <cellStyle name="Uwaga 9" xfId="1682"/>
    <cellStyle name="Currency" xfId="1683"/>
    <cellStyle name="Currency [0]" xfId="1684"/>
    <cellStyle name="Złe" xfId="1685"/>
    <cellStyle name="Złe 1" xfId="1686"/>
    <cellStyle name="Złe 10" xfId="1687"/>
    <cellStyle name="Złe 11" xfId="1688"/>
    <cellStyle name="Złe 12" xfId="1689"/>
    <cellStyle name="Złe 13" xfId="1690"/>
    <cellStyle name="Złe 14" xfId="1691"/>
    <cellStyle name="Złe 15" xfId="1692"/>
    <cellStyle name="Złe 16" xfId="1693"/>
    <cellStyle name="Złe 17" xfId="1694"/>
    <cellStyle name="Złe 18" xfId="1695"/>
    <cellStyle name="Złe 19" xfId="1696"/>
    <cellStyle name="Złe 2" xfId="1697"/>
    <cellStyle name="Złe 20" xfId="1698"/>
    <cellStyle name="Złe 21" xfId="1699"/>
    <cellStyle name="Złe 22" xfId="1700"/>
    <cellStyle name="Złe 23" xfId="1701"/>
    <cellStyle name="Złe 24" xfId="1702"/>
    <cellStyle name="Złe 25" xfId="1703"/>
    <cellStyle name="Złe 26" xfId="1704"/>
    <cellStyle name="Złe 27" xfId="1705"/>
    <cellStyle name="Złe 28" xfId="1706"/>
    <cellStyle name="Złe 29" xfId="1707"/>
    <cellStyle name="Złe 3" xfId="1708"/>
    <cellStyle name="Złe 30" xfId="1709"/>
    <cellStyle name="Złe 31" xfId="1710"/>
    <cellStyle name="Złe 32" xfId="1711"/>
    <cellStyle name="Złe 33" xfId="1712"/>
    <cellStyle name="Złe 34" xfId="1713"/>
    <cellStyle name="Złe 35" xfId="1714"/>
    <cellStyle name="Złe 36" xfId="1715"/>
    <cellStyle name="Złe 37" xfId="1716"/>
    <cellStyle name="Złe 4" xfId="1717"/>
    <cellStyle name="Złe 5" xfId="1718"/>
    <cellStyle name="Złe 6" xfId="1719"/>
    <cellStyle name="Złe 7" xfId="1720"/>
    <cellStyle name="Złe 8" xfId="1721"/>
    <cellStyle name="Złe 9" xfId="1722"/>
    <cellStyle name="㼿?" xfId="1723"/>
    <cellStyle name="㼿㼿?" xfId="1724"/>
    <cellStyle name="㼿㼿㼿㼿㼿" xfId="1725"/>
    <cellStyle name="㼿㼿㼿㼿㼿㼿㼿" xfId="1726"/>
    <cellStyle name="㼿㼿㼿㼿㼿㼿㼿㼿?" xfId="1727"/>
  </cellStyles>
  <dxfs count="20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e3\psdoc\ps1\2018\EWIDENCJA%202018%20r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żet Zadaniowy"/>
      <sheetName val="Polityka Społeczna"/>
      <sheetName val="HARMONOGRAM"/>
      <sheetName val="DECYZJE"/>
      <sheetName val="REZERWY"/>
      <sheetName val="Samorząd Województwa"/>
      <sheetName val="WYDZIAŁY"/>
      <sheetName val=" Działy 1"/>
      <sheetName val="FAMI"/>
      <sheetName val="70095§2110"/>
      <sheetName val="70095§2010"/>
      <sheetName val="71035§ 2020"/>
      <sheetName val="75515§2110"/>
      <sheetName val="85156§ 2010"/>
      <sheetName val="85156§ 2110"/>
      <sheetName val="85195§ 2010"/>
      <sheetName val="85202§ 2130"/>
      <sheetName val="85202§ 6430"/>
      <sheetName val="85203§ 2010RAZEM"/>
      <sheetName val="85203§ 2010 bieżace"/>
      <sheetName val="85203§ 2010 za życiem"/>
      <sheetName val="85203§2030"/>
      <sheetName val="85203§6310"/>
      <sheetName val="85203§ 2110RAZEM"/>
      <sheetName val="85203§ 2110Bieżace"/>
      <sheetName val="85203§ 2110 za życiem"/>
      <sheetName val="85203§ 6410"/>
      <sheetName val="85205§ 2110RAZEM"/>
      <sheetName val="85205§ 2110 SOW"/>
      <sheetName val="85205§ 2110 progr. kor-eduk."/>
      <sheetName val="85205§ 2110 progr. psych-terap."/>
      <sheetName val="85213§ 2010"/>
      <sheetName val="85213§ 2030"/>
      <sheetName val="85214§ 2030"/>
      <sheetName val="85214§ 2039"/>
      <sheetName val="85215§ 2010"/>
      <sheetName val="85216§ 2030"/>
      <sheetName val="85216 § 2039"/>
      <sheetName val="85218§ 2130"/>
      <sheetName val="85219§ 2010"/>
      <sheetName val="85219§ 2030"/>
      <sheetName val="85220§ 2030"/>
      <sheetName val="85220§ 6330"/>
      <sheetName val="85228§ 2010"/>
      <sheetName val="85228§ 2030"/>
      <sheetName val="85230§ 2030"/>
      <sheetName val="85231§ 2010 "/>
      <sheetName val="85231§ 2110"/>
      <sheetName val="85278 §2010"/>
      <sheetName val="85295 § 2030"/>
      <sheetName val="85295 § 6330"/>
      <sheetName val="85295 § 2130"/>
      <sheetName val="85295 § 6430"/>
      <sheetName val="85321§ 2110"/>
      <sheetName val="85395§ 2020"/>
      <sheetName val="85501§2060"/>
      <sheetName val="85501§ 2069"/>
      <sheetName val="85501§ 6340"/>
      <sheetName val="85502§ 2010 - ogółem"/>
      <sheetName val="85202 -Świadczenia rodzinne"/>
      <sheetName val="85502-Za życiem"/>
      <sheetName val="85502§ 6310"/>
      <sheetName val="85503§ 2010"/>
      <sheetName val="85504§ 2010"/>
      <sheetName val="85504§2110"/>
      <sheetName val="85504§ 2030"/>
      <sheetName val="85504§6310"/>
      <sheetName val="85505§ 2030"/>
      <sheetName val="85505§ 6330"/>
      <sheetName val="85507§ 2030"/>
      <sheetName val="85507§ 6330"/>
      <sheetName val="85508§2160"/>
      <sheetName val="85508§2110"/>
      <sheetName val="85508§2130"/>
      <sheetName val="85510§ 2110"/>
      <sheetName val="85510§ 2160"/>
      <sheetName val="85595 § 2010"/>
      <sheetName val="GMINY"/>
      <sheetName val="POWIATY"/>
      <sheetName val="Działy (2)"/>
      <sheetName val="Działy"/>
    </sheetNames>
    <sheetDataSet>
      <sheetData sheetId="33">
        <row r="127">
          <cell r="E127">
            <v>51541645.11999999</v>
          </cell>
        </row>
      </sheetData>
      <sheetData sheetId="34">
        <row r="127">
          <cell r="E127">
            <v>165583.3</v>
          </cell>
        </row>
      </sheetData>
      <sheetData sheetId="45">
        <row r="127">
          <cell r="E127">
            <v>33743600.47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26"/>
  <sheetViews>
    <sheetView zoomScaleSheetLayoutView="100" zoomScalePageLayoutView="0" workbookViewId="0" topLeftCell="A1">
      <pane xSplit="3" ySplit="7" topLeftCell="D113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A123" sqref="A123:C123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4.7109375" style="2" customWidth="1"/>
    <col min="4" max="4" width="17.14062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6384" width="9.140625" style="1" customWidth="1"/>
  </cols>
  <sheetData>
    <row r="1" spans="1:9" ht="46.5" customHeight="1">
      <c r="A1" s="139" t="s">
        <v>155</v>
      </c>
      <c r="B1" s="139"/>
      <c r="C1" s="139"/>
      <c r="D1" s="139"/>
      <c r="E1" s="139"/>
      <c r="F1" s="139"/>
      <c r="G1" s="139"/>
      <c r="H1" s="129"/>
      <c r="I1" s="129"/>
    </row>
    <row r="3" ht="18.75">
      <c r="F3" s="29" t="s">
        <v>186</v>
      </c>
    </row>
    <row r="4" ht="15" thickBot="1"/>
    <row r="5" spans="1:9" ht="57" customHeight="1" thickBot="1">
      <c r="A5" s="147" t="s">
        <v>121</v>
      </c>
      <c r="B5" s="147" t="s">
        <v>120</v>
      </c>
      <c r="C5" s="130" t="s">
        <v>119</v>
      </c>
      <c r="D5" s="140" t="s">
        <v>182</v>
      </c>
      <c r="E5" s="142" t="s">
        <v>183</v>
      </c>
      <c r="F5" s="144" t="s">
        <v>184</v>
      </c>
      <c r="G5" s="145"/>
      <c r="H5" s="146"/>
      <c r="I5" s="142" t="s">
        <v>185</v>
      </c>
    </row>
    <row r="6" spans="1:9" ht="25.5" customHeight="1" thickBot="1">
      <c r="A6" s="148"/>
      <c r="B6" s="148"/>
      <c r="C6" s="131"/>
      <c r="D6" s="141"/>
      <c r="E6" s="143"/>
      <c r="F6" s="132" t="s">
        <v>170</v>
      </c>
      <c r="G6" s="132" t="s">
        <v>171</v>
      </c>
      <c r="H6" s="132" t="s">
        <v>172</v>
      </c>
      <c r="I6" s="143"/>
    </row>
    <row r="7" spans="1:9" s="5" customFormat="1" ht="12.75">
      <c r="A7" s="31">
        <v>1</v>
      </c>
      <c r="B7" s="32" t="s">
        <v>70</v>
      </c>
      <c r="C7" s="32" t="s">
        <v>118</v>
      </c>
      <c r="D7" s="33">
        <v>0</v>
      </c>
      <c r="E7" s="33">
        <v>0</v>
      </c>
      <c r="F7" s="34">
        <v>0</v>
      </c>
      <c r="G7" s="35">
        <v>0</v>
      </c>
      <c r="H7" s="33">
        <v>0</v>
      </c>
      <c r="I7" s="33">
        <v>0</v>
      </c>
    </row>
    <row r="8" spans="1:9" s="5" customFormat="1" ht="12.75" customHeight="1">
      <c r="A8" s="31">
        <v>2</v>
      </c>
      <c r="B8" s="32" t="s">
        <v>70</v>
      </c>
      <c r="C8" s="32" t="s">
        <v>117</v>
      </c>
      <c r="D8" s="33">
        <v>3000</v>
      </c>
      <c r="E8" s="33">
        <v>3000</v>
      </c>
      <c r="F8" s="34">
        <v>0</v>
      </c>
      <c r="G8" s="35">
        <v>0</v>
      </c>
      <c r="H8" s="33">
        <v>0</v>
      </c>
      <c r="I8" s="33">
        <v>0</v>
      </c>
    </row>
    <row r="9" spans="1:9" s="5" customFormat="1" ht="12.75" customHeight="1">
      <c r="A9" s="31">
        <v>3</v>
      </c>
      <c r="B9" s="32" t="s">
        <v>70</v>
      </c>
      <c r="C9" s="32" t="s">
        <v>116</v>
      </c>
      <c r="D9" s="33">
        <v>13000</v>
      </c>
      <c r="E9" s="33">
        <v>13000</v>
      </c>
      <c r="F9" s="34">
        <v>0</v>
      </c>
      <c r="G9" s="35">
        <v>0</v>
      </c>
      <c r="H9" s="33">
        <v>0</v>
      </c>
      <c r="I9" s="33">
        <v>0</v>
      </c>
    </row>
    <row r="10" spans="1:9" s="5" customFormat="1" ht="12.75" customHeight="1">
      <c r="A10" s="31">
        <v>4</v>
      </c>
      <c r="B10" s="32" t="s">
        <v>70</v>
      </c>
      <c r="C10" s="32" t="s">
        <v>115</v>
      </c>
      <c r="D10" s="33">
        <v>1000</v>
      </c>
      <c r="E10" s="33">
        <v>1000</v>
      </c>
      <c r="F10" s="34">
        <v>0</v>
      </c>
      <c r="G10" s="35">
        <v>0</v>
      </c>
      <c r="H10" s="33">
        <v>0</v>
      </c>
      <c r="I10" s="33">
        <v>0</v>
      </c>
    </row>
    <row r="11" spans="1:9" s="5" customFormat="1" ht="12.75" customHeight="1">
      <c r="A11" s="31">
        <v>5</v>
      </c>
      <c r="B11" s="32" t="s">
        <v>70</v>
      </c>
      <c r="C11" s="32" t="s">
        <v>114</v>
      </c>
      <c r="D11" s="33">
        <v>1500</v>
      </c>
      <c r="E11" s="33">
        <v>1500</v>
      </c>
      <c r="F11" s="34">
        <v>0</v>
      </c>
      <c r="G11" s="35">
        <v>0</v>
      </c>
      <c r="H11" s="33">
        <v>0</v>
      </c>
      <c r="I11" s="33">
        <v>0</v>
      </c>
    </row>
    <row r="12" spans="1:9" s="5" customFormat="1" ht="12.75" customHeight="1">
      <c r="A12" s="31">
        <v>6</v>
      </c>
      <c r="B12" s="32" t="s">
        <v>70</v>
      </c>
      <c r="C12" s="32" t="s">
        <v>113</v>
      </c>
      <c r="D12" s="33">
        <v>20000</v>
      </c>
      <c r="E12" s="33">
        <v>20000</v>
      </c>
      <c r="F12" s="34">
        <v>0</v>
      </c>
      <c r="G12" s="35">
        <v>0</v>
      </c>
      <c r="H12" s="33">
        <v>0</v>
      </c>
      <c r="I12" s="33">
        <v>0</v>
      </c>
    </row>
    <row r="13" spans="1:9" s="5" customFormat="1" ht="12.75" customHeight="1">
      <c r="A13" s="31">
        <v>7</v>
      </c>
      <c r="B13" s="32" t="s">
        <v>70</v>
      </c>
      <c r="C13" s="32" t="s">
        <v>112</v>
      </c>
      <c r="D13" s="33">
        <v>0</v>
      </c>
      <c r="E13" s="33">
        <v>0</v>
      </c>
      <c r="F13" s="34">
        <v>0</v>
      </c>
      <c r="G13" s="35">
        <v>0</v>
      </c>
      <c r="H13" s="33">
        <v>0</v>
      </c>
      <c r="I13" s="33">
        <v>0</v>
      </c>
    </row>
    <row r="14" spans="1:9" s="5" customFormat="1" ht="12.75" customHeight="1">
      <c r="A14" s="31">
        <v>8</v>
      </c>
      <c r="B14" s="32" t="s">
        <v>70</v>
      </c>
      <c r="C14" s="32" t="s">
        <v>111</v>
      </c>
      <c r="D14" s="33">
        <v>7000</v>
      </c>
      <c r="E14" s="33">
        <v>7000</v>
      </c>
      <c r="F14" s="34">
        <v>0</v>
      </c>
      <c r="G14" s="35">
        <v>0</v>
      </c>
      <c r="H14" s="33">
        <v>0</v>
      </c>
      <c r="I14" s="33">
        <v>0</v>
      </c>
    </row>
    <row r="15" spans="1:9" s="5" customFormat="1" ht="12.75" customHeight="1">
      <c r="A15" s="31">
        <v>9</v>
      </c>
      <c r="B15" s="32" t="s">
        <v>70</v>
      </c>
      <c r="C15" s="32" t="s">
        <v>110</v>
      </c>
      <c r="D15" s="33">
        <v>15000</v>
      </c>
      <c r="E15" s="33">
        <v>15000</v>
      </c>
      <c r="F15" s="34">
        <v>0</v>
      </c>
      <c r="G15" s="35">
        <v>0</v>
      </c>
      <c r="H15" s="33">
        <v>0</v>
      </c>
      <c r="I15" s="33">
        <v>0</v>
      </c>
    </row>
    <row r="16" spans="1:9" s="5" customFormat="1" ht="12.75" customHeight="1">
      <c r="A16" s="31">
        <v>10</v>
      </c>
      <c r="B16" s="32" t="s">
        <v>70</v>
      </c>
      <c r="C16" s="32" t="s">
        <v>109</v>
      </c>
      <c r="D16" s="33">
        <v>15000</v>
      </c>
      <c r="E16" s="33">
        <v>15000</v>
      </c>
      <c r="F16" s="34">
        <v>0</v>
      </c>
      <c r="G16" s="35">
        <v>0</v>
      </c>
      <c r="H16" s="33">
        <v>0</v>
      </c>
      <c r="I16" s="33">
        <v>0</v>
      </c>
    </row>
    <row r="17" spans="1:9" s="5" customFormat="1" ht="12.75" customHeight="1">
      <c r="A17" s="31">
        <v>11</v>
      </c>
      <c r="B17" s="32" t="s">
        <v>70</v>
      </c>
      <c r="C17" s="32" t="s">
        <v>108</v>
      </c>
      <c r="D17" s="33">
        <v>0</v>
      </c>
      <c r="E17" s="33">
        <v>0</v>
      </c>
      <c r="F17" s="34">
        <v>0</v>
      </c>
      <c r="G17" s="35">
        <v>0</v>
      </c>
      <c r="H17" s="33">
        <v>0</v>
      </c>
      <c r="I17" s="33">
        <v>0</v>
      </c>
    </row>
    <row r="18" spans="1:9" s="5" customFormat="1" ht="12.75" customHeight="1">
      <c r="A18" s="31">
        <v>12</v>
      </c>
      <c r="B18" s="32" t="s">
        <v>70</v>
      </c>
      <c r="C18" s="32" t="s">
        <v>107</v>
      </c>
      <c r="D18" s="33">
        <v>8000</v>
      </c>
      <c r="E18" s="33">
        <v>8000</v>
      </c>
      <c r="F18" s="34">
        <v>0</v>
      </c>
      <c r="G18" s="35">
        <v>0</v>
      </c>
      <c r="H18" s="33">
        <v>0</v>
      </c>
      <c r="I18" s="33">
        <v>0</v>
      </c>
    </row>
    <row r="19" spans="1:9" s="5" customFormat="1" ht="12.75" customHeight="1">
      <c r="A19" s="31">
        <v>13</v>
      </c>
      <c r="B19" s="32" t="s">
        <v>70</v>
      </c>
      <c r="C19" s="32" t="s">
        <v>106</v>
      </c>
      <c r="D19" s="33">
        <v>7000</v>
      </c>
      <c r="E19" s="33">
        <v>7000</v>
      </c>
      <c r="F19" s="34">
        <v>0</v>
      </c>
      <c r="G19" s="35">
        <v>0</v>
      </c>
      <c r="H19" s="33">
        <v>0</v>
      </c>
      <c r="I19" s="33">
        <v>0</v>
      </c>
    </row>
    <row r="20" spans="1:9" s="5" customFormat="1" ht="12.75" customHeight="1">
      <c r="A20" s="31">
        <v>14</v>
      </c>
      <c r="B20" s="32" t="s">
        <v>70</v>
      </c>
      <c r="C20" s="32" t="s">
        <v>105</v>
      </c>
      <c r="D20" s="33">
        <v>0</v>
      </c>
      <c r="E20" s="33">
        <v>0</v>
      </c>
      <c r="F20" s="34">
        <v>0</v>
      </c>
      <c r="G20" s="35">
        <v>0</v>
      </c>
      <c r="H20" s="33">
        <v>0</v>
      </c>
      <c r="I20" s="33">
        <v>0</v>
      </c>
    </row>
    <row r="21" spans="1:9" s="5" customFormat="1" ht="12.75" customHeight="1">
      <c r="A21" s="31">
        <v>15</v>
      </c>
      <c r="B21" s="32" t="s">
        <v>70</v>
      </c>
      <c r="C21" s="32" t="s">
        <v>104</v>
      </c>
      <c r="D21" s="33">
        <v>2000</v>
      </c>
      <c r="E21" s="33">
        <v>2000</v>
      </c>
      <c r="F21" s="34">
        <v>0</v>
      </c>
      <c r="G21" s="35">
        <v>0</v>
      </c>
      <c r="H21" s="33">
        <v>0</v>
      </c>
      <c r="I21" s="33">
        <v>0</v>
      </c>
    </row>
    <row r="22" spans="1:9" s="5" customFormat="1" ht="12.75" customHeight="1">
      <c r="A22" s="31">
        <v>16</v>
      </c>
      <c r="B22" s="32" t="s">
        <v>70</v>
      </c>
      <c r="C22" s="32" t="s">
        <v>103</v>
      </c>
      <c r="D22" s="33">
        <v>3600</v>
      </c>
      <c r="E22" s="33">
        <v>3600</v>
      </c>
      <c r="F22" s="34">
        <v>0</v>
      </c>
      <c r="G22" s="35">
        <v>0</v>
      </c>
      <c r="H22" s="33">
        <v>0</v>
      </c>
      <c r="I22" s="33">
        <v>0</v>
      </c>
    </row>
    <row r="23" spans="1:9" s="5" customFormat="1" ht="12.75" customHeight="1">
      <c r="A23" s="31">
        <v>17</v>
      </c>
      <c r="B23" s="32" t="s">
        <v>70</v>
      </c>
      <c r="C23" s="32" t="s">
        <v>102</v>
      </c>
      <c r="D23" s="33">
        <v>8000</v>
      </c>
      <c r="E23" s="33">
        <v>8000</v>
      </c>
      <c r="F23" s="34">
        <v>0</v>
      </c>
      <c r="G23" s="35">
        <v>0</v>
      </c>
      <c r="H23" s="33">
        <v>0</v>
      </c>
      <c r="I23" s="33">
        <v>0</v>
      </c>
    </row>
    <row r="24" spans="1:9" s="5" customFormat="1" ht="12.75" customHeight="1">
      <c r="A24" s="31">
        <v>18</v>
      </c>
      <c r="B24" s="32" t="s">
        <v>70</v>
      </c>
      <c r="C24" s="32" t="s">
        <v>101</v>
      </c>
      <c r="D24" s="33">
        <v>0</v>
      </c>
      <c r="E24" s="33">
        <v>0</v>
      </c>
      <c r="F24" s="34">
        <v>0</v>
      </c>
      <c r="G24" s="35">
        <v>0</v>
      </c>
      <c r="H24" s="33">
        <v>0</v>
      </c>
      <c r="I24" s="33">
        <v>0</v>
      </c>
    </row>
    <row r="25" spans="1:9" s="5" customFormat="1" ht="12.75" customHeight="1">
      <c r="A25" s="31">
        <v>19</v>
      </c>
      <c r="B25" s="32" t="s">
        <v>70</v>
      </c>
      <c r="C25" s="32" t="s">
        <v>100</v>
      </c>
      <c r="D25" s="33">
        <v>0</v>
      </c>
      <c r="E25" s="33">
        <v>0</v>
      </c>
      <c r="F25" s="34">
        <v>0</v>
      </c>
      <c r="G25" s="35">
        <v>0</v>
      </c>
      <c r="H25" s="33">
        <v>0</v>
      </c>
      <c r="I25" s="33">
        <v>0</v>
      </c>
    </row>
    <row r="26" spans="1:9" s="5" customFormat="1" ht="12.75" customHeight="1">
      <c r="A26" s="31">
        <v>20</v>
      </c>
      <c r="B26" s="32" t="s">
        <v>70</v>
      </c>
      <c r="C26" s="32" t="s">
        <v>99</v>
      </c>
      <c r="D26" s="33">
        <v>10000</v>
      </c>
      <c r="E26" s="33">
        <v>10000</v>
      </c>
      <c r="F26" s="34">
        <v>0</v>
      </c>
      <c r="G26" s="35">
        <v>0</v>
      </c>
      <c r="H26" s="33">
        <v>0</v>
      </c>
      <c r="I26" s="33">
        <v>0</v>
      </c>
    </row>
    <row r="27" spans="1:9" s="5" customFormat="1" ht="12.75" customHeight="1">
      <c r="A27" s="31">
        <v>21</v>
      </c>
      <c r="B27" s="32" t="s">
        <v>70</v>
      </c>
      <c r="C27" s="32" t="s">
        <v>98</v>
      </c>
      <c r="D27" s="33">
        <v>2000</v>
      </c>
      <c r="E27" s="33">
        <v>2000</v>
      </c>
      <c r="F27" s="34">
        <v>0</v>
      </c>
      <c r="G27" s="35">
        <v>0</v>
      </c>
      <c r="H27" s="33">
        <v>0</v>
      </c>
      <c r="I27" s="33">
        <v>0</v>
      </c>
    </row>
    <row r="28" spans="1:9" s="5" customFormat="1" ht="12.75" customHeight="1">
      <c r="A28" s="31">
        <v>22</v>
      </c>
      <c r="B28" s="32" t="s">
        <v>70</v>
      </c>
      <c r="C28" s="32" t="s">
        <v>97</v>
      </c>
      <c r="D28" s="33">
        <v>1000</v>
      </c>
      <c r="E28" s="33">
        <v>1000</v>
      </c>
      <c r="F28" s="34">
        <v>0</v>
      </c>
      <c r="G28" s="35">
        <v>0</v>
      </c>
      <c r="H28" s="33">
        <v>0</v>
      </c>
      <c r="I28" s="33">
        <v>0</v>
      </c>
    </row>
    <row r="29" spans="1:9" s="5" customFormat="1" ht="12.75" customHeight="1">
      <c r="A29" s="31">
        <v>23</v>
      </c>
      <c r="B29" s="32" t="s">
        <v>70</v>
      </c>
      <c r="C29" s="32" t="s">
        <v>96</v>
      </c>
      <c r="D29" s="33">
        <v>0</v>
      </c>
      <c r="E29" s="33">
        <v>0</v>
      </c>
      <c r="F29" s="34">
        <v>0</v>
      </c>
      <c r="G29" s="35">
        <v>0</v>
      </c>
      <c r="H29" s="33">
        <v>0</v>
      </c>
      <c r="I29" s="33">
        <v>0</v>
      </c>
    </row>
    <row r="30" spans="1:9" s="5" customFormat="1" ht="12.75" customHeight="1">
      <c r="A30" s="31">
        <v>24</v>
      </c>
      <c r="B30" s="32" t="s">
        <v>70</v>
      </c>
      <c r="C30" s="32" t="s">
        <v>95</v>
      </c>
      <c r="D30" s="36">
        <v>0</v>
      </c>
      <c r="E30" s="33">
        <v>0</v>
      </c>
      <c r="F30" s="34">
        <v>0</v>
      </c>
      <c r="G30" s="35">
        <v>0</v>
      </c>
      <c r="H30" s="33">
        <v>0</v>
      </c>
      <c r="I30" s="33">
        <v>0</v>
      </c>
    </row>
    <row r="31" spans="1:9" s="5" customFormat="1" ht="12.75" customHeight="1">
      <c r="A31" s="31">
        <v>25</v>
      </c>
      <c r="B31" s="32" t="s">
        <v>70</v>
      </c>
      <c r="C31" s="32" t="s">
        <v>94</v>
      </c>
      <c r="D31" s="33">
        <v>0</v>
      </c>
      <c r="E31" s="33">
        <v>0</v>
      </c>
      <c r="F31" s="34">
        <v>0</v>
      </c>
      <c r="G31" s="35">
        <v>0</v>
      </c>
      <c r="H31" s="33">
        <v>0</v>
      </c>
      <c r="I31" s="33">
        <v>0</v>
      </c>
    </row>
    <row r="32" spans="1:9" s="5" customFormat="1" ht="12.75" customHeight="1">
      <c r="A32" s="31">
        <v>26</v>
      </c>
      <c r="B32" s="32" t="s">
        <v>70</v>
      </c>
      <c r="C32" s="32" t="s">
        <v>93</v>
      </c>
      <c r="D32" s="33">
        <v>0</v>
      </c>
      <c r="E32" s="33">
        <v>0</v>
      </c>
      <c r="F32" s="34">
        <v>0</v>
      </c>
      <c r="G32" s="35">
        <v>0</v>
      </c>
      <c r="H32" s="33">
        <v>0</v>
      </c>
      <c r="I32" s="33">
        <v>0</v>
      </c>
    </row>
    <row r="33" spans="1:9" s="5" customFormat="1" ht="12.75" customHeight="1">
      <c r="A33" s="31">
        <v>27</v>
      </c>
      <c r="B33" s="32" t="s">
        <v>70</v>
      </c>
      <c r="C33" s="32" t="s">
        <v>92</v>
      </c>
      <c r="D33" s="33">
        <v>7000</v>
      </c>
      <c r="E33" s="33">
        <v>7000</v>
      </c>
      <c r="F33" s="34">
        <v>0</v>
      </c>
      <c r="G33" s="35">
        <v>0</v>
      </c>
      <c r="H33" s="33">
        <v>0</v>
      </c>
      <c r="I33" s="33">
        <v>0</v>
      </c>
    </row>
    <row r="34" spans="1:9" s="5" customFormat="1" ht="12.75" customHeight="1">
      <c r="A34" s="31">
        <v>28</v>
      </c>
      <c r="B34" s="32" t="s">
        <v>70</v>
      </c>
      <c r="C34" s="32" t="s">
        <v>91</v>
      </c>
      <c r="D34" s="33">
        <v>0</v>
      </c>
      <c r="E34" s="33">
        <v>0</v>
      </c>
      <c r="F34" s="34">
        <v>0</v>
      </c>
      <c r="G34" s="35">
        <v>0</v>
      </c>
      <c r="H34" s="33">
        <v>0</v>
      </c>
      <c r="I34" s="33">
        <v>0</v>
      </c>
    </row>
    <row r="35" spans="1:9" s="5" customFormat="1" ht="12.75" customHeight="1">
      <c r="A35" s="31">
        <v>29</v>
      </c>
      <c r="B35" s="32" t="s">
        <v>70</v>
      </c>
      <c r="C35" s="32" t="s">
        <v>90</v>
      </c>
      <c r="D35" s="33">
        <v>25000</v>
      </c>
      <c r="E35" s="33">
        <v>25000</v>
      </c>
      <c r="F35" s="34">
        <v>0</v>
      </c>
      <c r="G35" s="35">
        <v>0</v>
      </c>
      <c r="H35" s="33">
        <v>0</v>
      </c>
      <c r="I35" s="33">
        <v>0</v>
      </c>
    </row>
    <row r="36" spans="1:9" s="5" customFormat="1" ht="12.75" customHeight="1">
      <c r="A36" s="31">
        <v>30</v>
      </c>
      <c r="B36" s="32" t="s">
        <v>70</v>
      </c>
      <c r="C36" s="32" t="s">
        <v>89</v>
      </c>
      <c r="D36" s="33">
        <v>3000</v>
      </c>
      <c r="E36" s="33">
        <v>3000</v>
      </c>
      <c r="F36" s="34">
        <v>0</v>
      </c>
      <c r="G36" s="35">
        <v>0</v>
      </c>
      <c r="H36" s="33">
        <v>0</v>
      </c>
      <c r="I36" s="33">
        <v>0</v>
      </c>
    </row>
    <row r="37" spans="1:9" s="5" customFormat="1" ht="12.75" customHeight="1">
      <c r="A37" s="31">
        <v>31</v>
      </c>
      <c r="B37" s="32" t="s">
        <v>70</v>
      </c>
      <c r="C37" s="32" t="s">
        <v>88</v>
      </c>
      <c r="D37" s="33">
        <v>7000</v>
      </c>
      <c r="E37" s="33">
        <v>7000</v>
      </c>
      <c r="F37" s="34">
        <v>0</v>
      </c>
      <c r="G37" s="35">
        <v>0</v>
      </c>
      <c r="H37" s="33">
        <v>0</v>
      </c>
      <c r="I37" s="33">
        <v>0</v>
      </c>
    </row>
    <row r="38" spans="1:9" s="5" customFormat="1" ht="12.75" customHeight="1">
      <c r="A38" s="31">
        <v>32</v>
      </c>
      <c r="B38" s="32" t="s">
        <v>70</v>
      </c>
      <c r="C38" s="32" t="s">
        <v>87</v>
      </c>
      <c r="D38" s="33">
        <v>22000</v>
      </c>
      <c r="E38" s="33">
        <v>22000</v>
      </c>
      <c r="F38" s="34">
        <v>0</v>
      </c>
      <c r="G38" s="35">
        <v>0</v>
      </c>
      <c r="H38" s="33">
        <v>0</v>
      </c>
      <c r="I38" s="33">
        <v>0</v>
      </c>
    </row>
    <row r="39" spans="1:9" s="5" customFormat="1" ht="12.75" customHeight="1">
      <c r="A39" s="31">
        <v>33</v>
      </c>
      <c r="B39" s="32" t="s">
        <v>70</v>
      </c>
      <c r="C39" s="32" t="s">
        <v>86</v>
      </c>
      <c r="D39" s="33">
        <v>18100</v>
      </c>
      <c r="E39" s="33">
        <v>18100</v>
      </c>
      <c r="F39" s="34">
        <v>0</v>
      </c>
      <c r="G39" s="35">
        <v>0</v>
      </c>
      <c r="H39" s="33">
        <v>0</v>
      </c>
      <c r="I39" s="33">
        <v>0</v>
      </c>
    </row>
    <row r="40" spans="1:9" s="5" customFormat="1" ht="12.75" customHeight="1">
      <c r="A40" s="31">
        <v>34</v>
      </c>
      <c r="B40" s="32" t="s">
        <v>70</v>
      </c>
      <c r="C40" s="32" t="s">
        <v>85</v>
      </c>
      <c r="D40" s="33">
        <v>4000</v>
      </c>
      <c r="E40" s="33">
        <v>4000</v>
      </c>
      <c r="F40" s="34">
        <v>0</v>
      </c>
      <c r="G40" s="35">
        <v>0</v>
      </c>
      <c r="H40" s="33">
        <v>0</v>
      </c>
      <c r="I40" s="33">
        <v>0</v>
      </c>
    </row>
    <row r="41" spans="1:9" s="5" customFormat="1" ht="12.75" customHeight="1">
      <c r="A41" s="31">
        <v>35</v>
      </c>
      <c r="B41" s="32" t="s">
        <v>70</v>
      </c>
      <c r="C41" s="32" t="s">
        <v>84</v>
      </c>
      <c r="D41" s="33">
        <v>9500</v>
      </c>
      <c r="E41" s="33">
        <v>9500</v>
      </c>
      <c r="F41" s="34">
        <v>0</v>
      </c>
      <c r="G41" s="35">
        <v>0</v>
      </c>
      <c r="H41" s="33">
        <v>0</v>
      </c>
      <c r="I41" s="33">
        <v>0</v>
      </c>
    </row>
    <row r="42" spans="1:9" s="5" customFormat="1" ht="12.75" customHeight="1">
      <c r="A42" s="31">
        <v>36</v>
      </c>
      <c r="B42" s="32" t="s">
        <v>70</v>
      </c>
      <c r="C42" s="32" t="s">
        <v>83</v>
      </c>
      <c r="D42" s="33">
        <v>10000</v>
      </c>
      <c r="E42" s="33">
        <v>10000</v>
      </c>
      <c r="F42" s="34">
        <v>0</v>
      </c>
      <c r="G42" s="35">
        <v>0</v>
      </c>
      <c r="H42" s="33">
        <v>0</v>
      </c>
      <c r="I42" s="33">
        <v>0</v>
      </c>
    </row>
    <row r="43" spans="1:9" s="5" customFormat="1" ht="12.75" customHeight="1">
      <c r="A43" s="31">
        <v>37</v>
      </c>
      <c r="B43" s="32" t="s">
        <v>70</v>
      </c>
      <c r="C43" s="32" t="s">
        <v>82</v>
      </c>
      <c r="D43" s="33">
        <v>0</v>
      </c>
      <c r="E43" s="33">
        <v>0</v>
      </c>
      <c r="F43" s="34">
        <v>0</v>
      </c>
      <c r="G43" s="35">
        <v>0</v>
      </c>
      <c r="H43" s="33">
        <v>0</v>
      </c>
      <c r="I43" s="33">
        <v>0</v>
      </c>
    </row>
    <row r="44" spans="1:9" s="5" customFormat="1" ht="12.75" customHeight="1">
      <c r="A44" s="31">
        <v>38</v>
      </c>
      <c r="B44" s="32" t="s">
        <v>70</v>
      </c>
      <c r="C44" s="32" t="s">
        <v>81</v>
      </c>
      <c r="D44" s="33">
        <v>0</v>
      </c>
      <c r="E44" s="33">
        <v>0</v>
      </c>
      <c r="F44" s="34">
        <v>0</v>
      </c>
      <c r="G44" s="35">
        <v>0</v>
      </c>
      <c r="H44" s="33">
        <v>0</v>
      </c>
      <c r="I44" s="33">
        <v>0</v>
      </c>
    </row>
    <row r="45" spans="1:9" s="5" customFormat="1" ht="12.75" customHeight="1">
      <c r="A45" s="31">
        <v>39</v>
      </c>
      <c r="B45" s="32" t="s">
        <v>70</v>
      </c>
      <c r="C45" s="32" t="s">
        <v>80</v>
      </c>
      <c r="D45" s="33">
        <v>4000</v>
      </c>
      <c r="E45" s="33">
        <v>4000</v>
      </c>
      <c r="F45" s="34">
        <v>0</v>
      </c>
      <c r="G45" s="35">
        <v>0</v>
      </c>
      <c r="H45" s="33">
        <v>0</v>
      </c>
      <c r="I45" s="33">
        <v>0</v>
      </c>
    </row>
    <row r="46" spans="1:9" s="5" customFormat="1" ht="12.75" customHeight="1">
      <c r="A46" s="31">
        <v>40</v>
      </c>
      <c r="B46" s="32" t="s">
        <v>70</v>
      </c>
      <c r="C46" s="32" t="s">
        <v>79</v>
      </c>
      <c r="D46" s="33">
        <v>18500</v>
      </c>
      <c r="E46" s="33">
        <v>18500</v>
      </c>
      <c r="F46" s="34">
        <v>0</v>
      </c>
      <c r="G46" s="35">
        <v>0</v>
      </c>
      <c r="H46" s="33">
        <v>0</v>
      </c>
      <c r="I46" s="33">
        <v>0</v>
      </c>
    </row>
    <row r="47" spans="1:9" s="5" customFormat="1" ht="12.75" customHeight="1">
      <c r="A47" s="31">
        <v>41</v>
      </c>
      <c r="B47" s="32" t="s">
        <v>70</v>
      </c>
      <c r="C47" s="32" t="s">
        <v>78</v>
      </c>
      <c r="D47" s="33">
        <v>0</v>
      </c>
      <c r="E47" s="33">
        <v>0</v>
      </c>
      <c r="F47" s="34">
        <v>0</v>
      </c>
      <c r="G47" s="35">
        <v>0</v>
      </c>
      <c r="H47" s="33">
        <v>0</v>
      </c>
      <c r="I47" s="33">
        <v>0</v>
      </c>
    </row>
    <row r="48" spans="1:9" s="5" customFormat="1" ht="12.75" customHeight="1">
      <c r="A48" s="31">
        <v>42</v>
      </c>
      <c r="B48" s="32" t="s">
        <v>70</v>
      </c>
      <c r="C48" s="32" t="s">
        <v>77</v>
      </c>
      <c r="D48" s="33">
        <v>7000</v>
      </c>
      <c r="E48" s="33">
        <v>7000</v>
      </c>
      <c r="F48" s="34">
        <v>0</v>
      </c>
      <c r="G48" s="35">
        <v>0</v>
      </c>
      <c r="H48" s="33">
        <v>0</v>
      </c>
      <c r="I48" s="33">
        <v>0</v>
      </c>
    </row>
    <row r="49" spans="1:9" s="5" customFormat="1" ht="12.75" customHeight="1">
      <c r="A49" s="31">
        <v>43</v>
      </c>
      <c r="B49" s="32" t="s">
        <v>70</v>
      </c>
      <c r="C49" s="32" t="s">
        <v>76</v>
      </c>
      <c r="D49" s="33">
        <v>5500</v>
      </c>
      <c r="E49" s="33">
        <v>5500</v>
      </c>
      <c r="F49" s="34">
        <v>0</v>
      </c>
      <c r="G49" s="35">
        <v>0</v>
      </c>
      <c r="H49" s="33">
        <v>0</v>
      </c>
      <c r="I49" s="33">
        <v>0</v>
      </c>
    </row>
    <row r="50" spans="1:9" s="5" customFormat="1" ht="12.75" customHeight="1">
      <c r="A50" s="31">
        <v>44</v>
      </c>
      <c r="B50" s="32" t="s">
        <v>70</v>
      </c>
      <c r="C50" s="32" t="s">
        <v>75</v>
      </c>
      <c r="D50" s="33">
        <v>0</v>
      </c>
      <c r="E50" s="33">
        <v>0</v>
      </c>
      <c r="F50" s="34">
        <v>0</v>
      </c>
      <c r="G50" s="35">
        <v>0</v>
      </c>
      <c r="H50" s="33">
        <v>0</v>
      </c>
      <c r="I50" s="33">
        <v>0</v>
      </c>
    </row>
    <row r="51" spans="1:9" s="5" customFormat="1" ht="12.75" customHeight="1">
      <c r="A51" s="31">
        <v>45</v>
      </c>
      <c r="B51" s="32" t="s">
        <v>70</v>
      </c>
      <c r="C51" s="32" t="s">
        <v>74</v>
      </c>
      <c r="D51" s="33">
        <v>0</v>
      </c>
      <c r="E51" s="33">
        <v>0</v>
      </c>
      <c r="F51" s="34">
        <v>0</v>
      </c>
      <c r="G51" s="35">
        <v>0</v>
      </c>
      <c r="H51" s="33">
        <v>0</v>
      </c>
      <c r="I51" s="33">
        <v>0</v>
      </c>
    </row>
    <row r="52" spans="1:9" s="5" customFormat="1" ht="12.75" customHeight="1">
      <c r="A52" s="31">
        <v>46</v>
      </c>
      <c r="B52" s="32" t="s">
        <v>70</v>
      </c>
      <c r="C52" s="32" t="s">
        <v>73</v>
      </c>
      <c r="D52" s="33">
        <v>6400</v>
      </c>
      <c r="E52" s="33">
        <v>6400</v>
      </c>
      <c r="F52" s="34">
        <v>0</v>
      </c>
      <c r="G52" s="35">
        <v>0</v>
      </c>
      <c r="H52" s="33">
        <v>0</v>
      </c>
      <c r="I52" s="33">
        <v>0</v>
      </c>
    </row>
    <row r="53" spans="1:9" s="5" customFormat="1" ht="12.75" customHeight="1">
      <c r="A53" s="31">
        <v>47</v>
      </c>
      <c r="B53" s="32" t="s">
        <v>70</v>
      </c>
      <c r="C53" s="32" t="s">
        <v>72</v>
      </c>
      <c r="D53" s="33">
        <v>0</v>
      </c>
      <c r="E53" s="33">
        <v>0</v>
      </c>
      <c r="F53" s="34">
        <v>0</v>
      </c>
      <c r="G53" s="35">
        <v>0</v>
      </c>
      <c r="H53" s="33">
        <v>0</v>
      </c>
      <c r="I53" s="33">
        <v>0</v>
      </c>
    </row>
    <row r="54" spans="1:9" s="5" customFormat="1" ht="12.75" customHeight="1">
      <c r="A54" s="31">
        <v>48</v>
      </c>
      <c r="B54" s="32" t="s">
        <v>70</v>
      </c>
      <c r="C54" s="32" t="s">
        <v>71</v>
      </c>
      <c r="D54" s="33">
        <v>11050</v>
      </c>
      <c r="E54" s="33">
        <v>11050</v>
      </c>
      <c r="F54" s="34">
        <v>0</v>
      </c>
      <c r="G54" s="35">
        <v>0</v>
      </c>
      <c r="H54" s="33">
        <v>0</v>
      </c>
      <c r="I54" s="33">
        <v>0</v>
      </c>
    </row>
    <row r="55" spans="1:9" s="5" customFormat="1" ht="12.75" customHeight="1">
      <c r="A55" s="31">
        <v>49</v>
      </c>
      <c r="B55" s="32" t="s">
        <v>70</v>
      </c>
      <c r="C55" s="32" t="s">
        <v>69</v>
      </c>
      <c r="D55" s="33">
        <v>0</v>
      </c>
      <c r="E55" s="33">
        <v>0</v>
      </c>
      <c r="F55" s="34">
        <v>0</v>
      </c>
      <c r="G55" s="35">
        <v>0</v>
      </c>
      <c r="H55" s="33">
        <v>0</v>
      </c>
      <c r="I55" s="33">
        <v>0</v>
      </c>
    </row>
    <row r="56" spans="1:9" s="5" customFormat="1" ht="12.75" customHeight="1">
      <c r="A56" s="31">
        <v>50</v>
      </c>
      <c r="B56" s="32" t="s">
        <v>2</v>
      </c>
      <c r="C56" s="32" t="s">
        <v>68</v>
      </c>
      <c r="D56" s="33">
        <v>11000</v>
      </c>
      <c r="E56" s="33">
        <v>11000</v>
      </c>
      <c r="F56" s="34">
        <v>0</v>
      </c>
      <c r="G56" s="35">
        <v>0</v>
      </c>
      <c r="H56" s="33">
        <v>0</v>
      </c>
      <c r="I56" s="33">
        <v>0</v>
      </c>
    </row>
    <row r="57" spans="1:9" s="5" customFormat="1" ht="12.75" customHeight="1">
      <c r="A57" s="31">
        <v>51</v>
      </c>
      <c r="B57" s="32" t="s">
        <v>2</v>
      </c>
      <c r="C57" s="32" t="s">
        <v>67</v>
      </c>
      <c r="D57" s="33">
        <v>0</v>
      </c>
      <c r="E57" s="33">
        <v>0</v>
      </c>
      <c r="F57" s="34">
        <v>0</v>
      </c>
      <c r="G57" s="35">
        <v>0</v>
      </c>
      <c r="H57" s="33">
        <v>0</v>
      </c>
      <c r="I57" s="33">
        <v>0</v>
      </c>
    </row>
    <row r="58" spans="1:9" s="5" customFormat="1" ht="12.75" customHeight="1">
      <c r="A58" s="31">
        <v>52</v>
      </c>
      <c r="B58" s="32" t="s">
        <v>2</v>
      </c>
      <c r="C58" s="32" t="s">
        <v>66</v>
      </c>
      <c r="D58" s="33">
        <v>0</v>
      </c>
      <c r="E58" s="33">
        <v>0</v>
      </c>
      <c r="F58" s="34">
        <v>0</v>
      </c>
      <c r="G58" s="35">
        <v>0</v>
      </c>
      <c r="H58" s="33">
        <v>0</v>
      </c>
      <c r="I58" s="33">
        <v>0</v>
      </c>
    </row>
    <row r="59" spans="1:9" s="5" customFormat="1" ht="12.75" customHeight="1">
      <c r="A59" s="31">
        <v>53</v>
      </c>
      <c r="B59" s="32" t="s">
        <v>2</v>
      </c>
      <c r="C59" s="32" t="s">
        <v>65</v>
      </c>
      <c r="D59" s="33">
        <v>1000</v>
      </c>
      <c r="E59" s="33">
        <v>1000</v>
      </c>
      <c r="F59" s="34">
        <v>0</v>
      </c>
      <c r="G59" s="35">
        <v>0</v>
      </c>
      <c r="H59" s="33">
        <v>0</v>
      </c>
      <c r="I59" s="33">
        <v>0</v>
      </c>
    </row>
    <row r="60" spans="1:9" s="5" customFormat="1" ht="12.75" customHeight="1">
      <c r="A60" s="31">
        <v>54</v>
      </c>
      <c r="B60" s="32" t="s">
        <v>2</v>
      </c>
      <c r="C60" s="32" t="s">
        <v>64</v>
      </c>
      <c r="D60" s="33">
        <v>0</v>
      </c>
      <c r="E60" s="33">
        <v>0</v>
      </c>
      <c r="F60" s="34">
        <v>0</v>
      </c>
      <c r="G60" s="35">
        <v>0</v>
      </c>
      <c r="H60" s="33">
        <v>0</v>
      </c>
      <c r="I60" s="33">
        <v>0</v>
      </c>
    </row>
    <row r="61" spans="1:9" s="5" customFormat="1" ht="12.75" customHeight="1">
      <c r="A61" s="31">
        <v>55</v>
      </c>
      <c r="B61" s="32" t="s">
        <v>2</v>
      </c>
      <c r="C61" s="32" t="s">
        <v>63</v>
      </c>
      <c r="D61" s="33">
        <v>4200</v>
      </c>
      <c r="E61" s="33">
        <v>4200</v>
      </c>
      <c r="F61" s="34">
        <v>0</v>
      </c>
      <c r="G61" s="35">
        <v>0</v>
      </c>
      <c r="H61" s="33">
        <v>0</v>
      </c>
      <c r="I61" s="33">
        <v>0</v>
      </c>
    </row>
    <row r="62" spans="1:9" s="5" customFormat="1" ht="12.75" customHeight="1">
      <c r="A62" s="31">
        <v>56</v>
      </c>
      <c r="B62" s="32" t="s">
        <v>2</v>
      </c>
      <c r="C62" s="32" t="s">
        <v>62</v>
      </c>
      <c r="D62" s="33">
        <v>2600</v>
      </c>
      <c r="E62" s="33">
        <v>2600</v>
      </c>
      <c r="F62" s="34">
        <v>0</v>
      </c>
      <c r="G62" s="35">
        <v>0</v>
      </c>
      <c r="H62" s="33">
        <v>0</v>
      </c>
      <c r="I62" s="33">
        <v>0</v>
      </c>
    </row>
    <row r="63" spans="1:9" s="5" customFormat="1" ht="12.75" customHeight="1">
      <c r="A63" s="31">
        <v>57</v>
      </c>
      <c r="B63" s="32" t="s">
        <v>2</v>
      </c>
      <c r="C63" s="32" t="s">
        <v>61</v>
      </c>
      <c r="D63" s="33">
        <v>5000</v>
      </c>
      <c r="E63" s="33">
        <v>5000</v>
      </c>
      <c r="F63" s="34">
        <v>0</v>
      </c>
      <c r="G63" s="35">
        <v>0</v>
      </c>
      <c r="H63" s="33">
        <v>0</v>
      </c>
      <c r="I63" s="33">
        <v>0</v>
      </c>
    </row>
    <row r="64" spans="1:9" s="5" customFormat="1" ht="12.75" customHeight="1">
      <c r="A64" s="31">
        <v>58</v>
      </c>
      <c r="B64" s="32" t="s">
        <v>2</v>
      </c>
      <c r="C64" s="32" t="s">
        <v>60</v>
      </c>
      <c r="D64" s="33">
        <v>0</v>
      </c>
      <c r="E64" s="33">
        <v>0</v>
      </c>
      <c r="F64" s="34">
        <v>0</v>
      </c>
      <c r="G64" s="35">
        <v>0</v>
      </c>
      <c r="H64" s="33">
        <v>0</v>
      </c>
      <c r="I64" s="33">
        <v>0</v>
      </c>
    </row>
    <row r="65" spans="1:9" s="5" customFormat="1" ht="12.75" customHeight="1">
      <c r="A65" s="31">
        <v>59</v>
      </c>
      <c r="B65" s="32" t="s">
        <v>2</v>
      </c>
      <c r="C65" s="32" t="s">
        <v>59</v>
      </c>
      <c r="D65" s="33">
        <v>5000</v>
      </c>
      <c r="E65" s="33">
        <v>5000</v>
      </c>
      <c r="F65" s="34">
        <v>0</v>
      </c>
      <c r="G65" s="35">
        <v>0</v>
      </c>
      <c r="H65" s="33">
        <v>0</v>
      </c>
      <c r="I65" s="33">
        <v>0</v>
      </c>
    </row>
    <row r="66" spans="1:9" s="5" customFormat="1" ht="12.75" customHeight="1">
      <c r="A66" s="31">
        <v>60</v>
      </c>
      <c r="B66" s="32" t="s">
        <v>2</v>
      </c>
      <c r="C66" s="32" t="s">
        <v>58</v>
      </c>
      <c r="D66" s="33">
        <v>5000</v>
      </c>
      <c r="E66" s="33">
        <v>5000</v>
      </c>
      <c r="F66" s="34">
        <v>0</v>
      </c>
      <c r="G66" s="35">
        <v>0</v>
      </c>
      <c r="H66" s="33">
        <v>0</v>
      </c>
      <c r="I66" s="33">
        <v>0</v>
      </c>
    </row>
    <row r="67" spans="1:9" s="5" customFormat="1" ht="12.75" customHeight="1">
      <c r="A67" s="31">
        <v>61</v>
      </c>
      <c r="B67" s="32" t="s">
        <v>2</v>
      </c>
      <c r="C67" s="32" t="s">
        <v>57</v>
      </c>
      <c r="D67" s="33">
        <v>0</v>
      </c>
      <c r="E67" s="33">
        <v>0</v>
      </c>
      <c r="F67" s="34">
        <v>0</v>
      </c>
      <c r="G67" s="35">
        <v>0</v>
      </c>
      <c r="H67" s="33">
        <v>0</v>
      </c>
      <c r="I67" s="33">
        <v>0</v>
      </c>
    </row>
    <row r="68" spans="1:9" s="5" customFormat="1" ht="12.75" customHeight="1">
      <c r="A68" s="31">
        <v>62</v>
      </c>
      <c r="B68" s="32" t="s">
        <v>2</v>
      </c>
      <c r="C68" s="32" t="s">
        <v>56</v>
      </c>
      <c r="D68" s="33">
        <v>18800</v>
      </c>
      <c r="E68" s="33">
        <v>18800</v>
      </c>
      <c r="F68" s="34">
        <v>0</v>
      </c>
      <c r="G68" s="35">
        <v>0</v>
      </c>
      <c r="H68" s="33">
        <v>0</v>
      </c>
      <c r="I68" s="33">
        <v>0</v>
      </c>
    </row>
    <row r="69" spans="1:10" s="10" customFormat="1" ht="12.75" customHeight="1">
      <c r="A69" s="31">
        <v>63</v>
      </c>
      <c r="B69" s="32" t="s">
        <v>2</v>
      </c>
      <c r="C69" s="32" t="s">
        <v>55</v>
      </c>
      <c r="D69" s="33">
        <v>0</v>
      </c>
      <c r="E69" s="33">
        <v>0</v>
      </c>
      <c r="F69" s="34">
        <v>0</v>
      </c>
      <c r="G69" s="35">
        <v>0</v>
      </c>
      <c r="H69" s="33">
        <v>0</v>
      </c>
      <c r="I69" s="33">
        <v>0</v>
      </c>
      <c r="J69" s="5"/>
    </row>
    <row r="70" spans="1:9" s="5" customFormat="1" ht="12.75" customHeight="1">
      <c r="A70" s="31">
        <v>64</v>
      </c>
      <c r="B70" s="32" t="s">
        <v>2</v>
      </c>
      <c r="C70" s="32" t="s">
        <v>54</v>
      </c>
      <c r="D70" s="33">
        <v>7500</v>
      </c>
      <c r="E70" s="33">
        <v>7500</v>
      </c>
      <c r="F70" s="34">
        <v>0</v>
      </c>
      <c r="G70" s="35">
        <v>0</v>
      </c>
      <c r="H70" s="33">
        <v>0</v>
      </c>
      <c r="I70" s="33">
        <v>0</v>
      </c>
    </row>
    <row r="71" spans="1:9" s="5" customFormat="1" ht="12.75" customHeight="1">
      <c r="A71" s="31">
        <v>65</v>
      </c>
      <c r="B71" s="32" t="s">
        <v>2</v>
      </c>
      <c r="C71" s="32" t="s">
        <v>53</v>
      </c>
      <c r="D71" s="33">
        <v>0</v>
      </c>
      <c r="E71" s="33">
        <v>0</v>
      </c>
      <c r="F71" s="34">
        <v>0</v>
      </c>
      <c r="G71" s="35">
        <v>0</v>
      </c>
      <c r="H71" s="33">
        <v>0</v>
      </c>
      <c r="I71" s="33">
        <v>0</v>
      </c>
    </row>
    <row r="72" spans="1:9" s="5" customFormat="1" ht="12.75" customHeight="1">
      <c r="A72" s="31">
        <v>66</v>
      </c>
      <c r="B72" s="32" t="s">
        <v>2</v>
      </c>
      <c r="C72" s="32" t="s">
        <v>52</v>
      </c>
      <c r="D72" s="33">
        <v>0</v>
      </c>
      <c r="E72" s="33">
        <v>0</v>
      </c>
      <c r="F72" s="34">
        <v>0</v>
      </c>
      <c r="G72" s="35">
        <v>0</v>
      </c>
      <c r="H72" s="33">
        <v>0</v>
      </c>
      <c r="I72" s="33">
        <v>0</v>
      </c>
    </row>
    <row r="73" spans="1:9" s="5" customFormat="1" ht="12.75" customHeight="1">
      <c r="A73" s="31">
        <v>67</v>
      </c>
      <c r="B73" s="32" t="s">
        <v>2</v>
      </c>
      <c r="C73" s="32" t="s">
        <v>51</v>
      </c>
      <c r="D73" s="33">
        <v>2000</v>
      </c>
      <c r="E73" s="33">
        <v>2000</v>
      </c>
      <c r="F73" s="34">
        <v>0</v>
      </c>
      <c r="G73" s="35">
        <v>0</v>
      </c>
      <c r="H73" s="33">
        <v>0</v>
      </c>
      <c r="I73" s="33">
        <v>0</v>
      </c>
    </row>
    <row r="74" spans="1:9" s="5" customFormat="1" ht="12.75" customHeight="1">
      <c r="A74" s="31">
        <v>68</v>
      </c>
      <c r="B74" s="32" t="s">
        <v>2</v>
      </c>
      <c r="C74" s="32" t="s">
        <v>50</v>
      </c>
      <c r="D74" s="33">
        <v>0</v>
      </c>
      <c r="E74" s="33">
        <v>0</v>
      </c>
      <c r="F74" s="34">
        <v>0</v>
      </c>
      <c r="G74" s="35">
        <v>0</v>
      </c>
      <c r="H74" s="33">
        <v>0</v>
      </c>
      <c r="I74" s="33">
        <v>0</v>
      </c>
    </row>
    <row r="75" spans="1:9" s="5" customFormat="1" ht="12.75" customHeight="1">
      <c r="A75" s="31">
        <v>69</v>
      </c>
      <c r="B75" s="32" t="s">
        <v>2</v>
      </c>
      <c r="C75" s="32" t="s">
        <v>49</v>
      </c>
      <c r="D75" s="33">
        <v>6500</v>
      </c>
      <c r="E75" s="33">
        <v>6500</v>
      </c>
      <c r="F75" s="34">
        <v>0</v>
      </c>
      <c r="G75" s="35">
        <v>0</v>
      </c>
      <c r="H75" s="33">
        <v>0</v>
      </c>
      <c r="I75" s="33">
        <v>0</v>
      </c>
    </row>
    <row r="76" spans="1:9" s="5" customFormat="1" ht="12.75" customHeight="1">
      <c r="A76" s="31">
        <v>70</v>
      </c>
      <c r="B76" s="32" t="s">
        <v>2</v>
      </c>
      <c r="C76" s="32" t="s">
        <v>48</v>
      </c>
      <c r="D76" s="33">
        <v>0</v>
      </c>
      <c r="E76" s="33">
        <v>0</v>
      </c>
      <c r="F76" s="34">
        <v>0</v>
      </c>
      <c r="G76" s="35">
        <v>0</v>
      </c>
      <c r="H76" s="33">
        <v>0</v>
      </c>
      <c r="I76" s="33">
        <v>0</v>
      </c>
    </row>
    <row r="77" spans="1:9" s="5" customFormat="1" ht="12.75" customHeight="1">
      <c r="A77" s="31">
        <v>71</v>
      </c>
      <c r="B77" s="32" t="s">
        <v>2</v>
      </c>
      <c r="C77" s="32" t="s">
        <v>47</v>
      </c>
      <c r="D77" s="33">
        <v>9350</v>
      </c>
      <c r="E77" s="33">
        <v>9350</v>
      </c>
      <c r="F77" s="34">
        <v>0</v>
      </c>
      <c r="G77" s="35">
        <v>0</v>
      </c>
      <c r="H77" s="33">
        <v>0</v>
      </c>
      <c r="I77" s="33">
        <v>0</v>
      </c>
    </row>
    <row r="78" spans="1:9" s="5" customFormat="1" ht="12.75" customHeight="1">
      <c r="A78" s="31">
        <v>72</v>
      </c>
      <c r="B78" s="32" t="s">
        <v>2</v>
      </c>
      <c r="C78" s="32" t="s">
        <v>46</v>
      </c>
      <c r="D78" s="33">
        <v>0</v>
      </c>
      <c r="E78" s="33">
        <v>0</v>
      </c>
      <c r="F78" s="34">
        <v>0</v>
      </c>
      <c r="G78" s="35">
        <v>0</v>
      </c>
      <c r="H78" s="33">
        <v>0</v>
      </c>
      <c r="I78" s="33">
        <v>0</v>
      </c>
    </row>
    <row r="79" spans="1:9" s="5" customFormat="1" ht="12.75" customHeight="1">
      <c r="A79" s="31">
        <v>73</v>
      </c>
      <c r="B79" s="32" t="s">
        <v>2</v>
      </c>
      <c r="C79" s="32" t="s">
        <v>45</v>
      </c>
      <c r="D79" s="33">
        <v>2400</v>
      </c>
      <c r="E79" s="33">
        <v>2400</v>
      </c>
      <c r="F79" s="34">
        <v>0</v>
      </c>
      <c r="G79" s="35">
        <v>0</v>
      </c>
      <c r="H79" s="33">
        <v>0</v>
      </c>
      <c r="I79" s="33">
        <v>0</v>
      </c>
    </row>
    <row r="80" spans="1:9" s="5" customFormat="1" ht="12.75" customHeight="1">
      <c r="A80" s="31">
        <v>74</v>
      </c>
      <c r="B80" s="32" t="s">
        <v>2</v>
      </c>
      <c r="C80" s="32" t="s">
        <v>44</v>
      </c>
      <c r="D80" s="33">
        <v>0</v>
      </c>
      <c r="E80" s="33">
        <v>0</v>
      </c>
      <c r="F80" s="34">
        <v>0</v>
      </c>
      <c r="G80" s="35">
        <v>0</v>
      </c>
      <c r="H80" s="33">
        <v>0</v>
      </c>
      <c r="I80" s="33">
        <v>0</v>
      </c>
    </row>
    <row r="81" spans="1:9" s="5" customFormat="1" ht="12.75" customHeight="1">
      <c r="A81" s="31">
        <v>75</v>
      </c>
      <c r="B81" s="32" t="s">
        <v>2</v>
      </c>
      <c r="C81" s="32" t="s">
        <v>43</v>
      </c>
      <c r="D81" s="33">
        <v>0</v>
      </c>
      <c r="E81" s="33">
        <v>0</v>
      </c>
      <c r="F81" s="34">
        <v>0</v>
      </c>
      <c r="G81" s="35">
        <v>0</v>
      </c>
      <c r="H81" s="33">
        <v>0</v>
      </c>
      <c r="I81" s="33">
        <v>0</v>
      </c>
    </row>
    <row r="82" spans="1:9" s="5" customFormat="1" ht="12.75" customHeight="1">
      <c r="A82" s="31">
        <v>76</v>
      </c>
      <c r="B82" s="32" t="s">
        <v>2</v>
      </c>
      <c r="C82" s="32" t="s">
        <v>42</v>
      </c>
      <c r="D82" s="33">
        <v>30500</v>
      </c>
      <c r="E82" s="33">
        <v>30500</v>
      </c>
      <c r="F82" s="34">
        <v>0</v>
      </c>
      <c r="G82" s="35">
        <v>0</v>
      </c>
      <c r="H82" s="33">
        <v>0</v>
      </c>
      <c r="I82" s="33">
        <v>0</v>
      </c>
    </row>
    <row r="83" spans="1:9" s="5" customFormat="1" ht="12.75" customHeight="1">
      <c r="A83" s="31">
        <v>77</v>
      </c>
      <c r="B83" s="32" t="s">
        <v>2</v>
      </c>
      <c r="C83" s="32" t="s">
        <v>41</v>
      </c>
      <c r="D83" s="33">
        <v>10000</v>
      </c>
      <c r="E83" s="33">
        <v>10000</v>
      </c>
      <c r="F83" s="34">
        <v>0</v>
      </c>
      <c r="G83" s="35">
        <v>0</v>
      </c>
      <c r="H83" s="33">
        <v>0</v>
      </c>
      <c r="I83" s="33">
        <v>0</v>
      </c>
    </row>
    <row r="84" spans="1:9" s="5" customFormat="1" ht="12.75" customHeight="1">
      <c r="A84" s="31">
        <v>78</v>
      </c>
      <c r="B84" s="32" t="s">
        <v>2</v>
      </c>
      <c r="C84" s="32" t="s">
        <v>40</v>
      </c>
      <c r="D84" s="33">
        <v>0</v>
      </c>
      <c r="E84" s="33">
        <v>0</v>
      </c>
      <c r="F84" s="34">
        <v>0</v>
      </c>
      <c r="G84" s="35">
        <v>0</v>
      </c>
      <c r="H84" s="33">
        <v>0</v>
      </c>
      <c r="I84" s="33">
        <v>0</v>
      </c>
    </row>
    <row r="85" spans="1:9" s="5" customFormat="1" ht="12.75" customHeight="1">
      <c r="A85" s="31">
        <v>79</v>
      </c>
      <c r="B85" s="32" t="s">
        <v>2</v>
      </c>
      <c r="C85" s="32" t="s">
        <v>39</v>
      </c>
      <c r="D85" s="33">
        <v>0</v>
      </c>
      <c r="E85" s="33">
        <v>0</v>
      </c>
      <c r="F85" s="34">
        <v>0</v>
      </c>
      <c r="G85" s="35">
        <v>0</v>
      </c>
      <c r="H85" s="33">
        <v>0</v>
      </c>
      <c r="I85" s="33">
        <v>0</v>
      </c>
    </row>
    <row r="86" spans="1:9" s="5" customFormat="1" ht="12.75" customHeight="1">
      <c r="A86" s="31">
        <v>80</v>
      </c>
      <c r="B86" s="32" t="s">
        <v>2</v>
      </c>
      <c r="C86" s="32" t="s">
        <v>38</v>
      </c>
      <c r="D86" s="33">
        <v>2500</v>
      </c>
      <c r="E86" s="33">
        <v>2500</v>
      </c>
      <c r="F86" s="34">
        <v>0</v>
      </c>
      <c r="G86" s="35">
        <v>0</v>
      </c>
      <c r="H86" s="33">
        <v>0</v>
      </c>
      <c r="I86" s="33">
        <v>0</v>
      </c>
    </row>
    <row r="87" spans="1:9" s="5" customFormat="1" ht="12.75" customHeight="1">
      <c r="A87" s="31">
        <v>81</v>
      </c>
      <c r="B87" s="32" t="s">
        <v>2</v>
      </c>
      <c r="C87" s="32" t="s">
        <v>37</v>
      </c>
      <c r="D87" s="33">
        <v>7000</v>
      </c>
      <c r="E87" s="33">
        <v>7000</v>
      </c>
      <c r="F87" s="34">
        <v>0</v>
      </c>
      <c r="G87" s="35">
        <v>0</v>
      </c>
      <c r="H87" s="33">
        <v>0</v>
      </c>
      <c r="I87" s="33">
        <v>0</v>
      </c>
    </row>
    <row r="88" spans="1:9" s="5" customFormat="1" ht="12.75" customHeight="1">
      <c r="A88" s="31">
        <v>82</v>
      </c>
      <c r="B88" s="32" t="s">
        <v>2</v>
      </c>
      <c r="C88" s="32" t="s">
        <v>36</v>
      </c>
      <c r="D88" s="33">
        <v>6000</v>
      </c>
      <c r="E88" s="33">
        <v>6000</v>
      </c>
      <c r="F88" s="34">
        <v>0</v>
      </c>
      <c r="G88" s="35">
        <v>0</v>
      </c>
      <c r="H88" s="33">
        <v>0</v>
      </c>
      <c r="I88" s="33">
        <v>0</v>
      </c>
    </row>
    <row r="89" spans="1:9" s="5" customFormat="1" ht="12.75" customHeight="1">
      <c r="A89" s="31">
        <v>83</v>
      </c>
      <c r="B89" s="32" t="s">
        <v>2</v>
      </c>
      <c r="C89" s="32" t="s">
        <v>35</v>
      </c>
      <c r="D89" s="33">
        <v>0</v>
      </c>
      <c r="E89" s="33">
        <v>0</v>
      </c>
      <c r="F89" s="34">
        <v>0</v>
      </c>
      <c r="G89" s="35">
        <v>0</v>
      </c>
      <c r="H89" s="33">
        <v>0</v>
      </c>
      <c r="I89" s="33">
        <v>0</v>
      </c>
    </row>
    <row r="90" spans="1:9" s="5" customFormat="1" ht="12.75" customHeight="1">
      <c r="A90" s="31">
        <v>84</v>
      </c>
      <c r="B90" s="32" t="s">
        <v>2</v>
      </c>
      <c r="C90" s="32" t="s">
        <v>34</v>
      </c>
      <c r="D90" s="33">
        <v>0</v>
      </c>
      <c r="E90" s="33">
        <v>0</v>
      </c>
      <c r="F90" s="34">
        <v>0</v>
      </c>
      <c r="G90" s="35">
        <v>0</v>
      </c>
      <c r="H90" s="33">
        <v>0</v>
      </c>
      <c r="I90" s="33">
        <v>0</v>
      </c>
    </row>
    <row r="91" spans="1:9" s="5" customFormat="1" ht="12.75" customHeight="1">
      <c r="A91" s="31">
        <v>85</v>
      </c>
      <c r="B91" s="32" t="s">
        <v>2</v>
      </c>
      <c r="C91" s="32" t="s">
        <v>33</v>
      </c>
      <c r="D91" s="33">
        <v>10000</v>
      </c>
      <c r="E91" s="33">
        <v>10000</v>
      </c>
      <c r="F91" s="34">
        <v>0</v>
      </c>
      <c r="G91" s="35">
        <v>0</v>
      </c>
      <c r="H91" s="33">
        <v>0</v>
      </c>
      <c r="I91" s="33">
        <v>0</v>
      </c>
    </row>
    <row r="92" spans="1:9" s="5" customFormat="1" ht="12.75" customHeight="1">
      <c r="A92" s="31">
        <v>86</v>
      </c>
      <c r="B92" s="32" t="s">
        <v>2</v>
      </c>
      <c r="C92" s="32" t="s">
        <v>32</v>
      </c>
      <c r="D92" s="33">
        <v>4000</v>
      </c>
      <c r="E92" s="33">
        <v>0</v>
      </c>
      <c r="F92" s="34">
        <v>0</v>
      </c>
      <c r="G92" s="35">
        <v>0</v>
      </c>
      <c r="H92" s="33">
        <v>0</v>
      </c>
      <c r="I92" s="33">
        <v>0</v>
      </c>
    </row>
    <row r="93" spans="1:37" s="5" customFormat="1" ht="12.75" customHeight="1">
      <c r="A93" s="31">
        <v>87</v>
      </c>
      <c r="B93" s="32" t="s">
        <v>2</v>
      </c>
      <c r="C93" s="32" t="s">
        <v>31</v>
      </c>
      <c r="D93" s="33">
        <v>0</v>
      </c>
      <c r="E93" s="33">
        <v>0</v>
      </c>
      <c r="F93" s="34">
        <v>0</v>
      </c>
      <c r="G93" s="35">
        <v>0</v>
      </c>
      <c r="H93" s="33">
        <v>0</v>
      </c>
      <c r="I93" s="33">
        <v>0</v>
      </c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</row>
    <row r="94" spans="1:37" s="5" customFormat="1" ht="12.75" customHeight="1">
      <c r="A94" s="31">
        <v>88</v>
      </c>
      <c r="B94" s="32" t="s">
        <v>2</v>
      </c>
      <c r="C94" s="32" t="s">
        <v>30</v>
      </c>
      <c r="D94" s="33">
        <v>0</v>
      </c>
      <c r="E94" s="33">
        <v>0</v>
      </c>
      <c r="F94" s="34">
        <v>0</v>
      </c>
      <c r="G94" s="35">
        <v>0</v>
      </c>
      <c r="H94" s="33">
        <v>0</v>
      </c>
      <c r="I94" s="33">
        <v>0</v>
      </c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</row>
    <row r="95" spans="1:37" s="9" customFormat="1" ht="12.75" customHeight="1">
      <c r="A95" s="31">
        <v>89</v>
      </c>
      <c r="B95" s="32" t="s">
        <v>2</v>
      </c>
      <c r="C95" s="32" t="s">
        <v>29</v>
      </c>
      <c r="D95" s="33">
        <v>0</v>
      </c>
      <c r="E95" s="33">
        <v>0</v>
      </c>
      <c r="F95" s="34">
        <v>0</v>
      </c>
      <c r="G95" s="35">
        <v>0</v>
      </c>
      <c r="H95" s="33">
        <v>0</v>
      </c>
      <c r="I95" s="33">
        <v>0</v>
      </c>
      <c r="J95" s="5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</row>
    <row r="96" spans="1:9" s="5" customFormat="1" ht="12.75" customHeight="1">
      <c r="A96" s="31">
        <v>90</v>
      </c>
      <c r="B96" s="32" t="s">
        <v>2</v>
      </c>
      <c r="C96" s="32" t="s">
        <v>28</v>
      </c>
      <c r="D96" s="33">
        <v>0</v>
      </c>
      <c r="E96" s="33">
        <v>0</v>
      </c>
      <c r="F96" s="34">
        <v>0</v>
      </c>
      <c r="G96" s="35">
        <v>0</v>
      </c>
      <c r="H96" s="33">
        <v>0</v>
      </c>
      <c r="I96" s="33">
        <v>0</v>
      </c>
    </row>
    <row r="97" spans="1:9" s="5" customFormat="1" ht="12.75" customHeight="1">
      <c r="A97" s="31">
        <v>91</v>
      </c>
      <c r="B97" s="32" t="s">
        <v>2</v>
      </c>
      <c r="C97" s="32" t="s">
        <v>27</v>
      </c>
      <c r="D97" s="33">
        <v>0</v>
      </c>
      <c r="E97" s="33">
        <v>0</v>
      </c>
      <c r="F97" s="34">
        <v>0</v>
      </c>
      <c r="G97" s="35">
        <v>0</v>
      </c>
      <c r="H97" s="33">
        <v>0</v>
      </c>
      <c r="I97" s="33">
        <v>0</v>
      </c>
    </row>
    <row r="98" spans="1:9" s="5" customFormat="1" ht="12.75" customHeight="1">
      <c r="A98" s="31">
        <v>92</v>
      </c>
      <c r="B98" s="32" t="s">
        <v>2</v>
      </c>
      <c r="C98" s="32" t="s">
        <v>26</v>
      </c>
      <c r="D98" s="33">
        <v>5500</v>
      </c>
      <c r="E98" s="33">
        <v>5500</v>
      </c>
      <c r="F98" s="34">
        <v>0</v>
      </c>
      <c r="G98" s="35">
        <v>0</v>
      </c>
      <c r="H98" s="33">
        <v>0</v>
      </c>
      <c r="I98" s="33">
        <v>0</v>
      </c>
    </row>
    <row r="99" spans="1:9" s="5" customFormat="1" ht="12.75" customHeight="1">
      <c r="A99" s="31">
        <v>93</v>
      </c>
      <c r="B99" s="32" t="s">
        <v>2</v>
      </c>
      <c r="C99" s="32" t="s">
        <v>25</v>
      </c>
      <c r="D99" s="33">
        <v>0</v>
      </c>
      <c r="E99" s="33">
        <v>0</v>
      </c>
      <c r="F99" s="34">
        <v>0</v>
      </c>
      <c r="G99" s="35">
        <v>0</v>
      </c>
      <c r="H99" s="33">
        <v>0</v>
      </c>
      <c r="I99" s="33">
        <v>0</v>
      </c>
    </row>
    <row r="100" spans="1:9" s="5" customFormat="1" ht="12.75" customHeight="1">
      <c r="A100" s="31">
        <v>94</v>
      </c>
      <c r="B100" s="32" t="s">
        <v>2</v>
      </c>
      <c r="C100" s="32" t="s">
        <v>24</v>
      </c>
      <c r="D100" s="33">
        <v>1300</v>
      </c>
      <c r="E100" s="33">
        <v>1300</v>
      </c>
      <c r="F100" s="34">
        <v>0</v>
      </c>
      <c r="G100" s="35">
        <v>0</v>
      </c>
      <c r="H100" s="33">
        <v>0</v>
      </c>
      <c r="I100" s="33">
        <v>0</v>
      </c>
    </row>
    <row r="101" spans="1:9" s="5" customFormat="1" ht="12.75" customHeight="1">
      <c r="A101" s="31">
        <v>95</v>
      </c>
      <c r="B101" s="32" t="s">
        <v>2</v>
      </c>
      <c r="C101" s="32" t="s">
        <v>23</v>
      </c>
      <c r="D101" s="33">
        <v>15000</v>
      </c>
      <c r="E101" s="33">
        <v>15000</v>
      </c>
      <c r="F101" s="34">
        <v>0</v>
      </c>
      <c r="G101" s="35">
        <v>0</v>
      </c>
      <c r="H101" s="33">
        <v>0</v>
      </c>
      <c r="I101" s="33">
        <v>0</v>
      </c>
    </row>
    <row r="102" spans="1:9" s="5" customFormat="1" ht="12.75" customHeight="1">
      <c r="A102" s="31">
        <v>96</v>
      </c>
      <c r="B102" s="32" t="s">
        <v>2</v>
      </c>
      <c r="C102" s="32" t="s">
        <v>22</v>
      </c>
      <c r="D102" s="33">
        <v>0</v>
      </c>
      <c r="E102" s="33">
        <v>0</v>
      </c>
      <c r="F102" s="34">
        <v>0</v>
      </c>
      <c r="G102" s="35">
        <v>0</v>
      </c>
      <c r="H102" s="33">
        <v>0</v>
      </c>
      <c r="I102" s="33">
        <v>0</v>
      </c>
    </row>
    <row r="103" spans="1:9" s="5" customFormat="1" ht="12.75" customHeight="1">
      <c r="A103" s="31">
        <v>97</v>
      </c>
      <c r="B103" s="32" t="s">
        <v>2</v>
      </c>
      <c r="C103" s="32" t="s">
        <v>21</v>
      </c>
      <c r="D103" s="33">
        <v>0</v>
      </c>
      <c r="E103" s="33">
        <v>0</v>
      </c>
      <c r="F103" s="34">
        <v>0</v>
      </c>
      <c r="G103" s="35">
        <v>0</v>
      </c>
      <c r="H103" s="33">
        <v>0</v>
      </c>
      <c r="I103" s="33">
        <v>0</v>
      </c>
    </row>
    <row r="104" spans="1:9" s="5" customFormat="1" ht="12.75" customHeight="1">
      <c r="A104" s="31">
        <v>98</v>
      </c>
      <c r="B104" s="32" t="s">
        <v>2</v>
      </c>
      <c r="C104" s="32" t="s">
        <v>20</v>
      </c>
      <c r="D104" s="33">
        <v>3400</v>
      </c>
      <c r="E104" s="33">
        <v>3400</v>
      </c>
      <c r="F104" s="34">
        <v>0</v>
      </c>
      <c r="G104" s="35">
        <v>0</v>
      </c>
      <c r="H104" s="33">
        <v>0</v>
      </c>
      <c r="I104" s="33">
        <v>0</v>
      </c>
    </row>
    <row r="105" spans="1:9" s="5" customFormat="1" ht="12.75" customHeight="1">
      <c r="A105" s="31">
        <v>99</v>
      </c>
      <c r="B105" s="32" t="s">
        <v>2</v>
      </c>
      <c r="C105" s="32" t="s">
        <v>19</v>
      </c>
      <c r="D105" s="33">
        <v>10000</v>
      </c>
      <c r="E105" s="33">
        <v>10000</v>
      </c>
      <c r="F105" s="34">
        <v>0</v>
      </c>
      <c r="G105" s="35">
        <v>0</v>
      </c>
      <c r="H105" s="33">
        <v>0</v>
      </c>
      <c r="I105" s="33">
        <v>0</v>
      </c>
    </row>
    <row r="106" spans="1:9" s="5" customFormat="1" ht="12.75" customHeight="1">
      <c r="A106" s="31">
        <v>100</v>
      </c>
      <c r="B106" s="32" t="s">
        <v>2</v>
      </c>
      <c r="C106" s="32" t="s">
        <v>18</v>
      </c>
      <c r="D106" s="33">
        <v>7700</v>
      </c>
      <c r="E106" s="33">
        <v>7700</v>
      </c>
      <c r="F106" s="34">
        <v>0</v>
      </c>
      <c r="G106" s="35">
        <v>0</v>
      </c>
      <c r="H106" s="33">
        <v>0</v>
      </c>
      <c r="I106" s="33">
        <v>0</v>
      </c>
    </row>
    <row r="107" spans="1:9" s="5" customFormat="1" ht="12.75" customHeight="1">
      <c r="A107" s="31">
        <v>101</v>
      </c>
      <c r="B107" s="32" t="s">
        <v>2</v>
      </c>
      <c r="C107" s="32" t="s">
        <v>17</v>
      </c>
      <c r="D107" s="33">
        <v>4000</v>
      </c>
      <c r="E107" s="33">
        <v>0</v>
      </c>
      <c r="F107" s="34">
        <v>0</v>
      </c>
      <c r="G107" s="35">
        <v>0</v>
      </c>
      <c r="H107" s="33">
        <v>0</v>
      </c>
      <c r="I107" s="33">
        <v>0</v>
      </c>
    </row>
    <row r="108" spans="1:9" s="5" customFormat="1" ht="12.75" customHeight="1">
      <c r="A108" s="31">
        <v>102</v>
      </c>
      <c r="B108" s="32" t="s">
        <v>2</v>
      </c>
      <c r="C108" s="32" t="s">
        <v>16</v>
      </c>
      <c r="D108" s="33">
        <v>4900</v>
      </c>
      <c r="E108" s="33">
        <v>4900</v>
      </c>
      <c r="F108" s="34">
        <v>0</v>
      </c>
      <c r="G108" s="35">
        <v>0</v>
      </c>
      <c r="H108" s="33">
        <v>0</v>
      </c>
      <c r="I108" s="33">
        <v>0</v>
      </c>
    </row>
    <row r="109" spans="1:9" s="5" customFormat="1" ht="12.75" customHeight="1">
      <c r="A109" s="31">
        <v>103</v>
      </c>
      <c r="B109" s="32" t="s">
        <v>2</v>
      </c>
      <c r="C109" s="32" t="s">
        <v>15</v>
      </c>
      <c r="D109" s="33">
        <v>0</v>
      </c>
      <c r="E109" s="33">
        <v>0</v>
      </c>
      <c r="F109" s="34">
        <v>0</v>
      </c>
      <c r="G109" s="35">
        <v>0</v>
      </c>
      <c r="H109" s="33">
        <v>0</v>
      </c>
      <c r="I109" s="33">
        <v>0</v>
      </c>
    </row>
    <row r="110" spans="1:9" s="5" customFormat="1" ht="12.75" customHeight="1">
      <c r="A110" s="31">
        <v>104</v>
      </c>
      <c r="B110" s="32" t="s">
        <v>2</v>
      </c>
      <c r="C110" s="32" t="s">
        <v>14</v>
      </c>
      <c r="D110" s="33">
        <v>0</v>
      </c>
      <c r="E110" s="33">
        <v>0</v>
      </c>
      <c r="F110" s="34">
        <v>0</v>
      </c>
      <c r="G110" s="35">
        <v>0</v>
      </c>
      <c r="H110" s="33">
        <v>0</v>
      </c>
      <c r="I110" s="33">
        <v>0</v>
      </c>
    </row>
    <row r="111" spans="1:9" s="5" customFormat="1" ht="12.75" customHeight="1">
      <c r="A111" s="31">
        <v>105</v>
      </c>
      <c r="B111" s="32" t="s">
        <v>2</v>
      </c>
      <c r="C111" s="32" t="s">
        <v>13</v>
      </c>
      <c r="D111" s="33">
        <v>0</v>
      </c>
      <c r="E111" s="33">
        <v>0</v>
      </c>
      <c r="F111" s="34">
        <v>0</v>
      </c>
      <c r="G111" s="35">
        <v>0</v>
      </c>
      <c r="H111" s="33">
        <v>0</v>
      </c>
      <c r="I111" s="33">
        <v>0</v>
      </c>
    </row>
    <row r="112" spans="1:9" s="5" customFormat="1" ht="12.75" customHeight="1">
      <c r="A112" s="31">
        <v>106</v>
      </c>
      <c r="B112" s="32" t="s">
        <v>2</v>
      </c>
      <c r="C112" s="32" t="s">
        <v>12</v>
      </c>
      <c r="D112" s="33">
        <v>3200</v>
      </c>
      <c r="E112" s="33">
        <v>0</v>
      </c>
      <c r="F112" s="34">
        <v>3200</v>
      </c>
      <c r="G112" s="35">
        <v>0</v>
      </c>
      <c r="H112" s="33">
        <v>0</v>
      </c>
      <c r="I112" s="33">
        <v>3200</v>
      </c>
    </row>
    <row r="113" spans="1:9" s="5" customFormat="1" ht="12.75" customHeight="1">
      <c r="A113" s="31">
        <v>107</v>
      </c>
      <c r="B113" s="32" t="s">
        <v>2</v>
      </c>
      <c r="C113" s="32" t="s">
        <v>11</v>
      </c>
      <c r="D113" s="33">
        <v>5000</v>
      </c>
      <c r="E113" s="33">
        <v>5000</v>
      </c>
      <c r="F113" s="34">
        <v>0</v>
      </c>
      <c r="G113" s="35">
        <v>0</v>
      </c>
      <c r="H113" s="33">
        <v>0</v>
      </c>
      <c r="I113" s="33">
        <v>0</v>
      </c>
    </row>
    <row r="114" spans="1:9" s="5" customFormat="1" ht="12.75" customHeight="1">
      <c r="A114" s="31">
        <v>108</v>
      </c>
      <c r="B114" s="32" t="s">
        <v>2</v>
      </c>
      <c r="C114" s="32" t="s">
        <v>10</v>
      </c>
      <c r="D114" s="33">
        <v>2000</v>
      </c>
      <c r="E114" s="33">
        <v>2000</v>
      </c>
      <c r="F114" s="34">
        <v>0</v>
      </c>
      <c r="G114" s="35">
        <v>0</v>
      </c>
      <c r="H114" s="33">
        <v>0</v>
      </c>
      <c r="I114" s="33">
        <v>0</v>
      </c>
    </row>
    <row r="115" spans="1:9" s="5" customFormat="1" ht="12.75" customHeight="1">
      <c r="A115" s="31">
        <v>109</v>
      </c>
      <c r="B115" s="32" t="s">
        <v>2</v>
      </c>
      <c r="C115" s="32" t="s">
        <v>9</v>
      </c>
      <c r="D115" s="33">
        <v>0</v>
      </c>
      <c r="E115" s="33">
        <v>0</v>
      </c>
      <c r="F115" s="34">
        <v>0</v>
      </c>
      <c r="G115" s="35">
        <v>0</v>
      </c>
      <c r="H115" s="33">
        <v>0</v>
      </c>
      <c r="I115" s="33">
        <v>0</v>
      </c>
    </row>
    <row r="116" spans="1:9" s="5" customFormat="1" ht="12.75" customHeight="1">
      <c r="A116" s="31">
        <v>110</v>
      </c>
      <c r="B116" s="32" t="s">
        <v>2</v>
      </c>
      <c r="C116" s="32" t="s">
        <v>8</v>
      </c>
      <c r="D116" s="33">
        <v>0</v>
      </c>
      <c r="E116" s="33">
        <v>0</v>
      </c>
      <c r="F116" s="34">
        <v>0</v>
      </c>
      <c r="G116" s="35">
        <v>0</v>
      </c>
      <c r="H116" s="33">
        <v>0</v>
      </c>
      <c r="I116" s="33">
        <v>0</v>
      </c>
    </row>
    <row r="117" spans="1:9" s="5" customFormat="1" ht="12.75" customHeight="1">
      <c r="A117" s="31">
        <v>111</v>
      </c>
      <c r="B117" s="32" t="s">
        <v>2</v>
      </c>
      <c r="C117" s="32" t="s">
        <v>7</v>
      </c>
      <c r="D117" s="33">
        <v>1000</v>
      </c>
      <c r="E117" s="33">
        <v>0</v>
      </c>
      <c r="F117" s="34">
        <v>1000</v>
      </c>
      <c r="G117" s="35">
        <v>0</v>
      </c>
      <c r="H117" s="33">
        <v>0</v>
      </c>
      <c r="I117" s="33">
        <v>1000</v>
      </c>
    </row>
    <row r="118" spans="1:9" s="5" customFormat="1" ht="12.75" customHeight="1">
      <c r="A118" s="31">
        <v>112</v>
      </c>
      <c r="B118" s="32" t="s">
        <v>2</v>
      </c>
      <c r="C118" s="32" t="s">
        <v>6</v>
      </c>
      <c r="D118" s="33">
        <v>0</v>
      </c>
      <c r="E118" s="33">
        <v>0</v>
      </c>
      <c r="F118" s="34">
        <v>0</v>
      </c>
      <c r="G118" s="35">
        <v>0</v>
      </c>
      <c r="H118" s="33">
        <v>0</v>
      </c>
      <c r="I118" s="33">
        <v>0</v>
      </c>
    </row>
    <row r="119" spans="1:9" s="5" customFormat="1" ht="12.75" customHeight="1">
      <c r="A119" s="31">
        <v>113</v>
      </c>
      <c r="B119" s="32" t="s">
        <v>2</v>
      </c>
      <c r="C119" s="32" t="s">
        <v>5</v>
      </c>
      <c r="D119" s="33">
        <v>9000</v>
      </c>
      <c r="E119" s="33">
        <v>9000</v>
      </c>
      <c r="F119" s="34">
        <v>0</v>
      </c>
      <c r="G119" s="35">
        <v>0</v>
      </c>
      <c r="H119" s="33">
        <v>0</v>
      </c>
      <c r="I119" s="33">
        <v>0</v>
      </c>
    </row>
    <row r="120" spans="1:9" s="5" customFormat="1" ht="12.75" customHeight="1">
      <c r="A120" s="31">
        <v>114</v>
      </c>
      <c r="B120" s="32" t="s">
        <v>2</v>
      </c>
      <c r="C120" s="32" t="s">
        <v>4</v>
      </c>
      <c r="D120" s="33">
        <v>500</v>
      </c>
      <c r="E120" s="33">
        <v>500</v>
      </c>
      <c r="F120" s="34">
        <v>0</v>
      </c>
      <c r="G120" s="35">
        <v>0</v>
      </c>
      <c r="H120" s="33">
        <v>0</v>
      </c>
      <c r="I120" s="33">
        <v>0</v>
      </c>
    </row>
    <row r="121" spans="1:9" s="5" customFormat="1" ht="12.75" customHeight="1">
      <c r="A121" s="31">
        <v>115</v>
      </c>
      <c r="B121" s="32" t="s">
        <v>2</v>
      </c>
      <c r="C121" s="32" t="s">
        <v>3</v>
      </c>
      <c r="D121" s="33">
        <v>0</v>
      </c>
      <c r="E121" s="33">
        <v>0</v>
      </c>
      <c r="F121" s="34">
        <v>0</v>
      </c>
      <c r="G121" s="35">
        <v>0</v>
      </c>
      <c r="H121" s="33">
        <v>0</v>
      </c>
      <c r="I121" s="33">
        <v>0</v>
      </c>
    </row>
    <row r="122" spans="1:9" s="5" customFormat="1" ht="12.75" customHeight="1">
      <c r="A122" s="31">
        <v>116</v>
      </c>
      <c r="B122" s="32" t="s">
        <v>2</v>
      </c>
      <c r="C122" s="32" t="s">
        <v>1</v>
      </c>
      <c r="D122" s="33">
        <v>6000</v>
      </c>
      <c r="E122" s="33">
        <v>6000</v>
      </c>
      <c r="F122" s="34">
        <v>0</v>
      </c>
      <c r="G122" s="35">
        <v>0</v>
      </c>
      <c r="H122" s="33">
        <v>0</v>
      </c>
      <c r="I122" s="33">
        <v>0</v>
      </c>
    </row>
    <row r="123" spans="1:9" s="22" customFormat="1" ht="32.25" customHeight="1" thickBot="1">
      <c r="A123" s="136" t="s">
        <v>0</v>
      </c>
      <c r="B123" s="137"/>
      <c r="C123" s="138"/>
      <c r="D123" s="39">
        <v>504000</v>
      </c>
      <c r="E123" s="39">
        <v>491800</v>
      </c>
      <c r="F123" s="39">
        <v>4200</v>
      </c>
      <c r="G123" s="39">
        <v>0</v>
      </c>
      <c r="H123" s="39">
        <v>0</v>
      </c>
      <c r="I123" s="39">
        <v>4200</v>
      </c>
    </row>
    <row r="125" ht="14.25">
      <c r="A125" s="3" t="s">
        <v>164</v>
      </c>
    </row>
    <row r="126" ht="14.25">
      <c r="A126" s="3" t="s">
        <v>165</v>
      </c>
    </row>
  </sheetData>
  <sheetProtection/>
  <mergeCells count="8">
    <mergeCell ref="A123:C123"/>
    <mergeCell ref="A1:G1"/>
    <mergeCell ref="D5:D6"/>
    <mergeCell ref="E5:E6"/>
    <mergeCell ref="F5:H5"/>
    <mergeCell ref="I5:I6"/>
    <mergeCell ref="B5:B6"/>
    <mergeCell ref="A5:A6"/>
  </mergeCells>
  <conditionalFormatting sqref="A5:C5 C7:C122">
    <cfRule type="cellIs" priority="10" dxfId="0" operator="lessThan" stopIfTrue="1">
      <formula>0</formula>
    </cfRule>
  </conditionalFormatting>
  <conditionalFormatting sqref="A123">
    <cfRule type="cellIs" priority="9" dxfId="0" operator="lessThan" stopIfTrue="1">
      <formula>0</formula>
    </cfRule>
  </conditionalFormatting>
  <conditionalFormatting sqref="A123">
    <cfRule type="cellIs" priority="8" dxfId="0" operator="lessThan" stopIfTrue="1">
      <formula>0</formula>
    </cfRule>
  </conditionalFormatting>
  <conditionalFormatting sqref="B5">
    <cfRule type="cellIs" priority="7" dxfId="0" operator="lessThan" stopIfTrue="1">
      <formula>0</formula>
    </cfRule>
  </conditionalFormatting>
  <conditionalFormatting sqref="B7:B55">
    <cfRule type="cellIs" priority="6" dxfId="0" operator="lessThan" stopIfTrue="1">
      <formula>0</formula>
    </cfRule>
  </conditionalFormatting>
  <conditionalFormatting sqref="B56: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125"/>
  <sheetViews>
    <sheetView view="pageBreakPreview" zoomScaleSheetLayoutView="100" zoomScalePageLayoutView="0" workbookViewId="0" topLeftCell="A109">
      <selection activeCell="I122" sqref="I122"/>
    </sheetView>
  </sheetViews>
  <sheetFormatPr defaultColWidth="9.140625" defaultRowHeight="12.75"/>
  <cols>
    <col min="1" max="1" width="5.57421875" style="3" customWidth="1"/>
    <col min="2" max="2" width="19.00390625" style="3" customWidth="1"/>
    <col min="3" max="5" width="21.8515625" style="2" customWidth="1"/>
    <col min="6" max="8" width="14.00390625" style="1" customWidth="1"/>
    <col min="9" max="9" width="14.8515625" style="1" customWidth="1"/>
    <col min="10" max="10" width="9.140625" style="1" customWidth="1"/>
    <col min="11" max="11" width="12.7109375" style="1" bestFit="1" customWidth="1"/>
    <col min="12" max="16384" width="9.140625" style="1" customWidth="1"/>
  </cols>
  <sheetData>
    <row r="1" spans="1:9" ht="30.75" customHeight="1">
      <c r="A1" s="165" t="s">
        <v>125</v>
      </c>
      <c r="B1" s="165"/>
      <c r="C1" s="165"/>
      <c r="D1" s="165"/>
      <c r="E1" s="165"/>
      <c r="F1" s="165"/>
      <c r="G1" s="165"/>
      <c r="H1" s="165"/>
      <c r="I1" s="165"/>
    </row>
    <row r="3" spans="6:8" ht="15" thickBot="1">
      <c r="F3" s="41"/>
      <c r="G3" s="41"/>
      <c r="H3" s="41"/>
    </row>
    <row r="4" spans="1:9" ht="14.25" customHeight="1">
      <c r="A4" s="168" t="s">
        <v>121</v>
      </c>
      <c r="B4" s="170" t="s">
        <v>120</v>
      </c>
      <c r="C4" s="172" t="s">
        <v>119</v>
      </c>
      <c r="D4" s="162" t="s">
        <v>182</v>
      </c>
      <c r="E4" s="162" t="s">
        <v>183</v>
      </c>
      <c r="F4" s="174" t="s">
        <v>184</v>
      </c>
      <c r="G4" s="174"/>
      <c r="H4" s="174"/>
      <c r="I4" s="160" t="s">
        <v>185</v>
      </c>
    </row>
    <row r="5" spans="1:9" ht="42.75" customHeight="1">
      <c r="A5" s="169"/>
      <c r="B5" s="171"/>
      <c r="C5" s="173"/>
      <c r="D5" s="162"/>
      <c r="E5" s="162"/>
      <c r="F5" s="11" t="s">
        <v>170</v>
      </c>
      <c r="G5" s="11" t="s">
        <v>171</v>
      </c>
      <c r="H5" s="11" t="s">
        <v>172</v>
      </c>
      <c r="I5" s="161"/>
    </row>
    <row r="6" spans="1:9" s="5" customFormat="1" ht="18" customHeight="1">
      <c r="A6" s="42">
        <v>1</v>
      </c>
      <c r="B6" s="43" t="s">
        <v>70</v>
      </c>
      <c r="C6" s="44" t="s">
        <v>118</v>
      </c>
      <c r="D6" s="15">
        <v>631703</v>
      </c>
      <c r="E6" s="16">
        <v>353507</v>
      </c>
      <c r="F6" s="16">
        <v>56633</v>
      </c>
      <c r="G6" s="16">
        <v>58149</v>
      </c>
      <c r="H6" s="16">
        <v>57354</v>
      </c>
      <c r="I6" s="45">
        <v>525643</v>
      </c>
    </row>
    <row r="7" spans="1:9" s="5" customFormat="1" ht="18" customHeight="1">
      <c r="A7" s="42">
        <v>2</v>
      </c>
      <c r="B7" s="43" t="s">
        <v>70</v>
      </c>
      <c r="C7" s="44" t="s">
        <v>117</v>
      </c>
      <c r="D7" s="15">
        <v>1385914</v>
      </c>
      <c r="E7" s="16">
        <v>798178</v>
      </c>
      <c r="F7" s="16">
        <v>131822</v>
      </c>
      <c r="G7" s="16">
        <v>123000</v>
      </c>
      <c r="H7" s="16">
        <v>133000</v>
      </c>
      <c r="I7" s="45">
        <v>1186000</v>
      </c>
    </row>
    <row r="8" spans="1:9" s="5" customFormat="1" ht="18" customHeight="1">
      <c r="A8" s="42">
        <v>3</v>
      </c>
      <c r="B8" s="43" t="s">
        <v>70</v>
      </c>
      <c r="C8" s="44" t="s">
        <v>116</v>
      </c>
      <c r="D8" s="15">
        <v>262207</v>
      </c>
      <c r="E8" s="16">
        <v>133188</v>
      </c>
      <c r="F8" s="16">
        <v>25702</v>
      </c>
      <c r="G8" s="16">
        <v>22820</v>
      </c>
      <c r="H8" s="16">
        <v>22075</v>
      </c>
      <c r="I8" s="45">
        <v>203785</v>
      </c>
    </row>
    <row r="9" spans="1:9" s="5" customFormat="1" ht="18" customHeight="1">
      <c r="A9" s="42">
        <v>4</v>
      </c>
      <c r="B9" s="43" t="s">
        <v>70</v>
      </c>
      <c r="C9" s="44" t="s">
        <v>115</v>
      </c>
      <c r="D9" s="15">
        <v>697489</v>
      </c>
      <c r="E9" s="16">
        <v>391520</v>
      </c>
      <c r="F9" s="16">
        <v>56130</v>
      </c>
      <c r="G9" s="16">
        <v>63550</v>
      </c>
      <c r="H9" s="16">
        <v>61658</v>
      </c>
      <c r="I9" s="45">
        <v>572858</v>
      </c>
    </row>
    <row r="10" spans="1:9" s="5" customFormat="1" ht="18" customHeight="1">
      <c r="A10" s="42">
        <v>5</v>
      </c>
      <c r="B10" s="43" t="s">
        <v>70</v>
      </c>
      <c r="C10" s="44" t="s">
        <v>114</v>
      </c>
      <c r="D10" s="15">
        <v>417942</v>
      </c>
      <c r="E10" s="16">
        <v>225190</v>
      </c>
      <c r="F10" s="16">
        <v>37406</v>
      </c>
      <c r="G10" s="16">
        <v>33451</v>
      </c>
      <c r="H10" s="16">
        <v>40538</v>
      </c>
      <c r="I10" s="45">
        <v>336585</v>
      </c>
    </row>
    <row r="11" spans="1:9" s="5" customFormat="1" ht="18" customHeight="1">
      <c r="A11" s="42">
        <v>6</v>
      </c>
      <c r="B11" s="43" t="s">
        <v>70</v>
      </c>
      <c r="C11" s="44" t="s">
        <v>113</v>
      </c>
      <c r="D11" s="15">
        <v>904156</v>
      </c>
      <c r="E11" s="16">
        <v>491760</v>
      </c>
      <c r="F11" s="16">
        <v>77803</v>
      </c>
      <c r="G11" s="16">
        <v>79744</v>
      </c>
      <c r="H11" s="16">
        <v>69612</v>
      </c>
      <c r="I11" s="45">
        <v>718919</v>
      </c>
    </row>
    <row r="12" spans="1:9" s="5" customFormat="1" ht="18" customHeight="1">
      <c r="A12" s="42">
        <v>7</v>
      </c>
      <c r="B12" s="43" t="s">
        <v>70</v>
      </c>
      <c r="C12" s="44" t="s">
        <v>112</v>
      </c>
      <c r="D12" s="15">
        <v>636909</v>
      </c>
      <c r="E12" s="16">
        <v>367022</v>
      </c>
      <c r="F12" s="16">
        <v>58199</v>
      </c>
      <c r="G12" s="16">
        <v>55484</v>
      </c>
      <c r="H12" s="16">
        <v>60245</v>
      </c>
      <c r="I12" s="45">
        <v>540950</v>
      </c>
    </row>
    <row r="13" spans="1:9" s="5" customFormat="1" ht="18" customHeight="1">
      <c r="A13" s="42">
        <v>8</v>
      </c>
      <c r="B13" s="43" t="s">
        <v>70</v>
      </c>
      <c r="C13" s="44" t="s">
        <v>111</v>
      </c>
      <c r="D13" s="15">
        <v>332898</v>
      </c>
      <c r="E13" s="16">
        <v>174375</v>
      </c>
      <c r="F13" s="16">
        <v>27135</v>
      </c>
      <c r="G13" s="16">
        <v>27765</v>
      </c>
      <c r="H13" s="16">
        <v>23964</v>
      </c>
      <c r="I13" s="45">
        <v>253239</v>
      </c>
    </row>
    <row r="14" spans="1:9" s="5" customFormat="1" ht="18" customHeight="1">
      <c r="A14" s="42">
        <v>9</v>
      </c>
      <c r="B14" s="43" t="s">
        <v>70</v>
      </c>
      <c r="C14" s="44" t="s">
        <v>110</v>
      </c>
      <c r="D14" s="15">
        <v>4741116</v>
      </c>
      <c r="E14" s="16">
        <v>2608141</v>
      </c>
      <c r="F14" s="16">
        <v>416300</v>
      </c>
      <c r="G14" s="16">
        <v>414837</v>
      </c>
      <c r="H14" s="16">
        <v>406858</v>
      </c>
      <c r="I14" s="45">
        <v>3846136</v>
      </c>
    </row>
    <row r="15" spans="1:9" s="5" customFormat="1" ht="18" customHeight="1">
      <c r="A15" s="42">
        <v>10</v>
      </c>
      <c r="B15" s="43" t="s">
        <v>70</v>
      </c>
      <c r="C15" s="44" t="s">
        <v>109</v>
      </c>
      <c r="D15" s="15">
        <v>1272769</v>
      </c>
      <c r="E15" s="16">
        <v>717217</v>
      </c>
      <c r="F15" s="16">
        <v>106007</v>
      </c>
      <c r="G15" s="16">
        <v>116799</v>
      </c>
      <c r="H15" s="16">
        <v>115776</v>
      </c>
      <c r="I15" s="45">
        <v>1055799</v>
      </c>
    </row>
    <row r="16" spans="1:9" s="5" customFormat="1" ht="18" customHeight="1">
      <c r="A16" s="42">
        <v>11</v>
      </c>
      <c r="B16" s="43" t="s">
        <v>70</v>
      </c>
      <c r="C16" s="44" t="s">
        <v>108</v>
      </c>
      <c r="D16" s="15">
        <v>212128</v>
      </c>
      <c r="E16" s="16">
        <v>112989</v>
      </c>
      <c r="F16" s="16">
        <v>21136</v>
      </c>
      <c r="G16" s="16">
        <v>17633</v>
      </c>
      <c r="H16" s="16">
        <v>16668</v>
      </c>
      <c r="I16" s="45">
        <v>168426</v>
      </c>
    </row>
    <row r="17" spans="1:9" s="5" customFormat="1" ht="18" customHeight="1">
      <c r="A17" s="42">
        <v>12</v>
      </c>
      <c r="B17" s="43" t="s">
        <v>70</v>
      </c>
      <c r="C17" s="44" t="s">
        <v>107</v>
      </c>
      <c r="D17" s="15">
        <v>820622</v>
      </c>
      <c r="E17" s="16">
        <v>455536</v>
      </c>
      <c r="F17" s="16">
        <v>65121</v>
      </c>
      <c r="G17" s="16">
        <v>69561</v>
      </c>
      <c r="H17" s="16">
        <v>69195</v>
      </c>
      <c r="I17" s="45">
        <v>659413</v>
      </c>
    </row>
    <row r="18" spans="1:9" s="5" customFormat="1" ht="18" customHeight="1">
      <c r="A18" s="42">
        <v>13</v>
      </c>
      <c r="B18" s="43" t="s">
        <v>70</v>
      </c>
      <c r="C18" s="44" t="s">
        <v>106</v>
      </c>
      <c r="D18" s="15">
        <v>511663</v>
      </c>
      <c r="E18" s="16">
        <v>269682</v>
      </c>
      <c r="F18" s="16">
        <v>46745</v>
      </c>
      <c r="G18" s="16">
        <v>46209</v>
      </c>
      <c r="H18" s="16">
        <v>40023</v>
      </c>
      <c r="I18" s="45">
        <v>402659</v>
      </c>
    </row>
    <row r="19" spans="1:9" s="5" customFormat="1" ht="18" customHeight="1">
      <c r="A19" s="42">
        <v>14</v>
      </c>
      <c r="B19" s="43" t="s">
        <v>70</v>
      </c>
      <c r="C19" s="44" t="s">
        <v>105</v>
      </c>
      <c r="D19" s="15">
        <v>361465</v>
      </c>
      <c r="E19" s="16">
        <v>204152</v>
      </c>
      <c r="F19" s="16">
        <v>30889</v>
      </c>
      <c r="G19" s="16">
        <v>31232</v>
      </c>
      <c r="H19" s="16">
        <v>24024</v>
      </c>
      <c r="I19" s="45">
        <v>290297</v>
      </c>
    </row>
    <row r="20" spans="1:9" s="5" customFormat="1" ht="18" customHeight="1">
      <c r="A20" s="42">
        <v>15</v>
      </c>
      <c r="B20" s="43" t="s">
        <v>70</v>
      </c>
      <c r="C20" s="44" t="s">
        <v>104</v>
      </c>
      <c r="D20" s="15">
        <v>714025</v>
      </c>
      <c r="E20" s="16">
        <v>403979</v>
      </c>
      <c r="F20" s="16">
        <v>63291</v>
      </c>
      <c r="G20" s="16">
        <v>63886</v>
      </c>
      <c r="H20" s="16">
        <v>60717</v>
      </c>
      <c r="I20" s="45">
        <v>591873</v>
      </c>
    </row>
    <row r="21" spans="1:9" s="5" customFormat="1" ht="18" customHeight="1">
      <c r="A21" s="42">
        <v>16</v>
      </c>
      <c r="B21" s="43" t="s">
        <v>70</v>
      </c>
      <c r="C21" s="44" t="s">
        <v>103</v>
      </c>
      <c r="D21" s="15">
        <v>193020</v>
      </c>
      <c r="E21" s="16">
        <v>104499</v>
      </c>
      <c r="F21" s="16">
        <v>16797</v>
      </c>
      <c r="G21" s="16">
        <v>16355</v>
      </c>
      <c r="H21" s="16">
        <v>15539</v>
      </c>
      <c r="I21" s="45">
        <v>153190</v>
      </c>
    </row>
    <row r="22" spans="1:9" s="5" customFormat="1" ht="18" customHeight="1">
      <c r="A22" s="42">
        <v>17</v>
      </c>
      <c r="B22" s="43" t="s">
        <v>70</v>
      </c>
      <c r="C22" s="44" t="s">
        <v>102</v>
      </c>
      <c r="D22" s="15">
        <v>1304352</v>
      </c>
      <c r="E22" s="16">
        <v>685355</v>
      </c>
      <c r="F22" s="16">
        <v>117204</v>
      </c>
      <c r="G22" s="16">
        <v>108347</v>
      </c>
      <c r="H22" s="16">
        <v>119094</v>
      </c>
      <c r="I22" s="45">
        <v>1030000</v>
      </c>
    </row>
    <row r="23" spans="1:9" s="5" customFormat="1" ht="18" customHeight="1">
      <c r="A23" s="42">
        <v>18</v>
      </c>
      <c r="B23" s="43" t="s">
        <v>70</v>
      </c>
      <c r="C23" s="44" t="s">
        <v>101</v>
      </c>
      <c r="D23" s="15">
        <v>164144</v>
      </c>
      <c r="E23" s="16">
        <v>87912</v>
      </c>
      <c r="F23" s="16">
        <v>12146</v>
      </c>
      <c r="G23" s="16">
        <v>12981</v>
      </c>
      <c r="H23" s="16">
        <v>12683</v>
      </c>
      <c r="I23" s="45">
        <v>125722</v>
      </c>
    </row>
    <row r="24" spans="1:9" s="5" customFormat="1" ht="18" customHeight="1">
      <c r="A24" s="42">
        <v>19</v>
      </c>
      <c r="B24" s="43" t="s">
        <v>70</v>
      </c>
      <c r="C24" s="44" t="s">
        <v>100</v>
      </c>
      <c r="D24" s="15">
        <v>886924</v>
      </c>
      <c r="E24" s="16">
        <v>494260</v>
      </c>
      <c r="F24" s="16">
        <v>80706</v>
      </c>
      <c r="G24" s="16">
        <v>78837</v>
      </c>
      <c r="H24" s="16">
        <v>79132</v>
      </c>
      <c r="I24" s="45">
        <v>732935</v>
      </c>
    </row>
    <row r="25" spans="1:9" s="5" customFormat="1" ht="18" customHeight="1">
      <c r="A25" s="42">
        <v>20</v>
      </c>
      <c r="B25" s="43" t="s">
        <v>70</v>
      </c>
      <c r="C25" s="44" t="s">
        <v>99</v>
      </c>
      <c r="D25" s="15">
        <v>588953</v>
      </c>
      <c r="E25" s="16">
        <v>325176</v>
      </c>
      <c r="F25" s="16">
        <v>50343</v>
      </c>
      <c r="G25" s="16">
        <v>56110</v>
      </c>
      <c r="H25" s="16">
        <v>56664</v>
      </c>
      <c r="I25" s="45">
        <v>488293</v>
      </c>
    </row>
    <row r="26" spans="1:9" s="5" customFormat="1" ht="18" customHeight="1">
      <c r="A26" s="42">
        <v>21</v>
      </c>
      <c r="B26" s="43" t="s">
        <v>70</v>
      </c>
      <c r="C26" s="44" t="s">
        <v>98</v>
      </c>
      <c r="D26" s="15">
        <v>140333</v>
      </c>
      <c r="E26" s="16">
        <v>71992</v>
      </c>
      <c r="F26" s="16">
        <v>12010</v>
      </c>
      <c r="G26" s="16">
        <v>15076</v>
      </c>
      <c r="H26" s="16">
        <v>14859</v>
      </c>
      <c r="I26" s="45">
        <v>113937</v>
      </c>
    </row>
    <row r="27" spans="1:9" s="5" customFormat="1" ht="18" customHeight="1">
      <c r="A27" s="42">
        <v>22</v>
      </c>
      <c r="B27" s="43" t="s">
        <v>70</v>
      </c>
      <c r="C27" s="44" t="s">
        <v>97</v>
      </c>
      <c r="D27" s="15">
        <v>144982</v>
      </c>
      <c r="E27" s="16">
        <v>79045</v>
      </c>
      <c r="F27" s="16">
        <v>12116</v>
      </c>
      <c r="G27" s="16">
        <v>12200</v>
      </c>
      <c r="H27" s="16">
        <v>11237</v>
      </c>
      <c r="I27" s="45">
        <v>114598</v>
      </c>
    </row>
    <row r="28" spans="1:9" s="5" customFormat="1" ht="18" customHeight="1">
      <c r="A28" s="42">
        <v>23</v>
      </c>
      <c r="B28" s="43" t="s">
        <v>70</v>
      </c>
      <c r="C28" s="44" t="s">
        <v>96</v>
      </c>
      <c r="D28" s="15">
        <v>303319</v>
      </c>
      <c r="E28" s="16">
        <v>166115</v>
      </c>
      <c r="F28" s="16">
        <v>27969</v>
      </c>
      <c r="G28" s="16">
        <v>26168</v>
      </c>
      <c r="H28" s="16">
        <v>27457</v>
      </c>
      <c r="I28" s="45">
        <v>247709</v>
      </c>
    </row>
    <row r="29" spans="1:9" s="5" customFormat="1" ht="18" customHeight="1">
      <c r="A29" s="42">
        <v>24</v>
      </c>
      <c r="B29" s="43" t="s">
        <v>70</v>
      </c>
      <c r="C29" s="44" t="s">
        <v>95</v>
      </c>
      <c r="D29" s="18">
        <v>286469</v>
      </c>
      <c r="E29" s="19">
        <v>158187</v>
      </c>
      <c r="F29" s="19">
        <v>22562</v>
      </c>
      <c r="G29" s="19">
        <v>25456</v>
      </c>
      <c r="H29" s="19">
        <v>29518</v>
      </c>
      <c r="I29" s="45">
        <v>235723</v>
      </c>
    </row>
    <row r="30" spans="1:9" s="5" customFormat="1" ht="18" customHeight="1">
      <c r="A30" s="42">
        <v>25</v>
      </c>
      <c r="B30" s="43" t="s">
        <v>70</v>
      </c>
      <c r="C30" s="44" t="s">
        <v>94</v>
      </c>
      <c r="D30" s="15">
        <v>290877</v>
      </c>
      <c r="E30" s="16">
        <v>163025</v>
      </c>
      <c r="F30" s="16">
        <v>25302</v>
      </c>
      <c r="G30" s="16">
        <v>26892</v>
      </c>
      <c r="H30" s="16">
        <v>17485</v>
      </c>
      <c r="I30" s="45">
        <v>232704</v>
      </c>
    </row>
    <row r="31" spans="1:9" s="5" customFormat="1" ht="18" customHeight="1">
      <c r="A31" s="42">
        <v>26</v>
      </c>
      <c r="B31" s="43" t="s">
        <v>70</v>
      </c>
      <c r="C31" s="44" t="s">
        <v>93</v>
      </c>
      <c r="D31" s="15">
        <v>224395</v>
      </c>
      <c r="E31" s="16">
        <v>119833</v>
      </c>
      <c r="F31" s="16">
        <v>17982</v>
      </c>
      <c r="G31" s="16">
        <v>17331</v>
      </c>
      <c r="H31" s="16">
        <v>19012</v>
      </c>
      <c r="I31" s="45">
        <v>174158</v>
      </c>
    </row>
    <row r="32" spans="1:9" s="5" customFormat="1" ht="18" customHeight="1">
      <c r="A32" s="42">
        <v>27</v>
      </c>
      <c r="B32" s="43" t="s">
        <v>70</v>
      </c>
      <c r="C32" s="44" t="s">
        <v>92</v>
      </c>
      <c r="D32" s="15">
        <v>932764</v>
      </c>
      <c r="E32" s="16">
        <v>539340</v>
      </c>
      <c r="F32" s="16">
        <v>78038</v>
      </c>
      <c r="G32" s="16">
        <v>82293</v>
      </c>
      <c r="H32" s="16">
        <v>86490</v>
      </c>
      <c r="I32" s="45">
        <v>786161</v>
      </c>
    </row>
    <row r="33" spans="1:9" s="5" customFormat="1" ht="18" customHeight="1">
      <c r="A33" s="42">
        <v>28</v>
      </c>
      <c r="B33" s="43" t="s">
        <v>70</v>
      </c>
      <c r="C33" s="44" t="s">
        <v>91</v>
      </c>
      <c r="D33" s="15">
        <v>572433</v>
      </c>
      <c r="E33" s="16">
        <v>311363</v>
      </c>
      <c r="F33" s="16">
        <v>52318</v>
      </c>
      <c r="G33" s="16">
        <v>53246</v>
      </c>
      <c r="H33" s="16">
        <v>57696</v>
      </c>
      <c r="I33" s="45">
        <v>474623</v>
      </c>
    </row>
    <row r="34" spans="1:9" s="5" customFormat="1" ht="18" customHeight="1">
      <c r="A34" s="42">
        <v>29</v>
      </c>
      <c r="B34" s="43" t="s">
        <v>70</v>
      </c>
      <c r="C34" s="44" t="s">
        <v>90</v>
      </c>
      <c r="D34" s="15">
        <v>574369</v>
      </c>
      <c r="E34" s="16">
        <v>326296</v>
      </c>
      <c r="F34" s="16">
        <v>57231</v>
      </c>
      <c r="G34" s="16">
        <v>52178</v>
      </c>
      <c r="H34" s="16">
        <v>46399</v>
      </c>
      <c r="I34" s="45">
        <v>482104</v>
      </c>
    </row>
    <row r="35" spans="1:9" s="5" customFormat="1" ht="18" customHeight="1">
      <c r="A35" s="42">
        <v>30</v>
      </c>
      <c r="B35" s="43" t="s">
        <v>70</v>
      </c>
      <c r="C35" s="44" t="s">
        <v>89</v>
      </c>
      <c r="D35" s="15">
        <v>549359</v>
      </c>
      <c r="E35" s="16">
        <v>311387</v>
      </c>
      <c r="F35" s="16">
        <v>46662</v>
      </c>
      <c r="G35" s="16">
        <v>51388</v>
      </c>
      <c r="H35" s="16">
        <v>34521</v>
      </c>
      <c r="I35" s="45">
        <v>443958</v>
      </c>
    </row>
    <row r="36" spans="1:9" s="5" customFormat="1" ht="18" customHeight="1">
      <c r="A36" s="42">
        <v>31</v>
      </c>
      <c r="B36" s="43" t="s">
        <v>70</v>
      </c>
      <c r="C36" s="44" t="s">
        <v>88</v>
      </c>
      <c r="D36" s="15">
        <v>535199</v>
      </c>
      <c r="E36" s="16">
        <v>300240</v>
      </c>
      <c r="F36" s="16">
        <v>47072</v>
      </c>
      <c r="G36" s="16">
        <v>46305</v>
      </c>
      <c r="H36" s="16">
        <v>47927</v>
      </c>
      <c r="I36" s="45">
        <v>441544</v>
      </c>
    </row>
    <row r="37" spans="1:9" s="5" customFormat="1" ht="18" customHeight="1">
      <c r="A37" s="42">
        <v>32</v>
      </c>
      <c r="B37" s="43" t="s">
        <v>70</v>
      </c>
      <c r="C37" s="44" t="s">
        <v>87</v>
      </c>
      <c r="D37" s="15">
        <v>5322652</v>
      </c>
      <c r="E37" s="16">
        <v>3018897</v>
      </c>
      <c r="F37" s="16">
        <v>483418</v>
      </c>
      <c r="G37" s="16">
        <v>490654</v>
      </c>
      <c r="H37" s="16">
        <v>475909</v>
      </c>
      <c r="I37" s="45">
        <v>4468878</v>
      </c>
    </row>
    <row r="38" spans="1:9" s="5" customFormat="1" ht="18" customHeight="1">
      <c r="A38" s="42">
        <v>33</v>
      </c>
      <c r="B38" s="43" t="s">
        <v>70</v>
      </c>
      <c r="C38" s="44" t="s">
        <v>86</v>
      </c>
      <c r="D38" s="15">
        <v>587184</v>
      </c>
      <c r="E38" s="16">
        <v>344674</v>
      </c>
      <c r="F38" s="16">
        <v>55247</v>
      </c>
      <c r="G38" s="16">
        <v>52324</v>
      </c>
      <c r="H38" s="16">
        <v>50755</v>
      </c>
      <c r="I38" s="45">
        <v>503000</v>
      </c>
    </row>
    <row r="39" spans="1:9" s="5" customFormat="1" ht="18" customHeight="1">
      <c r="A39" s="42">
        <v>34</v>
      </c>
      <c r="B39" s="43" t="s">
        <v>70</v>
      </c>
      <c r="C39" s="44" t="s">
        <v>85</v>
      </c>
      <c r="D39" s="15">
        <v>675434</v>
      </c>
      <c r="E39" s="16">
        <v>378265</v>
      </c>
      <c r="F39" s="16">
        <v>58029</v>
      </c>
      <c r="G39" s="16">
        <v>61644</v>
      </c>
      <c r="H39" s="16">
        <v>62919</v>
      </c>
      <c r="I39" s="45">
        <v>560857</v>
      </c>
    </row>
    <row r="40" spans="1:9" s="5" customFormat="1" ht="18" customHeight="1">
      <c r="A40" s="42">
        <v>35</v>
      </c>
      <c r="B40" s="43" t="s">
        <v>70</v>
      </c>
      <c r="C40" s="44" t="s">
        <v>84</v>
      </c>
      <c r="D40" s="15">
        <v>294876</v>
      </c>
      <c r="E40" s="16">
        <v>162963</v>
      </c>
      <c r="F40" s="16">
        <v>25118</v>
      </c>
      <c r="G40" s="16">
        <v>23775</v>
      </c>
      <c r="H40" s="16">
        <v>30000</v>
      </c>
      <c r="I40" s="45">
        <v>241856</v>
      </c>
    </row>
    <row r="41" spans="1:9" s="5" customFormat="1" ht="18" customHeight="1">
      <c r="A41" s="42">
        <v>36</v>
      </c>
      <c r="B41" s="43" t="s">
        <v>70</v>
      </c>
      <c r="C41" s="44" t="s">
        <v>83</v>
      </c>
      <c r="D41" s="15">
        <v>1069764</v>
      </c>
      <c r="E41" s="16">
        <v>579559</v>
      </c>
      <c r="F41" s="16">
        <v>88849</v>
      </c>
      <c r="G41" s="16">
        <v>84137</v>
      </c>
      <c r="H41" s="16">
        <v>84919</v>
      </c>
      <c r="I41" s="45">
        <v>837464</v>
      </c>
    </row>
    <row r="42" spans="1:9" s="5" customFormat="1" ht="18" customHeight="1">
      <c r="A42" s="42">
        <v>37</v>
      </c>
      <c r="B42" s="43" t="s">
        <v>70</v>
      </c>
      <c r="C42" s="44" t="s">
        <v>82</v>
      </c>
      <c r="D42" s="15">
        <v>1350869</v>
      </c>
      <c r="E42" s="16">
        <v>760861</v>
      </c>
      <c r="F42" s="16">
        <v>114288</v>
      </c>
      <c r="G42" s="16">
        <v>120150</v>
      </c>
      <c r="H42" s="16">
        <v>117980</v>
      </c>
      <c r="I42" s="45">
        <v>1113279</v>
      </c>
    </row>
    <row r="43" spans="1:9" s="5" customFormat="1" ht="18" customHeight="1">
      <c r="A43" s="42">
        <v>38</v>
      </c>
      <c r="B43" s="43" t="s">
        <v>70</v>
      </c>
      <c r="C43" s="44" t="s">
        <v>81</v>
      </c>
      <c r="D43" s="15">
        <v>236326</v>
      </c>
      <c r="E43" s="16">
        <v>132628</v>
      </c>
      <c r="F43" s="16">
        <v>21342</v>
      </c>
      <c r="G43" s="16">
        <v>21400</v>
      </c>
      <c r="H43" s="16">
        <v>20845</v>
      </c>
      <c r="I43" s="45">
        <v>196215</v>
      </c>
    </row>
    <row r="44" spans="1:9" s="5" customFormat="1" ht="18" customHeight="1">
      <c r="A44" s="42">
        <v>39</v>
      </c>
      <c r="B44" s="43" t="s">
        <v>70</v>
      </c>
      <c r="C44" s="44" t="s">
        <v>80</v>
      </c>
      <c r="D44" s="15">
        <v>311811</v>
      </c>
      <c r="E44" s="16">
        <v>171187</v>
      </c>
      <c r="F44" s="16">
        <v>26073</v>
      </c>
      <c r="G44" s="16">
        <v>25655</v>
      </c>
      <c r="H44" s="16">
        <v>28402</v>
      </c>
      <c r="I44" s="45">
        <v>251317</v>
      </c>
    </row>
    <row r="45" spans="1:9" s="5" customFormat="1" ht="18" customHeight="1">
      <c r="A45" s="42">
        <v>40</v>
      </c>
      <c r="B45" s="43" t="s">
        <v>70</v>
      </c>
      <c r="C45" s="44" t="s">
        <v>79</v>
      </c>
      <c r="D45" s="15">
        <v>530321</v>
      </c>
      <c r="E45" s="16">
        <v>285000</v>
      </c>
      <c r="F45" s="16">
        <v>46000</v>
      </c>
      <c r="G45" s="16">
        <v>47000</v>
      </c>
      <c r="H45" s="16">
        <v>45000</v>
      </c>
      <c r="I45" s="45">
        <v>423000</v>
      </c>
    </row>
    <row r="46" spans="1:9" s="5" customFormat="1" ht="18" customHeight="1">
      <c r="A46" s="42">
        <v>41</v>
      </c>
      <c r="B46" s="43" t="s">
        <v>70</v>
      </c>
      <c r="C46" s="44" t="s">
        <v>78</v>
      </c>
      <c r="D46" s="15">
        <v>421773</v>
      </c>
      <c r="E46" s="16">
        <v>225472</v>
      </c>
      <c r="F46" s="16">
        <v>40000</v>
      </c>
      <c r="G46" s="16">
        <v>30537</v>
      </c>
      <c r="H46" s="16">
        <v>37000</v>
      </c>
      <c r="I46" s="45">
        <v>333009</v>
      </c>
    </row>
    <row r="47" spans="1:9" s="5" customFormat="1" ht="18" customHeight="1">
      <c r="A47" s="42">
        <v>42</v>
      </c>
      <c r="B47" s="43" t="s">
        <v>70</v>
      </c>
      <c r="C47" s="44" t="s">
        <v>77</v>
      </c>
      <c r="D47" s="15">
        <v>78273</v>
      </c>
      <c r="E47" s="16">
        <v>46473</v>
      </c>
      <c r="F47" s="16">
        <v>6986</v>
      </c>
      <c r="G47" s="16">
        <v>7920</v>
      </c>
      <c r="H47" s="16">
        <v>7373</v>
      </c>
      <c r="I47" s="45">
        <v>68752</v>
      </c>
    </row>
    <row r="48" spans="1:9" s="5" customFormat="1" ht="18" customHeight="1">
      <c r="A48" s="42">
        <v>43</v>
      </c>
      <c r="B48" s="43" t="s">
        <v>70</v>
      </c>
      <c r="C48" s="44" t="s">
        <v>76</v>
      </c>
      <c r="D48" s="15">
        <v>197843</v>
      </c>
      <c r="E48" s="16">
        <v>115630</v>
      </c>
      <c r="F48" s="16">
        <v>19179</v>
      </c>
      <c r="G48" s="16">
        <v>18583</v>
      </c>
      <c r="H48" s="16">
        <v>18558</v>
      </c>
      <c r="I48" s="45">
        <v>171950</v>
      </c>
    </row>
    <row r="49" spans="1:9" s="5" customFormat="1" ht="18" customHeight="1">
      <c r="A49" s="42">
        <v>44</v>
      </c>
      <c r="B49" s="43" t="s">
        <v>70</v>
      </c>
      <c r="C49" s="44" t="s">
        <v>75</v>
      </c>
      <c r="D49" s="15">
        <v>427134</v>
      </c>
      <c r="E49" s="16">
        <v>227681</v>
      </c>
      <c r="F49" s="16">
        <v>35815</v>
      </c>
      <c r="G49" s="16">
        <v>28648</v>
      </c>
      <c r="H49" s="16">
        <v>31590</v>
      </c>
      <c r="I49" s="45">
        <v>323734</v>
      </c>
    </row>
    <row r="50" spans="1:9" s="5" customFormat="1" ht="18" customHeight="1">
      <c r="A50" s="42">
        <v>45</v>
      </c>
      <c r="B50" s="43" t="s">
        <v>70</v>
      </c>
      <c r="C50" s="44" t="s">
        <v>74</v>
      </c>
      <c r="D50" s="15">
        <v>490523</v>
      </c>
      <c r="E50" s="16">
        <v>261694</v>
      </c>
      <c r="F50" s="16">
        <v>39558</v>
      </c>
      <c r="G50" s="16">
        <v>36834</v>
      </c>
      <c r="H50" s="16">
        <v>32110</v>
      </c>
      <c r="I50" s="45">
        <v>370196</v>
      </c>
    </row>
    <row r="51" spans="1:9" s="5" customFormat="1" ht="18" customHeight="1">
      <c r="A51" s="42">
        <v>46</v>
      </c>
      <c r="B51" s="43" t="s">
        <v>70</v>
      </c>
      <c r="C51" s="44" t="s">
        <v>73</v>
      </c>
      <c r="D51" s="15">
        <v>861258</v>
      </c>
      <c r="E51" s="16">
        <v>499626</v>
      </c>
      <c r="F51" s="16">
        <v>87145</v>
      </c>
      <c r="G51" s="16">
        <v>86229</v>
      </c>
      <c r="H51" s="16">
        <v>82878</v>
      </c>
      <c r="I51" s="45">
        <v>755878</v>
      </c>
    </row>
    <row r="52" spans="1:9" s="5" customFormat="1" ht="18" customHeight="1">
      <c r="A52" s="42">
        <v>47</v>
      </c>
      <c r="B52" s="43" t="s">
        <v>70</v>
      </c>
      <c r="C52" s="44" t="s">
        <v>72</v>
      </c>
      <c r="D52" s="15">
        <v>638605</v>
      </c>
      <c r="E52" s="16">
        <v>333223</v>
      </c>
      <c r="F52" s="16">
        <v>48423</v>
      </c>
      <c r="G52" s="16">
        <v>49852</v>
      </c>
      <c r="H52" s="16">
        <v>50217</v>
      </c>
      <c r="I52" s="45">
        <v>481715</v>
      </c>
    </row>
    <row r="53" spans="1:9" s="5" customFormat="1" ht="18" customHeight="1">
      <c r="A53" s="42">
        <v>48</v>
      </c>
      <c r="B53" s="43" t="s">
        <v>70</v>
      </c>
      <c r="C53" s="44" t="s">
        <v>71</v>
      </c>
      <c r="D53" s="15">
        <v>459395</v>
      </c>
      <c r="E53" s="16">
        <v>240315</v>
      </c>
      <c r="F53" s="16">
        <v>37046</v>
      </c>
      <c r="G53" s="16">
        <v>37531</v>
      </c>
      <c r="H53" s="16">
        <v>35385</v>
      </c>
      <c r="I53" s="45">
        <v>350277</v>
      </c>
    </row>
    <row r="54" spans="1:9" s="5" customFormat="1" ht="18" customHeight="1">
      <c r="A54" s="42">
        <v>49</v>
      </c>
      <c r="B54" s="43" t="s">
        <v>70</v>
      </c>
      <c r="C54" s="44" t="s">
        <v>69</v>
      </c>
      <c r="D54" s="15">
        <v>177266</v>
      </c>
      <c r="E54" s="16">
        <v>93100</v>
      </c>
      <c r="F54" s="16">
        <v>15400</v>
      </c>
      <c r="G54" s="16">
        <v>14160</v>
      </c>
      <c r="H54" s="16">
        <v>16341</v>
      </c>
      <c r="I54" s="45">
        <v>139001</v>
      </c>
    </row>
    <row r="55" spans="1:9" s="5" customFormat="1" ht="18" customHeight="1">
      <c r="A55" s="42">
        <v>50</v>
      </c>
      <c r="B55" s="43" t="s">
        <v>2</v>
      </c>
      <c r="C55" s="46" t="s">
        <v>68</v>
      </c>
      <c r="D55" s="15">
        <v>165864</v>
      </c>
      <c r="E55" s="16">
        <v>91501</v>
      </c>
      <c r="F55" s="16">
        <v>10244</v>
      </c>
      <c r="G55" s="16">
        <v>13356</v>
      </c>
      <c r="H55" s="16">
        <v>13221</v>
      </c>
      <c r="I55" s="45">
        <v>128322</v>
      </c>
    </row>
    <row r="56" spans="1:9" s="5" customFormat="1" ht="18" customHeight="1">
      <c r="A56" s="42">
        <v>51</v>
      </c>
      <c r="B56" s="43" t="s">
        <v>2</v>
      </c>
      <c r="C56" s="46" t="s">
        <v>67</v>
      </c>
      <c r="D56" s="15">
        <v>490055</v>
      </c>
      <c r="E56" s="16">
        <v>276619</v>
      </c>
      <c r="F56" s="16">
        <v>37444</v>
      </c>
      <c r="G56" s="16">
        <v>42103</v>
      </c>
      <c r="H56" s="16">
        <v>39681</v>
      </c>
      <c r="I56" s="45">
        <v>395847</v>
      </c>
    </row>
    <row r="57" spans="1:9" s="5" customFormat="1" ht="18" customHeight="1">
      <c r="A57" s="42">
        <v>52</v>
      </c>
      <c r="B57" s="43" t="s">
        <v>2</v>
      </c>
      <c r="C57" s="46" t="s">
        <v>66</v>
      </c>
      <c r="D57" s="15">
        <v>698295</v>
      </c>
      <c r="E57" s="16">
        <v>396320</v>
      </c>
      <c r="F57" s="16">
        <v>79464</v>
      </c>
      <c r="G57" s="16">
        <v>62508</v>
      </c>
      <c r="H57" s="16">
        <v>64680</v>
      </c>
      <c r="I57" s="45">
        <v>602972</v>
      </c>
    </row>
    <row r="58" spans="1:9" s="5" customFormat="1" ht="18" customHeight="1">
      <c r="A58" s="42">
        <v>53</v>
      </c>
      <c r="B58" s="43" t="s">
        <v>2</v>
      </c>
      <c r="C58" s="46" t="s">
        <v>65</v>
      </c>
      <c r="D58" s="15">
        <v>305373</v>
      </c>
      <c r="E58" s="16">
        <v>165733</v>
      </c>
      <c r="F58" s="16">
        <v>28171</v>
      </c>
      <c r="G58" s="16">
        <v>25260</v>
      </c>
      <c r="H58" s="16">
        <v>28339</v>
      </c>
      <c r="I58" s="45">
        <v>247503</v>
      </c>
    </row>
    <row r="59" spans="1:9" s="5" customFormat="1" ht="18" customHeight="1">
      <c r="A59" s="42">
        <v>54</v>
      </c>
      <c r="B59" s="43" t="s">
        <v>2</v>
      </c>
      <c r="C59" s="46" t="s">
        <v>64</v>
      </c>
      <c r="D59" s="15">
        <v>273999</v>
      </c>
      <c r="E59" s="16">
        <v>150024</v>
      </c>
      <c r="F59" s="16">
        <v>29252</v>
      </c>
      <c r="G59" s="16">
        <v>25394</v>
      </c>
      <c r="H59" s="16">
        <v>21881</v>
      </c>
      <c r="I59" s="45">
        <v>226551</v>
      </c>
    </row>
    <row r="60" spans="1:9" s="5" customFormat="1" ht="18" customHeight="1">
      <c r="A60" s="42">
        <v>55</v>
      </c>
      <c r="B60" s="43" t="s">
        <v>2</v>
      </c>
      <c r="C60" s="46" t="s">
        <v>63</v>
      </c>
      <c r="D60" s="15">
        <v>60943</v>
      </c>
      <c r="E60" s="16">
        <v>30296</v>
      </c>
      <c r="F60" s="16">
        <v>4072</v>
      </c>
      <c r="G60" s="16">
        <v>4756</v>
      </c>
      <c r="H60" s="16">
        <v>5365</v>
      </c>
      <c r="I60" s="45">
        <v>44489</v>
      </c>
    </row>
    <row r="61" spans="1:9" s="5" customFormat="1" ht="18" customHeight="1">
      <c r="A61" s="42">
        <v>56</v>
      </c>
      <c r="B61" s="43" t="s">
        <v>2</v>
      </c>
      <c r="C61" s="46" t="s">
        <v>62</v>
      </c>
      <c r="D61" s="15">
        <v>139372</v>
      </c>
      <c r="E61" s="16">
        <v>72256</v>
      </c>
      <c r="F61" s="16">
        <v>11558</v>
      </c>
      <c r="G61" s="16">
        <v>11336</v>
      </c>
      <c r="H61" s="16">
        <v>11208</v>
      </c>
      <c r="I61" s="45">
        <v>106358</v>
      </c>
    </row>
    <row r="62" spans="1:9" s="5" customFormat="1" ht="18" customHeight="1">
      <c r="A62" s="42">
        <v>57</v>
      </c>
      <c r="B62" s="43" t="s">
        <v>2</v>
      </c>
      <c r="C62" s="46" t="s">
        <v>61</v>
      </c>
      <c r="D62" s="15">
        <v>122198</v>
      </c>
      <c r="E62" s="16">
        <v>66859</v>
      </c>
      <c r="F62" s="16">
        <v>9355</v>
      </c>
      <c r="G62" s="16">
        <v>10603</v>
      </c>
      <c r="H62" s="16">
        <v>11290</v>
      </c>
      <c r="I62" s="45">
        <v>98107</v>
      </c>
    </row>
    <row r="63" spans="1:9" s="5" customFormat="1" ht="18" customHeight="1">
      <c r="A63" s="42">
        <v>58</v>
      </c>
      <c r="B63" s="43" t="s">
        <v>2</v>
      </c>
      <c r="C63" s="46" t="s">
        <v>60</v>
      </c>
      <c r="D63" s="15">
        <v>284287</v>
      </c>
      <c r="E63" s="16">
        <v>158691</v>
      </c>
      <c r="F63" s="16">
        <v>23709</v>
      </c>
      <c r="G63" s="16">
        <v>25176</v>
      </c>
      <c r="H63" s="16">
        <v>26323</v>
      </c>
      <c r="I63" s="45">
        <v>233899</v>
      </c>
    </row>
    <row r="64" spans="1:9" s="5" customFormat="1" ht="18" customHeight="1">
      <c r="A64" s="42">
        <v>59</v>
      </c>
      <c r="B64" s="43" t="s">
        <v>2</v>
      </c>
      <c r="C64" s="46" t="s">
        <v>59</v>
      </c>
      <c r="D64" s="15">
        <v>214504</v>
      </c>
      <c r="E64" s="16">
        <v>118040</v>
      </c>
      <c r="F64" s="16">
        <v>17615</v>
      </c>
      <c r="G64" s="16">
        <v>17719</v>
      </c>
      <c r="H64" s="16">
        <v>16623</v>
      </c>
      <c r="I64" s="45">
        <v>169997</v>
      </c>
    </row>
    <row r="65" spans="1:9" s="5" customFormat="1" ht="18" customHeight="1">
      <c r="A65" s="42">
        <v>60</v>
      </c>
      <c r="B65" s="43" t="s">
        <v>2</v>
      </c>
      <c r="C65" s="46" t="s">
        <v>58</v>
      </c>
      <c r="D65" s="15">
        <v>359371</v>
      </c>
      <c r="E65" s="16">
        <v>178559</v>
      </c>
      <c r="F65" s="16">
        <v>31239</v>
      </c>
      <c r="G65" s="16">
        <v>25495</v>
      </c>
      <c r="H65" s="16">
        <v>28596</v>
      </c>
      <c r="I65" s="45">
        <v>263889</v>
      </c>
    </row>
    <row r="66" spans="1:9" s="5" customFormat="1" ht="18" customHeight="1">
      <c r="A66" s="42">
        <v>61</v>
      </c>
      <c r="B66" s="43" t="s">
        <v>2</v>
      </c>
      <c r="C66" s="46" t="s">
        <v>57</v>
      </c>
      <c r="D66" s="15">
        <v>533498</v>
      </c>
      <c r="E66" s="16">
        <v>298391</v>
      </c>
      <c r="F66" s="16">
        <v>48598</v>
      </c>
      <c r="G66" s="16">
        <v>46406</v>
      </c>
      <c r="H66" s="16">
        <v>42121</v>
      </c>
      <c r="I66" s="45">
        <v>435516</v>
      </c>
    </row>
    <row r="67" spans="1:9" s="5" customFormat="1" ht="18" customHeight="1">
      <c r="A67" s="42">
        <v>62</v>
      </c>
      <c r="B67" s="43" t="s">
        <v>2</v>
      </c>
      <c r="C67" s="46" t="s">
        <v>56</v>
      </c>
      <c r="D67" s="15">
        <v>424505</v>
      </c>
      <c r="E67" s="16">
        <v>214105</v>
      </c>
      <c r="F67" s="16">
        <v>33347</v>
      </c>
      <c r="G67" s="16">
        <v>33275</v>
      </c>
      <c r="H67" s="16">
        <v>35765</v>
      </c>
      <c r="I67" s="45">
        <v>316492</v>
      </c>
    </row>
    <row r="68" spans="1:11" s="10" customFormat="1" ht="18" customHeight="1">
      <c r="A68" s="42">
        <v>63</v>
      </c>
      <c r="B68" s="43" t="s">
        <v>2</v>
      </c>
      <c r="C68" s="46" t="s">
        <v>55</v>
      </c>
      <c r="D68" s="15">
        <v>139755</v>
      </c>
      <c r="E68" s="16">
        <v>75225</v>
      </c>
      <c r="F68" s="16">
        <v>12587</v>
      </c>
      <c r="G68" s="16">
        <v>7335</v>
      </c>
      <c r="H68" s="16">
        <v>9982</v>
      </c>
      <c r="I68" s="45">
        <v>105129</v>
      </c>
      <c r="J68" s="5"/>
      <c r="K68" s="5"/>
    </row>
    <row r="69" spans="1:9" s="5" customFormat="1" ht="18" customHeight="1">
      <c r="A69" s="42">
        <v>64</v>
      </c>
      <c r="B69" s="43" t="s">
        <v>2</v>
      </c>
      <c r="C69" s="46" t="s">
        <v>54</v>
      </c>
      <c r="D69" s="15">
        <v>264466</v>
      </c>
      <c r="E69" s="16">
        <v>148890</v>
      </c>
      <c r="F69" s="16">
        <v>21185</v>
      </c>
      <c r="G69" s="16">
        <v>22418</v>
      </c>
      <c r="H69" s="16">
        <v>21141</v>
      </c>
      <c r="I69" s="45">
        <v>213634</v>
      </c>
    </row>
    <row r="70" spans="1:9" s="5" customFormat="1" ht="18" customHeight="1">
      <c r="A70" s="42">
        <v>65</v>
      </c>
      <c r="B70" s="43" t="s">
        <v>2</v>
      </c>
      <c r="C70" s="46" t="s">
        <v>53</v>
      </c>
      <c r="D70" s="15">
        <v>192839</v>
      </c>
      <c r="E70" s="16">
        <v>105090</v>
      </c>
      <c r="F70" s="16">
        <v>16390</v>
      </c>
      <c r="G70" s="16">
        <v>16791</v>
      </c>
      <c r="H70" s="16">
        <v>17540</v>
      </c>
      <c r="I70" s="45">
        <v>155811</v>
      </c>
    </row>
    <row r="71" spans="1:9" s="5" customFormat="1" ht="18" customHeight="1">
      <c r="A71" s="42">
        <v>66</v>
      </c>
      <c r="B71" s="43" t="s">
        <v>2</v>
      </c>
      <c r="C71" s="46" t="s">
        <v>52</v>
      </c>
      <c r="D71" s="15">
        <v>489832</v>
      </c>
      <c r="E71" s="16">
        <v>270811</v>
      </c>
      <c r="F71" s="16">
        <v>43445</v>
      </c>
      <c r="G71" s="16">
        <v>41355</v>
      </c>
      <c r="H71" s="16">
        <v>41910</v>
      </c>
      <c r="I71" s="45">
        <v>397521</v>
      </c>
    </row>
    <row r="72" spans="1:9" s="5" customFormat="1" ht="18" customHeight="1">
      <c r="A72" s="42">
        <v>67</v>
      </c>
      <c r="B72" s="43" t="s">
        <v>2</v>
      </c>
      <c r="C72" s="46" t="s">
        <v>51</v>
      </c>
      <c r="D72" s="15">
        <v>141396</v>
      </c>
      <c r="E72" s="16">
        <v>78374</v>
      </c>
      <c r="F72" s="16">
        <v>11894</v>
      </c>
      <c r="G72" s="16">
        <v>11498</v>
      </c>
      <c r="H72" s="16">
        <v>11748</v>
      </c>
      <c r="I72" s="45">
        <v>113514</v>
      </c>
    </row>
    <row r="73" spans="1:9" s="5" customFormat="1" ht="18" customHeight="1">
      <c r="A73" s="42">
        <v>68</v>
      </c>
      <c r="B73" s="43" t="s">
        <v>2</v>
      </c>
      <c r="C73" s="46" t="s">
        <v>50</v>
      </c>
      <c r="D73" s="15">
        <v>268632</v>
      </c>
      <c r="E73" s="16">
        <v>154903</v>
      </c>
      <c r="F73" s="16">
        <v>18558</v>
      </c>
      <c r="G73" s="16">
        <v>24213</v>
      </c>
      <c r="H73" s="16">
        <v>26252</v>
      </c>
      <c r="I73" s="45">
        <v>223926</v>
      </c>
    </row>
    <row r="74" spans="1:9" s="5" customFormat="1" ht="18" customHeight="1">
      <c r="A74" s="42">
        <v>69</v>
      </c>
      <c r="B74" s="43" t="s">
        <v>2</v>
      </c>
      <c r="C74" s="46" t="s">
        <v>49</v>
      </c>
      <c r="D74" s="15">
        <v>268334</v>
      </c>
      <c r="E74" s="16">
        <v>147000</v>
      </c>
      <c r="F74" s="16">
        <v>22500</v>
      </c>
      <c r="G74" s="16">
        <v>22500</v>
      </c>
      <c r="H74" s="16">
        <v>22000</v>
      </c>
      <c r="I74" s="45">
        <v>214000</v>
      </c>
    </row>
    <row r="75" spans="1:9" s="5" customFormat="1" ht="18" customHeight="1">
      <c r="A75" s="42">
        <v>70</v>
      </c>
      <c r="B75" s="43" t="s">
        <v>2</v>
      </c>
      <c r="C75" s="46" t="s">
        <v>48</v>
      </c>
      <c r="D75" s="15">
        <v>300535</v>
      </c>
      <c r="E75" s="16">
        <v>158166</v>
      </c>
      <c r="F75" s="16">
        <v>26219</v>
      </c>
      <c r="G75" s="16">
        <v>23474</v>
      </c>
      <c r="H75" s="16">
        <v>27210</v>
      </c>
      <c r="I75" s="45">
        <v>235069</v>
      </c>
    </row>
    <row r="76" spans="1:9" s="5" customFormat="1" ht="18" customHeight="1">
      <c r="A76" s="42">
        <v>71</v>
      </c>
      <c r="B76" s="43" t="s">
        <v>2</v>
      </c>
      <c r="C76" s="46" t="s">
        <v>47</v>
      </c>
      <c r="D76" s="15">
        <v>110441</v>
      </c>
      <c r="E76" s="16">
        <v>59846</v>
      </c>
      <c r="F76" s="16">
        <v>10016</v>
      </c>
      <c r="G76" s="16">
        <v>9852</v>
      </c>
      <c r="H76" s="16">
        <v>9980</v>
      </c>
      <c r="I76" s="45">
        <v>89694</v>
      </c>
    </row>
    <row r="77" spans="1:9" s="5" customFormat="1" ht="18" customHeight="1">
      <c r="A77" s="42">
        <v>72</v>
      </c>
      <c r="B77" s="43" t="s">
        <v>2</v>
      </c>
      <c r="C77" s="46" t="s">
        <v>46</v>
      </c>
      <c r="D77" s="15">
        <v>60868</v>
      </c>
      <c r="E77" s="16">
        <v>31358</v>
      </c>
      <c r="F77" s="16">
        <v>5280</v>
      </c>
      <c r="G77" s="16">
        <v>5297</v>
      </c>
      <c r="H77" s="16">
        <v>5926</v>
      </c>
      <c r="I77" s="45">
        <v>47861</v>
      </c>
    </row>
    <row r="78" spans="1:9" s="5" customFormat="1" ht="18" customHeight="1">
      <c r="A78" s="42">
        <v>73</v>
      </c>
      <c r="B78" s="43" t="s">
        <v>2</v>
      </c>
      <c r="C78" s="46" t="s">
        <v>45</v>
      </c>
      <c r="D78" s="15">
        <v>144057</v>
      </c>
      <c r="E78" s="16">
        <v>81176</v>
      </c>
      <c r="F78" s="16">
        <v>12904</v>
      </c>
      <c r="G78" s="16">
        <v>13116</v>
      </c>
      <c r="H78" s="16">
        <v>12566</v>
      </c>
      <c r="I78" s="45">
        <v>119762</v>
      </c>
    </row>
    <row r="79" spans="1:9" s="5" customFormat="1" ht="18" customHeight="1">
      <c r="A79" s="42">
        <v>74</v>
      </c>
      <c r="B79" s="43" t="s">
        <v>2</v>
      </c>
      <c r="C79" s="46" t="s">
        <v>44</v>
      </c>
      <c r="D79" s="15">
        <v>200871</v>
      </c>
      <c r="E79" s="16">
        <v>108253</v>
      </c>
      <c r="F79" s="16">
        <v>20246</v>
      </c>
      <c r="G79" s="16">
        <v>13125</v>
      </c>
      <c r="H79" s="16">
        <v>14088</v>
      </c>
      <c r="I79" s="45">
        <v>155712</v>
      </c>
    </row>
    <row r="80" spans="1:9" s="5" customFormat="1" ht="18" customHeight="1">
      <c r="A80" s="42">
        <v>75</v>
      </c>
      <c r="B80" s="43" t="s">
        <v>2</v>
      </c>
      <c r="C80" s="46" t="s">
        <v>43</v>
      </c>
      <c r="D80" s="15">
        <v>193308</v>
      </c>
      <c r="E80" s="16">
        <v>108237</v>
      </c>
      <c r="F80" s="16">
        <v>19468</v>
      </c>
      <c r="G80" s="16">
        <v>18039</v>
      </c>
      <c r="H80" s="16">
        <v>16074</v>
      </c>
      <c r="I80" s="45">
        <v>161818</v>
      </c>
    </row>
    <row r="81" spans="1:9" s="5" customFormat="1" ht="18" customHeight="1">
      <c r="A81" s="42">
        <v>76</v>
      </c>
      <c r="B81" s="43" t="s">
        <v>2</v>
      </c>
      <c r="C81" s="46" t="s">
        <v>42</v>
      </c>
      <c r="D81" s="15">
        <v>210267</v>
      </c>
      <c r="E81" s="16">
        <v>112922</v>
      </c>
      <c r="F81" s="16">
        <v>14580</v>
      </c>
      <c r="G81" s="16">
        <v>15077</v>
      </c>
      <c r="H81" s="16">
        <v>14997</v>
      </c>
      <c r="I81" s="45">
        <v>157576</v>
      </c>
    </row>
    <row r="82" spans="1:9" s="5" customFormat="1" ht="18" customHeight="1">
      <c r="A82" s="42">
        <v>77</v>
      </c>
      <c r="B82" s="43" t="s">
        <v>2</v>
      </c>
      <c r="C82" s="46" t="s">
        <v>41</v>
      </c>
      <c r="D82" s="15">
        <v>562133</v>
      </c>
      <c r="E82" s="16">
        <v>321455</v>
      </c>
      <c r="F82" s="16">
        <v>46499</v>
      </c>
      <c r="G82" s="16">
        <v>47351</v>
      </c>
      <c r="H82" s="16">
        <v>45239</v>
      </c>
      <c r="I82" s="45">
        <v>460544</v>
      </c>
    </row>
    <row r="83" spans="1:9" s="5" customFormat="1" ht="18" customHeight="1">
      <c r="A83" s="42">
        <v>78</v>
      </c>
      <c r="B83" s="43" t="s">
        <v>2</v>
      </c>
      <c r="C83" s="46" t="s">
        <v>40</v>
      </c>
      <c r="D83" s="15">
        <v>165188</v>
      </c>
      <c r="E83" s="16">
        <v>94200</v>
      </c>
      <c r="F83" s="16">
        <v>13056</v>
      </c>
      <c r="G83" s="16">
        <v>16405</v>
      </c>
      <c r="H83" s="16">
        <v>9725</v>
      </c>
      <c r="I83" s="45">
        <v>133386</v>
      </c>
    </row>
    <row r="84" spans="1:9" s="5" customFormat="1" ht="18" customHeight="1">
      <c r="A84" s="42">
        <v>79</v>
      </c>
      <c r="B84" s="43" t="s">
        <v>2</v>
      </c>
      <c r="C84" s="46" t="s">
        <v>39</v>
      </c>
      <c r="D84" s="15">
        <v>149122</v>
      </c>
      <c r="E84" s="16">
        <v>84640</v>
      </c>
      <c r="F84" s="16">
        <v>13687</v>
      </c>
      <c r="G84" s="16">
        <v>12387</v>
      </c>
      <c r="H84" s="16">
        <v>14352</v>
      </c>
      <c r="I84" s="45">
        <v>125066</v>
      </c>
    </row>
    <row r="85" spans="1:9" s="5" customFormat="1" ht="18" customHeight="1">
      <c r="A85" s="42">
        <v>80</v>
      </c>
      <c r="B85" s="43" t="s">
        <v>2</v>
      </c>
      <c r="C85" s="46" t="s">
        <v>38</v>
      </c>
      <c r="D85" s="15">
        <v>209032</v>
      </c>
      <c r="E85" s="16">
        <v>114675</v>
      </c>
      <c r="F85" s="16">
        <v>15164</v>
      </c>
      <c r="G85" s="16">
        <v>16714</v>
      </c>
      <c r="H85" s="16">
        <v>18104</v>
      </c>
      <c r="I85" s="45">
        <v>164657</v>
      </c>
    </row>
    <row r="86" spans="1:9" s="5" customFormat="1" ht="18" customHeight="1">
      <c r="A86" s="42">
        <v>81</v>
      </c>
      <c r="B86" s="43" t="s">
        <v>2</v>
      </c>
      <c r="C86" s="46" t="s">
        <v>37</v>
      </c>
      <c r="D86" s="15">
        <v>272877</v>
      </c>
      <c r="E86" s="16">
        <v>149896</v>
      </c>
      <c r="F86" s="16">
        <v>22021</v>
      </c>
      <c r="G86" s="16">
        <v>22310</v>
      </c>
      <c r="H86" s="16">
        <v>23087</v>
      </c>
      <c r="I86" s="45">
        <v>217314</v>
      </c>
    </row>
    <row r="87" spans="1:9" s="5" customFormat="1" ht="18" customHeight="1">
      <c r="A87" s="42">
        <v>82</v>
      </c>
      <c r="B87" s="43" t="s">
        <v>2</v>
      </c>
      <c r="C87" s="46" t="s">
        <v>36</v>
      </c>
      <c r="D87" s="15">
        <v>130383</v>
      </c>
      <c r="E87" s="16">
        <v>71649</v>
      </c>
      <c r="F87" s="16">
        <v>10012</v>
      </c>
      <c r="G87" s="16">
        <v>10964</v>
      </c>
      <c r="H87" s="16">
        <v>10510</v>
      </c>
      <c r="I87" s="45">
        <v>103135</v>
      </c>
    </row>
    <row r="88" spans="1:9" s="5" customFormat="1" ht="18" customHeight="1">
      <c r="A88" s="42">
        <v>83</v>
      </c>
      <c r="B88" s="43" t="s">
        <v>2</v>
      </c>
      <c r="C88" s="46" t="s">
        <v>35</v>
      </c>
      <c r="D88" s="15">
        <v>237871</v>
      </c>
      <c r="E88" s="16">
        <v>127495</v>
      </c>
      <c r="F88" s="16">
        <v>20253</v>
      </c>
      <c r="G88" s="16">
        <v>19581</v>
      </c>
      <c r="H88" s="16">
        <v>19429</v>
      </c>
      <c r="I88" s="45">
        <v>186758</v>
      </c>
    </row>
    <row r="89" spans="1:9" s="5" customFormat="1" ht="18" customHeight="1">
      <c r="A89" s="42">
        <v>84</v>
      </c>
      <c r="B89" s="43" t="s">
        <v>2</v>
      </c>
      <c r="C89" s="46" t="s">
        <v>34</v>
      </c>
      <c r="D89" s="15">
        <v>192348</v>
      </c>
      <c r="E89" s="16">
        <v>100490</v>
      </c>
      <c r="F89" s="16">
        <v>16715</v>
      </c>
      <c r="G89" s="16">
        <v>16158</v>
      </c>
      <c r="H89" s="16">
        <v>15570</v>
      </c>
      <c r="I89" s="45">
        <v>148933</v>
      </c>
    </row>
    <row r="90" spans="1:9" s="5" customFormat="1" ht="18" customHeight="1">
      <c r="A90" s="42">
        <v>85</v>
      </c>
      <c r="B90" s="43" t="s">
        <v>2</v>
      </c>
      <c r="C90" s="46" t="s">
        <v>33</v>
      </c>
      <c r="D90" s="15">
        <v>305818</v>
      </c>
      <c r="E90" s="16">
        <v>168437</v>
      </c>
      <c r="F90" s="16">
        <v>25395</v>
      </c>
      <c r="G90" s="16">
        <v>29706</v>
      </c>
      <c r="H90" s="16">
        <v>27642</v>
      </c>
      <c r="I90" s="45">
        <v>251180</v>
      </c>
    </row>
    <row r="91" spans="1:9" s="5" customFormat="1" ht="18" customHeight="1">
      <c r="A91" s="42">
        <v>86</v>
      </c>
      <c r="B91" s="43" t="s">
        <v>2</v>
      </c>
      <c r="C91" s="46" t="s">
        <v>32</v>
      </c>
      <c r="D91" s="15">
        <v>160571</v>
      </c>
      <c r="E91" s="16">
        <v>92009</v>
      </c>
      <c r="F91" s="16">
        <v>14904</v>
      </c>
      <c r="G91" s="16">
        <v>13533</v>
      </c>
      <c r="H91" s="16">
        <v>14566</v>
      </c>
      <c r="I91" s="45">
        <v>135012</v>
      </c>
    </row>
    <row r="92" spans="1:9" s="5" customFormat="1" ht="18" customHeight="1">
      <c r="A92" s="42">
        <v>87</v>
      </c>
      <c r="B92" s="43" t="s">
        <v>2</v>
      </c>
      <c r="C92" s="46" t="s">
        <v>31</v>
      </c>
      <c r="D92" s="15">
        <v>158535</v>
      </c>
      <c r="E92" s="16">
        <v>78972</v>
      </c>
      <c r="F92" s="16">
        <v>12566</v>
      </c>
      <c r="G92" s="16">
        <v>13465</v>
      </c>
      <c r="H92" s="16">
        <v>13176</v>
      </c>
      <c r="I92" s="45">
        <v>118179</v>
      </c>
    </row>
    <row r="93" spans="1:9" s="5" customFormat="1" ht="18" customHeight="1">
      <c r="A93" s="42">
        <v>88</v>
      </c>
      <c r="B93" s="43" t="s">
        <v>2</v>
      </c>
      <c r="C93" s="46" t="s">
        <v>30</v>
      </c>
      <c r="D93" s="15">
        <v>255215</v>
      </c>
      <c r="E93" s="16">
        <v>138713</v>
      </c>
      <c r="F93" s="16">
        <v>23292</v>
      </c>
      <c r="G93" s="16">
        <v>22801</v>
      </c>
      <c r="H93" s="16">
        <v>24361</v>
      </c>
      <c r="I93" s="45">
        <v>209167</v>
      </c>
    </row>
    <row r="94" spans="1:11" s="9" customFormat="1" ht="18" customHeight="1">
      <c r="A94" s="42">
        <v>89</v>
      </c>
      <c r="B94" s="43" t="s">
        <v>2</v>
      </c>
      <c r="C94" s="46" t="s">
        <v>29</v>
      </c>
      <c r="D94" s="15">
        <v>272402</v>
      </c>
      <c r="E94" s="16">
        <v>143000</v>
      </c>
      <c r="F94" s="16">
        <v>22000</v>
      </c>
      <c r="G94" s="16">
        <v>25730</v>
      </c>
      <c r="H94" s="16">
        <v>24270</v>
      </c>
      <c r="I94" s="45">
        <v>215000</v>
      </c>
      <c r="J94" s="5"/>
      <c r="K94" s="5"/>
    </row>
    <row r="95" spans="1:9" s="5" customFormat="1" ht="18" customHeight="1">
      <c r="A95" s="42">
        <v>90</v>
      </c>
      <c r="B95" s="43" t="s">
        <v>2</v>
      </c>
      <c r="C95" s="46" t="s">
        <v>28</v>
      </c>
      <c r="D95" s="15">
        <v>199786</v>
      </c>
      <c r="E95" s="16">
        <v>103791</v>
      </c>
      <c r="F95" s="16">
        <v>14499</v>
      </c>
      <c r="G95" s="16">
        <v>15498</v>
      </c>
      <c r="H95" s="16">
        <v>10306</v>
      </c>
      <c r="I95" s="45">
        <v>144094</v>
      </c>
    </row>
    <row r="96" spans="1:9" s="5" customFormat="1" ht="18" customHeight="1">
      <c r="A96" s="42">
        <v>91</v>
      </c>
      <c r="B96" s="43" t="s">
        <v>2</v>
      </c>
      <c r="C96" s="46" t="s">
        <v>27</v>
      </c>
      <c r="D96" s="15">
        <v>152646</v>
      </c>
      <c r="E96" s="16">
        <v>82740</v>
      </c>
      <c r="F96" s="16">
        <v>11435</v>
      </c>
      <c r="G96" s="16">
        <v>11009</v>
      </c>
      <c r="H96" s="16">
        <v>13419</v>
      </c>
      <c r="I96" s="45">
        <v>118603</v>
      </c>
    </row>
    <row r="97" spans="1:9" s="5" customFormat="1" ht="18" customHeight="1">
      <c r="A97" s="42">
        <v>92</v>
      </c>
      <c r="B97" s="43" t="s">
        <v>2</v>
      </c>
      <c r="C97" s="46" t="s">
        <v>26</v>
      </c>
      <c r="D97" s="15">
        <v>85863</v>
      </c>
      <c r="E97" s="16">
        <v>45066</v>
      </c>
      <c r="F97" s="16">
        <v>6870</v>
      </c>
      <c r="G97" s="16">
        <v>5947</v>
      </c>
      <c r="H97" s="16">
        <v>6306</v>
      </c>
      <c r="I97" s="45">
        <v>64189</v>
      </c>
    </row>
    <row r="98" spans="1:9" s="5" customFormat="1" ht="18" customHeight="1">
      <c r="A98" s="42">
        <v>93</v>
      </c>
      <c r="B98" s="43" t="s">
        <v>2</v>
      </c>
      <c r="C98" s="46" t="s">
        <v>25</v>
      </c>
      <c r="D98" s="15">
        <v>284608</v>
      </c>
      <c r="E98" s="16">
        <v>154072</v>
      </c>
      <c r="F98" s="16">
        <v>23304</v>
      </c>
      <c r="G98" s="16">
        <v>24448</v>
      </c>
      <c r="H98" s="16">
        <v>24158</v>
      </c>
      <c r="I98" s="45">
        <v>225982</v>
      </c>
    </row>
    <row r="99" spans="1:9" s="5" customFormat="1" ht="18" customHeight="1">
      <c r="A99" s="42">
        <v>94</v>
      </c>
      <c r="B99" s="43" t="s">
        <v>2</v>
      </c>
      <c r="C99" s="46" t="s">
        <v>24</v>
      </c>
      <c r="D99" s="15">
        <v>217868</v>
      </c>
      <c r="E99" s="16">
        <v>109924</v>
      </c>
      <c r="F99" s="16">
        <v>17721</v>
      </c>
      <c r="G99" s="16">
        <v>16658</v>
      </c>
      <c r="H99" s="16">
        <v>13565</v>
      </c>
      <c r="I99" s="45">
        <v>157868</v>
      </c>
    </row>
    <row r="100" spans="1:9" s="5" customFormat="1" ht="18" customHeight="1">
      <c r="A100" s="42">
        <v>95</v>
      </c>
      <c r="B100" s="43" t="s">
        <v>2</v>
      </c>
      <c r="C100" s="46" t="s">
        <v>23</v>
      </c>
      <c r="D100" s="15">
        <v>714138</v>
      </c>
      <c r="E100" s="16">
        <v>387909</v>
      </c>
      <c r="F100" s="16">
        <v>66405</v>
      </c>
      <c r="G100" s="16">
        <v>65067</v>
      </c>
      <c r="H100" s="16">
        <v>69458</v>
      </c>
      <c r="I100" s="45">
        <v>588839</v>
      </c>
    </row>
    <row r="101" spans="1:9" s="5" customFormat="1" ht="18" customHeight="1">
      <c r="A101" s="42">
        <v>96</v>
      </c>
      <c r="B101" s="43" t="s">
        <v>2</v>
      </c>
      <c r="C101" s="46" t="s">
        <v>22</v>
      </c>
      <c r="D101" s="15">
        <v>338380</v>
      </c>
      <c r="E101" s="16">
        <v>187121</v>
      </c>
      <c r="F101" s="16">
        <v>34926</v>
      </c>
      <c r="G101" s="16">
        <v>29665</v>
      </c>
      <c r="H101" s="16">
        <v>30931</v>
      </c>
      <c r="I101" s="45">
        <v>282643</v>
      </c>
    </row>
    <row r="102" spans="1:9" s="5" customFormat="1" ht="18" customHeight="1">
      <c r="A102" s="42">
        <v>97</v>
      </c>
      <c r="B102" s="43" t="s">
        <v>2</v>
      </c>
      <c r="C102" s="46" t="s">
        <v>21</v>
      </c>
      <c r="D102" s="15">
        <v>113652</v>
      </c>
      <c r="E102" s="16">
        <v>68828</v>
      </c>
      <c r="F102" s="16">
        <v>10249</v>
      </c>
      <c r="G102" s="16">
        <v>10607</v>
      </c>
      <c r="H102" s="16">
        <v>9996</v>
      </c>
      <c r="I102" s="45">
        <v>99680</v>
      </c>
    </row>
    <row r="103" spans="1:9" s="5" customFormat="1" ht="18" customHeight="1">
      <c r="A103" s="42">
        <v>98</v>
      </c>
      <c r="B103" s="43" t="s">
        <v>2</v>
      </c>
      <c r="C103" s="46" t="s">
        <v>20</v>
      </c>
      <c r="D103" s="15">
        <v>144288</v>
      </c>
      <c r="E103" s="16">
        <v>82543</v>
      </c>
      <c r="F103" s="16">
        <v>11768</v>
      </c>
      <c r="G103" s="16">
        <v>8915</v>
      </c>
      <c r="H103" s="16">
        <v>10844</v>
      </c>
      <c r="I103" s="45">
        <v>114070</v>
      </c>
    </row>
    <row r="104" spans="1:9" s="5" customFormat="1" ht="18" customHeight="1">
      <c r="A104" s="42">
        <v>99</v>
      </c>
      <c r="B104" s="43" t="s">
        <v>2</v>
      </c>
      <c r="C104" s="46" t="s">
        <v>19</v>
      </c>
      <c r="D104" s="15">
        <v>45234</v>
      </c>
      <c r="E104" s="16">
        <v>23486</v>
      </c>
      <c r="F104" s="16">
        <v>3907</v>
      </c>
      <c r="G104" s="16">
        <v>3911</v>
      </c>
      <c r="H104" s="16">
        <v>3812</v>
      </c>
      <c r="I104" s="45">
        <v>35116</v>
      </c>
    </row>
    <row r="105" spans="1:9" s="5" customFormat="1" ht="18" customHeight="1">
      <c r="A105" s="42">
        <v>100</v>
      </c>
      <c r="B105" s="43" t="s">
        <v>2</v>
      </c>
      <c r="C105" s="46" t="s">
        <v>18</v>
      </c>
      <c r="D105" s="15">
        <v>207265</v>
      </c>
      <c r="E105" s="16">
        <v>111131</v>
      </c>
      <c r="F105" s="16">
        <v>17733</v>
      </c>
      <c r="G105" s="16">
        <v>14818</v>
      </c>
      <c r="H105" s="16">
        <v>16689</v>
      </c>
      <c r="I105" s="45">
        <v>160371</v>
      </c>
    </row>
    <row r="106" spans="1:9" s="5" customFormat="1" ht="18" customHeight="1">
      <c r="A106" s="42">
        <v>101</v>
      </c>
      <c r="B106" s="43" t="s">
        <v>2</v>
      </c>
      <c r="C106" s="46" t="s">
        <v>17</v>
      </c>
      <c r="D106" s="15">
        <v>327596</v>
      </c>
      <c r="E106" s="16">
        <v>174079</v>
      </c>
      <c r="F106" s="16">
        <v>26317</v>
      </c>
      <c r="G106" s="16">
        <v>30652</v>
      </c>
      <c r="H106" s="16">
        <v>28561</v>
      </c>
      <c r="I106" s="45">
        <v>259609</v>
      </c>
    </row>
    <row r="107" spans="1:9" s="5" customFormat="1" ht="18" customHeight="1">
      <c r="A107" s="42">
        <v>102</v>
      </c>
      <c r="B107" s="43" t="s">
        <v>2</v>
      </c>
      <c r="C107" s="46" t="s">
        <v>16</v>
      </c>
      <c r="D107" s="15">
        <v>310562</v>
      </c>
      <c r="E107" s="16">
        <v>167870</v>
      </c>
      <c r="F107" s="16">
        <v>23396</v>
      </c>
      <c r="G107" s="16">
        <v>25075</v>
      </c>
      <c r="H107" s="16">
        <v>23913</v>
      </c>
      <c r="I107" s="45">
        <v>240254</v>
      </c>
    </row>
    <row r="108" spans="1:9" s="5" customFormat="1" ht="18" customHeight="1">
      <c r="A108" s="42">
        <v>103</v>
      </c>
      <c r="B108" s="43" t="s">
        <v>2</v>
      </c>
      <c r="C108" s="46" t="s">
        <v>15</v>
      </c>
      <c r="D108" s="15">
        <v>118234</v>
      </c>
      <c r="E108" s="16">
        <v>61489</v>
      </c>
      <c r="F108" s="16">
        <v>9768</v>
      </c>
      <c r="G108" s="16">
        <v>10180</v>
      </c>
      <c r="H108" s="16">
        <v>12241</v>
      </c>
      <c r="I108" s="45">
        <v>93678</v>
      </c>
    </row>
    <row r="109" spans="1:9" s="5" customFormat="1" ht="18" customHeight="1">
      <c r="A109" s="42">
        <v>104</v>
      </c>
      <c r="B109" s="43" t="s">
        <v>2</v>
      </c>
      <c r="C109" s="46" t="s">
        <v>14</v>
      </c>
      <c r="D109" s="15">
        <v>208874</v>
      </c>
      <c r="E109" s="16">
        <v>116309</v>
      </c>
      <c r="F109" s="16">
        <v>19118</v>
      </c>
      <c r="G109" s="16">
        <v>19247</v>
      </c>
      <c r="H109" s="16">
        <v>13297</v>
      </c>
      <c r="I109" s="45">
        <v>167971</v>
      </c>
    </row>
    <row r="110" spans="1:9" s="5" customFormat="1" ht="18" customHeight="1">
      <c r="A110" s="42">
        <v>105</v>
      </c>
      <c r="B110" s="43" t="s">
        <v>2</v>
      </c>
      <c r="C110" s="46" t="s">
        <v>13</v>
      </c>
      <c r="D110" s="15">
        <v>174034</v>
      </c>
      <c r="E110" s="16">
        <v>89512</v>
      </c>
      <c r="F110" s="16">
        <v>13751</v>
      </c>
      <c r="G110" s="16">
        <v>12818</v>
      </c>
      <c r="H110" s="16">
        <v>12673</v>
      </c>
      <c r="I110" s="45">
        <v>128754</v>
      </c>
    </row>
    <row r="111" spans="1:9" s="5" customFormat="1" ht="18" customHeight="1">
      <c r="A111" s="42">
        <v>106</v>
      </c>
      <c r="B111" s="43" t="s">
        <v>2</v>
      </c>
      <c r="C111" s="46" t="s">
        <v>12</v>
      </c>
      <c r="D111" s="15">
        <v>228946</v>
      </c>
      <c r="E111" s="16">
        <v>118157</v>
      </c>
      <c r="F111" s="16">
        <v>19270</v>
      </c>
      <c r="G111" s="16">
        <v>20170</v>
      </c>
      <c r="H111" s="16">
        <v>22058</v>
      </c>
      <c r="I111" s="45">
        <v>179655</v>
      </c>
    </row>
    <row r="112" spans="1:9" s="5" customFormat="1" ht="18" customHeight="1">
      <c r="A112" s="42">
        <v>107</v>
      </c>
      <c r="B112" s="43" t="s">
        <v>2</v>
      </c>
      <c r="C112" s="46" t="s">
        <v>11</v>
      </c>
      <c r="D112" s="15">
        <v>215145</v>
      </c>
      <c r="E112" s="16">
        <v>122605</v>
      </c>
      <c r="F112" s="16">
        <v>17975</v>
      </c>
      <c r="G112" s="16">
        <v>17502</v>
      </c>
      <c r="H112" s="16">
        <v>18476</v>
      </c>
      <c r="I112" s="45">
        <v>176558</v>
      </c>
    </row>
    <row r="113" spans="1:9" s="5" customFormat="1" ht="18" customHeight="1">
      <c r="A113" s="42">
        <v>108</v>
      </c>
      <c r="B113" s="43" t="s">
        <v>2</v>
      </c>
      <c r="C113" s="46" t="s">
        <v>10</v>
      </c>
      <c r="D113" s="15">
        <v>94539</v>
      </c>
      <c r="E113" s="16">
        <v>51954</v>
      </c>
      <c r="F113" s="16">
        <v>10285</v>
      </c>
      <c r="G113" s="16">
        <v>8320</v>
      </c>
      <c r="H113" s="16">
        <v>9445</v>
      </c>
      <c r="I113" s="45">
        <v>80004</v>
      </c>
    </row>
    <row r="114" spans="1:9" s="5" customFormat="1" ht="18" customHeight="1">
      <c r="A114" s="42">
        <v>109</v>
      </c>
      <c r="B114" s="43" t="s">
        <v>2</v>
      </c>
      <c r="C114" s="46" t="s">
        <v>9</v>
      </c>
      <c r="D114" s="15">
        <v>545334</v>
      </c>
      <c r="E114" s="16">
        <v>291669</v>
      </c>
      <c r="F114" s="16">
        <v>47712</v>
      </c>
      <c r="G114" s="16">
        <v>48397</v>
      </c>
      <c r="H114" s="16">
        <v>42222</v>
      </c>
      <c r="I114" s="45">
        <v>430000</v>
      </c>
    </row>
    <row r="115" spans="1:9" s="5" customFormat="1" ht="18" customHeight="1">
      <c r="A115" s="42">
        <v>110</v>
      </c>
      <c r="B115" s="43" t="s">
        <v>2</v>
      </c>
      <c r="C115" s="46" t="s">
        <v>8</v>
      </c>
      <c r="D115" s="15">
        <v>193239</v>
      </c>
      <c r="E115" s="16">
        <v>102986</v>
      </c>
      <c r="F115" s="16">
        <v>17115</v>
      </c>
      <c r="G115" s="16">
        <v>16887</v>
      </c>
      <c r="H115" s="16">
        <v>14327</v>
      </c>
      <c r="I115" s="45">
        <v>151315</v>
      </c>
    </row>
    <row r="116" spans="1:9" s="5" customFormat="1" ht="18" customHeight="1">
      <c r="A116" s="42">
        <v>111</v>
      </c>
      <c r="B116" s="43" t="s">
        <v>2</v>
      </c>
      <c r="C116" s="46" t="s">
        <v>7</v>
      </c>
      <c r="D116" s="15">
        <v>332168</v>
      </c>
      <c r="E116" s="16">
        <v>192123</v>
      </c>
      <c r="F116" s="16">
        <v>31792</v>
      </c>
      <c r="G116" s="16">
        <v>31619</v>
      </c>
      <c r="H116" s="16">
        <v>23344</v>
      </c>
      <c r="I116" s="45">
        <v>278878</v>
      </c>
    </row>
    <row r="117" spans="1:9" s="5" customFormat="1" ht="18" customHeight="1">
      <c r="A117" s="42">
        <v>112</v>
      </c>
      <c r="B117" s="43" t="s">
        <v>2</v>
      </c>
      <c r="C117" s="46" t="s">
        <v>6</v>
      </c>
      <c r="D117" s="15">
        <v>105865</v>
      </c>
      <c r="E117" s="16">
        <v>51783</v>
      </c>
      <c r="F117" s="16">
        <v>11523</v>
      </c>
      <c r="G117" s="16">
        <v>9934</v>
      </c>
      <c r="H117" s="16">
        <v>9289</v>
      </c>
      <c r="I117" s="45">
        <v>82529</v>
      </c>
    </row>
    <row r="118" spans="1:9" s="5" customFormat="1" ht="18" customHeight="1">
      <c r="A118" s="42">
        <v>113</v>
      </c>
      <c r="B118" s="43" t="s">
        <v>2</v>
      </c>
      <c r="C118" s="46" t="s">
        <v>5</v>
      </c>
      <c r="D118" s="15">
        <v>348833</v>
      </c>
      <c r="E118" s="16">
        <v>189745</v>
      </c>
      <c r="F118" s="16">
        <v>31188</v>
      </c>
      <c r="G118" s="16">
        <v>30500</v>
      </c>
      <c r="H118" s="16">
        <v>31190</v>
      </c>
      <c r="I118" s="45">
        <v>282623</v>
      </c>
    </row>
    <row r="119" spans="1:9" s="5" customFormat="1" ht="18" customHeight="1">
      <c r="A119" s="42">
        <v>114</v>
      </c>
      <c r="B119" s="43" t="s">
        <v>2</v>
      </c>
      <c r="C119" s="46" t="s">
        <v>4</v>
      </c>
      <c r="D119" s="15">
        <v>92536</v>
      </c>
      <c r="E119" s="16">
        <v>52128</v>
      </c>
      <c r="F119" s="16">
        <v>7676</v>
      </c>
      <c r="G119" s="16">
        <v>9470</v>
      </c>
      <c r="H119" s="16">
        <v>9072</v>
      </c>
      <c r="I119" s="45">
        <v>78346</v>
      </c>
    </row>
    <row r="120" spans="1:9" s="5" customFormat="1" ht="18" customHeight="1">
      <c r="A120" s="42">
        <v>115</v>
      </c>
      <c r="B120" s="43" t="s">
        <v>2</v>
      </c>
      <c r="C120" s="46" t="s">
        <v>3</v>
      </c>
      <c r="D120" s="15">
        <v>143769</v>
      </c>
      <c r="E120" s="16">
        <v>77012</v>
      </c>
      <c r="F120" s="16">
        <v>12455</v>
      </c>
      <c r="G120" s="16">
        <v>11397</v>
      </c>
      <c r="H120" s="16">
        <v>10919</v>
      </c>
      <c r="I120" s="45">
        <v>111783</v>
      </c>
    </row>
    <row r="121" spans="1:9" s="5" customFormat="1" ht="18" customHeight="1">
      <c r="A121" s="42">
        <v>116</v>
      </c>
      <c r="B121" s="43" t="s">
        <v>2</v>
      </c>
      <c r="C121" s="46" t="s">
        <v>1</v>
      </c>
      <c r="D121" s="15">
        <v>280135</v>
      </c>
      <c r="E121" s="16">
        <v>166311</v>
      </c>
      <c r="F121" s="16">
        <v>23273</v>
      </c>
      <c r="G121" s="16">
        <v>26439</v>
      </c>
      <c r="H121" s="16">
        <v>25725</v>
      </c>
      <c r="I121" s="45">
        <v>241748</v>
      </c>
    </row>
    <row r="122" spans="1:10" s="22" customFormat="1" ht="32.25" customHeight="1" thickBot="1">
      <c r="A122" s="163" t="s">
        <v>0</v>
      </c>
      <c r="B122" s="164"/>
      <c r="C122" s="164"/>
      <c r="D122" s="14">
        <v>52079102</v>
      </c>
      <c r="E122" s="14">
        <v>28753328</v>
      </c>
      <c r="F122" s="14">
        <v>4561028</v>
      </c>
      <c r="G122" s="14">
        <v>4532048</v>
      </c>
      <c r="H122" s="14">
        <v>4478375</v>
      </c>
      <c r="I122" s="14">
        <v>42324779</v>
      </c>
      <c r="J122" s="5"/>
    </row>
    <row r="124" ht="14.25">
      <c r="A124" s="3" t="s">
        <v>139</v>
      </c>
    </row>
    <row r="125" ht="14.25">
      <c r="A125" s="3" t="s">
        <v>138</v>
      </c>
    </row>
  </sheetData>
  <sheetProtection/>
  <mergeCells count="9">
    <mergeCell ref="A122:C122"/>
    <mergeCell ref="A1:I1"/>
    <mergeCell ref="A4:A5"/>
    <mergeCell ref="B4:B5"/>
    <mergeCell ref="C4:C5"/>
    <mergeCell ref="F4:H4"/>
    <mergeCell ref="I4:I5"/>
    <mergeCell ref="D4:D5"/>
    <mergeCell ref="E4:E5"/>
  </mergeCells>
  <conditionalFormatting sqref="B6:C121 A122 A4:C4">
    <cfRule type="cellIs" priority="1" dxfId="0" operator="lessThan" stopIfTrue="1">
      <formula>0</formula>
    </cfRule>
  </conditionalFormatting>
  <printOptions horizontalCentered="1"/>
  <pageMargins left="0.3937007874015748" right="0.3937007874015748" top="0.48" bottom="0.2" header="0.5118110236220472" footer="0.5118110236220472"/>
  <pageSetup horizontalDpi="600" verticalDpi="600" orientation="landscape" paperSize="9" scale="54" r:id="rId1"/>
  <rowBreaks count="1" manualBreakCount="1">
    <brk id="45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125"/>
  <sheetViews>
    <sheetView view="pageBreakPreview" zoomScaleSheetLayoutView="100" zoomScalePageLayoutView="0" workbookViewId="0" topLeftCell="A28">
      <selection activeCell="D6" sqref="D6:I6"/>
    </sheetView>
  </sheetViews>
  <sheetFormatPr defaultColWidth="9.140625" defaultRowHeight="12.75"/>
  <cols>
    <col min="1" max="1" width="5.57421875" style="3" customWidth="1"/>
    <col min="2" max="2" width="19.00390625" style="3" customWidth="1"/>
    <col min="3" max="5" width="21.8515625" style="2" customWidth="1"/>
    <col min="6" max="8" width="14.00390625" style="1" customWidth="1"/>
    <col min="9" max="9" width="14.8515625" style="1" customWidth="1"/>
    <col min="10" max="10" width="9.140625" style="1" customWidth="1"/>
    <col min="11" max="11" width="12.7109375" style="1" bestFit="1" customWidth="1"/>
    <col min="12" max="16384" width="9.140625" style="1" customWidth="1"/>
  </cols>
  <sheetData>
    <row r="1" spans="1:9" ht="30.75" customHeight="1">
      <c r="A1" s="165" t="s">
        <v>125</v>
      </c>
      <c r="B1" s="165"/>
      <c r="C1" s="165"/>
      <c r="D1" s="165"/>
      <c r="E1" s="165"/>
      <c r="F1" s="165"/>
      <c r="G1" s="165"/>
      <c r="H1" s="165"/>
      <c r="I1" s="165"/>
    </row>
    <row r="3" spans="6:8" ht="15" thickBot="1">
      <c r="F3" s="41"/>
      <c r="G3" s="41"/>
      <c r="H3" s="41"/>
    </row>
    <row r="4" spans="1:9" ht="14.25" customHeight="1">
      <c r="A4" s="168" t="s">
        <v>121</v>
      </c>
      <c r="B4" s="170" t="s">
        <v>120</v>
      </c>
      <c r="C4" s="172" t="s">
        <v>119</v>
      </c>
      <c r="D4" s="162" t="s">
        <v>182</v>
      </c>
      <c r="E4" s="162" t="s">
        <v>183</v>
      </c>
      <c r="F4" s="174" t="s">
        <v>184</v>
      </c>
      <c r="G4" s="174"/>
      <c r="H4" s="174"/>
      <c r="I4" s="160" t="s">
        <v>185</v>
      </c>
    </row>
    <row r="5" spans="1:9" ht="42.75" customHeight="1">
      <c r="A5" s="169"/>
      <c r="B5" s="171"/>
      <c r="C5" s="173"/>
      <c r="D5" s="162"/>
      <c r="E5" s="162"/>
      <c r="F5" s="11" t="s">
        <v>170</v>
      </c>
      <c r="G5" s="11" t="s">
        <v>171</v>
      </c>
      <c r="H5" s="11" t="s">
        <v>172</v>
      </c>
      <c r="I5" s="161"/>
    </row>
    <row r="6" spans="1:9" s="5" customFormat="1" ht="18" customHeight="1">
      <c r="A6" s="42">
        <v>1</v>
      </c>
      <c r="B6" s="43" t="s">
        <v>70</v>
      </c>
      <c r="C6" s="44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45">
        <v>0</v>
      </c>
    </row>
    <row r="7" spans="1:9" s="5" customFormat="1" ht="18" customHeight="1">
      <c r="A7" s="42">
        <v>2</v>
      </c>
      <c r="B7" s="43" t="s">
        <v>70</v>
      </c>
      <c r="C7" s="44" t="s">
        <v>117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45">
        <v>0</v>
      </c>
    </row>
    <row r="8" spans="1:9" s="5" customFormat="1" ht="18" customHeight="1">
      <c r="A8" s="42">
        <v>3</v>
      </c>
      <c r="B8" s="43" t="s">
        <v>70</v>
      </c>
      <c r="C8" s="44" t="s">
        <v>116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45">
        <v>0</v>
      </c>
    </row>
    <row r="9" spans="1:9" s="5" customFormat="1" ht="18" customHeight="1">
      <c r="A9" s="42">
        <v>4</v>
      </c>
      <c r="B9" s="43" t="s">
        <v>70</v>
      </c>
      <c r="C9" s="44" t="s">
        <v>115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45">
        <v>0</v>
      </c>
    </row>
    <row r="10" spans="1:9" s="5" customFormat="1" ht="18" customHeight="1">
      <c r="A10" s="42">
        <v>5</v>
      </c>
      <c r="B10" s="43" t="s">
        <v>70</v>
      </c>
      <c r="C10" s="44" t="s">
        <v>114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45">
        <v>0</v>
      </c>
    </row>
    <row r="11" spans="1:9" s="5" customFormat="1" ht="18" customHeight="1">
      <c r="A11" s="42">
        <v>6</v>
      </c>
      <c r="B11" s="43" t="s">
        <v>70</v>
      </c>
      <c r="C11" s="44" t="s">
        <v>113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45">
        <v>0</v>
      </c>
    </row>
    <row r="12" spans="1:9" s="5" customFormat="1" ht="18" customHeight="1">
      <c r="A12" s="42">
        <v>7</v>
      </c>
      <c r="B12" s="43" t="s">
        <v>70</v>
      </c>
      <c r="C12" s="44" t="s">
        <v>112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45">
        <v>0</v>
      </c>
    </row>
    <row r="13" spans="1:9" s="5" customFormat="1" ht="18" customHeight="1">
      <c r="A13" s="42">
        <v>8</v>
      </c>
      <c r="B13" s="43" t="s">
        <v>70</v>
      </c>
      <c r="C13" s="44" t="s">
        <v>111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45">
        <v>0</v>
      </c>
    </row>
    <row r="14" spans="1:9" s="5" customFormat="1" ht="18" customHeight="1">
      <c r="A14" s="42">
        <v>9</v>
      </c>
      <c r="B14" s="43" t="s">
        <v>70</v>
      </c>
      <c r="C14" s="44" t="s">
        <v>110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45">
        <v>0</v>
      </c>
    </row>
    <row r="15" spans="1:9" s="5" customFormat="1" ht="18" customHeight="1">
      <c r="A15" s="42">
        <v>10</v>
      </c>
      <c r="B15" s="43" t="s">
        <v>70</v>
      </c>
      <c r="C15" s="44" t="s">
        <v>109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45">
        <v>0</v>
      </c>
    </row>
    <row r="16" spans="1:9" s="5" customFormat="1" ht="18" customHeight="1">
      <c r="A16" s="42">
        <v>11</v>
      </c>
      <c r="B16" s="43" t="s">
        <v>70</v>
      </c>
      <c r="C16" s="44" t="s">
        <v>108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45">
        <v>0</v>
      </c>
    </row>
    <row r="17" spans="1:9" s="5" customFormat="1" ht="18" customHeight="1">
      <c r="A17" s="42">
        <v>12</v>
      </c>
      <c r="B17" s="43" t="s">
        <v>70</v>
      </c>
      <c r="C17" s="44" t="s">
        <v>107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45">
        <v>0</v>
      </c>
    </row>
    <row r="18" spans="1:9" s="5" customFormat="1" ht="18" customHeight="1">
      <c r="A18" s="42">
        <v>13</v>
      </c>
      <c r="B18" s="43" t="s">
        <v>70</v>
      </c>
      <c r="C18" s="44" t="s">
        <v>106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45">
        <v>0</v>
      </c>
    </row>
    <row r="19" spans="1:9" s="5" customFormat="1" ht="18" customHeight="1">
      <c r="A19" s="42">
        <v>14</v>
      </c>
      <c r="B19" s="43" t="s">
        <v>70</v>
      </c>
      <c r="C19" s="44" t="s">
        <v>105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45">
        <v>0</v>
      </c>
    </row>
    <row r="20" spans="1:9" s="5" customFormat="1" ht="18" customHeight="1">
      <c r="A20" s="42">
        <v>15</v>
      </c>
      <c r="B20" s="43" t="s">
        <v>70</v>
      </c>
      <c r="C20" s="44" t="s">
        <v>104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45">
        <v>0</v>
      </c>
    </row>
    <row r="21" spans="1:9" s="5" customFormat="1" ht="18" customHeight="1">
      <c r="A21" s="42">
        <v>16</v>
      </c>
      <c r="B21" s="43" t="s">
        <v>70</v>
      </c>
      <c r="C21" s="44" t="s">
        <v>103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45">
        <v>0</v>
      </c>
    </row>
    <row r="22" spans="1:9" s="5" customFormat="1" ht="18" customHeight="1">
      <c r="A22" s="42">
        <v>17</v>
      </c>
      <c r="B22" s="43" t="s">
        <v>70</v>
      </c>
      <c r="C22" s="44" t="s">
        <v>102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45">
        <v>0</v>
      </c>
    </row>
    <row r="23" spans="1:9" s="5" customFormat="1" ht="18" customHeight="1">
      <c r="A23" s="42">
        <v>18</v>
      </c>
      <c r="B23" s="43" t="s">
        <v>70</v>
      </c>
      <c r="C23" s="44" t="s">
        <v>101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45">
        <v>0</v>
      </c>
    </row>
    <row r="24" spans="1:9" s="5" customFormat="1" ht="18" customHeight="1">
      <c r="A24" s="42">
        <v>19</v>
      </c>
      <c r="B24" s="43" t="s">
        <v>70</v>
      </c>
      <c r="C24" s="44" t="s">
        <v>100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45">
        <v>0</v>
      </c>
    </row>
    <row r="25" spans="1:9" s="5" customFormat="1" ht="18" customHeight="1">
      <c r="A25" s="42">
        <v>20</v>
      </c>
      <c r="B25" s="43" t="s">
        <v>70</v>
      </c>
      <c r="C25" s="44" t="s">
        <v>99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45">
        <v>0</v>
      </c>
    </row>
    <row r="26" spans="1:9" s="5" customFormat="1" ht="18" customHeight="1">
      <c r="A26" s="42">
        <v>21</v>
      </c>
      <c r="B26" s="43" t="s">
        <v>70</v>
      </c>
      <c r="C26" s="44" t="s">
        <v>98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45">
        <v>0</v>
      </c>
    </row>
    <row r="27" spans="1:9" s="5" customFormat="1" ht="18" customHeight="1">
      <c r="A27" s="42">
        <v>22</v>
      </c>
      <c r="B27" s="43" t="s">
        <v>70</v>
      </c>
      <c r="C27" s="44" t="s">
        <v>97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45">
        <v>0</v>
      </c>
    </row>
    <row r="28" spans="1:9" s="5" customFormat="1" ht="18" customHeight="1">
      <c r="A28" s="42">
        <v>23</v>
      </c>
      <c r="B28" s="43" t="s">
        <v>70</v>
      </c>
      <c r="C28" s="44" t="s">
        <v>96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45">
        <v>0</v>
      </c>
    </row>
    <row r="29" spans="1:9" s="5" customFormat="1" ht="18" customHeight="1">
      <c r="A29" s="42">
        <v>24</v>
      </c>
      <c r="B29" s="43" t="s">
        <v>70</v>
      </c>
      <c r="C29" s="44" t="s">
        <v>95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45">
        <v>0</v>
      </c>
    </row>
    <row r="30" spans="1:9" s="5" customFormat="1" ht="18" customHeight="1">
      <c r="A30" s="42">
        <v>25</v>
      </c>
      <c r="B30" s="43" t="s">
        <v>70</v>
      </c>
      <c r="C30" s="44" t="s">
        <v>94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45">
        <v>0</v>
      </c>
    </row>
    <row r="31" spans="1:9" s="5" customFormat="1" ht="18" customHeight="1">
      <c r="A31" s="42">
        <v>26</v>
      </c>
      <c r="B31" s="43" t="s">
        <v>70</v>
      </c>
      <c r="C31" s="44" t="s">
        <v>93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45">
        <v>0</v>
      </c>
    </row>
    <row r="32" spans="1:9" s="5" customFormat="1" ht="18" customHeight="1">
      <c r="A32" s="42">
        <v>27</v>
      </c>
      <c r="B32" s="43" t="s">
        <v>70</v>
      </c>
      <c r="C32" s="44" t="s">
        <v>92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45">
        <v>0</v>
      </c>
    </row>
    <row r="33" spans="1:9" s="5" customFormat="1" ht="18" customHeight="1">
      <c r="A33" s="42">
        <v>28</v>
      </c>
      <c r="B33" s="43" t="s">
        <v>70</v>
      </c>
      <c r="C33" s="44" t="s">
        <v>91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45">
        <v>0</v>
      </c>
    </row>
    <row r="34" spans="1:9" s="5" customFormat="1" ht="18" customHeight="1">
      <c r="A34" s="42">
        <v>29</v>
      </c>
      <c r="B34" s="43" t="s">
        <v>70</v>
      </c>
      <c r="C34" s="44" t="s">
        <v>90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45">
        <v>0</v>
      </c>
    </row>
    <row r="35" spans="1:9" s="5" customFormat="1" ht="18" customHeight="1">
      <c r="A35" s="42">
        <v>30</v>
      </c>
      <c r="B35" s="43" t="s">
        <v>70</v>
      </c>
      <c r="C35" s="44" t="s">
        <v>89</v>
      </c>
      <c r="D35" s="15">
        <v>13374</v>
      </c>
      <c r="E35" s="15">
        <v>0</v>
      </c>
      <c r="F35" s="15">
        <v>0</v>
      </c>
      <c r="G35" s="15">
        <v>11888</v>
      </c>
      <c r="H35" s="15">
        <v>1486</v>
      </c>
      <c r="I35" s="45">
        <v>13374</v>
      </c>
    </row>
    <row r="36" spans="1:9" s="5" customFormat="1" ht="18" customHeight="1">
      <c r="A36" s="42">
        <v>31</v>
      </c>
      <c r="B36" s="43" t="s">
        <v>70</v>
      </c>
      <c r="C36" s="44" t="s">
        <v>88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45">
        <v>0</v>
      </c>
    </row>
    <row r="37" spans="1:9" s="5" customFormat="1" ht="18" customHeight="1">
      <c r="A37" s="42">
        <v>32</v>
      </c>
      <c r="B37" s="43" t="s">
        <v>70</v>
      </c>
      <c r="C37" s="44" t="s">
        <v>87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45">
        <v>0</v>
      </c>
    </row>
    <row r="38" spans="1:9" s="5" customFormat="1" ht="18" customHeight="1">
      <c r="A38" s="42">
        <v>33</v>
      </c>
      <c r="B38" s="43" t="s">
        <v>70</v>
      </c>
      <c r="C38" s="44" t="s">
        <v>86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45">
        <v>0</v>
      </c>
    </row>
    <row r="39" spans="1:9" s="5" customFormat="1" ht="18" customHeight="1">
      <c r="A39" s="42">
        <v>34</v>
      </c>
      <c r="B39" s="43" t="s">
        <v>70</v>
      </c>
      <c r="C39" s="44" t="s">
        <v>85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45">
        <v>0</v>
      </c>
    </row>
    <row r="40" spans="1:9" s="5" customFormat="1" ht="18" customHeight="1">
      <c r="A40" s="42">
        <v>35</v>
      </c>
      <c r="B40" s="43" t="s">
        <v>70</v>
      </c>
      <c r="C40" s="44" t="s">
        <v>84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45">
        <v>0</v>
      </c>
    </row>
    <row r="41" spans="1:9" s="5" customFormat="1" ht="18" customHeight="1">
      <c r="A41" s="42">
        <v>36</v>
      </c>
      <c r="B41" s="43" t="s">
        <v>70</v>
      </c>
      <c r="C41" s="44" t="s">
        <v>83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45">
        <v>0</v>
      </c>
    </row>
    <row r="42" spans="1:9" s="5" customFormat="1" ht="18" customHeight="1">
      <c r="A42" s="42">
        <v>37</v>
      </c>
      <c r="B42" s="43" t="s">
        <v>70</v>
      </c>
      <c r="C42" s="44" t="s">
        <v>82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45">
        <v>0</v>
      </c>
    </row>
    <row r="43" spans="1:9" s="5" customFormat="1" ht="18" customHeight="1">
      <c r="A43" s="42">
        <v>38</v>
      </c>
      <c r="B43" s="43" t="s">
        <v>70</v>
      </c>
      <c r="C43" s="44" t="s">
        <v>81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45">
        <v>0</v>
      </c>
    </row>
    <row r="44" spans="1:9" s="5" customFormat="1" ht="18" customHeight="1">
      <c r="A44" s="42">
        <v>39</v>
      </c>
      <c r="B44" s="43" t="s">
        <v>70</v>
      </c>
      <c r="C44" s="44" t="s">
        <v>80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45">
        <v>0</v>
      </c>
    </row>
    <row r="45" spans="1:9" s="5" customFormat="1" ht="18" customHeight="1">
      <c r="A45" s="42">
        <v>40</v>
      </c>
      <c r="B45" s="43" t="s">
        <v>70</v>
      </c>
      <c r="C45" s="44" t="s">
        <v>79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45">
        <v>0</v>
      </c>
    </row>
    <row r="46" spans="1:9" s="5" customFormat="1" ht="18" customHeight="1">
      <c r="A46" s="42">
        <v>41</v>
      </c>
      <c r="B46" s="43" t="s">
        <v>70</v>
      </c>
      <c r="C46" s="44" t="s">
        <v>78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45">
        <v>0</v>
      </c>
    </row>
    <row r="47" spans="1:9" s="5" customFormat="1" ht="18" customHeight="1">
      <c r="A47" s="42">
        <v>42</v>
      </c>
      <c r="B47" s="43" t="s">
        <v>70</v>
      </c>
      <c r="C47" s="44" t="s">
        <v>77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45">
        <v>0</v>
      </c>
    </row>
    <row r="48" spans="1:9" s="5" customFormat="1" ht="18" customHeight="1">
      <c r="A48" s="42">
        <v>43</v>
      </c>
      <c r="B48" s="43" t="s">
        <v>70</v>
      </c>
      <c r="C48" s="44" t="s">
        <v>76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45">
        <v>0</v>
      </c>
    </row>
    <row r="49" spans="1:9" s="5" customFormat="1" ht="18" customHeight="1">
      <c r="A49" s="42">
        <v>44</v>
      </c>
      <c r="B49" s="43" t="s">
        <v>70</v>
      </c>
      <c r="C49" s="44" t="s">
        <v>75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45">
        <v>0</v>
      </c>
    </row>
    <row r="50" spans="1:9" s="5" customFormat="1" ht="18" customHeight="1">
      <c r="A50" s="42">
        <v>45</v>
      </c>
      <c r="B50" s="43" t="s">
        <v>70</v>
      </c>
      <c r="C50" s="44" t="s">
        <v>74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45">
        <v>0</v>
      </c>
    </row>
    <row r="51" spans="1:9" s="5" customFormat="1" ht="18" customHeight="1">
      <c r="A51" s="42">
        <v>46</v>
      </c>
      <c r="B51" s="43" t="s">
        <v>70</v>
      </c>
      <c r="C51" s="44" t="s">
        <v>73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45">
        <v>0</v>
      </c>
    </row>
    <row r="52" spans="1:9" s="5" customFormat="1" ht="18" customHeight="1">
      <c r="A52" s="42">
        <v>47</v>
      </c>
      <c r="B52" s="43" t="s">
        <v>70</v>
      </c>
      <c r="C52" s="44" t="s">
        <v>72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45">
        <v>0</v>
      </c>
    </row>
    <row r="53" spans="1:9" s="5" customFormat="1" ht="18" customHeight="1">
      <c r="A53" s="42">
        <v>48</v>
      </c>
      <c r="B53" s="43" t="s">
        <v>70</v>
      </c>
      <c r="C53" s="44" t="s">
        <v>71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45">
        <v>0</v>
      </c>
    </row>
    <row r="54" spans="1:9" s="5" customFormat="1" ht="18" customHeight="1">
      <c r="A54" s="42">
        <v>49</v>
      </c>
      <c r="B54" s="43" t="s">
        <v>70</v>
      </c>
      <c r="C54" s="44" t="s">
        <v>69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45">
        <v>0</v>
      </c>
    </row>
    <row r="55" spans="1:9" s="5" customFormat="1" ht="18" customHeight="1">
      <c r="A55" s="42">
        <v>50</v>
      </c>
      <c r="B55" s="43" t="s">
        <v>2</v>
      </c>
      <c r="C55" s="46" t="s">
        <v>68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45">
        <v>0</v>
      </c>
    </row>
    <row r="56" spans="1:9" s="5" customFormat="1" ht="18" customHeight="1">
      <c r="A56" s="42">
        <v>51</v>
      </c>
      <c r="B56" s="43" t="s">
        <v>2</v>
      </c>
      <c r="C56" s="46" t="s">
        <v>67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45">
        <v>0</v>
      </c>
    </row>
    <row r="57" spans="1:9" s="5" customFormat="1" ht="18" customHeight="1">
      <c r="A57" s="42">
        <v>52</v>
      </c>
      <c r="B57" s="43" t="s">
        <v>2</v>
      </c>
      <c r="C57" s="46" t="s">
        <v>66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45">
        <v>0</v>
      </c>
    </row>
    <row r="58" spans="1:9" s="5" customFormat="1" ht="18" customHeight="1">
      <c r="A58" s="42">
        <v>53</v>
      </c>
      <c r="B58" s="43" t="s">
        <v>2</v>
      </c>
      <c r="C58" s="46" t="s">
        <v>65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45">
        <v>0</v>
      </c>
    </row>
    <row r="59" spans="1:9" s="5" customFormat="1" ht="18" customHeight="1">
      <c r="A59" s="42">
        <v>54</v>
      </c>
      <c r="B59" s="43" t="s">
        <v>2</v>
      </c>
      <c r="C59" s="46" t="s">
        <v>64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45">
        <v>0</v>
      </c>
    </row>
    <row r="60" spans="1:9" s="5" customFormat="1" ht="18" customHeight="1">
      <c r="A60" s="42">
        <v>55</v>
      </c>
      <c r="B60" s="43" t="s">
        <v>2</v>
      </c>
      <c r="C60" s="46" t="s">
        <v>63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45">
        <v>0</v>
      </c>
    </row>
    <row r="61" spans="1:9" s="5" customFormat="1" ht="18" customHeight="1">
      <c r="A61" s="42">
        <v>56</v>
      </c>
      <c r="B61" s="43" t="s">
        <v>2</v>
      </c>
      <c r="C61" s="46" t="s">
        <v>62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45">
        <v>0</v>
      </c>
    </row>
    <row r="62" spans="1:9" s="5" customFormat="1" ht="18" customHeight="1">
      <c r="A62" s="42">
        <v>57</v>
      </c>
      <c r="B62" s="43" t="s">
        <v>2</v>
      </c>
      <c r="C62" s="46" t="s">
        <v>61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45">
        <v>0</v>
      </c>
    </row>
    <row r="63" spans="1:9" s="5" customFormat="1" ht="18" customHeight="1">
      <c r="A63" s="42">
        <v>58</v>
      </c>
      <c r="B63" s="43" t="s">
        <v>2</v>
      </c>
      <c r="C63" s="46" t="s">
        <v>60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45">
        <v>0</v>
      </c>
    </row>
    <row r="64" spans="1:9" s="5" customFormat="1" ht="18" customHeight="1">
      <c r="A64" s="42">
        <v>59</v>
      </c>
      <c r="B64" s="43" t="s">
        <v>2</v>
      </c>
      <c r="C64" s="46" t="s">
        <v>59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45">
        <v>0</v>
      </c>
    </row>
    <row r="65" spans="1:9" s="5" customFormat="1" ht="18" customHeight="1">
      <c r="A65" s="42">
        <v>60</v>
      </c>
      <c r="B65" s="43" t="s">
        <v>2</v>
      </c>
      <c r="C65" s="46" t="s">
        <v>58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45">
        <v>0</v>
      </c>
    </row>
    <row r="66" spans="1:9" s="5" customFormat="1" ht="18" customHeight="1">
      <c r="A66" s="42">
        <v>61</v>
      </c>
      <c r="B66" s="43" t="s">
        <v>2</v>
      </c>
      <c r="C66" s="46" t="s">
        <v>57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45">
        <v>0</v>
      </c>
    </row>
    <row r="67" spans="1:9" s="5" customFormat="1" ht="18" customHeight="1">
      <c r="A67" s="42">
        <v>62</v>
      </c>
      <c r="B67" s="43" t="s">
        <v>2</v>
      </c>
      <c r="C67" s="46" t="s">
        <v>56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45">
        <v>0</v>
      </c>
    </row>
    <row r="68" spans="1:11" s="10" customFormat="1" ht="18" customHeight="1">
      <c r="A68" s="42">
        <v>63</v>
      </c>
      <c r="B68" s="43" t="s">
        <v>2</v>
      </c>
      <c r="C68" s="46" t="s">
        <v>55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45">
        <v>0</v>
      </c>
      <c r="J68" s="5"/>
      <c r="K68" s="5"/>
    </row>
    <row r="69" spans="1:9" s="5" customFormat="1" ht="18" customHeight="1">
      <c r="A69" s="42">
        <v>64</v>
      </c>
      <c r="B69" s="43" t="s">
        <v>2</v>
      </c>
      <c r="C69" s="46" t="s">
        <v>54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45">
        <v>0</v>
      </c>
    </row>
    <row r="70" spans="1:9" s="5" customFormat="1" ht="18" customHeight="1">
      <c r="A70" s="42">
        <v>65</v>
      </c>
      <c r="B70" s="43" t="s">
        <v>2</v>
      </c>
      <c r="C70" s="46" t="s">
        <v>53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45">
        <v>0</v>
      </c>
    </row>
    <row r="71" spans="1:9" s="5" customFormat="1" ht="18" customHeight="1">
      <c r="A71" s="42">
        <v>66</v>
      </c>
      <c r="B71" s="43" t="s">
        <v>2</v>
      </c>
      <c r="C71" s="46" t="s">
        <v>52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45">
        <v>0</v>
      </c>
    </row>
    <row r="72" spans="1:9" s="5" customFormat="1" ht="18" customHeight="1">
      <c r="A72" s="42">
        <v>67</v>
      </c>
      <c r="B72" s="43" t="s">
        <v>2</v>
      </c>
      <c r="C72" s="46" t="s">
        <v>51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45">
        <v>0</v>
      </c>
    </row>
    <row r="73" spans="1:9" s="5" customFormat="1" ht="18" customHeight="1">
      <c r="A73" s="42">
        <v>68</v>
      </c>
      <c r="B73" s="43" t="s">
        <v>2</v>
      </c>
      <c r="C73" s="46" t="s">
        <v>50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45">
        <v>0</v>
      </c>
    </row>
    <row r="74" spans="1:9" s="5" customFormat="1" ht="18" customHeight="1">
      <c r="A74" s="42">
        <v>69</v>
      </c>
      <c r="B74" s="43" t="s">
        <v>2</v>
      </c>
      <c r="C74" s="46" t="s">
        <v>49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45">
        <v>0</v>
      </c>
    </row>
    <row r="75" spans="1:9" s="5" customFormat="1" ht="18" customHeight="1">
      <c r="A75" s="42">
        <v>70</v>
      </c>
      <c r="B75" s="43" t="s">
        <v>2</v>
      </c>
      <c r="C75" s="46" t="s">
        <v>48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45">
        <v>0</v>
      </c>
    </row>
    <row r="76" spans="1:9" s="5" customFormat="1" ht="18" customHeight="1">
      <c r="A76" s="42">
        <v>71</v>
      </c>
      <c r="B76" s="43" t="s">
        <v>2</v>
      </c>
      <c r="C76" s="46" t="s">
        <v>47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45">
        <v>0</v>
      </c>
    </row>
    <row r="77" spans="1:9" s="5" customFormat="1" ht="18" customHeight="1">
      <c r="A77" s="42">
        <v>72</v>
      </c>
      <c r="B77" s="43" t="s">
        <v>2</v>
      </c>
      <c r="C77" s="46" t="s">
        <v>46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45">
        <v>0</v>
      </c>
    </row>
    <row r="78" spans="1:9" s="5" customFormat="1" ht="18" customHeight="1">
      <c r="A78" s="42">
        <v>73</v>
      </c>
      <c r="B78" s="43" t="s">
        <v>2</v>
      </c>
      <c r="C78" s="46" t="s">
        <v>45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45">
        <v>0</v>
      </c>
    </row>
    <row r="79" spans="1:9" s="5" customFormat="1" ht="18" customHeight="1">
      <c r="A79" s="42">
        <v>74</v>
      </c>
      <c r="B79" s="43" t="s">
        <v>2</v>
      </c>
      <c r="C79" s="46" t="s">
        <v>44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45">
        <v>0</v>
      </c>
    </row>
    <row r="80" spans="1:9" s="5" customFormat="1" ht="18" customHeight="1">
      <c r="A80" s="42">
        <v>75</v>
      </c>
      <c r="B80" s="43" t="s">
        <v>2</v>
      </c>
      <c r="C80" s="46" t="s">
        <v>43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45">
        <v>0</v>
      </c>
    </row>
    <row r="81" spans="1:9" s="5" customFormat="1" ht="18" customHeight="1">
      <c r="A81" s="42">
        <v>76</v>
      </c>
      <c r="B81" s="43" t="s">
        <v>2</v>
      </c>
      <c r="C81" s="46" t="s">
        <v>42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45">
        <v>0</v>
      </c>
    </row>
    <row r="82" spans="1:9" s="5" customFormat="1" ht="18" customHeight="1">
      <c r="A82" s="42">
        <v>77</v>
      </c>
      <c r="B82" s="43" t="s">
        <v>2</v>
      </c>
      <c r="C82" s="46" t="s">
        <v>41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45">
        <v>0</v>
      </c>
    </row>
    <row r="83" spans="1:9" s="5" customFormat="1" ht="18" customHeight="1">
      <c r="A83" s="42">
        <v>78</v>
      </c>
      <c r="B83" s="43" t="s">
        <v>2</v>
      </c>
      <c r="C83" s="46" t="s">
        <v>40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45">
        <v>0</v>
      </c>
    </row>
    <row r="84" spans="1:9" s="5" customFormat="1" ht="18" customHeight="1">
      <c r="A84" s="42">
        <v>79</v>
      </c>
      <c r="B84" s="43" t="s">
        <v>2</v>
      </c>
      <c r="C84" s="46" t="s">
        <v>39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45">
        <v>0</v>
      </c>
    </row>
    <row r="85" spans="1:9" s="5" customFormat="1" ht="18" customHeight="1">
      <c r="A85" s="42">
        <v>80</v>
      </c>
      <c r="B85" s="43" t="s">
        <v>2</v>
      </c>
      <c r="C85" s="46" t="s">
        <v>38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45">
        <v>0</v>
      </c>
    </row>
    <row r="86" spans="1:9" s="5" customFormat="1" ht="18" customHeight="1">
      <c r="A86" s="42">
        <v>81</v>
      </c>
      <c r="B86" s="43" t="s">
        <v>2</v>
      </c>
      <c r="C86" s="46" t="s">
        <v>37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45">
        <v>0</v>
      </c>
    </row>
    <row r="87" spans="1:9" s="5" customFormat="1" ht="18" customHeight="1">
      <c r="A87" s="42">
        <v>82</v>
      </c>
      <c r="B87" s="43" t="s">
        <v>2</v>
      </c>
      <c r="C87" s="46" t="s">
        <v>36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45">
        <v>0</v>
      </c>
    </row>
    <row r="88" spans="1:9" s="5" customFormat="1" ht="18" customHeight="1">
      <c r="A88" s="42">
        <v>83</v>
      </c>
      <c r="B88" s="43" t="s">
        <v>2</v>
      </c>
      <c r="C88" s="46" t="s">
        <v>35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45">
        <v>0</v>
      </c>
    </row>
    <row r="89" spans="1:9" s="5" customFormat="1" ht="18" customHeight="1">
      <c r="A89" s="42">
        <v>84</v>
      </c>
      <c r="B89" s="43" t="s">
        <v>2</v>
      </c>
      <c r="C89" s="46" t="s">
        <v>34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45">
        <v>0</v>
      </c>
    </row>
    <row r="90" spans="1:9" s="5" customFormat="1" ht="18" customHeight="1">
      <c r="A90" s="42">
        <v>85</v>
      </c>
      <c r="B90" s="43" t="s">
        <v>2</v>
      </c>
      <c r="C90" s="46" t="s">
        <v>33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45">
        <v>0</v>
      </c>
    </row>
    <row r="91" spans="1:9" s="5" customFormat="1" ht="18" customHeight="1">
      <c r="A91" s="42">
        <v>86</v>
      </c>
      <c r="B91" s="43" t="s">
        <v>2</v>
      </c>
      <c r="C91" s="46" t="s">
        <v>32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45">
        <v>0</v>
      </c>
    </row>
    <row r="92" spans="1:9" s="5" customFormat="1" ht="18" customHeight="1">
      <c r="A92" s="42">
        <v>87</v>
      </c>
      <c r="B92" s="43" t="s">
        <v>2</v>
      </c>
      <c r="C92" s="46" t="s">
        <v>31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45">
        <v>0</v>
      </c>
    </row>
    <row r="93" spans="1:9" s="5" customFormat="1" ht="18" customHeight="1">
      <c r="A93" s="42">
        <v>88</v>
      </c>
      <c r="B93" s="43" t="s">
        <v>2</v>
      </c>
      <c r="C93" s="46" t="s">
        <v>30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45">
        <v>0</v>
      </c>
    </row>
    <row r="94" spans="1:11" s="9" customFormat="1" ht="18" customHeight="1">
      <c r="A94" s="42">
        <v>89</v>
      </c>
      <c r="B94" s="43" t="s">
        <v>2</v>
      </c>
      <c r="C94" s="46" t="s">
        <v>29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45">
        <v>0</v>
      </c>
      <c r="J94" s="5"/>
      <c r="K94" s="5"/>
    </row>
    <row r="95" spans="1:9" s="5" customFormat="1" ht="18" customHeight="1">
      <c r="A95" s="42">
        <v>90</v>
      </c>
      <c r="B95" s="43" t="s">
        <v>2</v>
      </c>
      <c r="C95" s="46" t="s">
        <v>28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45">
        <v>0</v>
      </c>
    </row>
    <row r="96" spans="1:9" s="5" customFormat="1" ht="18" customHeight="1">
      <c r="A96" s="42">
        <v>91</v>
      </c>
      <c r="B96" s="43" t="s">
        <v>2</v>
      </c>
      <c r="C96" s="46" t="s">
        <v>27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45">
        <v>0</v>
      </c>
    </row>
    <row r="97" spans="1:9" s="5" customFormat="1" ht="18" customHeight="1">
      <c r="A97" s="42">
        <v>92</v>
      </c>
      <c r="B97" s="43" t="s">
        <v>2</v>
      </c>
      <c r="C97" s="46" t="s">
        <v>26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45">
        <v>0</v>
      </c>
    </row>
    <row r="98" spans="1:9" s="5" customFormat="1" ht="18" customHeight="1">
      <c r="A98" s="42">
        <v>93</v>
      </c>
      <c r="B98" s="43" t="s">
        <v>2</v>
      </c>
      <c r="C98" s="46" t="s">
        <v>25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45">
        <v>0</v>
      </c>
    </row>
    <row r="99" spans="1:9" s="5" customFormat="1" ht="18" customHeight="1">
      <c r="A99" s="42">
        <v>94</v>
      </c>
      <c r="B99" s="43" t="s">
        <v>2</v>
      </c>
      <c r="C99" s="46" t="s">
        <v>24</v>
      </c>
      <c r="D99" s="15">
        <v>5000</v>
      </c>
      <c r="E99" s="15">
        <v>5000</v>
      </c>
      <c r="F99" s="15">
        <v>0</v>
      </c>
      <c r="G99" s="15">
        <v>0</v>
      </c>
      <c r="H99" s="15">
        <v>0</v>
      </c>
      <c r="I99" s="45">
        <v>5000</v>
      </c>
    </row>
    <row r="100" spans="1:9" s="5" customFormat="1" ht="18" customHeight="1">
      <c r="A100" s="42">
        <v>95</v>
      </c>
      <c r="B100" s="43" t="s">
        <v>2</v>
      </c>
      <c r="C100" s="46" t="s">
        <v>23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45">
        <v>0</v>
      </c>
    </row>
    <row r="101" spans="1:9" s="5" customFormat="1" ht="18" customHeight="1">
      <c r="A101" s="42">
        <v>96</v>
      </c>
      <c r="B101" s="43" t="s">
        <v>2</v>
      </c>
      <c r="C101" s="46" t="s">
        <v>22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45">
        <v>0</v>
      </c>
    </row>
    <row r="102" spans="1:9" s="5" customFormat="1" ht="18" customHeight="1">
      <c r="A102" s="42">
        <v>97</v>
      </c>
      <c r="B102" s="43" t="s">
        <v>2</v>
      </c>
      <c r="C102" s="46" t="s">
        <v>21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45">
        <v>0</v>
      </c>
    </row>
    <row r="103" spans="1:9" s="5" customFormat="1" ht="18" customHeight="1">
      <c r="A103" s="42">
        <v>98</v>
      </c>
      <c r="B103" s="43" t="s">
        <v>2</v>
      </c>
      <c r="C103" s="46" t="s">
        <v>20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45">
        <v>0</v>
      </c>
    </row>
    <row r="104" spans="1:9" s="5" customFormat="1" ht="18" customHeight="1">
      <c r="A104" s="42">
        <v>99</v>
      </c>
      <c r="B104" s="43" t="s">
        <v>2</v>
      </c>
      <c r="C104" s="46" t="s">
        <v>19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45">
        <v>0</v>
      </c>
    </row>
    <row r="105" spans="1:9" s="5" customFormat="1" ht="18" customHeight="1">
      <c r="A105" s="42">
        <v>100</v>
      </c>
      <c r="B105" s="43" t="s">
        <v>2</v>
      </c>
      <c r="C105" s="46" t="s">
        <v>18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45">
        <v>0</v>
      </c>
    </row>
    <row r="106" spans="1:9" s="5" customFormat="1" ht="18" customHeight="1">
      <c r="A106" s="42">
        <v>101</v>
      </c>
      <c r="B106" s="43" t="s">
        <v>2</v>
      </c>
      <c r="C106" s="46" t="s">
        <v>17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45">
        <v>0</v>
      </c>
    </row>
    <row r="107" spans="1:9" s="5" customFormat="1" ht="18" customHeight="1">
      <c r="A107" s="42">
        <v>102</v>
      </c>
      <c r="B107" s="43" t="s">
        <v>2</v>
      </c>
      <c r="C107" s="46" t="s">
        <v>16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45">
        <v>0</v>
      </c>
    </row>
    <row r="108" spans="1:9" s="5" customFormat="1" ht="18" customHeight="1">
      <c r="A108" s="42">
        <v>103</v>
      </c>
      <c r="B108" s="43" t="s">
        <v>2</v>
      </c>
      <c r="C108" s="46" t="s">
        <v>15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45">
        <v>0</v>
      </c>
    </row>
    <row r="109" spans="1:9" s="5" customFormat="1" ht="18" customHeight="1">
      <c r="A109" s="42">
        <v>104</v>
      </c>
      <c r="B109" s="43" t="s">
        <v>2</v>
      </c>
      <c r="C109" s="46" t="s">
        <v>14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45">
        <v>0</v>
      </c>
    </row>
    <row r="110" spans="1:9" s="5" customFormat="1" ht="18" customHeight="1">
      <c r="A110" s="42">
        <v>105</v>
      </c>
      <c r="B110" s="43" t="s">
        <v>2</v>
      </c>
      <c r="C110" s="46" t="s">
        <v>13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45">
        <v>0</v>
      </c>
    </row>
    <row r="111" spans="1:9" s="5" customFormat="1" ht="18" customHeight="1">
      <c r="A111" s="42">
        <v>106</v>
      </c>
      <c r="B111" s="43" t="s">
        <v>2</v>
      </c>
      <c r="C111" s="46" t="s">
        <v>12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45">
        <v>0</v>
      </c>
    </row>
    <row r="112" spans="1:9" s="5" customFormat="1" ht="18" customHeight="1">
      <c r="A112" s="42">
        <v>107</v>
      </c>
      <c r="B112" s="43" t="s">
        <v>2</v>
      </c>
      <c r="C112" s="46" t="s">
        <v>11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45">
        <v>0</v>
      </c>
    </row>
    <row r="113" spans="1:9" s="5" customFormat="1" ht="18" customHeight="1">
      <c r="A113" s="42">
        <v>108</v>
      </c>
      <c r="B113" s="43" t="s">
        <v>2</v>
      </c>
      <c r="C113" s="46" t="s">
        <v>10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45">
        <v>0</v>
      </c>
    </row>
    <row r="114" spans="1:9" s="5" customFormat="1" ht="18" customHeight="1">
      <c r="A114" s="42">
        <v>109</v>
      </c>
      <c r="B114" s="43" t="s">
        <v>2</v>
      </c>
      <c r="C114" s="46" t="s">
        <v>9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45">
        <v>0</v>
      </c>
    </row>
    <row r="115" spans="1:9" s="5" customFormat="1" ht="18" customHeight="1">
      <c r="A115" s="42">
        <v>110</v>
      </c>
      <c r="B115" s="43" t="s">
        <v>2</v>
      </c>
      <c r="C115" s="46" t="s">
        <v>8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45">
        <v>0</v>
      </c>
    </row>
    <row r="116" spans="1:9" s="5" customFormat="1" ht="18" customHeight="1">
      <c r="A116" s="42">
        <v>111</v>
      </c>
      <c r="B116" s="43" t="s">
        <v>2</v>
      </c>
      <c r="C116" s="46" t="s">
        <v>7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45">
        <v>0</v>
      </c>
    </row>
    <row r="117" spans="1:9" s="5" customFormat="1" ht="18" customHeight="1">
      <c r="A117" s="42">
        <v>112</v>
      </c>
      <c r="B117" s="43" t="s">
        <v>2</v>
      </c>
      <c r="C117" s="46" t="s">
        <v>6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45">
        <v>0</v>
      </c>
    </row>
    <row r="118" spans="1:9" s="5" customFormat="1" ht="18" customHeight="1">
      <c r="A118" s="42">
        <v>113</v>
      </c>
      <c r="B118" s="43" t="s">
        <v>2</v>
      </c>
      <c r="C118" s="46" t="s">
        <v>5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45">
        <v>0</v>
      </c>
    </row>
    <row r="119" spans="1:9" s="5" customFormat="1" ht="18" customHeight="1">
      <c r="A119" s="42">
        <v>114</v>
      </c>
      <c r="B119" s="43" t="s">
        <v>2</v>
      </c>
      <c r="C119" s="46" t="s">
        <v>4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45">
        <v>0</v>
      </c>
    </row>
    <row r="120" spans="1:9" s="5" customFormat="1" ht="18" customHeight="1">
      <c r="A120" s="42">
        <v>115</v>
      </c>
      <c r="B120" s="43" t="s">
        <v>2</v>
      </c>
      <c r="C120" s="46" t="s">
        <v>3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45">
        <v>0</v>
      </c>
    </row>
    <row r="121" spans="1:9" s="5" customFormat="1" ht="18" customHeight="1">
      <c r="A121" s="42">
        <v>116</v>
      </c>
      <c r="B121" s="43" t="s">
        <v>2</v>
      </c>
      <c r="C121" s="46" t="s">
        <v>1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45">
        <v>0</v>
      </c>
    </row>
    <row r="122" spans="1:10" s="22" customFormat="1" ht="32.25" customHeight="1" thickBot="1">
      <c r="A122" s="163" t="s">
        <v>0</v>
      </c>
      <c r="B122" s="164"/>
      <c r="C122" s="164"/>
      <c r="D122" s="14">
        <v>18374</v>
      </c>
      <c r="E122" s="14">
        <v>5000</v>
      </c>
      <c r="F122" s="14">
        <v>0</v>
      </c>
      <c r="G122" s="14">
        <v>11888</v>
      </c>
      <c r="H122" s="14">
        <v>1486</v>
      </c>
      <c r="I122" s="14">
        <v>18374</v>
      </c>
      <c r="J122" s="5"/>
    </row>
    <row r="124" ht="14.25">
      <c r="A124" s="3" t="s">
        <v>139</v>
      </c>
    </row>
    <row r="125" ht="14.25">
      <c r="A125" s="3" t="s">
        <v>138</v>
      </c>
    </row>
  </sheetData>
  <sheetProtection/>
  <mergeCells count="9">
    <mergeCell ref="A122:C122"/>
    <mergeCell ref="A1:I1"/>
    <mergeCell ref="A4:A5"/>
    <mergeCell ref="B4:B5"/>
    <mergeCell ref="C4:C5"/>
    <mergeCell ref="D4:D5"/>
    <mergeCell ref="E4:E5"/>
    <mergeCell ref="F4:H4"/>
    <mergeCell ref="I4:I5"/>
  </mergeCells>
  <conditionalFormatting sqref="B6:C121 A122 A4:C4">
    <cfRule type="cellIs" priority="1" dxfId="0" operator="lessThan" stopIfTrue="1">
      <formula>0</formula>
    </cfRule>
  </conditionalFormatting>
  <printOptions horizontalCentered="1"/>
  <pageMargins left="0.3937007874015748" right="0.3937007874015748" top="0.48" bottom="0.2" header="0.5118110236220472" footer="0.5118110236220472"/>
  <pageSetup horizontalDpi="600" verticalDpi="600" orientation="landscape" paperSize="9" scale="54" r:id="rId1"/>
  <rowBreaks count="1" manualBreakCount="1">
    <brk id="53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4"/>
  <sheetViews>
    <sheetView view="pageBreakPreview" zoomScaleSheetLayoutView="100" zoomScalePageLayoutView="0" workbookViewId="0" topLeftCell="A1">
      <pane xSplit="2" ySplit="6" topLeftCell="C10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121" sqref="I121"/>
    </sheetView>
  </sheetViews>
  <sheetFormatPr defaultColWidth="9.140625" defaultRowHeight="12.75"/>
  <cols>
    <col min="1" max="1" width="4.7109375" style="3" customWidth="1"/>
    <col min="2" max="2" width="21.8515625" style="2" customWidth="1"/>
    <col min="3" max="3" width="22.8515625" style="2" customWidth="1"/>
    <col min="4" max="5" width="17.57421875" style="1" customWidth="1"/>
    <col min="6" max="6" width="15.00390625" style="1" customWidth="1"/>
    <col min="7" max="7" width="15.8515625" style="1" customWidth="1"/>
    <col min="8" max="8" width="17.7109375" style="1" customWidth="1"/>
    <col min="9" max="9" width="17.57421875" style="1" customWidth="1"/>
    <col min="10" max="10" width="9.140625" style="1" customWidth="1"/>
    <col min="11" max="12" width="18.140625" style="1" customWidth="1"/>
    <col min="13" max="16384" width="9.140625" style="1" customWidth="1"/>
  </cols>
  <sheetData>
    <row r="1" spans="2:8" ht="46.5" customHeight="1">
      <c r="B1" s="157" t="s">
        <v>129</v>
      </c>
      <c r="C1" s="157"/>
      <c r="D1" s="157"/>
      <c r="E1" s="157"/>
      <c r="F1" s="157"/>
      <c r="G1" s="157"/>
      <c r="H1" s="157"/>
    </row>
    <row r="2" spans="2:12" ht="15" thickBot="1">
      <c r="B2" s="3"/>
      <c r="D2" s="186" t="s">
        <v>188</v>
      </c>
      <c r="E2" s="175"/>
      <c r="F2" s="186"/>
      <c r="G2" s="186"/>
      <c r="H2" s="186"/>
      <c r="I2" s="186"/>
      <c r="J2" s="186"/>
      <c r="K2" s="186"/>
      <c r="L2" s="186"/>
    </row>
    <row r="3" spans="1:9" ht="14.25" customHeight="1">
      <c r="A3" s="179" t="s">
        <v>121</v>
      </c>
      <c r="B3" s="181" t="s">
        <v>120</v>
      </c>
      <c r="C3" s="183" t="s">
        <v>119</v>
      </c>
      <c r="D3" s="162" t="s">
        <v>182</v>
      </c>
      <c r="E3" s="162" t="s">
        <v>183</v>
      </c>
      <c r="F3" s="174" t="s">
        <v>184</v>
      </c>
      <c r="G3" s="174"/>
      <c r="H3" s="174"/>
      <c r="I3" s="160" t="s">
        <v>185</v>
      </c>
    </row>
    <row r="4" spans="1:9" ht="42.75" customHeight="1">
      <c r="A4" s="180"/>
      <c r="B4" s="182"/>
      <c r="C4" s="184"/>
      <c r="D4" s="162"/>
      <c r="E4" s="162"/>
      <c r="F4" s="11" t="s">
        <v>170</v>
      </c>
      <c r="G4" s="11" t="s">
        <v>171</v>
      </c>
      <c r="H4" s="11" t="s">
        <v>172</v>
      </c>
      <c r="I4" s="161"/>
    </row>
    <row r="5" spans="1:9" s="5" customFormat="1" ht="11.25" customHeight="1">
      <c r="A5" s="42">
        <v>1</v>
      </c>
      <c r="B5" s="56" t="s">
        <v>70</v>
      </c>
      <c r="C5" s="57" t="s">
        <v>118</v>
      </c>
      <c r="D5" s="58">
        <v>0</v>
      </c>
      <c r="E5" s="86">
        <v>0</v>
      </c>
      <c r="F5" s="59">
        <v>0</v>
      </c>
      <c r="G5" s="16">
        <v>0</v>
      </c>
      <c r="H5" s="15">
        <v>0</v>
      </c>
      <c r="I5" s="15">
        <f>E5+F5+G5+H5</f>
        <v>0</v>
      </c>
    </row>
    <row r="6" spans="1:9" s="5" customFormat="1" ht="11.25" customHeight="1">
      <c r="A6" s="42">
        <v>2</v>
      </c>
      <c r="B6" s="56" t="s">
        <v>70</v>
      </c>
      <c r="C6" s="57" t="s">
        <v>117</v>
      </c>
      <c r="D6" s="87">
        <v>0</v>
      </c>
      <c r="E6" s="15">
        <v>0</v>
      </c>
      <c r="F6" s="59">
        <v>0</v>
      </c>
      <c r="G6" s="16">
        <v>0</v>
      </c>
      <c r="H6" s="15">
        <v>0</v>
      </c>
      <c r="I6" s="15">
        <f aca="true" t="shared" si="0" ref="I6:I69">E6+F6+G6+H6</f>
        <v>0</v>
      </c>
    </row>
    <row r="7" spans="1:9" s="5" customFormat="1" ht="11.25" customHeight="1">
      <c r="A7" s="42">
        <v>3</v>
      </c>
      <c r="B7" s="56" t="s">
        <v>70</v>
      </c>
      <c r="C7" s="57" t="s">
        <v>116</v>
      </c>
      <c r="D7" s="87">
        <v>0</v>
      </c>
      <c r="E7" s="15">
        <v>0</v>
      </c>
      <c r="F7" s="59">
        <v>0</v>
      </c>
      <c r="G7" s="16">
        <v>0</v>
      </c>
      <c r="H7" s="15">
        <v>0</v>
      </c>
      <c r="I7" s="15">
        <f t="shared" si="0"/>
        <v>0</v>
      </c>
    </row>
    <row r="8" spans="1:9" s="5" customFormat="1" ht="11.25" customHeight="1">
      <c r="A8" s="42">
        <v>4</v>
      </c>
      <c r="B8" s="56" t="s">
        <v>70</v>
      </c>
      <c r="C8" s="57" t="s">
        <v>115</v>
      </c>
      <c r="D8" s="87">
        <v>0</v>
      </c>
      <c r="E8" s="15">
        <v>0</v>
      </c>
      <c r="F8" s="59">
        <v>0</v>
      </c>
      <c r="G8" s="16">
        <v>0</v>
      </c>
      <c r="H8" s="15">
        <v>0</v>
      </c>
      <c r="I8" s="15">
        <f t="shared" si="0"/>
        <v>0</v>
      </c>
    </row>
    <row r="9" spans="1:9" s="5" customFormat="1" ht="11.25" customHeight="1">
      <c r="A9" s="42">
        <v>5</v>
      </c>
      <c r="B9" s="56" t="s">
        <v>70</v>
      </c>
      <c r="C9" s="57" t="s">
        <v>114</v>
      </c>
      <c r="D9" s="87">
        <v>0</v>
      </c>
      <c r="E9" s="15">
        <v>0</v>
      </c>
      <c r="F9" s="59">
        <v>0</v>
      </c>
      <c r="G9" s="16">
        <v>0</v>
      </c>
      <c r="H9" s="15">
        <v>0</v>
      </c>
      <c r="I9" s="15">
        <f t="shared" si="0"/>
        <v>0</v>
      </c>
    </row>
    <row r="10" spans="1:9" s="5" customFormat="1" ht="11.25" customHeight="1">
      <c r="A10" s="42">
        <v>6</v>
      </c>
      <c r="B10" s="56" t="s">
        <v>70</v>
      </c>
      <c r="C10" s="57" t="s">
        <v>113</v>
      </c>
      <c r="D10" s="87">
        <v>11362</v>
      </c>
      <c r="E10" s="15">
        <v>5902</v>
      </c>
      <c r="F10" s="59">
        <v>910</v>
      </c>
      <c r="G10" s="16">
        <v>2590</v>
      </c>
      <c r="H10" s="15">
        <v>310</v>
      </c>
      <c r="I10" s="15">
        <f t="shared" si="0"/>
        <v>9712</v>
      </c>
    </row>
    <row r="11" spans="1:9" s="5" customFormat="1" ht="11.25" customHeight="1">
      <c r="A11" s="42">
        <v>7</v>
      </c>
      <c r="B11" s="56" t="s">
        <v>70</v>
      </c>
      <c r="C11" s="57" t="s">
        <v>112</v>
      </c>
      <c r="D11" s="87">
        <v>3958</v>
      </c>
      <c r="E11" s="15">
        <v>2400</v>
      </c>
      <c r="F11" s="59">
        <v>250</v>
      </c>
      <c r="G11" s="16">
        <v>250</v>
      </c>
      <c r="H11" s="15">
        <v>250</v>
      </c>
      <c r="I11" s="15">
        <f t="shared" si="0"/>
        <v>3150</v>
      </c>
    </row>
    <row r="12" spans="1:9" s="5" customFormat="1" ht="11.25" customHeight="1">
      <c r="A12" s="42">
        <v>8</v>
      </c>
      <c r="B12" s="56" t="s">
        <v>70</v>
      </c>
      <c r="C12" s="57" t="s">
        <v>111</v>
      </c>
      <c r="D12" s="87">
        <v>1218</v>
      </c>
      <c r="E12" s="15">
        <v>600</v>
      </c>
      <c r="F12" s="59">
        <v>100</v>
      </c>
      <c r="G12" s="16">
        <v>100</v>
      </c>
      <c r="H12" s="15">
        <v>100</v>
      </c>
      <c r="I12" s="15">
        <f t="shared" si="0"/>
        <v>900</v>
      </c>
    </row>
    <row r="13" spans="1:9" s="5" customFormat="1" ht="11.25" customHeight="1">
      <c r="A13" s="42">
        <v>9</v>
      </c>
      <c r="B13" s="56" t="s">
        <v>70</v>
      </c>
      <c r="C13" s="57" t="s">
        <v>110</v>
      </c>
      <c r="D13" s="87">
        <v>141978</v>
      </c>
      <c r="E13" s="15">
        <v>69078</v>
      </c>
      <c r="F13" s="59">
        <v>20708</v>
      </c>
      <c r="G13" s="16">
        <v>11106</v>
      </c>
      <c r="H13" s="15">
        <v>11391</v>
      </c>
      <c r="I13" s="15">
        <f t="shared" si="0"/>
        <v>112283</v>
      </c>
    </row>
    <row r="14" spans="1:9" s="5" customFormat="1" ht="11.25" customHeight="1">
      <c r="A14" s="42">
        <v>10</v>
      </c>
      <c r="B14" s="56" t="s">
        <v>70</v>
      </c>
      <c r="C14" s="57" t="s">
        <v>109</v>
      </c>
      <c r="D14" s="87">
        <v>3654</v>
      </c>
      <c r="E14" s="15">
        <v>1800</v>
      </c>
      <c r="F14" s="59">
        <v>300</v>
      </c>
      <c r="G14" s="16">
        <v>300</v>
      </c>
      <c r="H14" s="15">
        <v>300</v>
      </c>
      <c r="I14" s="15">
        <f t="shared" si="0"/>
        <v>2700</v>
      </c>
    </row>
    <row r="15" spans="1:9" s="5" customFormat="1" ht="11.25" customHeight="1">
      <c r="A15" s="42">
        <v>11</v>
      </c>
      <c r="B15" s="56" t="s">
        <v>70</v>
      </c>
      <c r="C15" s="57" t="s">
        <v>108</v>
      </c>
      <c r="D15" s="87">
        <v>4081</v>
      </c>
      <c r="E15" s="15">
        <v>3000</v>
      </c>
      <c r="F15" s="59">
        <v>0</v>
      </c>
      <c r="G15" s="16">
        <v>81</v>
      </c>
      <c r="H15" s="15">
        <v>250</v>
      </c>
      <c r="I15" s="15">
        <f t="shared" si="0"/>
        <v>3331</v>
      </c>
    </row>
    <row r="16" spans="1:9" s="5" customFormat="1" ht="11.25" customHeight="1">
      <c r="A16" s="42">
        <v>12</v>
      </c>
      <c r="B16" s="56" t="s">
        <v>70</v>
      </c>
      <c r="C16" s="57" t="s">
        <v>107</v>
      </c>
      <c r="D16" s="87">
        <v>0</v>
      </c>
      <c r="E16" s="15">
        <v>0</v>
      </c>
      <c r="F16" s="59">
        <v>0</v>
      </c>
      <c r="G16" s="16">
        <v>0</v>
      </c>
      <c r="H16" s="15">
        <v>0</v>
      </c>
      <c r="I16" s="15">
        <f t="shared" si="0"/>
        <v>0</v>
      </c>
    </row>
    <row r="17" spans="1:9" s="5" customFormat="1" ht="11.25" customHeight="1">
      <c r="A17" s="42">
        <v>13</v>
      </c>
      <c r="B17" s="56" t="s">
        <v>70</v>
      </c>
      <c r="C17" s="57" t="s">
        <v>106</v>
      </c>
      <c r="D17" s="87">
        <v>4800</v>
      </c>
      <c r="E17" s="15">
        <v>2400</v>
      </c>
      <c r="F17" s="59">
        <v>400</v>
      </c>
      <c r="G17" s="16">
        <v>400</v>
      </c>
      <c r="H17" s="15">
        <v>1600</v>
      </c>
      <c r="I17" s="15">
        <f t="shared" si="0"/>
        <v>4800</v>
      </c>
    </row>
    <row r="18" spans="1:9" s="5" customFormat="1" ht="11.25" customHeight="1">
      <c r="A18" s="42">
        <v>14</v>
      </c>
      <c r="B18" s="56" t="s">
        <v>70</v>
      </c>
      <c r="C18" s="57" t="s">
        <v>105</v>
      </c>
      <c r="D18" s="87">
        <v>0</v>
      </c>
      <c r="E18" s="15">
        <v>0</v>
      </c>
      <c r="F18" s="59">
        <v>0</v>
      </c>
      <c r="G18" s="16">
        <v>0</v>
      </c>
      <c r="H18" s="15">
        <v>0</v>
      </c>
      <c r="I18" s="15">
        <f t="shared" si="0"/>
        <v>0</v>
      </c>
    </row>
    <row r="19" spans="1:9" s="5" customFormat="1" ht="11.25" customHeight="1">
      <c r="A19" s="42">
        <v>15</v>
      </c>
      <c r="B19" s="56" t="s">
        <v>70</v>
      </c>
      <c r="C19" s="57" t="s">
        <v>104</v>
      </c>
      <c r="D19" s="87">
        <v>17400</v>
      </c>
      <c r="E19" s="15">
        <v>8700</v>
      </c>
      <c r="F19" s="59">
        <v>1450</v>
      </c>
      <c r="G19" s="16">
        <v>1450</v>
      </c>
      <c r="H19" s="15">
        <v>1450</v>
      </c>
      <c r="I19" s="15">
        <f t="shared" si="0"/>
        <v>13050</v>
      </c>
    </row>
    <row r="20" spans="1:9" s="5" customFormat="1" ht="11.25" customHeight="1">
      <c r="A20" s="42">
        <v>16</v>
      </c>
      <c r="B20" s="56" t="s">
        <v>70</v>
      </c>
      <c r="C20" s="57" t="s">
        <v>103</v>
      </c>
      <c r="D20" s="87">
        <v>0</v>
      </c>
      <c r="E20" s="15">
        <v>0</v>
      </c>
      <c r="F20" s="59">
        <v>0</v>
      </c>
      <c r="G20" s="16">
        <v>0</v>
      </c>
      <c r="H20" s="15">
        <v>0</v>
      </c>
      <c r="I20" s="15">
        <f t="shared" si="0"/>
        <v>0</v>
      </c>
    </row>
    <row r="21" spans="1:9" s="5" customFormat="1" ht="11.25" customHeight="1">
      <c r="A21" s="42">
        <v>17</v>
      </c>
      <c r="B21" s="56" t="s">
        <v>70</v>
      </c>
      <c r="C21" s="57" t="s">
        <v>102</v>
      </c>
      <c r="D21" s="87">
        <v>0</v>
      </c>
      <c r="E21" s="15">
        <v>0</v>
      </c>
      <c r="F21" s="59">
        <v>0</v>
      </c>
      <c r="G21" s="16">
        <v>0</v>
      </c>
      <c r="H21" s="15">
        <v>0</v>
      </c>
      <c r="I21" s="15">
        <f t="shared" si="0"/>
        <v>0</v>
      </c>
    </row>
    <row r="22" spans="1:9" s="5" customFormat="1" ht="11.25" customHeight="1">
      <c r="A22" s="42">
        <v>18</v>
      </c>
      <c r="B22" s="56" t="s">
        <v>70</v>
      </c>
      <c r="C22" s="57" t="s">
        <v>101</v>
      </c>
      <c r="D22" s="87">
        <v>0</v>
      </c>
      <c r="E22" s="15">
        <v>0</v>
      </c>
      <c r="F22" s="59">
        <v>0</v>
      </c>
      <c r="G22" s="16">
        <v>0</v>
      </c>
      <c r="H22" s="15">
        <v>0</v>
      </c>
      <c r="I22" s="15">
        <f t="shared" si="0"/>
        <v>0</v>
      </c>
    </row>
    <row r="23" spans="1:9" s="5" customFormat="1" ht="11.25" customHeight="1">
      <c r="A23" s="42">
        <v>19</v>
      </c>
      <c r="B23" s="56" t="s">
        <v>70</v>
      </c>
      <c r="C23" s="57" t="s">
        <v>100</v>
      </c>
      <c r="D23" s="87">
        <v>0</v>
      </c>
      <c r="E23" s="15">
        <v>0</v>
      </c>
      <c r="F23" s="59">
        <v>0</v>
      </c>
      <c r="G23" s="16">
        <v>0</v>
      </c>
      <c r="H23" s="15">
        <v>0</v>
      </c>
      <c r="I23" s="15">
        <f t="shared" si="0"/>
        <v>0</v>
      </c>
    </row>
    <row r="24" spans="1:9" s="5" customFormat="1" ht="11.25" customHeight="1">
      <c r="A24" s="42">
        <v>20</v>
      </c>
      <c r="B24" s="56" t="s">
        <v>70</v>
      </c>
      <c r="C24" s="57" t="s">
        <v>99</v>
      </c>
      <c r="D24" s="87">
        <v>17547</v>
      </c>
      <c r="E24" s="15">
        <v>7827</v>
      </c>
      <c r="F24" s="59">
        <v>2850</v>
      </c>
      <c r="G24" s="16">
        <v>0</v>
      </c>
      <c r="H24" s="15">
        <v>1430</v>
      </c>
      <c r="I24" s="15">
        <f t="shared" si="0"/>
        <v>12107</v>
      </c>
    </row>
    <row r="25" spans="1:9" s="5" customFormat="1" ht="11.25" customHeight="1">
      <c r="A25" s="42">
        <v>21</v>
      </c>
      <c r="B25" s="56" t="s">
        <v>70</v>
      </c>
      <c r="C25" s="57" t="s">
        <v>98</v>
      </c>
      <c r="D25" s="87">
        <v>0</v>
      </c>
      <c r="E25" s="15">
        <v>0</v>
      </c>
      <c r="F25" s="59">
        <v>0</v>
      </c>
      <c r="G25" s="16">
        <v>0</v>
      </c>
      <c r="H25" s="15">
        <v>0</v>
      </c>
      <c r="I25" s="15">
        <f t="shared" si="0"/>
        <v>0</v>
      </c>
    </row>
    <row r="26" spans="1:9" s="5" customFormat="1" ht="11.25" customHeight="1">
      <c r="A26" s="42">
        <v>22</v>
      </c>
      <c r="B26" s="56" t="s">
        <v>70</v>
      </c>
      <c r="C26" s="57" t="s">
        <v>97</v>
      </c>
      <c r="D26" s="87">
        <v>0</v>
      </c>
      <c r="E26" s="15">
        <v>0</v>
      </c>
      <c r="F26" s="59">
        <v>0</v>
      </c>
      <c r="G26" s="16">
        <v>0</v>
      </c>
      <c r="H26" s="15">
        <v>0</v>
      </c>
      <c r="I26" s="15">
        <f t="shared" si="0"/>
        <v>0</v>
      </c>
    </row>
    <row r="27" spans="1:9" s="5" customFormat="1" ht="11.25" customHeight="1">
      <c r="A27" s="42">
        <v>23</v>
      </c>
      <c r="B27" s="56" t="s">
        <v>70</v>
      </c>
      <c r="C27" s="57" t="s">
        <v>96</v>
      </c>
      <c r="D27" s="87">
        <v>0</v>
      </c>
      <c r="E27" s="15">
        <v>0</v>
      </c>
      <c r="F27" s="59">
        <v>0</v>
      </c>
      <c r="G27" s="16">
        <v>0</v>
      </c>
      <c r="H27" s="15">
        <v>0</v>
      </c>
      <c r="I27" s="15">
        <f t="shared" si="0"/>
        <v>0</v>
      </c>
    </row>
    <row r="28" spans="1:9" s="5" customFormat="1" ht="11.25" customHeight="1">
      <c r="A28" s="42">
        <v>24</v>
      </c>
      <c r="B28" s="56" t="s">
        <v>70</v>
      </c>
      <c r="C28" s="57" t="s">
        <v>95</v>
      </c>
      <c r="D28" s="88">
        <v>0</v>
      </c>
      <c r="E28" s="18">
        <v>0</v>
      </c>
      <c r="F28" s="59">
        <v>0</v>
      </c>
      <c r="G28" s="16">
        <v>0</v>
      </c>
      <c r="H28" s="18">
        <v>0</v>
      </c>
      <c r="I28" s="15">
        <f t="shared" si="0"/>
        <v>0</v>
      </c>
    </row>
    <row r="29" spans="1:9" s="5" customFormat="1" ht="11.25" customHeight="1">
      <c r="A29" s="42">
        <v>25</v>
      </c>
      <c r="B29" s="56" t="s">
        <v>70</v>
      </c>
      <c r="C29" s="57" t="s">
        <v>94</v>
      </c>
      <c r="D29" s="87">
        <v>0</v>
      </c>
      <c r="E29" s="15">
        <v>0</v>
      </c>
      <c r="F29" s="59">
        <v>0</v>
      </c>
      <c r="G29" s="16">
        <v>0</v>
      </c>
      <c r="H29" s="15">
        <v>0</v>
      </c>
      <c r="I29" s="15">
        <f t="shared" si="0"/>
        <v>0</v>
      </c>
    </row>
    <row r="30" spans="1:9" s="5" customFormat="1" ht="11.25" customHeight="1">
      <c r="A30" s="42">
        <v>26</v>
      </c>
      <c r="B30" s="56" t="s">
        <v>70</v>
      </c>
      <c r="C30" s="57" t="s">
        <v>93</v>
      </c>
      <c r="D30" s="87">
        <v>5727</v>
      </c>
      <c r="E30" s="15">
        <v>2987</v>
      </c>
      <c r="F30" s="59">
        <v>450</v>
      </c>
      <c r="G30" s="16">
        <v>450</v>
      </c>
      <c r="H30" s="15">
        <v>1840</v>
      </c>
      <c r="I30" s="15">
        <f t="shared" si="0"/>
        <v>5727</v>
      </c>
    </row>
    <row r="31" spans="1:9" s="5" customFormat="1" ht="11.25" customHeight="1">
      <c r="A31" s="42">
        <v>27</v>
      </c>
      <c r="B31" s="56" t="s">
        <v>70</v>
      </c>
      <c r="C31" s="57" t="s">
        <v>92</v>
      </c>
      <c r="D31" s="87">
        <v>1200</v>
      </c>
      <c r="E31" s="15">
        <v>600</v>
      </c>
      <c r="F31" s="59">
        <v>100</v>
      </c>
      <c r="G31" s="16">
        <v>100</v>
      </c>
      <c r="H31" s="15">
        <v>100</v>
      </c>
      <c r="I31" s="15">
        <f t="shared" si="0"/>
        <v>900</v>
      </c>
    </row>
    <row r="32" spans="1:9" s="5" customFormat="1" ht="11.25" customHeight="1">
      <c r="A32" s="42">
        <v>28</v>
      </c>
      <c r="B32" s="56" t="s">
        <v>70</v>
      </c>
      <c r="C32" s="57" t="s">
        <v>91</v>
      </c>
      <c r="D32" s="87">
        <v>0</v>
      </c>
      <c r="E32" s="15">
        <v>0</v>
      </c>
      <c r="F32" s="59">
        <v>0</v>
      </c>
      <c r="G32" s="16">
        <v>0</v>
      </c>
      <c r="H32" s="15">
        <v>0</v>
      </c>
      <c r="I32" s="15">
        <f t="shared" si="0"/>
        <v>0</v>
      </c>
    </row>
    <row r="33" spans="1:9" s="5" customFormat="1" ht="11.25" customHeight="1">
      <c r="A33" s="42">
        <v>29</v>
      </c>
      <c r="B33" s="56" t="s">
        <v>70</v>
      </c>
      <c r="C33" s="57" t="s">
        <v>90</v>
      </c>
      <c r="D33" s="87">
        <v>0</v>
      </c>
      <c r="E33" s="15">
        <v>0</v>
      </c>
      <c r="F33" s="59">
        <v>0</v>
      </c>
      <c r="G33" s="16">
        <v>0</v>
      </c>
      <c r="H33" s="15">
        <v>0</v>
      </c>
      <c r="I33" s="15">
        <f t="shared" si="0"/>
        <v>0</v>
      </c>
    </row>
    <row r="34" spans="1:9" s="5" customFormat="1" ht="11.25" customHeight="1">
      <c r="A34" s="42">
        <v>30</v>
      </c>
      <c r="B34" s="56" t="s">
        <v>70</v>
      </c>
      <c r="C34" s="57" t="s">
        <v>89</v>
      </c>
      <c r="D34" s="87">
        <v>6994</v>
      </c>
      <c r="E34" s="15">
        <v>3714</v>
      </c>
      <c r="F34" s="59">
        <v>489</v>
      </c>
      <c r="G34" s="16">
        <v>510</v>
      </c>
      <c r="H34" s="15">
        <v>568</v>
      </c>
      <c r="I34" s="15">
        <f t="shared" si="0"/>
        <v>5281</v>
      </c>
    </row>
    <row r="35" spans="1:9" s="5" customFormat="1" ht="11.25" customHeight="1">
      <c r="A35" s="42">
        <v>31</v>
      </c>
      <c r="B35" s="56" t="s">
        <v>70</v>
      </c>
      <c r="C35" s="57" t="s">
        <v>88</v>
      </c>
      <c r="D35" s="87">
        <v>16869</v>
      </c>
      <c r="E35" s="15">
        <v>8400</v>
      </c>
      <c r="F35" s="59">
        <v>2469</v>
      </c>
      <c r="G35" s="16">
        <v>1550</v>
      </c>
      <c r="H35" s="15">
        <v>3912</v>
      </c>
      <c r="I35" s="15">
        <f t="shared" si="0"/>
        <v>16331</v>
      </c>
    </row>
    <row r="36" spans="1:9" s="5" customFormat="1" ht="11.25" customHeight="1">
      <c r="A36" s="42">
        <v>32</v>
      </c>
      <c r="B36" s="56" t="s">
        <v>70</v>
      </c>
      <c r="C36" s="57" t="s">
        <v>87</v>
      </c>
      <c r="D36" s="87">
        <v>73825</v>
      </c>
      <c r="E36" s="15">
        <v>38371</v>
      </c>
      <c r="F36" s="59">
        <v>5927</v>
      </c>
      <c r="G36" s="16">
        <v>8435</v>
      </c>
      <c r="H36" s="15">
        <v>6531</v>
      </c>
      <c r="I36" s="15">
        <f t="shared" si="0"/>
        <v>59264</v>
      </c>
    </row>
    <row r="37" spans="1:9" s="5" customFormat="1" ht="11.25" customHeight="1">
      <c r="A37" s="42">
        <v>33</v>
      </c>
      <c r="B37" s="56" t="s">
        <v>70</v>
      </c>
      <c r="C37" s="57" t="s">
        <v>86</v>
      </c>
      <c r="D37" s="87">
        <v>12727</v>
      </c>
      <c r="E37" s="15">
        <v>5115</v>
      </c>
      <c r="F37" s="59">
        <v>4822</v>
      </c>
      <c r="G37" s="16">
        <v>558</v>
      </c>
      <c r="H37" s="15">
        <v>558</v>
      </c>
      <c r="I37" s="15">
        <f t="shared" si="0"/>
        <v>11053</v>
      </c>
    </row>
    <row r="38" spans="1:9" s="5" customFormat="1" ht="11.25" customHeight="1">
      <c r="A38" s="42">
        <v>34</v>
      </c>
      <c r="B38" s="56" t="s">
        <v>70</v>
      </c>
      <c r="C38" s="57" t="s">
        <v>85</v>
      </c>
      <c r="D38" s="87">
        <v>6092</v>
      </c>
      <c r="E38" s="15">
        <v>6092</v>
      </c>
      <c r="F38" s="59">
        <v>0</v>
      </c>
      <c r="G38" s="16">
        <v>0</v>
      </c>
      <c r="H38" s="15">
        <v>0</v>
      </c>
      <c r="I38" s="15">
        <f t="shared" si="0"/>
        <v>6092</v>
      </c>
    </row>
    <row r="39" spans="1:9" s="5" customFormat="1" ht="11.25" customHeight="1">
      <c r="A39" s="42">
        <v>35</v>
      </c>
      <c r="B39" s="56" t="s">
        <v>70</v>
      </c>
      <c r="C39" s="57" t="s">
        <v>84</v>
      </c>
      <c r="D39" s="87">
        <v>0</v>
      </c>
      <c r="E39" s="15">
        <v>0</v>
      </c>
      <c r="F39" s="59">
        <v>0</v>
      </c>
      <c r="G39" s="16">
        <v>0</v>
      </c>
      <c r="H39" s="15">
        <v>0</v>
      </c>
      <c r="I39" s="15">
        <f t="shared" si="0"/>
        <v>0</v>
      </c>
    </row>
    <row r="40" spans="1:9" s="5" customFormat="1" ht="11.25" customHeight="1">
      <c r="A40" s="42">
        <v>36</v>
      </c>
      <c r="B40" s="56" t="s">
        <v>70</v>
      </c>
      <c r="C40" s="57" t="s">
        <v>83</v>
      </c>
      <c r="D40" s="87">
        <v>0</v>
      </c>
      <c r="E40" s="15">
        <v>0</v>
      </c>
      <c r="F40" s="59">
        <v>0</v>
      </c>
      <c r="G40" s="16">
        <v>0</v>
      </c>
      <c r="H40" s="15">
        <v>0</v>
      </c>
      <c r="I40" s="15">
        <f t="shared" si="0"/>
        <v>0</v>
      </c>
    </row>
    <row r="41" spans="1:9" s="5" customFormat="1" ht="11.25" customHeight="1">
      <c r="A41" s="42">
        <v>37</v>
      </c>
      <c r="B41" s="56" t="s">
        <v>70</v>
      </c>
      <c r="C41" s="57" t="s">
        <v>82</v>
      </c>
      <c r="D41" s="87">
        <v>3600</v>
      </c>
      <c r="E41" s="15">
        <v>1800</v>
      </c>
      <c r="F41" s="59">
        <v>300</v>
      </c>
      <c r="G41" s="16">
        <v>300</v>
      </c>
      <c r="H41" s="15">
        <v>300</v>
      </c>
      <c r="I41" s="15">
        <f t="shared" si="0"/>
        <v>2700</v>
      </c>
    </row>
    <row r="42" spans="1:9" s="5" customFormat="1" ht="11.25" customHeight="1">
      <c r="A42" s="42">
        <v>38</v>
      </c>
      <c r="B42" s="56" t="s">
        <v>70</v>
      </c>
      <c r="C42" s="57" t="s">
        <v>81</v>
      </c>
      <c r="D42" s="87">
        <v>7308</v>
      </c>
      <c r="E42" s="15">
        <v>3654</v>
      </c>
      <c r="F42" s="59">
        <v>609</v>
      </c>
      <c r="G42" s="16">
        <v>1474</v>
      </c>
      <c r="H42" s="15">
        <v>963</v>
      </c>
      <c r="I42" s="15">
        <f t="shared" si="0"/>
        <v>6700</v>
      </c>
    </row>
    <row r="43" spans="1:9" s="5" customFormat="1" ht="11.25" customHeight="1">
      <c r="A43" s="42">
        <v>39</v>
      </c>
      <c r="B43" s="56" t="s">
        <v>70</v>
      </c>
      <c r="C43" s="57" t="s">
        <v>80</v>
      </c>
      <c r="D43" s="87">
        <v>10962</v>
      </c>
      <c r="E43" s="15">
        <v>5400</v>
      </c>
      <c r="F43" s="59">
        <v>900</v>
      </c>
      <c r="G43" s="16">
        <v>900</v>
      </c>
      <c r="H43" s="15">
        <v>900</v>
      </c>
      <c r="I43" s="15">
        <f t="shared" si="0"/>
        <v>8100</v>
      </c>
    </row>
    <row r="44" spans="1:9" s="5" customFormat="1" ht="11.25" customHeight="1">
      <c r="A44" s="42">
        <v>40</v>
      </c>
      <c r="B44" s="56" t="s">
        <v>70</v>
      </c>
      <c r="C44" s="57" t="s">
        <v>79</v>
      </c>
      <c r="D44" s="87">
        <v>0</v>
      </c>
      <c r="E44" s="15">
        <v>0</v>
      </c>
      <c r="F44" s="59">
        <v>0</v>
      </c>
      <c r="G44" s="16">
        <v>0</v>
      </c>
      <c r="H44" s="15">
        <v>0</v>
      </c>
      <c r="I44" s="15">
        <f t="shared" si="0"/>
        <v>0</v>
      </c>
    </row>
    <row r="45" spans="1:9" s="5" customFormat="1" ht="11.25" customHeight="1">
      <c r="A45" s="42">
        <v>41</v>
      </c>
      <c r="B45" s="56" t="s">
        <v>70</v>
      </c>
      <c r="C45" s="57" t="s">
        <v>78</v>
      </c>
      <c r="D45" s="87">
        <v>507</v>
      </c>
      <c r="E45" s="15">
        <v>0</v>
      </c>
      <c r="F45" s="59">
        <v>507</v>
      </c>
      <c r="G45" s="16">
        <v>0</v>
      </c>
      <c r="H45" s="15">
        <v>0</v>
      </c>
      <c r="I45" s="15">
        <f t="shared" si="0"/>
        <v>507</v>
      </c>
    </row>
    <row r="46" spans="1:9" s="5" customFormat="1" ht="11.25" customHeight="1">
      <c r="A46" s="42">
        <v>42</v>
      </c>
      <c r="B46" s="56" t="s">
        <v>70</v>
      </c>
      <c r="C46" s="57" t="s">
        <v>77</v>
      </c>
      <c r="D46" s="87">
        <v>0</v>
      </c>
      <c r="E46" s="15">
        <v>0</v>
      </c>
      <c r="F46" s="59">
        <v>0</v>
      </c>
      <c r="G46" s="16">
        <v>0</v>
      </c>
      <c r="H46" s="15">
        <v>0</v>
      </c>
      <c r="I46" s="15">
        <f t="shared" si="0"/>
        <v>0</v>
      </c>
    </row>
    <row r="47" spans="1:9" s="5" customFormat="1" ht="11.25" customHeight="1">
      <c r="A47" s="42">
        <v>43</v>
      </c>
      <c r="B47" s="56" t="s">
        <v>70</v>
      </c>
      <c r="C47" s="57" t="s">
        <v>76</v>
      </c>
      <c r="D47" s="87">
        <v>0</v>
      </c>
      <c r="E47" s="15">
        <v>0</v>
      </c>
      <c r="F47" s="59">
        <v>0</v>
      </c>
      <c r="G47" s="16">
        <v>0</v>
      </c>
      <c r="H47" s="15">
        <v>0</v>
      </c>
      <c r="I47" s="15">
        <f t="shared" si="0"/>
        <v>0</v>
      </c>
    </row>
    <row r="48" spans="1:9" s="5" customFormat="1" ht="11.25" customHeight="1">
      <c r="A48" s="42">
        <v>44</v>
      </c>
      <c r="B48" s="56" t="s">
        <v>70</v>
      </c>
      <c r="C48" s="57" t="s">
        <v>75</v>
      </c>
      <c r="D48" s="87">
        <v>0</v>
      </c>
      <c r="E48" s="15">
        <v>0</v>
      </c>
      <c r="F48" s="59">
        <v>0</v>
      </c>
      <c r="G48" s="16">
        <v>0</v>
      </c>
      <c r="H48" s="15">
        <v>0</v>
      </c>
      <c r="I48" s="15">
        <f t="shared" si="0"/>
        <v>0</v>
      </c>
    </row>
    <row r="49" spans="1:9" s="5" customFormat="1" ht="11.25" customHeight="1">
      <c r="A49" s="42">
        <v>45</v>
      </c>
      <c r="B49" s="56" t="s">
        <v>70</v>
      </c>
      <c r="C49" s="57" t="s">
        <v>74</v>
      </c>
      <c r="D49" s="87">
        <v>3600</v>
      </c>
      <c r="E49" s="15">
        <v>1800</v>
      </c>
      <c r="F49" s="59">
        <v>300</v>
      </c>
      <c r="G49" s="16">
        <v>300</v>
      </c>
      <c r="H49" s="15">
        <v>300</v>
      </c>
      <c r="I49" s="15">
        <f t="shared" si="0"/>
        <v>2700</v>
      </c>
    </row>
    <row r="50" spans="1:9" s="5" customFormat="1" ht="11.25" customHeight="1">
      <c r="A50" s="42">
        <v>46</v>
      </c>
      <c r="B50" s="56" t="s">
        <v>70</v>
      </c>
      <c r="C50" s="57" t="s">
        <v>73</v>
      </c>
      <c r="D50" s="87">
        <v>31180</v>
      </c>
      <c r="E50" s="15">
        <v>15822</v>
      </c>
      <c r="F50" s="59">
        <v>2487</v>
      </c>
      <c r="G50" s="16">
        <v>2465</v>
      </c>
      <c r="H50" s="15">
        <v>2662</v>
      </c>
      <c r="I50" s="15">
        <f t="shared" si="0"/>
        <v>23436</v>
      </c>
    </row>
    <row r="51" spans="1:9" s="5" customFormat="1" ht="11.25" customHeight="1">
      <c r="A51" s="42">
        <v>47</v>
      </c>
      <c r="B51" s="56" t="s">
        <v>70</v>
      </c>
      <c r="C51" s="57" t="s">
        <v>72</v>
      </c>
      <c r="D51" s="87">
        <v>53356</v>
      </c>
      <c r="E51" s="15">
        <v>28384</v>
      </c>
      <c r="F51" s="59">
        <v>4750</v>
      </c>
      <c r="G51" s="16">
        <v>4466</v>
      </c>
      <c r="H51" s="15">
        <v>4771</v>
      </c>
      <c r="I51" s="15">
        <f t="shared" si="0"/>
        <v>42371</v>
      </c>
    </row>
    <row r="52" spans="1:9" s="5" customFormat="1" ht="11.25" customHeight="1">
      <c r="A52" s="42">
        <v>48</v>
      </c>
      <c r="B52" s="56" t="s">
        <v>70</v>
      </c>
      <c r="C52" s="57" t="s">
        <v>71</v>
      </c>
      <c r="D52" s="87">
        <v>0</v>
      </c>
      <c r="E52" s="15">
        <v>0</v>
      </c>
      <c r="F52" s="59">
        <v>0</v>
      </c>
      <c r="G52" s="16">
        <v>0</v>
      </c>
      <c r="H52" s="15">
        <v>0</v>
      </c>
      <c r="I52" s="15">
        <f t="shared" si="0"/>
        <v>0</v>
      </c>
    </row>
    <row r="53" spans="1:9" s="5" customFormat="1" ht="11.25" customHeight="1">
      <c r="A53" s="42">
        <v>49</v>
      </c>
      <c r="B53" s="56" t="s">
        <v>70</v>
      </c>
      <c r="C53" s="57" t="s">
        <v>69</v>
      </c>
      <c r="D53" s="87">
        <v>0</v>
      </c>
      <c r="E53" s="15">
        <v>0</v>
      </c>
      <c r="F53" s="59">
        <v>0</v>
      </c>
      <c r="G53" s="16">
        <v>0</v>
      </c>
      <c r="H53" s="15">
        <v>0</v>
      </c>
      <c r="I53" s="15">
        <f t="shared" si="0"/>
        <v>0</v>
      </c>
    </row>
    <row r="54" spans="1:9" s="5" customFormat="1" ht="11.25" customHeight="1">
      <c r="A54" s="42">
        <v>50</v>
      </c>
      <c r="B54" s="56" t="s">
        <v>2</v>
      </c>
      <c r="C54" s="61" t="s">
        <v>68</v>
      </c>
      <c r="D54" s="87">
        <v>0</v>
      </c>
      <c r="E54" s="15">
        <v>0</v>
      </c>
      <c r="F54" s="59">
        <v>0</v>
      </c>
      <c r="G54" s="16">
        <v>0</v>
      </c>
      <c r="H54" s="15">
        <v>0</v>
      </c>
      <c r="I54" s="15">
        <f t="shared" si="0"/>
        <v>0</v>
      </c>
    </row>
    <row r="55" spans="1:9" s="5" customFormat="1" ht="11.25" customHeight="1">
      <c r="A55" s="42">
        <v>51</v>
      </c>
      <c r="B55" s="56" t="s">
        <v>2</v>
      </c>
      <c r="C55" s="61" t="s">
        <v>67</v>
      </c>
      <c r="D55" s="89">
        <v>0</v>
      </c>
      <c r="E55" s="90">
        <v>0</v>
      </c>
      <c r="F55" s="59">
        <v>0</v>
      </c>
      <c r="G55" s="16">
        <v>0</v>
      </c>
      <c r="H55" s="15">
        <v>0</v>
      </c>
      <c r="I55" s="15">
        <f t="shared" si="0"/>
        <v>0</v>
      </c>
    </row>
    <row r="56" spans="1:9" s="5" customFormat="1" ht="11.25" customHeight="1">
      <c r="A56" s="42">
        <v>52</v>
      </c>
      <c r="B56" s="56" t="s">
        <v>2</v>
      </c>
      <c r="C56" s="61" t="s">
        <v>66</v>
      </c>
      <c r="D56" s="89">
        <v>0</v>
      </c>
      <c r="E56" s="90">
        <v>0</v>
      </c>
      <c r="F56" s="59">
        <v>0</v>
      </c>
      <c r="G56" s="16">
        <v>0</v>
      </c>
      <c r="H56" s="15">
        <v>0</v>
      </c>
      <c r="I56" s="15">
        <f t="shared" si="0"/>
        <v>0</v>
      </c>
    </row>
    <row r="57" spans="1:9" s="5" customFormat="1" ht="11.25" customHeight="1">
      <c r="A57" s="42">
        <v>53</v>
      </c>
      <c r="B57" s="56" t="s">
        <v>2</v>
      </c>
      <c r="C57" s="61" t="s">
        <v>65</v>
      </c>
      <c r="D57" s="89">
        <v>0</v>
      </c>
      <c r="E57" s="90">
        <v>0</v>
      </c>
      <c r="F57" s="59">
        <v>0</v>
      </c>
      <c r="G57" s="16">
        <v>0</v>
      </c>
      <c r="H57" s="15">
        <v>0</v>
      </c>
      <c r="I57" s="15">
        <f t="shared" si="0"/>
        <v>0</v>
      </c>
    </row>
    <row r="58" spans="1:9" s="5" customFormat="1" ht="11.25" customHeight="1">
      <c r="A58" s="42">
        <v>54</v>
      </c>
      <c r="B58" s="56" t="s">
        <v>2</v>
      </c>
      <c r="C58" s="61" t="s">
        <v>64</v>
      </c>
      <c r="D58" s="87">
        <v>2160</v>
      </c>
      <c r="E58" s="15">
        <v>1080</v>
      </c>
      <c r="F58" s="59">
        <v>180</v>
      </c>
      <c r="G58" s="16">
        <v>180</v>
      </c>
      <c r="H58" s="15">
        <v>180</v>
      </c>
      <c r="I58" s="15">
        <f t="shared" si="0"/>
        <v>1620</v>
      </c>
    </row>
    <row r="59" spans="1:9" s="5" customFormat="1" ht="11.25" customHeight="1">
      <c r="A59" s="42">
        <v>55</v>
      </c>
      <c r="B59" s="56" t="s">
        <v>2</v>
      </c>
      <c r="C59" s="61" t="s">
        <v>63</v>
      </c>
      <c r="D59" s="87">
        <v>0</v>
      </c>
      <c r="E59" s="15">
        <v>0</v>
      </c>
      <c r="F59" s="59">
        <v>0</v>
      </c>
      <c r="G59" s="16">
        <v>0</v>
      </c>
      <c r="H59" s="15">
        <v>0</v>
      </c>
      <c r="I59" s="15">
        <f t="shared" si="0"/>
        <v>0</v>
      </c>
    </row>
    <row r="60" spans="1:9" s="5" customFormat="1" ht="11.25" customHeight="1">
      <c r="A60" s="42">
        <v>56</v>
      </c>
      <c r="B60" s="56" t="s">
        <v>2</v>
      </c>
      <c r="C60" s="61" t="s">
        <v>62</v>
      </c>
      <c r="D60" s="87">
        <v>0</v>
      </c>
      <c r="E60" s="15">
        <v>0</v>
      </c>
      <c r="F60" s="59">
        <v>0</v>
      </c>
      <c r="G60" s="16">
        <v>0</v>
      </c>
      <c r="H60" s="15">
        <v>0</v>
      </c>
      <c r="I60" s="15">
        <f t="shared" si="0"/>
        <v>0</v>
      </c>
    </row>
    <row r="61" spans="1:9" s="5" customFormat="1" ht="11.25" customHeight="1">
      <c r="A61" s="42">
        <v>57</v>
      </c>
      <c r="B61" s="56" t="s">
        <v>2</v>
      </c>
      <c r="C61" s="61" t="s">
        <v>61</v>
      </c>
      <c r="D61" s="87">
        <v>5650</v>
      </c>
      <c r="E61" s="15">
        <v>850</v>
      </c>
      <c r="F61" s="59">
        <v>0</v>
      </c>
      <c r="G61" s="16">
        <v>3200</v>
      </c>
      <c r="H61" s="15">
        <v>872</v>
      </c>
      <c r="I61" s="15">
        <f t="shared" si="0"/>
        <v>4922</v>
      </c>
    </row>
    <row r="62" spans="1:9" s="5" customFormat="1" ht="11.25" customHeight="1">
      <c r="A62" s="42">
        <v>58</v>
      </c>
      <c r="B62" s="56" t="s">
        <v>2</v>
      </c>
      <c r="C62" s="61" t="s">
        <v>60</v>
      </c>
      <c r="D62" s="87">
        <v>21263</v>
      </c>
      <c r="E62" s="15">
        <v>11950</v>
      </c>
      <c r="F62" s="59">
        <v>2680</v>
      </c>
      <c r="G62" s="16">
        <v>2100</v>
      </c>
      <c r="H62" s="15">
        <v>1439</v>
      </c>
      <c r="I62" s="15">
        <f t="shared" si="0"/>
        <v>18169</v>
      </c>
    </row>
    <row r="63" spans="1:9" s="5" customFormat="1" ht="11.25" customHeight="1">
      <c r="A63" s="42">
        <v>59</v>
      </c>
      <c r="B63" s="56" t="s">
        <v>2</v>
      </c>
      <c r="C63" s="61" t="s">
        <v>59</v>
      </c>
      <c r="D63" s="87">
        <v>0</v>
      </c>
      <c r="E63" s="15">
        <v>0</v>
      </c>
      <c r="F63" s="59">
        <v>0</v>
      </c>
      <c r="G63" s="16">
        <v>0</v>
      </c>
      <c r="H63" s="15">
        <v>0</v>
      </c>
      <c r="I63" s="15">
        <f t="shared" si="0"/>
        <v>0</v>
      </c>
    </row>
    <row r="64" spans="1:9" s="5" customFormat="1" ht="11.25" customHeight="1">
      <c r="A64" s="42">
        <v>60</v>
      </c>
      <c r="B64" s="56" t="s">
        <v>2</v>
      </c>
      <c r="C64" s="61" t="s">
        <v>58</v>
      </c>
      <c r="D64" s="87">
        <v>0</v>
      </c>
      <c r="E64" s="15">
        <v>0</v>
      </c>
      <c r="F64" s="59">
        <v>0</v>
      </c>
      <c r="G64" s="16">
        <v>0</v>
      </c>
      <c r="H64" s="15">
        <v>0</v>
      </c>
      <c r="I64" s="15">
        <f t="shared" si="0"/>
        <v>0</v>
      </c>
    </row>
    <row r="65" spans="1:9" s="5" customFormat="1" ht="11.25" customHeight="1">
      <c r="A65" s="42">
        <v>61</v>
      </c>
      <c r="B65" s="56" t="s">
        <v>2</v>
      </c>
      <c r="C65" s="61" t="s">
        <v>57</v>
      </c>
      <c r="D65" s="87">
        <v>0</v>
      </c>
      <c r="E65" s="15">
        <v>0</v>
      </c>
      <c r="F65" s="59">
        <v>0</v>
      </c>
      <c r="G65" s="16">
        <v>0</v>
      </c>
      <c r="H65" s="15">
        <v>0</v>
      </c>
      <c r="I65" s="15">
        <f t="shared" si="0"/>
        <v>0</v>
      </c>
    </row>
    <row r="66" spans="1:9" s="5" customFormat="1" ht="11.25" customHeight="1">
      <c r="A66" s="42">
        <v>62</v>
      </c>
      <c r="B66" s="56" t="s">
        <v>2</v>
      </c>
      <c r="C66" s="61" t="s">
        <v>56</v>
      </c>
      <c r="D66" s="87">
        <v>600</v>
      </c>
      <c r="E66" s="15">
        <v>600</v>
      </c>
      <c r="F66" s="59">
        <v>0</v>
      </c>
      <c r="G66" s="16">
        <v>0</v>
      </c>
      <c r="H66" s="15">
        <v>0</v>
      </c>
      <c r="I66" s="15">
        <f t="shared" si="0"/>
        <v>600</v>
      </c>
    </row>
    <row r="67" spans="1:10" s="10" customFormat="1" ht="11.25" customHeight="1">
      <c r="A67" s="42">
        <v>63</v>
      </c>
      <c r="B67" s="56" t="s">
        <v>2</v>
      </c>
      <c r="C67" s="61" t="s">
        <v>55</v>
      </c>
      <c r="D67" s="87">
        <v>19807</v>
      </c>
      <c r="E67" s="15">
        <v>10063</v>
      </c>
      <c r="F67" s="59">
        <v>1451</v>
      </c>
      <c r="G67" s="16">
        <v>1797</v>
      </c>
      <c r="H67" s="15">
        <v>1624</v>
      </c>
      <c r="I67" s="15">
        <f t="shared" si="0"/>
        <v>14935</v>
      </c>
      <c r="J67" s="5"/>
    </row>
    <row r="68" spans="1:9" s="5" customFormat="1" ht="11.25" customHeight="1">
      <c r="A68" s="42">
        <v>64</v>
      </c>
      <c r="B68" s="56" t="s">
        <v>2</v>
      </c>
      <c r="C68" s="61" t="s">
        <v>54</v>
      </c>
      <c r="D68" s="89">
        <v>0</v>
      </c>
      <c r="E68" s="90">
        <v>0</v>
      </c>
      <c r="F68" s="59">
        <v>0</v>
      </c>
      <c r="G68" s="16">
        <v>0</v>
      </c>
      <c r="H68" s="15">
        <v>0</v>
      </c>
      <c r="I68" s="15">
        <f t="shared" si="0"/>
        <v>0</v>
      </c>
    </row>
    <row r="69" spans="1:9" s="5" customFormat="1" ht="11.25" customHeight="1">
      <c r="A69" s="42">
        <v>65</v>
      </c>
      <c r="B69" s="56" t="s">
        <v>2</v>
      </c>
      <c r="C69" s="61" t="s">
        <v>53</v>
      </c>
      <c r="D69" s="87">
        <v>0</v>
      </c>
      <c r="E69" s="15">
        <v>0</v>
      </c>
      <c r="F69" s="59">
        <v>0</v>
      </c>
      <c r="G69" s="16">
        <v>0</v>
      </c>
      <c r="H69" s="15">
        <v>0</v>
      </c>
      <c r="I69" s="15">
        <f t="shared" si="0"/>
        <v>0</v>
      </c>
    </row>
    <row r="70" spans="1:9" s="5" customFormat="1" ht="11.25" customHeight="1">
      <c r="A70" s="42">
        <v>66</v>
      </c>
      <c r="B70" s="56" t="s">
        <v>2</v>
      </c>
      <c r="C70" s="61" t="s">
        <v>52</v>
      </c>
      <c r="D70" s="87">
        <v>0</v>
      </c>
      <c r="E70" s="15">
        <v>0</v>
      </c>
      <c r="F70" s="59">
        <v>0</v>
      </c>
      <c r="G70" s="16">
        <v>0</v>
      </c>
      <c r="H70" s="15">
        <v>0</v>
      </c>
      <c r="I70" s="15">
        <f aca="true" t="shared" si="1" ref="I70:I120">E70+F70+G70+H70</f>
        <v>0</v>
      </c>
    </row>
    <row r="71" spans="1:9" s="5" customFormat="1" ht="11.25" customHeight="1">
      <c r="A71" s="42">
        <v>67</v>
      </c>
      <c r="B71" s="56" t="s">
        <v>2</v>
      </c>
      <c r="C71" s="61" t="s">
        <v>51</v>
      </c>
      <c r="D71" s="87">
        <v>0</v>
      </c>
      <c r="E71" s="15">
        <v>0</v>
      </c>
      <c r="F71" s="59">
        <v>0</v>
      </c>
      <c r="G71" s="16">
        <v>0</v>
      </c>
      <c r="H71" s="15">
        <v>0</v>
      </c>
      <c r="I71" s="15">
        <f t="shared" si="1"/>
        <v>0</v>
      </c>
    </row>
    <row r="72" spans="1:9" s="5" customFormat="1" ht="11.25" customHeight="1">
      <c r="A72" s="42">
        <v>68</v>
      </c>
      <c r="B72" s="56" t="s">
        <v>2</v>
      </c>
      <c r="C72" s="61" t="s">
        <v>50</v>
      </c>
      <c r="D72" s="87">
        <v>0</v>
      </c>
      <c r="E72" s="15">
        <v>0</v>
      </c>
      <c r="F72" s="59">
        <v>0</v>
      </c>
      <c r="G72" s="16">
        <v>0</v>
      </c>
      <c r="H72" s="15">
        <v>0</v>
      </c>
      <c r="I72" s="15">
        <f t="shared" si="1"/>
        <v>0</v>
      </c>
    </row>
    <row r="73" spans="1:9" s="5" customFormat="1" ht="11.25" customHeight="1">
      <c r="A73" s="42">
        <v>69</v>
      </c>
      <c r="B73" s="56" t="s">
        <v>2</v>
      </c>
      <c r="C73" s="61" t="s">
        <v>49</v>
      </c>
      <c r="D73" s="87">
        <v>0</v>
      </c>
      <c r="E73" s="15">
        <v>0</v>
      </c>
      <c r="F73" s="59">
        <v>0</v>
      </c>
      <c r="G73" s="16">
        <v>0</v>
      </c>
      <c r="H73" s="15">
        <v>0</v>
      </c>
      <c r="I73" s="15">
        <f t="shared" si="1"/>
        <v>0</v>
      </c>
    </row>
    <row r="74" spans="1:9" s="5" customFormat="1" ht="11.25" customHeight="1">
      <c r="A74" s="42">
        <v>70</v>
      </c>
      <c r="B74" s="56" t="s">
        <v>2</v>
      </c>
      <c r="C74" s="61" t="s">
        <v>48</v>
      </c>
      <c r="D74" s="87">
        <v>0</v>
      </c>
      <c r="E74" s="15">
        <v>0</v>
      </c>
      <c r="F74" s="59">
        <v>0</v>
      </c>
      <c r="G74" s="16">
        <v>0</v>
      </c>
      <c r="H74" s="15">
        <v>0</v>
      </c>
      <c r="I74" s="15">
        <f t="shared" si="1"/>
        <v>0</v>
      </c>
    </row>
    <row r="75" spans="1:9" s="5" customFormat="1" ht="11.25" customHeight="1">
      <c r="A75" s="42">
        <v>71</v>
      </c>
      <c r="B75" s="56" t="s">
        <v>2</v>
      </c>
      <c r="C75" s="61" t="s">
        <v>47</v>
      </c>
      <c r="D75" s="87">
        <v>0</v>
      </c>
      <c r="E75" s="15">
        <v>0</v>
      </c>
      <c r="F75" s="59">
        <v>0</v>
      </c>
      <c r="G75" s="16">
        <v>0</v>
      </c>
      <c r="H75" s="15">
        <v>0</v>
      </c>
      <c r="I75" s="15">
        <f t="shared" si="1"/>
        <v>0</v>
      </c>
    </row>
    <row r="76" spans="1:9" s="5" customFormat="1" ht="11.25" customHeight="1">
      <c r="A76" s="42">
        <v>72</v>
      </c>
      <c r="B76" s="56" t="s">
        <v>2</v>
      </c>
      <c r="C76" s="61" t="s">
        <v>46</v>
      </c>
      <c r="D76" s="87">
        <v>0</v>
      </c>
      <c r="E76" s="15">
        <v>0</v>
      </c>
      <c r="F76" s="59">
        <v>0</v>
      </c>
      <c r="G76" s="16">
        <v>0</v>
      </c>
      <c r="H76" s="15">
        <v>0</v>
      </c>
      <c r="I76" s="15">
        <f t="shared" si="1"/>
        <v>0</v>
      </c>
    </row>
    <row r="77" spans="1:9" s="5" customFormat="1" ht="11.25" customHeight="1">
      <c r="A77" s="42">
        <v>73</v>
      </c>
      <c r="B77" s="56" t="s">
        <v>2</v>
      </c>
      <c r="C77" s="61" t="s">
        <v>45</v>
      </c>
      <c r="D77" s="87">
        <v>0</v>
      </c>
      <c r="E77" s="15">
        <v>0</v>
      </c>
      <c r="F77" s="59">
        <v>0</v>
      </c>
      <c r="G77" s="16">
        <v>0</v>
      </c>
      <c r="H77" s="15">
        <v>0</v>
      </c>
      <c r="I77" s="15">
        <f t="shared" si="1"/>
        <v>0</v>
      </c>
    </row>
    <row r="78" spans="1:9" s="5" customFormat="1" ht="11.25" customHeight="1">
      <c r="A78" s="42">
        <v>74</v>
      </c>
      <c r="B78" s="56" t="s">
        <v>2</v>
      </c>
      <c r="C78" s="61" t="s">
        <v>44</v>
      </c>
      <c r="D78" s="87">
        <v>0</v>
      </c>
      <c r="E78" s="15">
        <v>0</v>
      </c>
      <c r="F78" s="59">
        <v>0</v>
      </c>
      <c r="G78" s="16">
        <v>0</v>
      </c>
      <c r="H78" s="15">
        <v>0</v>
      </c>
      <c r="I78" s="15">
        <f t="shared" si="1"/>
        <v>0</v>
      </c>
    </row>
    <row r="79" spans="1:9" s="5" customFormat="1" ht="11.25" customHeight="1">
      <c r="A79" s="42">
        <v>75</v>
      </c>
      <c r="B79" s="56" t="s">
        <v>2</v>
      </c>
      <c r="C79" s="61" t="s">
        <v>43</v>
      </c>
      <c r="D79" s="87">
        <v>300</v>
      </c>
      <c r="E79" s="15">
        <v>300</v>
      </c>
      <c r="F79" s="59">
        <v>0</v>
      </c>
      <c r="G79" s="16">
        <v>0</v>
      </c>
      <c r="H79" s="15">
        <v>0</v>
      </c>
      <c r="I79" s="15">
        <f t="shared" si="1"/>
        <v>300</v>
      </c>
    </row>
    <row r="80" spans="1:9" s="5" customFormat="1" ht="11.25" customHeight="1">
      <c r="A80" s="42">
        <v>76</v>
      </c>
      <c r="B80" s="56" t="s">
        <v>2</v>
      </c>
      <c r="C80" s="61" t="s">
        <v>42</v>
      </c>
      <c r="D80" s="87">
        <v>0</v>
      </c>
      <c r="E80" s="15">
        <v>0</v>
      </c>
      <c r="F80" s="59">
        <v>0</v>
      </c>
      <c r="G80" s="16">
        <v>0</v>
      </c>
      <c r="H80" s="15">
        <v>0</v>
      </c>
      <c r="I80" s="15">
        <f t="shared" si="1"/>
        <v>0</v>
      </c>
    </row>
    <row r="81" spans="1:9" s="5" customFormat="1" ht="11.25" customHeight="1">
      <c r="A81" s="42">
        <v>77</v>
      </c>
      <c r="B81" s="56" t="s">
        <v>2</v>
      </c>
      <c r="C81" s="61" t="s">
        <v>41</v>
      </c>
      <c r="D81" s="87">
        <v>1000</v>
      </c>
      <c r="E81" s="15">
        <v>500</v>
      </c>
      <c r="F81" s="59">
        <v>0</v>
      </c>
      <c r="G81" s="16">
        <v>0</v>
      </c>
      <c r="H81" s="15">
        <v>0</v>
      </c>
      <c r="I81" s="15">
        <f t="shared" si="1"/>
        <v>500</v>
      </c>
    </row>
    <row r="82" spans="1:9" s="5" customFormat="1" ht="11.25" customHeight="1">
      <c r="A82" s="42">
        <v>78</v>
      </c>
      <c r="B82" s="56" t="s">
        <v>2</v>
      </c>
      <c r="C82" s="61" t="s">
        <v>40</v>
      </c>
      <c r="D82" s="87">
        <v>0</v>
      </c>
      <c r="E82" s="15">
        <v>0</v>
      </c>
      <c r="F82" s="59">
        <v>0</v>
      </c>
      <c r="G82" s="16">
        <v>0</v>
      </c>
      <c r="H82" s="15">
        <v>0</v>
      </c>
      <c r="I82" s="15">
        <f t="shared" si="1"/>
        <v>0</v>
      </c>
    </row>
    <row r="83" spans="1:9" s="5" customFormat="1" ht="11.25" customHeight="1">
      <c r="A83" s="42">
        <v>79</v>
      </c>
      <c r="B83" s="56" t="s">
        <v>2</v>
      </c>
      <c r="C83" s="61" t="s">
        <v>39</v>
      </c>
      <c r="D83" s="87">
        <v>0</v>
      </c>
      <c r="E83" s="15">
        <v>0</v>
      </c>
      <c r="F83" s="59">
        <v>0</v>
      </c>
      <c r="G83" s="16">
        <v>0</v>
      </c>
      <c r="H83" s="15">
        <v>0</v>
      </c>
      <c r="I83" s="15">
        <f t="shared" si="1"/>
        <v>0</v>
      </c>
    </row>
    <row r="84" spans="1:9" s="5" customFormat="1" ht="11.25" customHeight="1">
      <c r="A84" s="42">
        <v>80</v>
      </c>
      <c r="B84" s="56" t="s">
        <v>2</v>
      </c>
      <c r="C84" s="61" t="s">
        <v>38</v>
      </c>
      <c r="D84" s="87">
        <v>0</v>
      </c>
      <c r="E84" s="15">
        <v>0</v>
      </c>
      <c r="F84" s="59">
        <v>0</v>
      </c>
      <c r="G84" s="16">
        <v>0</v>
      </c>
      <c r="H84" s="15">
        <v>0</v>
      </c>
      <c r="I84" s="15">
        <f t="shared" si="1"/>
        <v>0</v>
      </c>
    </row>
    <row r="85" spans="1:9" s="5" customFormat="1" ht="11.25" customHeight="1">
      <c r="A85" s="42">
        <v>81</v>
      </c>
      <c r="B85" s="56" t="s">
        <v>2</v>
      </c>
      <c r="C85" s="61" t="s">
        <v>37</v>
      </c>
      <c r="D85" s="87">
        <v>0</v>
      </c>
      <c r="E85" s="15">
        <v>0</v>
      </c>
      <c r="F85" s="59">
        <v>0</v>
      </c>
      <c r="G85" s="16">
        <v>0</v>
      </c>
      <c r="H85" s="15">
        <v>0</v>
      </c>
      <c r="I85" s="15">
        <f t="shared" si="1"/>
        <v>0</v>
      </c>
    </row>
    <row r="86" spans="1:9" s="5" customFormat="1" ht="11.25" customHeight="1">
      <c r="A86" s="42">
        <v>82</v>
      </c>
      <c r="B86" s="56" t="s">
        <v>2</v>
      </c>
      <c r="C86" s="61" t="s">
        <v>36</v>
      </c>
      <c r="D86" s="87">
        <v>0</v>
      </c>
      <c r="E86" s="15">
        <v>0</v>
      </c>
      <c r="F86" s="59">
        <v>0</v>
      </c>
      <c r="G86" s="16">
        <v>0</v>
      </c>
      <c r="H86" s="15">
        <v>0</v>
      </c>
      <c r="I86" s="15">
        <f t="shared" si="1"/>
        <v>0</v>
      </c>
    </row>
    <row r="87" spans="1:9" s="5" customFormat="1" ht="11.25" customHeight="1">
      <c r="A87" s="42">
        <v>83</v>
      </c>
      <c r="B87" s="56" t="s">
        <v>2</v>
      </c>
      <c r="C87" s="61" t="s">
        <v>35</v>
      </c>
      <c r="D87" s="87">
        <v>0</v>
      </c>
      <c r="E87" s="15">
        <v>0</v>
      </c>
      <c r="F87" s="59">
        <v>0</v>
      </c>
      <c r="G87" s="16">
        <v>0</v>
      </c>
      <c r="H87" s="15">
        <v>0</v>
      </c>
      <c r="I87" s="15">
        <f t="shared" si="1"/>
        <v>0</v>
      </c>
    </row>
    <row r="88" spans="1:9" s="5" customFormat="1" ht="11.25" customHeight="1">
      <c r="A88" s="42">
        <v>84</v>
      </c>
      <c r="B88" s="56" t="s">
        <v>2</v>
      </c>
      <c r="C88" s="61" t="s">
        <v>34</v>
      </c>
      <c r="D88" s="87">
        <v>2400</v>
      </c>
      <c r="E88" s="15">
        <v>1200</v>
      </c>
      <c r="F88" s="59">
        <v>200</v>
      </c>
      <c r="G88" s="16">
        <v>200</v>
      </c>
      <c r="H88" s="15">
        <v>200</v>
      </c>
      <c r="I88" s="15">
        <f t="shared" si="1"/>
        <v>1800</v>
      </c>
    </row>
    <row r="89" spans="1:9" s="5" customFormat="1" ht="11.25" customHeight="1">
      <c r="A89" s="42">
        <v>85</v>
      </c>
      <c r="B89" s="56" t="s">
        <v>2</v>
      </c>
      <c r="C89" s="61" t="s">
        <v>33</v>
      </c>
      <c r="D89" s="87">
        <v>7299</v>
      </c>
      <c r="E89" s="15">
        <v>2608</v>
      </c>
      <c r="F89" s="59">
        <v>130</v>
      </c>
      <c r="G89" s="16">
        <v>178</v>
      </c>
      <c r="H89" s="15">
        <v>620</v>
      </c>
      <c r="I89" s="15">
        <f t="shared" si="1"/>
        <v>3536</v>
      </c>
    </row>
    <row r="90" spans="1:9" s="5" customFormat="1" ht="11.25" customHeight="1">
      <c r="A90" s="42">
        <v>86</v>
      </c>
      <c r="B90" s="56" t="s">
        <v>2</v>
      </c>
      <c r="C90" s="61" t="s">
        <v>32</v>
      </c>
      <c r="D90" s="87">
        <v>0</v>
      </c>
      <c r="E90" s="15">
        <v>0</v>
      </c>
      <c r="F90" s="59">
        <v>0</v>
      </c>
      <c r="G90" s="16">
        <v>0</v>
      </c>
      <c r="H90" s="15">
        <v>0</v>
      </c>
      <c r="I90" s="15">
        <f t="shared" si="1"/>
        <v>0</v>
      </c>
    </row>
    <row r="91" spans="1:9" s="5" customFormat="1" ht="11.25" customHeight="1">
      <c r="A91" s="42">
        <v>87</v>
      </c>
      <c r="B91" s="56" t="s">
        <v>2</v>
      </c>
      <c r="C91" s="61" t="s">
        <v>31</v>
      </c>
      <c r="D91" s="87">
        <v>0</v>
      </c>
      <c r="E91" s="15">
        <v>0</v>
      </c>
      <c r="F91" s="59">
        <v>0</v>
      </c>
      <c r="G91" s="16">
        <v>0</v>
      </c>
      <c r="H91" s="15">
        <v>0</v>
      </c>
      <c r="I91" s="15">
        <f t="shared" si="1"/>
        <v>0</v>
      </c>
    </row>
    <row r="92" spans="1:9" s="5" customFormat="1" ht="11.25" customHeight="1">
      <c r="A92" s="42">
        <v>88</v>
      </c>
      <c r="B92" s="56" t="s">
        <v>2</v>
      </c>
      <c r="C92" s="61" t="s">
        <v>30</v>
      </c>
      <c r="D92" s="87">
        <v>0</v>
      </c>
      <c r="E92" s="15">
        <v>0</v>
      </c>
      <c r="F92" s="59">
        <v>0</v>
      </c>
      <c r="G92" s="16">
        <v>0</v>
      </c>
      <c r="H92" s="15">
        <v>0</v>
      </c>
      <c r="I92" s="15">
        <f t="shared" si="1"/>
        <v>0</v>
      </c>
    </row>
    <row r="93" spans="1:10" s="9" customFormat="1" ht="11.25" customHeight="1">
      <c r="A93" s="42">
        <v>89</v>
      </c>
      <c r="B93" s="56" t="s">
        <v>2</v>
      </c>
      <c r="C93" s="61" t="s">
        <v>29</v>
      </c>
      <c r="D93" s="87">
        <v>0</v>
      </c>
      <c r="E93" s="15">
        <v>0</v>
      </c>
      <c r="F93" s="59">
        <v>0</v>
      </c>
      <c r="G93" s="16">
        <v>0</v>
      </c>
      <c r="H93" s="15">
        <v>0</v>
      </c>
      <c r="I93" s="15">
        <f t="shared" si="1"/>
        <v>0</v>
      </c>
      <c r="J93" s="5"/>
    </row>
    <row r="94" spans="1:9" s="5" customFormat="1" ht="11.25" customHeight="1">
      <c r="A94" s="42">
        <v>90</v>
      </c>
      <c r="B94" s="56" t="s">
        <v>2</v>
      </c>
      <c r="C94" s="61" t="s">
        <v>28</v>
      </c>
      <c r="D94" s="87">
        <v>0</v>
      </c>
      <c r="E94" s="15">
        <v>0</v>
      </c>
      <c r="F94" s="59">
        <v>0</v>
      </c>
      <c r="G94" s="16">
        <v>0</v>
      </c>
      <c r="H94" s="15">
        <v>0</v>
      </c>
      <c r="I94" s="15">
        <f t="shared" si="1"/>
        <v>0</v>
      </c>
    </row>
    <row r="95" spans="1:9" s="5" customFormat="1" ht="11.25" customHeight="1">
      <c r="A95" s="42">
        <v>91</v>
      </c>
      <c r="B95" s="56" t="s">
        <v>2</v>
      </c>
      <c r="C95" s="61" t="s">
        <v>27</v>
      </c>
      <c r="D95" s="87">
        <v>71812</v>
      </c>
      <c r="E95" s="15">
        <v>36361</v>
      </c>
      <c r="F95" s="59">
        <v>5908</v>
      </c>
      <c r="G95" s="16">
        <v>5543</v>
      </c>
      <c r="H95" s="15">
        <v>5543</v>
      </c>
      <c r="I95" s="15">
        <f t="shared" si="1"/>
        <v>53355</v>
      </c>
    </row>
    <row r="96" spans="1:9" s="5" customFormat="1" ht="11.25" customHeight="1">
      <c r="A96" s="42">
        <v>92</v>
      </c>
      <c r="B96" s="56" t="s">
        <v>2</v>
      </c>
      <c r="C96" s="61" t="s">
        <v>26</v>
      </c>
      <c r="D96" s="87">
        <v>1200</v>
      </c>
      <c r="E96" s="15">
        <v>0</v>
      </c>
      <c r="F96" s="59">
        <v>1200</v>
      </c>
      <c r="G96" s="16">
        <v>0</v>
      </c>
      <c r="H96" s="15">
        <v>0</v>
      </c>
      <c r="I96" s="15">
        <f t="shared" si="1"/>
        <v>1200</v>
      </c>
    </row>
    <row r="97" spans="1:9" s="5" customFormat="1" ht="11.25" customHeight="1">
      <c r="A97" s="42">
        <v>93</v>
      </c>
      <c r="B97" s="56" t="s">
        <v>2</v>
      </c>
      <c r="C97" s="61" t="s">
        <v>25</v>
      </c>
      <c r="D97" s="87">
        <v>0</v>
      </c>
      <c r="E97" s="15">
        <v>0</v>
      </c>
      <c r="F97" s="59">
        <v>0</v>
      </c>
      <c r="G97" s="16">
        <v>0</v>
      </c>
      <c r="H97" s="15">
        <v>0</v>
      </c>
      <c r="I97" s="15">
        <f t="shared" si="1"/>
        <v>0</v>
      </c>
    </row>
    <row r="98" spans="1:9" s="5" customFormat="1" ht="11.25" customHeight="1">
      <c r="A98" s="42">
        <v>94</v>
      </c>
      <c r="B98" s="56" t="s">
        <v>2</v>
      </c>
      <c r="C98" s="61" t="s">
        <v>24</v>
      </c>
      <c r="D98" s="87">
        <v>0</v>
      </c>
      <c r="E98" s="15">
        <v>0</v>
      </c>
      <c r="F98" s="59">
        <v>0</v>
      </c>
      <c r="G98" s="16">
        <v>0</v>
      </c>
      <c r="H98" s="15">
        <v>0</v>
      </c>
      <c r="I98" s="15">
        <f t="shared" si="1"/>
        <v>0</v>
      </c>
    </row>
    <row r="99" spans="1:9" s="5" customFormat="1" ht="11.25" customHeight="1">
      <c r="A99" s="42">
        <v>95</v>
      </c>
      <c r="B99" s="56" t="s">
        <v>2</v>
      </c>
      <c r="C99" s="61" t="s">
        <v>23</v>
      </c>
      <c r="D99" s="87">
        <v>10161</v>
      </c>
      <c r="E99" s="15">
        <v>4011</v>
      </c>
      <c r="F99" s="59">
        <v>1000</v>
      </c>
      <c r="G99" s="16">
        <v>1000</v>
      </c>
      <c r="H99" s="15">
        <v>1000</v>
      </c>
      <c r="I99" s="15">
        <f t="shared" si="1"/>
        <v>7011</v>
      </c>
    </row>
    <row r="100" spans="1:9" s="5" customFormat="1" ht="11.25" customHeight="1">
      <c r="A100" s="42">
        <v>96</v>
      </c>
      <c r="B100" s="56" t="s">
        <v>2</v>
      </c>
      <c r="C100" s="61" t="s">
        <v>22</v>
      </c>
      <c r="D100" s="87">
        <v>0</v>
      </c>
      <c r="E100" s="15">
        <v>0</v>
      </c>
      <c r="F100" s="59">
        <v>0</v>
      </c>
      <c r="G100" s="16">
        <v>0</v>
      </c>
      <c r="H100" s="15">
        <v>0</v>
      </c>
      <c r="I100" s="15">
        <f t="shared" si="1"/>
        <v>0</v>
      </c>
    </row>
    <row r="101" spans="1:9" s="5" customFormat="1" ht="11.25" customHeight="1">
      <c r="A101" s="42">
        <v>97</v>
      </c>
      <c r="B101" s="56" t="s">
        <v>2</v>
      </c>
      <c r="C101" s="61" t="s">
        <v>21</v>
      </c>
      <c r="D101" s="87">
        <v>0</v>
      </c>
      <c r="E101" s="15">
        <v>0</v>
      </c>
      <c r="F101" s="59">
        <v>0</v>
      </c>
      <c r="G101" s="16">
        <v>0</v>
      </c>
      <c r="H101" s="15">
        <v>0</v>
      </c>
      <c r="I101" s="15">
        <f t="shared" si="1"/>
        <v>0</v>
      </c>
    </row>
    <row r="102" spans="1:9" s="5" customFormat="1" ht="11.25" customHeight="1">
      <c r="A102" s="42">
        <v>98</v>
      </c>
      <c r="B102" s="56" t="s">
        <v>2</v>
      </c>
      <c r="C102" s="61" t="s">
        <v>20</v>
      </c>
      <c r="D102" s="87">
        <v>0</v>
      </c>
      <c r="E102" s="15">
        <v>0</v>
      </c>
      <c r="F102" s="59">
        <v>0</v>
      </c>
      <c r="G102" s="16">
        <v>0</v>
      </c>
      <c r="H102" s="15">
        <v>0</v>
      </c>
      <c r="I102" s="15">
        <f t="shared" si="1"/>
        <v>0</v>
      </c>
    </row>
    <row r="103" spans="1:9" s="5" customFormat="1" ht="11.25" customHeight="1">
      <c r="A103" s="42">
        <v>99</v>
      </c>
      <c r="B103" s="56" t="s">
        <v>2</v>
      </c>
      <c r="C103" s="61" t="s">
        <v>19</v>
      </c>
      <c r="D103" s="87">
        <v>0</v>
      </c>
      <c r="E103" s="15">
        <v>0</v>
      </c>
      <c r="F103" s="59">
        <v>0</v>
      </c>
      <c r="G103" s="16">
        <v>0</v>
      </c>
      <c r="H103" s="15">
        <v>0</v>
      </c>
      <c r="I103" s="15">
        <f t="shared" si="1"/>
        <v>0</v>
      </c>
    </row>
    <row r="104" spans="1:9" s="5" customFormat="1" ht="11.25" customHeight="1">
      <c r="A104" s="42">
        <v>100</v>
      </c>
      <c r="B104" s="56" t="s">
        <v>2</v>
      </c>
      <c r="C104" s="61" t="s">
        <v>18</v>
      </c>
      <c r="D104" s="87">
        <v>0</v>
      </c>
      <c r="E104" s="15">
        <v>0</v>
      </c>
      <c r="F104" s="59">
        <v>0</v>
      </c>
      <c r="G104" s="16">
        <v>0</v>
      </c>
      <c r="H104" s="15">
        <v>0</v>
      </c>
      <c r="I104" s="15">
        <f t="shared" si="1"/>
        <v>0</v>
      </c>
    </row>
    <row r="105" spans="1:9" s="5" customFormat="1" ht="11.25" customHeight="1">
      <c r="A105" s="42">
        <v>101</v>
      </c>
      <c r="B105" s="56" t="s">
        <v>2</v>
      </c>
      <c r="C105" s="61" t="s">
        <v>17</v>
      </c>
      <c r="D105" s="87">
        <v>0</v>
      </c>
      <c r="E105" s="15">
        <v>0</v>
      </c>
      <c r="F105" s="59">
        <v>0</v>
      </c>
      <c r="G105" s="16">
        <v>0</v>
      </c>
      <c r="H105" s="15">
        <v>0</v>
      </c>
      <c r="I105" s="15">
        <f t="shared" si="1"/>
        <v>0</v>
      </c>
    </row>
    <row r="106" spans="1:9" s="5" customFormat="1" ht="11.25" customHeight="1">
      <c r="A106" s="42">
        <v>102</v>
      </c>
      <c r="B106" s="56" t="s">
        <v>2</v>
      </c>
      <c r="C106" s="61" t="s">
        <v>16</v>
      </c>
      <c r="D106" s="87">
        <v>0</v>
      </c>
      <c r="E106" s="15">
        <v>0</v>
      </c>
      <c r="F106" s="59">
        <v>0</v>
      </c>
      <c r="G106" s="16">
        <v>0</v>
      </c>
      <c r="H106" s="15">
        <v>0</v>
      </c>
      <c r="I106" s="15">
        <f t="shared" si="1"/>
        <v>0</v>
      </c>
    </row>
    <row r="107" spans="1:9" s="5" customFormat="1" ht="11.25" customHeight="1">
      <c r="A107" s="42">
        <v>103</v>
      </c>
      <c r="B107" s="56" t="s">
        <v>2</v>
      </c>
      <c r="C107" s="61" t="s">
        <v>15</v>
      </c>
      <c r="D107" s="87">
        <v>0</v>
      </c>
      <c r="E107" s="15">
        <v>0</v>
      </c>
      <c r="F107" s="59">
        <v>0</v>
      </c>
      <c r="G107" s="16">
        <v>0</v>
      </c>
      <c r="H107" s="15">
        <v>0</v>
      </c>
      <c r="I107" s="15">
        <f t="shared" si="1"/>
        <v>0</v>
      </c>
    </row>
    <row r="108" spans="1:9" s="5" customFormat="1" ht="11.25" customHeight="1">
      <c r="A108" s="42">
        <v>104</v>
      </c>
      <c r="B108" s="56" t="s">
        <v>2</v>
      </c>
      <c r="C108" s="61" t="s">
        <v>14</v>
      </c>
      <c r="D108" s="87">
        <v>0</v>
      </c>
      <c r="E108" s="15">
        <v>0</v>
      </c>
      <c r="F108" s="59">
        <v>0</v>
      </c>
      <c r="G108" s="16">
        <v>0</v>
      </c>
      <c r="H108" s="15">
        <v>0</v>
      </c>
      <c r="I108" s="15">
        <f t="shared" si="1"/>
        <v>0</v>
      </c>
    </row>
    <row r="109" spans="1:9" s="5" customFormat="1" ht="11.25" customHeight="1">
      <c r="A109" s="42">
        <v>105</v>
      </c>
      <c r="B109" s="56" t="s">
        <v>2</v>
      </c>
      <c r="C109" s="61" t="s">
        <v>13</v>
      </c>
      <c r="D109" s="87">
        <v>0</v>
      </c>
      <c r="E109" s="15">
        <v>0</v>
      </c>
      <c r="F109" s="59">
        <v>0</v>
      </c>
      <c r="G109" s="16">
        <v>0</v>
      </c>
      <c r="H109" s="15">
        <v>0</v>
      </c>
      <c r="I109" s="15">
        <f t="shared" si="1"/>
        <v>0</v>
      </c>
    </row>
    <row r="110" spans="1:9" s="5" customFormat="1" ht="11.25" customHeight="1">
      <c r="A110" s="42">
        <v>106</v>
      </c>
      <c r="B110" s="56" t="s">
        <v>2</v>
      </c>
      <c r="C110" s="61" t="s">
        <v>12</v>
      </c>
      <c r="D110" s="87">
        <v>0</v>
      </c>
      <c r="E110" s="15">
        <v>0</v>
      </c>
      <c r="F110" s="59">
        <v>0</v>
      </c>
      <c r="G110" s="16">
        <v>0</v>
      </c>
      <c r="H110" s="15">
        <v>0</v>
      </c>
      <c r="I110" s="15">
        <f t="shared" si="1"/>
        <v>0</v>
      </c>
    </row>
    <row r="111" spans="1:9" s="5" customFormat="1" ht="11.25" customHeight="1">
      <c r="A111" s="42">
        <v>107</v>
      </c>
      <c r="B111" s="56" t="s">
        <v>2</v>
      </c>
      <c r="C111" s="61" t="s">
        <v>11</v>
      </c>
      <c r="D111" s="87">
        <v>0</v>
      </c>
      <c r="E111" s="15">
        <v>0</v>
      </c>
      <c r="F111" s="59">
        <v>0</v>
      </c>
      <c r="G111" s="16">
        <v>0</v>
      </c>
      <c r="H111" s="15">
        <v>0</v>
      </c>
      <c r="I111" s="15">
        <f t="shared" si="1"/>
        <v>0</v>
      </c>
    </row>
    <row r="112" spans="1:9" s="5" customFormat="1" ht="11.25" customHeight="1">
      <c r="A112" s="42">
        <v>108</v>
      </c>
      <c r="B112" s="56" t="s">
        <v>2</v>
      </c>
      <c r="C112" s="61" t="s">
        <v>10</v>
      </c>
      <c r="D112" s="87">
        <v>0</v>
      </c>
      <c r="E112" s="15">
        <v>0</v>
      </c>
      <c r="F112" s="59">
        <v>0</v>
      </c>
      <c r="G112" s="16">
        <v>0</v>
      </c>
      <c r="H112" s="15">
        <v>0</v>
      </c>
      <c r="I112" s="15">
        <f t="shared" si="1"/>
        <v>0</v>
      </c>
    </row>
    <row r="113" spans="1:9" s="5" customFormat="1" ht="11.25" customHeight="1">
      <c r="A113" s="42">
        <v>109</v>
      </c>
      <c r="B113" s="56" t="s">
        <v>2</v>
      </c>
      <c r="C113" s="61" t="s">
        <v>9</v>
      </c>
      <c r="D113" s="87">
        <v>39523</v>
      </c>
      <c r="E113" s="15">
        <v>20030</v>
      </c>
      <c r="F113" s="59">
        <v>3148</v>
      </c>
      <c r="G113" s="16">
        <v>3147</v>
      </c>
      <c r="H113" s="15">
        <v>3452</v>
      </c>
      <c r="I113" s="15">
        <f t="shared" si="1"/>
        <v>29777</v>
      </c>
    </row>
    <row r="114" spans="1:9" s="5" customFormat="1" ht="11.25" customHeight="1">
      <c r="A114" s="42">
        <v>110</v>
      </c>
      <c r="B114" s="56" t="s">
        <v>2</v>
      </c>
      <c r="C114" s="61" t="s">
        <v>8</v>
      </c>
      <c r="D114" s="87">
        <v>5654</v>
      </c>
      <c r="E114" s="15">
        <v>2827</v>
      </c>
      <c r="F114" s="59">
        <v>471</v>
      </c>
      <c r="G114" s="16">
        <v>471</v>
      </c>
      <c r="H114" s="15">
        <v>471</v>
      </c>
      <c r="I114" s="15">
        <f t="shared" si="1"/>
        <v>4240</v>
      </c>
    </row>
    <row r="115" spans="1:9" s="5" customFormat="1" ht="11.25" customHeight="1">
      <c r="A115" s="42">
        <v>111</v>
      </c>
      <c r="B115" s="56" t="s">
        <v>2</v>
      </c>
      <c r="C115" s="61" t="s">
        <v>7</v>
      </c>
      <c r="D115" s="87">
        <v>0</v>
      </c>
      <c r="E115" s="15">
        <v>0</v>
      </c>
      <c r="F115" s="59">
        <v>0</v>
      </c>
      <c r="G115" s="16">
        <v>0</v>
      </c>
      <c r="H115" s="15">
        <v>0</v>
      </c>
      <c r="I115" s="15">
        <f t="shared" si="1"/>
        <v>0</v>
      </c>
    </row>
    <row r="116" spans="1:9" s="5" customFormat="1" ht="11.25" customHeight="1">
      <c r="A116" s="42">
        <v>112</v>
      </c>
      <c r="B116" s="56" t="s">
        <v>2</v>
      </c>
      <c r="C116" s="61" t="s">
        <v>6</v>
      </c>
      <c r="D116" s="87">
        <v>5274</v>
      </c>
      <c r="E116" s="15">
        <v>3654</v>
      </c>
      <c r="F116" s="59">
        <v>314</v>
      </c>
      <c r="G116" s="16">
        <v>132</v>
      </c>
      <c r="H116" s="15">
        <v>368</v>
      </c>
      <c r="I116" s="15">
        <f t="shared" si="1"/>
        <v>4468</v>
      </c>
    </row>
    <row r="117" spans="1:9" s="5" customFormat="1" ht="11.25" customHeight="1">
      <c r="A117" s="42">
        <v>113</v>
      </c>
      <c r="B117" s="56" t="s">
        <v>2</v>
      </c>
      <c r="C117" s="61" t="s">
        <v>5</v>
      </c>
      <c r="D117" s="87">
        <v>0</v>
      </c>
      <c r="E117" s="15">
        <v>0</v>
      </c>
      <c r="F117" s="59">
        <v>0</v>
      </c>
      <c r="G117" s="16">
        <v>0</v>
      </c>
      <c r="H117" s="15">
        <v>0</v>
      </c>
      <c r="I117" s="15">
        <f t="shared" si="1"/>
        <v>0</v>
      </c>
    </row>
    <row r="118" spans="1:9" s="5" customFormat="1" ht="11.25" customHeight="1">
      <c r="A118" s="42">
        <v>114</v>
      </c>
      <c r="B118" s="56" t="s">
        <v>2</v>
      </c>
      <c r="C118" s="61" t="s">
        <v>4</v>
      </c>
      <c r="D118" s="87">
        <v>0</v>
      </c>
      <c r="E118" s="15">
        <v>0</v>
      </c>
      <c r="F118" s="59">
        <v>0</v>
      </c>
      <c r="G118" s="16">
        <v>0</v>
      </c>
      <c r="H118" s="15">
        <v>0</v>
      </c>
      <c r="I118" s="15">
        <f t="shared" si="1"/>
        <v>0</v>
      </c>
    </row>
    <row r="119" spans="1:9" s="5" customFormat="1" ht="11.25" customHeight="1">
      <c r="A119" s="42">
        <v>115</v>
      </c>
      <c r="B119" s="56" t="s">
        <v>2</v>
      </c>
      <c r="C119" s="61" t="s">
        <v>3</v>
      </c>
      <c r="D119" s="87">
        <v>0</v>
      </c>
      <c r="E119" s="15">
        <v>0</v>
      </c>
      <c r="F119" s="59">
        <v>0</v>
      </c>
      <c r="G119" s="16">
        <v>0</v>
      </c>
      <c r="H119" s="15">
        <v>0</v>
      </c>
      <c r="I119" s="15">
        <f t="shared" si="1"/>
        <v>0</v>
      </c>
    </row>
    <row r="120" spans="1:9" s="5" customFormat="1" ht="11.25" customHeight="1">
      <c r="A120" s="42">
        <v>116</v>
      </c>
      <c r="B120" s="56" t="s">
        <v>2</v>
      </c>
      <c r="C120" s="61" t="s">
        <v>1</v>
      </c>
      <c r="D120" s="87">
        <v>0</v>
      </c>
      <c r="E120" s="15">
        <v>0</v>
      </c>
      <c r="F120" s="59">
        <v>0</v>
      </c>
      <c r="G120" s="16">
        <v>0</v>
      </c>
      <c r="H120" s="15">
        <v>0</v>
      </c>
      <c r="I120" s="15">
        <f t="shared" si="1"/>
        <v>0</v>
      </c>
    </row>
    <row r="121" spans="1:10" s="22" customFormat="1" ht="32.25" customHeight="1" thickBot="1">
      <c r="A121" s="176" t="s">
        <v>0</v>
      </c>
      <c r="B121" s="177"/>
      <c r="C121" s="177"/>
      <c r="D121" s="14">
        <f aca="true" t="shared" si="2" ref="D121:I121">SUM(D5:D120)</f>
        <v>634048</v>
      </c>
      <c r="E121" s="14">
        <f t="shared" si="2"/>
        <v>319880</v>
      </c>
      <c r="F121" s="14">
        <f t="shared" si="2"/>
        <v>67760</v>
      </c>
      <c r="G121" s="14">
        <f t="shared" si="2"/>
        <v>55733</v>
      </c>
      <c r="H121" s="14">
        <f t="shared" si="2"/>
        <v>56255</v>
      </c>
      <c r="I121" s="14">
        <f t="shared" si="2"/>
        <v>499628</v>
      </c>
      <c r="J121" s="5"/>
    </row>
    <row r="123" ht="14.25">
      <c r="A123" s="3" t="s">
        <v>140</v>
      </c>
    </row>
    <row r="124" ht="14.25">
      <c r="A124" s="3" t="s">
        <v>141</v>
      </c>
    </row>
  </sheetData>
  <sheetProtection/>
  <mergeCells count="10">
    <mergeCell ref="I3:I4"/>
    <mergeCell ref="A121:C121"/>
    <mergeCell ref="B1:H1"/>
    <mergeCell ref="D2:L2"/>
    <mergeCell ref="A3:A4"/>
    <mergeCell ref="B3:B4"/>
    <mergeCell ref="C3:C4"/>
    <mergeCell ref="D3:D4"/>
    <mergeCell ref="E3:E4"/>
    <mergeCell ref="F3:H3"/>
  </mergeCells>
  <conditionalFormatting sqref="B5:C120 A121 A3:C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3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125"/>
  <sheetViews>
    <sheetView view="pageBreakPreview" zoomScaleSheetLayoutView="100" zoomScalePageLayoutView="0" workbookViewId="0" topLeftCell="A1">
      <pane xSplit="3" ySplit="6" topLeftCell="D100" activePane="bottomRight" state="frozen"/>
      <selection pane="topLeft" activeCell="F5" sqref="F5"/>
      <selection pane="topRight" activeCell="F5" sqref="F5"/>
      <selection pane="bottomLeft" activeCell="F5" sqref="F5"/>
      <selection pane="bottomRight" activeCell="I122" sqref="I122"/>
    </sheetView>
  </sheetViews>
  <sheetFormatPr defaultColWidth="9.140625" defaultRowHeight="12.75"/>
  <cols>
    <col min="1" max="1" width="5.57421875" style="3" customWidth="1"/>
    <col min="2" max="2" width="19.00390625" style="3" customWidth="1"/>
    <col min="3" max="3" width="21.8515625" style="2" customWidth="1"/>
    <col min="4" max="4" width="19.140625" style="2" customWidth="1"/>
    <col min="5" max="5" width="21.8515625" style="2" customWidth="1"/>
    <col min="6" max="9" width="14.8515625" style="1" customWidth="1"/>
    <col min="10" max="13" width="9.140625" style="1" customWidth="1"/>
    <col min="14" max="14" width="13.8515625" style="1" customWidth="1"/>
    <col min="15" max="16384" width="9.140625" style="1" customWidth="1"/>
  </cols>
  <sheetData>
    <row r="1" spans="1:5" ht="23.25" customHeight="1">
      <c r="A1" s="165" t="s">
        <v>126</v>
      </c>
      <c r="B1" s="165"/>
      <c r="C1" s="165"/>
      <c r="D1" s="21"/>
      <c r="E1" s="21"/>
    </row>
    <row r="3" spans="6:8" ht="15" thickBot="1">
      <c r="F3" s="41"/>
      <c r="G3" s="41"/>
      <c r="H3" s="41"/>
    </row>
    <row r="4" spans="1:9" ht="14.25" customHeight="1">
      <c r="A4" s="188" t="s">
        <v>121</v>
      </c>
      <c r="B4" s="190" t="s">
        <v>120</v>
      </c>
      <c r="C4" s="192" t="s">
        <v>119</v>
      </c>
      <c r="D4" s="187" t="s">
        <v>182</v>
      </c>
      <c r="E4" s="187" t="s">
        <v>183</v>
      </c>
      <c r="F4" s="174" t="s">
        <v>184</v>
      </c>
      <c r="G4" s="174"/>
      <c r="H4" s="174"/>
      <c r="I4" s="160" t="s">
        <v>185</v>
      </c>
    </row>
    <row r="5" spans="1:9" ht="68.25" customHeight="1">
      <c r="A5" s="189"/>
      <c r="B5" s="191"/>
      <c r="C5" s="193"/>
      <c r="D5" s="187"/>
      <c r="E5" s="187"/>
      <c r="F5" s="11" t="s">
        <v>170</v>
      </c>
      <c r="G5" s="11" t="s">
        <v>171</v>
      </c>
      <c r="H5" s="11" t="s">
        <v>172</v>
      </c>
      <c r="I5" s="161"/>
    </row>
    <row r="6" spans="1:9" s="5" customFormat="1" ht="11.25" customHeight="1">
      <c r="A6" s="42">
        <v>1</v>
      </c>
      <c r="B6" s="43" t="s">
        <v>70</v>
      </c>
      <c r="C6" s="44" t="s">
        <v>118</v>
      </c>
      <c r="D6" s="52">
        <v>252276</v>
      </c>
      <c r="E6" s="52">
        <v>137554</v>
      </c>
      <c r="F6" s="17">
        <v>19119</v>
      </c>
      <c r="G6" s="17">
        <v>19119</v>
      </c>
      <c r="H6" s="17">
        <v>19119</v>
      </c>
      <c r="I6" s="45">
        <f>E6+F6+G6+H6</f>
        <v>194911</v>
      </c>
    </row>
    <row r="7" spans="1:9" s="5" customFormat="1" ht="11.25" customHeight="1">
      <c r="A7" s="42">
        <v>2</v>
      </c>
      <c r="B7" s="43" t="s">
        <v>70</v>
      </c>
      <c r="C7" s="44" t="s">
        <v>117</v>
      </c>
      <c r="D7" s="52">
        <v>334068</v>
      </c>
      <c r="E7" s="52">
        <v>182661</v>
      </c>
      <c r="F7" s="17">
        <v>25233</v>
      </c>
      <c r="G7" s="17">
        <v>25233</v>
      </c>
      <c r="H7" s="17">
        <v>25233</v>
      </c>
      <c r="I7" s="45">
        <f aca="true" t="shared" si="0" ref="I7:I70">E7+F7+G7+H7</f>
        <v>258360</v>
      </c>
    </row>
    <row r="8" spans="1:9" s="5" customFormat="1" ht="11.25" customHeight="1">
      <c r="A8" s="42">
        <v>3</v>
      </c>
      <c r="B8" s="43" t="s">
        <v>70</v>
      </c>
      <c r="C8" s="44" t="s">
        <v>116</v>
      </c>
      <c r="D8" s="52">
        <v>165672</v>
      </c>
      <c r="E8" s="52">
        <v>82894</v>
      </c>
      <c r="F8" s="17">
        <v>13795</v>
      </c>
      <c r="G8" s="17">
        <v>13795</v>
      </c>
      <c r="H8" s="17">
        <v>13795</v>
      </c>
      <c r="I8" s="45">
        <f t="shared" si="0"/>
        <v>124279</v>
      </c>
    </row>
    <row r="9" spans="1:9" s="5" customFormat="1" ht="11.25" customHeight="1">
      <c r="A9" s="42">
        <v>4</v>
      </c>
      <c r="B9" s="43" t="s">
        <v>70</v>
      </c>
      <c r="C9" s="44" t="s">
        <v>115</v>
      </c>
      <c r="D9" s="52">
        <v>268260</v>
      </c>
      <c r="E9" s="52">
        <v>146431</v>
      </c>
      <c r="F9" s="17">
        <v>20304</v>
      </c>
      <c r="G9" s="17">
        <v>20304</v>
      </c>
      <c r="H9" s="17">
        <v>20304</v>
      </c>
      <c r="I9" s="45">
        <f t="shared" si="0"/>
        <v>207343</v>
      </c>
    </row>
    <row r="10" spans="1:9" s="5" customFormat="1" ht="11.25" customHeight="1">
      <c r="A10" s="42">
        <v>5</v>
      </c>
      <c r="B10" s="43" t="s">
        <v>70</v>
      </c>
      <c r="C10" s="44" t="s">
        <v>114</v>
      </c>
      <c r="D10" s="52">
        <v>90084</v>
      </c>
      <c r="E10" s="52">
        <v>45090</v>
      </c>
      <c r="F10" s="17">
        <v>7499</v>
      </c>
      <c r="G10" s="17">
        <v>7499</v>
      </c>
      <c r="H10" s="17">
        <v>7499</v>
      </c>
      <c r="I10" s="45">
        <f t="shared" si="0"/>
        <v>67587</v>
      </c>
    </row>
    <row r="11" spans="1:9" s="5" customFormat="1" ht="11.25" customHeight="1">
      <c r="A11" s="42">
        <v>6</v>
      </c>
      <c r="B11" s="43" t="s">
        <v>70</v>
      </c>
      <c r="C11" s="44" t="s">
        <v>113</v>
      </c>
      <c r="D11" s="52">
        <v>240204</v>
      </c>
      <c r="E11" s="52">
        <v>120086</v>
      </c>
      <c r="F11" s="17">
        <v>20019</v>
      </c>
      <c r="G11" s="17">
        <v>20019</v>
      </c>
      <c r="H11" s="17">
        <v>20019</v>
      </c>
      <c r="I11" s="45">
        <f t="shared" si="0"/>
        <v>180143</v>
      </c>
    </row>
    <row r="12" spans="1:9" s="5" customFormat="1" ht="11.25" customHeight="1">
      <c r="A12" s="42">
        <v>7</v>
      </c>
      <c r="B12" s="43" t="s">
        <v>70</v>
      </c>
      <c r="C12" s="44" t="s">
        <v>112</v>
      </c>
      <c r="D12" s="52">
        <v>224304</v>
      </c>
      <c r="E12" s="52">
        <v>122607</v>
      </c>
      <c r="F12" s="17">
        <v>16949</v>
      </c>
      <c r="G12" s="17">
        <v>16949</v>
      </c>
      <c r="H12" s="17">
        <v>16949</v>
      </c>
      <c r="I12" s="45">
        <f t="shared" si="0"/>
        <v>173454</v>
      </c>
    </row>
    <row r="13" spans="1:9" s="5" customFormat="1" ht="11.25" customHeight="1">
      <c r="A13" s="42">
        <v>8</v>
      </c>
      <c r="B13" s="43" t="s">
        <v>70</v>
      </c>
      <c r="C13" s="44" t="s">
        <v>111</v>
      </c>
      <c r="D13" s="52">
        <v>300600</v>
      </c>
      <c r="E13" s="52">
        <v>150286</v>
      </c>
      <c r="F13" s="17">
        <v>25052</v>
      </c>
      <c r="G13" s="17">
        <v>25052</v>
      </c>
      <c r="H13" s="17">
        <v>25052</v>
      </c>
      <c r="I13" s="45">
        <f t="shared" si="0"/>
        <v>225442</v>
      </c>
    </row>
    <row r="14" spans="1:9" s="5" customFormat="1" ht="11.25" customHeight="1">
      <c r="A14" s="42">
        <v>9</v>
      </c>
      <c r="B14" s="43" t="s">
        <v>70</v>
      </c>
      <c r="C14" s="44" t="s">
        <v>110</v>
      </c>
      <c r="D14" s="52">
        <v>1697124</v>
      </c>
      <c r="E14" s="52">
        <v>869830</v>
      </c>
      <c r="F14" s="17">
        <v>137882</v>
      </c>
      <c r="G14" s="17">
        <v>137882</v>
      </c>
      <c r="H14" s="17">
        <v>137882</v>
      </c>
      <c r="I14" s="45">
        <f t="shared" si="0"/>
        <v>1283476</v>
      </c>
    </row>
    <row r="15" spans="1:9" s="5" customFormat="1" ht="11.25" customHeight="1">
      <c r="A15" s="42">
        <v>10</v>
      </c>
      <c r="B15" s="43" t="s">
        <v>70</v>
      </c>
      <c r="C15" s="44" t="s">
        <v>109</v>
      </c>
      <c r="D15" s="52">
        <v>869184</v>
      </c>
      <c r="E15" s="52">
        <v>473770</v>
      </c>
      <c r="F15" s="17">
        <v>65902</v>
      </c>
      <c r="G15" s="17">
        <v>65902</v>
      </c>
      <c r="H15" s="17">
        <v>65902</v>
      </c>
      <c r="I15" s="45">
        <f t="shared" si="0"/>
        <v>671476</v>
      </c>
    </row>
    <row r="16" spans="1:9" s="5" customFormat="1" ht="11.25" customHeight="1">
      <c r="A16" s="42">
        <v>11</v>
      </c>
      <c r="B16" s="43" t="s">
        <v>70</v>
      </c>
      <c r="C16" s="44" t="s">
        <v>108</v>
      </c>
      <c r="D16" s="52">
        <v>84456</v>
      </c>
      <c r="E16" s="52">
        <v>42216</v>
      </c>
      <c r="F16" s="17">
        <v>7039</v>
      </c>
      <c r="G16" s="17">
        <v>7039</v>
      </c>
      <c r="H16" s="17">
        <v>7039</v>
      </c>
      <c r="I16" s="45">
        <f t="shared" si="0"/>
        <v>63333</v>
      </c>
    </row>
    <row r="17" spans="1:9" s="5" customFormat="1" ht="11.25" customHeight="1">
      <c r="A17" s="42">
        <v>12</v>
      </c>
      <c r="B17" s="43" t="s">
        <v>70</v>
      </c>
      <c r="C17" s="44" t="s">
        <v>107</v>
      </c>
      <c r="D17" s="52">
        <v>414444</v>
      </c>
      <c r="E17" s="52">
        <v>226442</v>
      </c>
      <c r="F17" s="17">
        <v>31333</v>
      </c>
      <c r="G17" s="17">
        <v>31333</v>
      </c>
      <c r="H17" s="17">
        <v>31333</v>
      </c>
      <c r="I17" s="45">
        <f t="shared" si="0"/>
        <v>320441</v>
      </c>
    </row>
    <row r="18" spans="1:9" s="5" customFormat="1" ht="11.25" customHeight="1">
      <c r="A18" s="42">
        <v>13</v>
      </c>
      <c r="B18" s="43" t="s">
        <v>70</v>
      </c>
      <c r="C18" s="44" t="s">
        <v>106</v>
      </c>
      <c r="D18" s="52">
        <v>285276</v>
      </c>
      <c r="E18" s="52">
        <v>142638</v>
      </c>
      <c r="F18" s="17">
        <v>23773</v>
      </c>
      <c r="G18" s="17">
        <v>23773</v>
      </c>
      <c r="H18" s="17">
        <v>23773</v>
      </c>
      <c r="I18" s="45">
        <f t="shared" si="0"/>
        <v>213957</v>
      </c>
    </row>
    <row r="19" spans="1:9" s="5" customFormat="1" ht="11.25" customHeight="1">
      <c r="A19" s="42">
        <v>14</v>
      </c>
      <c r="B19" s="43" t="s">
        <v>70</v>
      </c>
      <c r="C19" s="44" t="s">
        <v>105</v>
      </c>
      <c r="D19" s="52">
        <v>84456</v>
      </c>
      <c r="E19" s="52">
        <v>43296</v>
      </c>
      <c r="F19" s="17">
        <v>6859</v>
      </c>
      <c r="G19" s="17">
        <v>6859</v>
      </c>
      <c r="H19" s="17">
        <v>6859</v>
      </c>
      <c r="I19" s="45">
        <f t="shared" si="0"/>
        <v>63873</v>
      </c>
    </row>
    <row r="20" spans="1:9" s="5" customFormat="1" ht="11.25" customHeight="1">
      <c r="A20" s="42">
        <v>15</v>
      </c>
      <c r="B20" s="43" t="s">
        <v>70</v>
      </c>
      <c r="C20" s="44" t="s">
        <v>104</v>
      </c>
      <c r="D20" s="52">
        <v>467832</v>
      </c>
      <c r="E20" s="52">
        <v>255178</v>
      </c>
      <c r="F20" s="17">
        <v>35441</v>
      </c>
      <c r="G20" s="17">
        <v>35441</v>
      </c>
      <c r="H20" s="17">
        <v>35441</v>
      </c>
      <c r="I20" s="45">
        <f t="shared" si="0"/>
        <v>361501</v>
      </c>
    </row>
    <row r="21" spans="1:9" s="5" customFormat="1" ht="11.25" customHeight="1">
      <c r="A21" s="42">
        <v>16</v>
      </c>
      <c r="B21" s="43" t="s">
        <v>70</v>
      </c>
      <c r="C21" s="44" t="s">
        <v>103</v>
      </c>
      <c r="D21" s="52">
        <v>109428</v>
      </c>
      <c r="E21" s="52">
        <v>59882</v>
      </c>
      <c r="F21" s="17">
        <v>8257</v>
      </c>
      <c r="G21" s="17">
        <v>8257</v>
      </c>
      <c r="H21" s="17">
        <v>8257</v>
      </c>
      <c r="I21" s="45">
        <f t="shared" si="0"/>
        <v>84653</v>
      </c>
    </row>
    <row r="22" spans="1:9" s="5" customFormat="1" ht="11.25" customHeight="1">
      <c r="A22" s="42">
        <v>17</v>
      </c>
      <c r="B22" s="43" t="s">
        <v>70</v>
      </c>
      <c r="C22" s="44" t="s">
        <v>102</v>
      </c>
      <c r="D22" s="52">
        <v>385548</v>
      </c>
      <c r="E22" s="52">
        <v>210677</v>
      </c>
      <c r="F22" s="17">
        <v>29145</v>
      </c>
      <c r="G22" s="17">
        <v>29145</v>
      </c>
      <c r="H22" s="17">
        <v>29145</v>
      </c>
      <c r="I22" s="45">
        <f t="shared" si="0"/>
        <v>298112</v>
      </c>
    </row>
    <row r="23" spans="1:9" s="5" customFormat="1" ht="11.25" customHeight="1">
      <c r="A23" s="42">
        <v>18</v>
      </c>
      <c r="B23" s="43" t="s">
        <v>70</v>
      </c>
      <c r="C23" s="44" t="s">
        <v>101</v>
      </c>
      <c r="D23" s="52">
        <v>85200</v>
      </c>
      <c r="E23" s="52">
        <v>46566</v>
      </c>
      <c r="F23" s="17">
        <v>6439</v>
      </c>
      <c r="G23" s="17">
        <v>6439</v>
      </c>
      <c r="H23" s="17">
        <v>6439</v>
      </c>
      <c r="I23" s="45">
        <f t="shared" si="0"/>
        <v>65883</v>
      </c>
    </row>
    <row r="24" spans="1:9" s="5" customFormat="1" ht="11.25" customHeight="1">
      <c r="A24" s="42">
        <v>19</v>
      </c>
      <c r="B24" s="43" t="s">
        <v>70</v>
      </c>
      <c r="C24" s="44" t="s">
        <v>100</v>
      </c>
      <c r="D24" s="52">
        <v>138576</v>
      </c>
      <c r="E24" s="52">
        <v>75851</v>
      </c>
      <c r="F24" s="17">
        <v>10454</v>
      </c>
      <c r="G24" s="17">
        <v>10454</v>
      </c>
      <c r="H24" s="17">
        <v>10454</v>
      </c>
      <c r="I24" s="45">
        <f t="shared" si="0"/>
        <v>107213</v>
      </c>
    </row>
    <row r="25" spans="1:9" s="5" customFormat="1" ht="11.25" customHeight="1">
      <c r="A25" s="42">
        <v>20</v>
      </c>
      <c r="B25" s="43" t="s">
        <v>70</v>
      </c>
      <c r="C25" s="44" t="s">
        <v>99</v>
      </c>
      <c r="D25" s="52">
        <v>222684</v>
      </c>
      <c r="E25" s="52">
        <v>120185</v>
      </c>
      <c r="F25" s="17">
        <v>17082</v>
      </c>
      <c r="G25" s="17">
        <v>17082</v>
      </c>
      <c r="H25" s="17">
        <v>17082</v>
      </c>
      <c r="I25" s="45">
        <f t="shared" si="0"/>
        <v>171431</v>
      </c>
    </row>
    <row r="26" spans="1:9" s="5" customFormat="1" ht="11.25" customHeight="1">
      <c r="A26" s="42">
        <v>21</v>
      </c>
      <c r="B26" s="43" t="s">
        <v>70</v>
      </c>
      <c r="C26" s="44" t="s">
        <v>98</v>
      </c>
      <c r="D26" s="52">
        <v>200328</v>
      </c>
      <c r="E26" s="52">
        <v>100236</v>
      </c>
      <c r="F26" s="17">
        <v>16682</v>
      </c>
      <c r="G26" s="17">
        <v>16682</v>
      </c>
      <c r="H26" s="17">
        <v>16682</v>
      </c>
      <c r="I26" s="45">
        <f t="shared" si="0"/>
        <v>150282</v>
      </c>
    </row>
    <row r="27" spans="1:9" s="5" customFormat="1" ht="11.25" customHeight="1">
      <c r="A27" s="42">
        <v>22</v>
      </c>
      <c r="B27" s="43" t="s">
        <v>70</v>
      </c>
      <c r="C27" s="44" t="s">
        <v>97</v>
      </c>
      <c r="D27" s="52">
        <v>144804</v>
      </c>
      <c r="E27" s="52">
        <v>72360</v>
      </c>
      <c r="F27" s="17">
        <v>12074</v>
      </c>
      <c r="G27" s="17">
        <v>12074</v>
      </c>
      <c r="H27" s="17">
        <v>12074</v>
      </c>
      <c r="I27" s="45">
        <f t="shared" si="0"/>
        <v>108582</v>
      </c>
    </row>
    <row r="28" spans="1:9" s="5" customFormat="1" ht="11.25" customHeight="1">
      <c r="A28" s="42">
        <v>23</v>
      </c>
      <c r="B28" s="43" t="s">
        <v>70</v>
      </c>
      <c r="C28" s="44" t="s">
        <v>96</v>
      </c>
      <c r="D28" s="52">
        <v>115716</v>
      </c>
      <c r="E28" s="52">
        <v>63282</v>
      </c>
      <c r="F28" s="17">
        <v>8739</v>
      </c>
      <c r="G28" s="17">
        <v>8739</v>
      </c>
      <c r="H28" s="17">
        <v>8739</v>
      </c>
      <c r="I28" s="45">
        <f t="shared" si="0"/>
        <v>89499</v>
      </c>
    </row>
    <row r="29" spans="1:9" s="5" customFormat="1" ht="11.25" customHeight="1">
      <c r="A29" s="42">
        <v>24</v>
      </c>
      <c r="B29" s="43" t="s">
        <v>70</v>
      </c>
      <c r="C29" s="44" t="s">
        <v>95</v>
      </c>
      <c r="D29" s="52">
        <v>84456</v>
      </c>
      <c r="E29" s="52">
        <v>42216</v>
      </c>
      <c r="F29" s="17">
        <v>7039</v>
      </c>
      <c r="G29" s="17">
        <v>7039</v>
      </c>
      <c r="H29" s="17">
        <v>7039</v>
      </c>
      <c r="I29" s="45">
        <f t="shared" si="0"/>
        <v>63333</v>
      </c>
    </row>
    <row r="30" spans="1:9" s="5" customFormat="1" ht="11.25" customHeight="1">
      <c r="A30" s="42">
        <v>25</v>
      </c>
      <c r="B30" s="43" t="s">
        <v>70</v>
      </c>
      <c r="C30" s="44" t="s">
        <v>94</v>
      </c>
      <c r="D30" s="52">
        <v>84456</v>
      </c>
      <c r="E30" s="52">
        <v>42216</v>
      </c>
      <c r="F30" s="17">
        <v>7039</v>
      </c>
      <c r="G30" s="17">
        <v>7039</v>
      </c>
      <c r="H30" s="17">
        <v>7039</v>
      </c>
      <c r="I30" s="45">
        <f t="shared" si="0"/>
        <v>63333</v>
      </c>
    </row>
    <row r="31" spans="1:9" s="5" customFormat="1" ht="11.25" customHeight="1">
      <c r="A31" s="42">
        <v>26</v>
      </c>
      <c r="B31" s="43" t="s">
        <v>70</v>
      </c>
      <c r="C31" s="44" t="s">
        <v>93</v>
      </c>
      <c r="D31" s="52">
        <v>84456</v>
      </c>
      <c r="E31" s="52">
        <v>46106</v>
      </c>
      <c r="F31" s="17">
        <v>6391</v>
      </c>
      <c r="G31" s="17">
        <v>6391</v>
      </c>
      <c r="H31" s="17">
        <v>6391</v>
      </c>
      <c r="I31" s="45">
        <f t="shared" si="0"/>
        <v>65279</v>
      </c>
    </row>
    <row r="32" spans="1:9" s="5" customFormat="1" ht="11.25" customHeight="1">
      <c r="A32" s="42">
        <v>27</v>
      </c>
      <c r="B32" s="43" t="s">
        <v>70</v>
      </c>
      <c r="C32" s="44" t="s">
        <v>92</v>
      </c>
      <c r="D32" s="52">
        <v>344448</v>
      </c>
      <c r="E32" s="52">
        <v>188369</v>
      </c>
      <c r="F32" s="17">
        <v>26013</v>
      </c>
      <c r="G32" s="17">
        <v>26013</v>
      </c>
      <c r="H32" s="17">
        <v>26013</v>
      </c>
      <c r="I32" s="45">
        <f t="shared" si="0"/>
        <v>266408</v>
      </c>
    </row>
    <row r="33" spans="1:9" s="5" customFormat="1" ht="11.25" customHeight="1">
      <c r="A33" s="42">
        <v>28</v>
      </c>
      <c r="B33" s="43" t="s">
        <v>70</v>
      </c>
      <c r="C33" s="44" t="s">
        <v>91</v>
      </c>
      <c r="D33" s="52">
        <v>307404</v>
      </c>
      <c r="E33" s="52">
        <v>167949</v>
      </c>
      <c r="F33" s="17">
        <v>23241</v>
      </c>
      <c r="G33" s="17">
        <v>23241</v>
      </c>
      <c r="H33" s="17">
        <v>23241</v>
      </c>
      <c r="I33" s="45">
        <f t="shared" si="0"/>
        <v>237672</v>
      </c>
    </row>
    <row r="34" spans="1:9" s="5" customFormat="1" ht="11.25" customHeight="1">
      <c r="A34" s="42">
        <v>29</v>
      </c>
      <c r="B34" s="43" t="s">
        <v>70</v>
      </c>
      <c r="C34" s="44" t="s">
        <v>90</v>
      </c>
      <c r="D34" s="52">
        <v>297924</v>
      </c>
      <c r="E34" s="52">
        <v>148948</v>
      </c>
      <c r="F34" s="17">
        <v>24829</v>
      </c>
      <c r="G34" s="17">
        <v>24829</v>
      </c>
      <c r="H34" s="17">
        <v>24829</v>
      </c>
      <c r="I34" s="45">
        <f t="shared" si="0"/>
        <v>223435</v>
      </c>
    </row>
    <row r="35" spans="1:9" s="5" customFormat="1" ht="11.25" customHeight="1">
      <c r="A35" s="42">
        <v>30</v>
      </c>
      <c r="B35" s="43" t="s">
        <v>70</v>
      </c>
      <c r="C35" s="44" t="s">
        <v>89</v>
      </c>
      <c r="D35" s="52">
        <v>154020</v>
      </c>
      <c r="E35" s="52">
        <v>77070</v>
      </c>
      <c r="F35" s="17">
        <v>12825</v>
      </c>
      <c r="G35" s="17">
        <v>12825</v>
      </c>
      <c r="H35" s="17">
        <v>12825</v>
      </c>
      <c r="I35" s="45">
        <f t="shared" si="0"/>
        <v>115545</v>
      </c>
    </row>
    <row r="36" spans="1:9" s="5" customFormat="1" ht="11.25" customHeight="1">
      <c r="A36" s="42">
        <v>31</v>
      </c>
      <c r="B36" s="43" t="s">
        <v>70</v>
      </c>
      <c r="C36" s="44" t="s">
        <v>88</v>
      </c>
      <c r="D36" s="52">
        <v>311148</v>
      </c>
      <c r="E36" s="52">
        <v>169857</v>
      </c>
      <c r="F36" s="17">
        <v>23547</v>
      </c>
      <c r="G36" s="17">
        <v>23547</v>
      </c>
      <c r="H36" s="17">
        <v>23547</v>
      </c>
      <c r="I36" s="45">
        <f t="shared" si="0"/>
        <v>240498</v>
      </c>
    </row>
    <row r="37" spans="1:9" s="5" customFormat="1" ht="11.25" customHeight="1">
      <c r="A37" s="42">
        <v>32</v>
      </c>
      <c r="B37" s="43" t="s">
        <v>70</v>
      </c>
      <c r="C37" s="44" t="s">
        <v>87</v>
      </c>
      <c r="D37" s="52">
        <v>2436924</v>
      </c>
      <c r="E37" s="52">
        <v>1324246</v>
      </c>
      <c r="F37" s="17">
        <v>185446</v>
      </c>
      <c r="G37" s="17">
        <v>185446</v>
      </c>
      <c r="H37" s="17">
        <v>185446</v>
      </c>
      <c r="I37" s="45">
        <f t="shared" si="0"/>
        <v>1880584</v>
      </c>
    </row>
    <row r="38" spans="1:9" s="5" customFormat="1" ht="11.25" customHeight="1">
      <c r="A38" s="42">
        <v>33</v>
      </c>
      <c r="B38" s="43" t="s">
        <v>70</v>
      </c>
      <c r="C38" s="44" t="s">
        <v>86</v>
      </c>
      <c r="D38" s="52">
        <v>194832</v>
      </c>
      <c r="E38" s="52">
        <v>106452</v>
      </c>
      <c r="F38" s="17">
        <v>14729</v>
      </c>
      <c r="G38" s="17">
        <v>14729</v>
      </c>
      <c r="H38" s="17">
        <v>14729</v>
      </c>
      <c r="I38" s="45">
        <f t="shared" si="0"/>
        <v>150639</v>
      </c>
    </row>
    <row r="39" spans="1:9" s="5" customFormat="1" ht="11.25" customHeight="1">
      <c r="A39" s="42">
        <v>34</v>
      </c>
      <c r="B39" s="43" t="s">
        <v>70</v>
      </c>
      <c r="C39" s="44" t="s">
        <v>85</v>
      </c>
      <c r="D39" s="52">
        <v>170760</v>
      </c>
      <c r="E39" s="52">
        <v>85426</v>
      </c>
      <c r="F39" s="17">
        <v>14222</v>
      </c>
      <c r="G39" s="17">
        <v>14222</v>
      </c>
      <c r="H39" s="17">
        <v>14222</v>
      </c>
      <c r="I39" s="45">
        <f t="shared" si="0"/>
        <v>128092</v>
      </c>
    </row>
    <row r="40" spans="1:9" s="5" customFormat="1" ht="11.25" customHeight="1">
      <c r="A40" s="42">
        <v>35</v>
      </c>
      <c r="B40" s="43" t="s">
        <v>70</v>
      </c>
      <c r="C40" s="44" t="s">
        <v>84</v>
      </c>
      <c r="D40" s="52">
        <v>126864</v>
      </c>
      <c r="E40" s="52">
        <v>63496</v>
      </c>
      <c r="F40" s="17">
        <v>10560</v>
      </c>
      <c r="G40" s="17">
        <v>10560</v>
      </c>
      <c r="H40" s="17">
        <v>10560</v>
      </c>
      <c r="I40" s="45">
        <f t="shared" si="0"/>
        <v>95176</v>
      </c>
    </row>
    <row r="41" spans="1:9" s="5" customFormat="1" ht="11.25" customHeight="1">
      <c r="A41" s="42">
        <v>36</v>
      </c>
      <c r="B41" s="43" t="s">
        <v>70</v>
      </c>
      <c r="C41" s="44" t="s">
        <v>83</v>
      </c>
      <c r="D41" s="52">
        <v>467016</v>
      </c>
      <c r="E41" s="52">
        <v>255101</v>
      </c>
      <c r="F41" s="17">
        <v>35319</v>
      </c>
      <c r="G41" s="17">
        <v>35319</v>
      </c>
      <c r="H41" s="17">
        <v>35319</v>
      </c>
      <c r="I41" s="45">
        <f t="shared" si="0"/>
        <v>361058</v>
      </c>
    </row>
    <row r="42" spans="1:9" s="5" customFormat="1" ht="11.25" customHeight="1">
      <c r="A42" s="42">
        <v>37</v>
      </c>
      <c r="B42" s="43" t="s">
        <v>70</v>
      </c>
      <c r="C42" s="44" t="s">
        <v>82</v>
      </c>
      <c r="D42" s="52">
        <v>273312</v>
      </c>
      <c r="E42" s="52">
        <v>145444</v>
      </c>
      <c r="F42" s="17">
        <v>21311</v>
      </c>
      <c r="G42" s="17">
        <v>21311</v>
      </c>
      <c r="H42" s="17">
        <v>21311</v>
      </c>
      <c r="I42" s="45">
        <f t="shared" si="0"/>
        <v>209377</v>
      </c>
    </row>
    <row r="43" spans="1:9" s="5" customFormat="1" ht="11.25" customHeight="1">
      <c r="A43" s="42">
        <v>38</v>
      </c>
      <c r="B43" s="43" t="s">
        <v>70</v>
      </c>
      <c r="C43" s="44" t="s">
        <v>81</v>
      </c>
      <c r="D43" s="52">
        <v>84456</v>
      </c>
      <c r="E43" s="52">
        <v>46106</v>
      </c>
      <c r="F43" s="17">
        <v>6391</v>
      </c>
      <c r="G43" s="17">
        <v>6391</v>
      </c>
      <c r="H43" s="17">
        <v>6391</v>
      </c>
      <c r="I43" s="45">
        <f t="shared" si="0"/>
        <v>65279</v>
      </c>
    </row>
    <row r="44" spans="1:9" s="5" customFormat="1" ht="11.25" customHeight="1">
      <c r="A44" s="42">
        <v>39</v>
      </c>
      <c r="B44" s="43" t="s">
        <v>70</v>
      </c>
      <c r="C44" s="44" t="s">
        <v>80</v>
      </c>
      <c r="D44" s="52">
        <v>88308</v>
      </c>
      <c r="E44" s="52">
        <v>44214</v>
      </c>
      <c r="F44" s="17">
        <v>7349</v>
      </c>
      <c r="G44" s="17">
        <v>7349</v>
      </c>
      <c r="H44" s="17">
        <v>7349</v>
      </c>
      <c r="I44" s="45">
        <f t="shared" si="0"/>
        <v>66261</v>
      </c>
    </row>
    <row r="45" spans="1:9" s="5" customFormat="1" ht="11.25" customHeight="1">
      <c r="A45" s="42">
        <v>40</v>
      </c>
      <c r="B45" s="43" t="s">
        <v>70</v>
      </c>
      <c r="C45" s="44" t="s">
        <v>79</v>
      </c>
      <c r="D45" s="52">
        <v>391200</v>
      </c>
      <c r="E45" s="52">
        <v>195616</v>
      </c>
      <c r="F45" s="17">
        <v>32597</v>
      </c>
      <c r="G45" s="17">
        <v>32597</v>
      </c>
      <c r="H45" s="17">
        <v>32597</v>
      </c>
      <c r="I45" s="45">
        <f t="shared" si="0"/>
        <v>293407</v>
      </c>
    </row>
    <row r="46" spans="1:9" s="5" customFormat="1" ht="11.25" customHeight="1">
      <c r="A46" s="42">
        <v>41</v>
      </c>
      <c r="B46" s="43" t="s">
        <v>70</v>
      </c>
      <c r="C46" s="44" t="s">
        <v>78</v>
      </c>
      <c r="D46" s="52">
        <v>106320</v>
      </c>
      <c r="E46" s="52">
        <v>58216</v>
      </c>
      <c r="F46" s="17">
        <v>8016</v>
      </c>
      <c r="G46" s="17">
        <v>8016</v>
      </c>
      <c r="H46" s="17">
        <v>8016</v>
      </c>
      <c r="I46" s="45">
        <f t="shared" si="0"/>
        <v>82264</v>
      </c>
    </row>
    <row r="47" spans="1:9" s="5" customFormat="1" ht="11.25" customHeight="1">
      <c r="A47" s="42">
        <v>42</v>
      </c>
      <c r="B47" s="43" t="s">
        <v>70</v>
      </c>
      <c r="C47" s="44" t="s">
        <v>77</v>
      </c>
      <c r="D47" s="52">
        <v>114828</v>
      </c>
      <c r="E47" s="52">
        <v>60562</v>
      </c>
      <c r="F47" s="17">
        <v>9044</v>
      </c>
      <c r="G47" s="17">
        <v>9044</v>
      </c>
      <c r="H47" s="17">
        <v>9044</v>
      </c>
      <c r="I47" s="45">
        <f t="shared" si="0"/>
        <v>87694</v>
      </c>
    </row>
    <row r="48" spans="1:9" s="5" customFormat="1" ht="11.25" customHeight="1">
      <c r="A48" s="42">
        <v>43</v>
      </c>
      <c r="B48" s="43" t="s">
        <v>70</v>
      </c>
      <c r="C48" s="44" t="s">
        <v>76</v>
      </c>
      <c r="D48" s="52">
        <v>84456</v>
      </c>
      <c r="E48" s="52">
        <v>42216</v>
      </c>
      <c r="F48" s="17">
        <v>7039</v>
      </c>
      <c r="G48" s="17">
        <v>7039</v>
      </c>
      <c r="H48" s="17">
        <v>7039</v>
      </c>
      <c r="I48" s="45">
        <f t="shared" si="0"/>
        <v>63333</v>
      </c>
    </row>
    <row r="49" spans="1:9" s="5" customFormat="1" ht="11.25" customHeight="1">
      <c r="A49" s="42">
        <v>44</v>
      </c>
      <c r="B49" s="43" t="s">
        <v>70</v>
      </c>
      <c r="C49" s="44" t="s">
        <v>75</v>
      </c>
      <c r="D49" s="52">
        <v>89640</v>
      </c>
      <c r="E49" s="52">
        <v>44714</v>
      </c>
      <c r="F49" s="17">
        <v>7487</v>
      </c>
      <c r="G49" s="17">
        <v>7487</v>
      </c>
      <c r="H49" s="17">
        <v>7487</v>
      </c>
      <c r="I49" s="45">
        <f t="shared" si="0"/>
        <v>67175</v>
      </c>
    </row>
    <row r="50" spans="1:9" s="5" customFormat="1" ht="11.25" customHeight="1">
      <c r="A50" s="42">
        <v>45</v>
      </c>
      <c r="B50" s="43" t="s">
        <v>70</v>
      </c>
      <c r="C50" s="44" t="s">
        <v>74</v>
      </c>
      <c r="D50" s="52">
        <v>180540</v>
      </c>
      <c r="E50" s="52">
        <v>90312</v>
      </c>
      <c r="F50" s="17">
        <v>15037</v>
      </c>
      <c r="G50" s="17">
        <v>15037</v>
      </c>
      <c r="H50" s="17">
        <v>15037</v>
      </c>
      <c r="I50" s="45">
        <f t="shared" si="0"/>
        <v>135423</v>
      </c>
    </row>
    <row r="51" spans="1:9" s="5" customFormat="1" ht="11.25" customHeight="1">
      <c r="A51" s="42">
        <v>46</v>
      </c>
      <c r="B51" s="43" t="s">
        <v>70</v>
      </c>
      <c r="C51" s="44" t="s">
        <v>73</v>
      </c>
      <c r="D51" s="52">
        <v>329280</v>
      </c>
      <c r="E51" s="52">
        <v>164754</v>
      </c>
      <c r="F51" s="17">
        <v>27421</v>
      </c>
      <c r="G51" s="17">
        <v>27421</v>
      </c>
      <c r="H51" s="17">
        <v>27421</v>
      </c>
      <c r="I51" s="45">
        <f t="shared" si="0"/>
        <v>247017</v>
      </c>
    </row>
    <row r="52" spans="1:9" s="5" customFormat="1" ht="11.25" customHeight="1">
      <c r="A52" s="42">
        <v>47</v>
      </c>
      <c r="B52" s="43" t="s">
        <v>70</v>
      </c>
      <c r="C52" s="44" t="s">
        <v>72</v>
      </c>
      <c r="D52" s="52">
        <v>94356</v>
      </c>
      <c r="E52" s="52">
        <v>47258</v>
      </c>
      <c r="F52" s="17">
        <v>7849</v>
      </c>
      <c r="G52" s="17">
        <v>7849</v>
      </c>
      <c r="H52" s="17">
        <v>7849</v>
      </c>
      <c r="I52" s="45">
        <f t="shared" si="0"/>
        <v>70805</v>
      </c>
    </row>
    <row r="53" spans="1:9" s="5" customFormat="1" ht="11.25" customHeight="1">
      <c r="A53" s="42">
        <v>48</v>
      </c>
      <c r="B53" s="43" t="s">
        <v>70</v>
      </c>
      <c r="C53" s="44" t="s">
        <v>71</v>
      </c>
      <c r="D53" s="52">
        <v>236436</v>
      </c>
      <c r="E53" s="52">
        <v>129361</v>
      </c>
      <c r="F53" s="17">
        <v>17845</v>
      </c>
      <c r="G53" s="17">
        <v>17845</v>
      </c>
      <c r="H53" s="17">
        <v>17845</v>
      </c>
      <c r="I53" s="45">
        <f t="shared" si="0"/>
        <v>182896</v>
      </c>
    </row>
    <row r="54" spans="1:9" s="5" customFormat="1" ht="11.25" customHeight="1">
      <c r="A54" s="42">
        <v>49</v>
      </c>
      <c r="B54" s="43" t="s">
        <v>70</v>
      </c>
      <c r="C54" s="44" t="s">
        <v>69</v>
      </c>
      <c r="D54" s="52">
        <v>95976</v>
      </c>
      <c r="E54" s="52">
        <v>48024</v>
      </c>
      <c r="F54" s="17">
        <v>7992</v>
      </c>
      <c r="G54" s="17">
        <v>7992</v>
      </c>
      <c r="H54" s="17">
        <v>7992</v>
      </c>
      <c r="I54" s="45">
        <f t="shared" si="0"/>
        <v>72000</v>
      </c>
    </row>
    <row r="55" spans="1:9" s="5" customFormat="1" ht="11.25" customHeight="1">
      <c r="A55" s="42">
        <v>50</v>
      </c>
      <c r="B55" s="43" t="s">
        <v>2</v>
      </c>
      <c r="C55" s="46" t="s">
        <v>68</v>
      </c>
      <c r="D55" s="53">
        <v>84456</v>
      </c>
      <c r="E55" s="53">
        <v>42216</v>
      </c>
      <c r="F55" s="17">
        <v>7039</v>
      </c>
      <c r="G55" s="17">
        <v>7039</v>
      </c>
      <c r="H55" s="17">
        <v>7039</v>
      </c>
      <c r="I55" s="45">
        <f t="shared" si="0"/>
        <v>63333</v>
      </c>
    </row>
    <row r="56" spans="1:9" s="5" customFormat="1" ht="11.25" customHeight="1">
      <c r="A56" s="42">
        <v>51</v>
      </c>
      <c r="B56" s="43" t="s">
        <v>2</v>
      </c>
      <c r="C56" s="46" t="s">
        <v>67</v>
      </c>
      <c r="D56" s="53">
        <v>87576</v>
      </c>
      <c r="E56" s="53">
        <v>43852</v>
      </c>
      <c r="F56" s="17">
        <v>7287</v>
      </c>
      <c r="G56" s="17">
        <v>7287</v>
      </c>
      <c r="H56" s="17">
        <v>7287</v>
      </c>
      <c r="I56" s="45">
        <f t="shared" si="0"/>
        <v>65713</v>
      </c>
    </row>
    <row r="57" spans="1:9" s="5" customFormat="1" ht="11.25" customHeight="1">
      <c r="A57" s="42">
        <v>52</v>
      </c>
      <c r="B57" s="43" t="s">
        <v>2</v>
      </c>
      <c r="C57" s="46" t="s">
        <v>66</v>
      </c>
      <c r="D57" s="53">
        <v>152412</v>
      </c>
      <c r="E57" s="53">
        <v>83345</v>
      </c>
      <c r="F57" s="17">
        <v>11510</v>
      </c>
      <c r="G57" s="17">
        <v>11510</v>
      </c>
      <c r="H57" s="17">
        <v>11510</v>
      </c>
      <c r="I57" s="45">
        <f t="shared" si="0"/>
        <v>117875</v>
      </c>
    </row>
    <row r="58" spans="1:9" s="5" customFormat="1" ht="11.25" customHeight="1">
      <c r="A58" s="42">
        <v>53</v>
      </c>
      <c r="B58" s="43" t="s">
        <v>2</v>
      </c>
      <c r="C58" s="46" t="s">
        <v>65</v>
      </c>
      <c r="D58" s="53">
        <v>132204</v>
      </c>
      <c r="E58" s="53">
        <v>66124</v>
      </c>
      <c r="F58" s="17">
        <v>11013</v>
      </c>
      <c r="G58" s="17">
        <v>11013</v>
      </c>
      <c r="H58" s="17">
        <v>11013</v>
      </c>
      <c r="I58" s="45">
        <f t="shared" si="0"/>
        <v>99163</v>
      </c>
    </row>
    <row r="59" spans="1:9" s="5" customFormat="1" ht="11.25" customHeight="1">
      <c r="A59" s="42">
        <v>54</v>
      </c>
      <c r="B59" s="43" t="s">
        <v>2</v>
      </c>
      <c r="C59" s="46" t="s">
        <v>64</v>
      </c>
      <c r="D59" s="53">
        <v>86328</v>
      </c>
      <c r="E59" s="53">
        <v>43170</v>
      </c>
      <c r="F59" s="17">
        <v>7193</v>
      </c>
      <c r="G59" s="17">
        <v>7193</v>
      </c>
      <c r="H59" s="17">
        <v>7193</v>
      </c>
      <c r="I59" s="45">
        <f t="shared" si="0"/>
        <v>64749</v>
      </c>
    </row>
    <row r="60" spans="1:9" s="5" customFormat="1" ht="11.25" customHeight="1">
      <c r="A60" s="42">
        <v>55</v>
      </c>
      <c r="B60" s="43" t="s">
        <v>2</v>
      </c>
      <c r="C60" s="46" t="s">
        <v>63</v>
      </c>
      <c r="D60" s="53">
        <v>84456</v>
      </c>
      <c r="E60" s="53">
        <v>42216</v>
      </c>
      <c r="F60" s="17">
        <v>7039</v>
      </c>
      <c r="G60" s="17">
        <v>7039</v>
      </c>
      <c r="H60" s="17">
        <v>7039</v>
      </c>
      <c r="I60" s="45">
        <f t="shared" si="0"/>
        <v>63333</v>
      </c>
    </row>
    <row r="61" spans="1:9" s="5" customFormat="1" ht="11.25" customHeight="1">
      <c r="A61" s="42">
        <v>56</v>
      </c>
      <c r="B61" s="43" t="s">
        <v>2</v>
      </c>
      <c r="C61" s="46" t="s">
        <v>62</v>
      </c>
      <c r="D61" s="53">
        <v>84456</v>
      </c>
      <c r="E61" s="53">
        <v>45641</v>
      </c>
      <c r="F61" s="17">
        <v>6468</v>
      </c>
      <c r="G61" s="17">
        <v>6468</v>
      </c>
      <c r="H61" s="17">
        <v>6468</v>
      </c>
      <c r="I61" s="45">
        <f t="shared" si="0"/>
        <v>65045</v>
      </c>
    </row>
    <row r="62" spans="1:9" s="5" customFormat="1" ht="11.25" customHeight="1">
      <c r="A62" s="42">
        <v>57</v>
      </c>
      <c r="B62" s="43" t="s">
        <v>2</v>
      </c>
      <c r="C62" s="46" t="s">
        <v>61</v>
      </c>
      <c r="D62" s="53">
        <v>84456</v>
      </c>
      <c r="E62" s="53">
        <v>46106</v>
      </c>
      <c r="F62" s="17">
        <v>6391</v>
      </c>
      <c r="G62" s="17">
        <v>6391</v>
      </c>
      <c r="H62" s="17">
        <v>6391</v>
      </c>
      <c r="I62" s="45">
        <f t="shared" si="0"/>
        <v>65279</v>
      </c>
    </row>
    <row r="63" spans="1:9" s="5" customFormat="1" ht="11.25" customHeight="1">
      <c r="A63" s="42">
        <v>58</v>
      </c>
      <c r="B63" s="43" t="s">
        <v>2</v>
      </c>
      <c r="C63" s="46" t="s">
        <v>60</v>
      </c>
      <c r="D63" s="53">
        <v>163260</v>
      </c>
      <c r="E63" s="53">
        <v>81518</v>
      </c>
      <c r="F63" s="17">
        <v>13623</v>
      </c>
      <c r="G63" s="17">
        <v>13623</v>
      </c>
      <c r="H63" s="17">
        <v>13623</v>
      </c>
      <c r="I63" s="45">
        <f t="shared" si="0"/>
        <v>122387</v>
      </c>
    </row>
    <row r="64" spans="1:9" s="5" customFormat="1" ht="11.25" customHeight="1">
      <c r="A64" s="42">
        <v>59</v>
      </c>
      <c r="B64" s="43" t="s">
        <v>2</v>
      </c>
      <c r="C64" s="46" t="s">
        <v>59</v>
      </c>
      <c r="D64" s="53">
        <v>138852</v>
      </c>
      <c r="E64" s="53">
        <v>75847</v>
      </c>
      <c r="F64" s="17">
        <v>10500</v>
      </c>
      <c r="G64" s="17">
        <v>10500</v>
      </c>
      <c r="H64" s="17">
        <v>10500</v>
      </c>
      <c r="I64" s="45">
        <f t="shared" si="0"/>
        <v>107347</v>
      </c>
    </row>
    <row r="65" spans="1:9" s="5" customFormat="1" ht="11.25" customHeight="1">
      <c r="A65" s="42">
        <v>60</v>
      </c>
      <c r="B65" s="43" t="s">
        <v>2</v>
      </c>
      <c r="C65" s="46" t="s">
        <v>58</v>
      </c>
      <c r="D65" s="53">
        <v>92676</v>
      </c>
      <c r="E65" s="53">
        <v>46392</v>
      </c>
      <c r="F65" s="17">
        <v>7714</v>
      </c>
      <c r="G65" s="17">
        <v>7714</v>
      </c>
      <c r="H65" s="17">
        <v>7714</v>
      </c>
      <c r="I65" s="45">
        <f t="shared" si="0"/>
        <v>69534</v>
      </c>
    </row>
    <row r="66" spans="1:9" s="5" customFormat="1" ht="11.25" customHeight="1">
      <c r="A66" s="42">
        <v>61</v>
      </c>
      <c r="B66" s="43" t="s">
        <v>2</v>
      </c>
      <c r="C66" s="46" t="s">
        <v>57</v>
      </c>
      <c r="D66" s="53">
        <v>105936</v>
      </c>
      <c r="E66" s="53">
        <v>57794</v>
      </c>
      <c r="F66" s="17">
        <v>8023</v>
      </c>
      <c r="G66" s="17">
        <v>8023</v>
      </c>
      <c r="H66" s="17">
        <v>8023</v>
      </c>
      <c r="I66" s="45">
        <f t="shared" si="0"/>
        <v>81863</v>
      </c>
    </row>
    <row r="67" spans="1:9" s="5" customFormat="1" ht="11.25" customHeight="1">
      <c r="A67" s="42">
        <v>62</v>
      </c>
      <c r="B67" s="43" t="s">
        <v>2</v>
      </c>
      <c r="C67" s="46" t="s">
        <v>56</v>
      </c>
      <c r="D67" s="53">
        <v>162168</v>
      </c>
      <c r="E67" s="53">
        <v>81028</v>
      </c>
      <c r="F67" s="17">
        <v>13523</v>
      </c>
      <c r="G67" s="17">
        <v>13523</v>
      </c>
      <c r="H67" s="17">
        <v>13523</v>
      </c>
      <c r="I67" s="45">
        <f t="shared" si="0"/>
        <v>121597</v>
      </c>
    </row>
    <row r="68" spans="1:10" s="10" customFormat="1" ht="11.25" customHeight="1">
      <c r="A68" s="42">
        <v>63</v>
      </c>
      <c r="B68" s="43" t="s">
        <v>2</v>
      </c>
      <c r="C68" s="46" t="s">
        <v>55</v>
      </c>
      <c r="D68" s="53">
        <v>93336</v>
      </c>
      <c r="E68" s="53">
        <v>50902</v>
      </c>
      <c r="F68" s="17">
        <v>7071</v>
      </c>
      <c r="G68" s="17">
        <v>7071</v>
      </c>
      <c r="H68" s="17">
        <v>7071</v>
      </c>
      <c r="I68" s="45">
        <f t="shared" si="0"/>
        <v>72115</v>
      </c>
      <c r="J68" s="5"/>
    </row>
    <row r="69" spans="1:9" s="5" customFormat="1" ht="11.25" customHeight="1">
      <c r="A69" s="42">
        <v>64</v>
      </c>
      <c r="B69" s="43" t="s">
        <v>2</v>
      </c>
      <c r="C69" s="46" t="s">
        <v>54</v>
      </c>
      <c r="D69" s="53">
        <v>118164</v>
      </c>
      <c r="E69" s="53">
        <v>59058</v>
      </c>
      <c r="F69" s="17">
        <v>9851</v>
      </c>
      <c r="G69" s="17">
        <v>9851</v>
      </c>
      <c r="H69" s="17">
        <v>9851</v>
      </c>
      <c r="I69" s="45">
        <f t="shared" si="0"/>
        <v>88611</v>
      </c>
    </row>
    <row r="70" spans="1:9" s="5" customFormat="1" ht="11.25" customHeight="1">
      <c r="A70" s="42">
        <v>65</v>
      </c>
      <c r="B70" s="43" t="s">
        <v>2</v>
      </c>
      <c r="C70" s="46" t="s">
        <v>53</v>
      </c>
      <c r="D70" s="53">
        <v>84456</v>
      </c>
      <c r="E70" s="53">
        <v>42216</v>
      </c>
      <c r="F70" s="17">
        <v>7039</v>
      </c>
      <c r="G70" s="17">
        <v>7039</v>
      </c>
      <c r="H70" s="17">
        <v>7039</v>
      </c>
      <c r="I70" s="45">
        <f t="shared" si="0"/>
        <v>63333</v>
      </c>
    </row>
    <row r="71" spans="1:9" s="5" customFormat="1" ht="11.25" customHeight="1">
      <c r="A71" s="42">
        <v>66</v>
      </c>
      <c r="B71" s="43" t="s">
        <v>2</v>
      </c>
      <c r="C71" s="46" t="s">
        <v>52</v>
      </c>
      <c r="D71" s="53">
        <v>97788</v>
      </c>
      <c r="E71" s="53">
        <v>53470</v>
      </c>
      <c r="F71" s="17">
        <v>7385</v>
      </c>
      <c r="G71" s="17">
        <v>7385</v>
      </c>
      <c r="H71" s="17">
        <v>7385</v>
      </c>
      <c r="I71" s="45">
        <f aca="true" t="shared" si="1" ref="I71:I121">E71+F71+G71+H71</f>
        <v>75625</v>
      </c>
    </row>
    <row r="72" spans="1:9" s="5" customFormat="1" ht="11.25" customHeight="1">
      <c r="A72" s="42">
        <v>67</v>
      </c>
      <c r="B72" s="43" t="s">
        <v>2</v>
      </c>
      <c r="C72" s="46" t="s">
        <v>51</v>
      </c>
      <c r="D72" s="53">
        <v>89340</v>
      </c>
      <c r="E72" s="53">
        <v>48804</v>
      </c>
      <c r="F72" s="17">
        <v>6756</v>
      </c>
      <c r="G72" s="17">
        <v>6756</v>
      </c>
      <c r="H72" s="17">
        <v>6756</v>
      </c>
      <c r="I72" s="45">
        <f t="shared" si="1"/>
        <v>69072</v>
      </c>
    </row>
    <row r="73" spans="1:9" s="5" customFormat="1" ht="11.25" customHeight="1">
      <c r="A73" s="42">
        <v>68</v>
      </c>
      <c r="B73" s="43" t="s">
        <v>2</v>
      </c>
      <c r="C73" s="46" t="s">
        <v>50</v>
      </c>
      <c r="D73" s="53">
        <v>84456</v>
      </c>
      <c r="E73" s="53">
        <v>45143</v>
      </c>
      <c r="F73" s="17">
        <v>6551</v>
      </c>
      <c r="G73" s="17">
        <v>6551</v>
      </c>
      <c r="H73" s="17">
        <v>6551</v>
      </c>
      <c r="I73" s="45">
        <f t="shared" si="1"/>
        <v>64796</v>
      </c>
    </row>
    <row r="74" spans="1:9" s="5" customFormat="1" ht="11.25" customHeight="1">
      <c r="A74" s="42">
        <v>69</v>
      </c>
      <c r="B74" s="43" t="s">
        <v>2</v>
      </c>
      <c r="C74" s="46" t="s">
        <v>49</v>
      </c>
      <c r="D74" s="53">
        <v>84456</v>
      </c>
      <c r="E74" s="53">
        <v>46106</v>
      </c>
      <c r="F74" s="17">
        <v>6391</v>
      </c>
      <c r="G74" s="17">
        <v>6391</v>
      </c>
      <c r="H74" s="17">
        <v>6391</v>
      </c>
      <c r="I74" s="45">
        <f t="shared" si="1"/>
        <v>65279</v>
      </c>
    </row>
    <row r="75" spans="1:9" s="5" customFormat="1" ht="11.25" customHeight="1">
      <c r="A75" s="42">
        <v>70</v>
      </c>
      <c r="B75" s="43" t="s">
        <v>2</v>
      </c>
      <c r="C75" s="46" t="s">
        <v>48</v>
      </c>
      <c r="D75" s="53">
        <v>181524</v>
      </c>
      <c r="E75" s="53">
        <v>90674</v>
      </c>
      <c r="F75" s="17">
        <v>15141</v>
      </c>
      <c r="G75" s="17">
        <v>15141</v>
      </c>
      <c r="H75" s="17">
        <v>15141</v>
      </c>
      <c r="I75" s="45">
        <f t="shared" si="1"/>
        <v>136097</v>
      </c>
    </row>
    <row r="76" spans="1:9" s="5" customFormat="1" ht="11.25" customHeight="1">
      <c r="A76" s="42">
        <v>71</v>
      </c>
      <c r="B76" s="43" t="s">
        <v>2</v>
      </c>
      <c r="C76" s="46" t="s">
        <v>47</v>
      </c>
      <c r="D76" s="53">
        <v>101844</v>
      </c>
      <c r="E76" s="53">
        <v>50964</v>
      </c>
      <c r="F76" s="17">
        <v>8480</v>
      </c>
      <c r="G76" s="17">
        <v>8480</v>
      </c>
      <c r="H76" s="17">
        <v>8480</v>
      </c>
      <c r="I76" s="45">
        <f t="shared" si="1"/>
        <v>76404</v>
      </c>
    </row>
    <row r="77" spans="1:9" s="5" customFormat="1" ht="11.25" customHeight="1">
      <c r="A77" s="42">
        <v>72</v>
      </c>
      <c r="B77" s="43" t="s">
        <v>2</v>
      </c>
      <c r="C77" s="46" t="s">
        <v>46</v>
      </c>
      <c r="D77" s="53">
        <v>84456</v>
      </c>
      <c r="E77" s="53">
        <v>42216</v>
      </c>
      <c r="F77" s="17">
        <v>7039</v>
      </c>
      <c r="G77" s="17">
        <v>7039</v>
      </c>
      <c r="H77" s="17">
        <v>7039</v>
      </c>
      <c r="I77" s="45">
        <f t="shared" si="1"/>
        <v>63333</v>
      </c>
    </row>
    <row r="78" spans="1:9" s="5" customFormat="1" ht="11.25" customHeight="1">
      <c r="A78" s="42">
        <v>73</v>
      </c>
      <c r="B78" s="43" t="s">
        <v>2</v>
      </c>
      <c r="C78" s="46" t="s">
        <v>45</v>
      </c>
      <c r="D78" s="53">
        <v>84456</v>
      </c>
      <c r="E78" s="53">
        <v>45516</v>
      </c>
      <c r="F78" s="17">
        <v>6489</v>
      </c>
      <c r="G78" s="17">
        <v>6489</v>
      </c>
      <c r="H78" s="17">
        <v>6489</v>
      </c>
      <c r="I78" s="45">
        <f t="shared" si="1"/>
        <v>64983</v>
      </c>
    </row>
    <row r="79" spans="1:9" s="5" customFormat="1" ht="11.25" customHeight="1">
      <c r="A79" s="42">
        <v>74</v>
      </c>
      <c r="B79" s="43" t="s">
        <v>2</v>
      </c>
      <c r="C79" s="46" t="s">
        <v>44</v>
      </c>
      <c r="D79" s="53">
        <v>84456</v>
      </c>
      <c r="E79" s="53">
        <v>42216</v>
      </c>
      <c r="F79" s="17">
        <v>7039</v>
      </c>
      <c r="G79" s="17">
        <v>7039</v>
      </c>
      <c r="H79" s="17">
        <v>7039</v>
      </c>
      <c r="I79" s="45">
        <f t="shared" si="1"/>
        <v>63333</v>
      </c>
    </row>
    <row r="80" spans="1:9" s="5" customFormat="1" ht="11.25" customHeight="1">
      <c r="A80" s="42">
        <v>75</v>
      </c>
      <c r="B80" s="43" t="s">
        <v>2</v>
      </c>
      <c r="C80" s="46" t="s">
        <v>43</v>
      </c>
      <c r="D80" s="53">
        <v>103908</v>
      </c>
      <c r="E80" s="53">
        <v>51882</v>
      </c>
      <c r="F80" s="17">
        <v>8670</v>
      </c>
      <c r="G80" s="17">
        <v>8670</v>
      </c>
      <c r="H80" s="17">
        <v>8670</v>
      </c>
      <c r="I80" s="45">
        <f t="shared" si="1"/>
        <v>77892</v>
      </c>
    </row>
    <row r="81" spans="1:9" s="5" customFormat="1" ht="11.25" customHeight="1">
      <c r="A81" s="42">
        <v>76</v>
      </c>
      <c r="B81" s="43" t="s">
        <v>2</v>
      </c>
      <c r="C81" s="46" t="s">
        <v>42</v>
      </c>
      <c r="D81" s="53">
        <v>95076</v>
      </c>
      <c r="E81" s="53">
        <v>52014</v>
      </c>
      <c r="F81" s="17">
        <v>7176</v>
      </c>
      <c r="G81" s="17">
        <v>7176</v>
      </c>
      <c r="H81" s="17">
        <v>7176</v>
      </c>
      <c r="I81" s="45">
        <f t="shared" si="1"/>
        <v>73542</v>
      </c>
    </row>
    <row r="82" spans="1:9" s="5" customFormat="1" ht="11.25" customHeight="1">
      <c r="A82" s="42">
        <v>77</v>
      </c>
      <c r="B82" s="43" t="s">
        <v>2</v>
      </c>
      <c r="C82" s="46" t="s">
        <v>41</v>
      </c>
      <c r="D82" s="53">
        <v>116196</v>
      </c>
      <c r="E82" s="53">
        <v>58194</v>
      </c>
      <c r="F82" s="17">
        <v>9666</v>
      </c>
      <c r="G82" s="17">
        <v>9666</v>
      </c>
      <c r="H82" s="17">
        <v>9666</v>
      </c>
      <c r="I82" s="45">
        <f t="shared" si="1"/>
        <v>87192</v>
      </c>
    </row>
    <row r="83" spans="1:9" s="5" customFormat="1" ht="11.25" customHeight="1">
      <c r="A83" s="42">
        <v>78</v>
      </c>
      <c r="B83" s="43" t="s">
        <v>2</v>
      </c>
      <c r="C83" s="46" t="s">
        <v>40</v>
      </c>
      <c r="D83" s="53">
        <v>84456</v>
      </c>
      <c r="E83" s="53">
        <v>46106</v>
      </c>
      <c r="F83" s="17">
        <v>6391</v>
      </c>
      <c r="G83" s="17">
        <v>6391</v>
      </c>
      <c r="H83" s="17">
        <v>6391</v>
      </c>
      <c r="I83" s="45">
        <f t="shared" si="1"/>
        <v>65279</v>
      </c>
    </row>
    <row r="84" spans="1:9" s="5" customFormat="1" ht="11.25" customHeight="1">
      <c r="A84" s="42">
        <v>79</v>
      </c>
      <c r="B84" s="43" t="s">
        <v>2</v>
      </c>
      <c r="C84" s="46" t="s">
        <v>39</v>
      </c>
      <c r="D84" s="53">
        <v>84456</v>
      </c>
      <c r="E84" s="53">
        <v>42216</v>
      </c>
      <c r="F84" s="17">
        <v>7039</v>
      </c>
      <c r="G84" s="17">
        <v>7039</v>
      </c>
      <c r="H84" s="17">
        <v>7039</v>
      </c>
      <c r="I84" s="45">
        <f t="shared" si="1"/>
        <v>63333</v>
      </c>
    </row>
    <row r="85" spans="1:9" s="5" customFormat="1" ht="11.25" customHeight="1">
      <c r="A85" s="42">
        <v>80</v>
      </c>
      <c r="B85" s="43" t="s">
        <v>2</v>
      </c>
      <c r="C85" s="46" t="s">
        <v>38</v>
      </c>
      <c r="D85" s="53">
        <v>84456</v>
      </c>
      <c r="E85" s="53">
        <v>42216</v>
      </c>
      <c r="F85" s="17">
        <v>7039</v>
      </c>
      <c r="G85" s="17">
        <v>7039</v>
      </c>
      <c r="H85" s="17">
        <v>7039</v>
      </c>
      <c r="I85" s="45">
        <f t="shared" si="1"/>
        <v>63333</v>
      </c>
    </row>
    <row r="86" spans="1:9" s="5" customFormat="1" ht="11.25" customHeight="1">
      <c r="A86" s="42">
        <v>81</v>
      </c>
      <c r="B86" s="43" t="s">
        <v>2</v>
      </c>
      <c r="C86" s="46" t="s">
        <v>37</v>
      </c>
      <c r="D86" s="53">
        <v>85572</v>
      </c>
      <c r="E86" s="53">
        <v>42856</v>
      </c>
      <c r="F86" s="17">
        <v>7118</v>
      </c>
      <c r="G86" s="17">
        <v>7118</v>
      </c>
      <c r="H86" s="17">
        <v>7118</v>
      </c>
      <c r="I86" s="45">
        <f t="shared" si="1"/>
        <v>64210</v>
      </c>
    </row>
    <row r="87" spans="1:9" s="5" customFormat="1" ht="11.25" customHeight="1">
      <c r="A87" s="42">
        <v>82</v>
      </c>
      <c r="B87" s="43" t="s">
        <v>2</v>
      </c>
      <c r="C87" s="46" t="s">
        <v>36</v>
      </c>
      <c r="D87" s="53">
        <v>84456</v>
      </c>
      <c r="E87" s="53">
        <v>45755</v>
      </c>
      <c r="F87" s="17">
        <v>6450</v>
      </c>
      <c r="G87" s="17">
        <v>6450</v>
      </c>
      <c r="H87" s="17">
        <v>6450</v>
      </c>
      <c r="I87" s="45">
        <f t="shared" si="1"/>
        <v>65105</v>
      </c>
    </row>
    <row r="88" spans="1:9" s="5" customFormat="1" ht="11.25" customHeight="1">
      <c r="A88" s="42">
        <v>83</v>
      </c>
      <c r="B88" s="43" t="s">
        <v>2</v>
      </c>
      <c r="C88" s="46" t="s">
        <v>35</v>
      </c>
      <c r="D88" s="53">
        <v>128376</v>
      </c>
      <c r="E88" s="53">
        <v>70101</v>
      </c>
      <c r="F88" s="17">
        <v>9712</v>
      </c>
      <c r="G88" s="17">
        <v>9712</v>
      </c>
      <c r="H88" s="17">
        <v>9712</v>
      </c>
      <c r="I88" s="45">
        <f t="shared" si="1"/>
        <v>99237</v>
      </c>
    </row>
    <row r="89" spans="1:9" s="5" customFormat="1" ht="11.25" customHeight="1">
      <c r="A89" s="42">
        <v>84</v>
      </c>
      <c r="B89" s="43" t="s">
        <v>2</v>
      </c>
      <c r="C89" s="46" t="s">
        <v>34</v>
      </c>
      <c r="D89" s="53">
        <v>84456</v>
      </c>
      <c r="E89" s="53">
        <v>46106</v>
      </c>
      <c r="F89" s="17">
        <v>6391</v>
      </c>
      <c r="G89" s="17">
        <v>6391</v>
      </c>
      <c r="H89" s="17">
        <v>6391</v>
      </c>
      <c r="I89" s="45">
        <f t="shared" si="1"/>
        <v>65279</v>
      </c>
    </row>
    <row r="90" spans="1:9" s="5" customFormat="1" ht="11.25" customHeight="1">
      <c r="A90" s="42">
        <v>85</v>
      </c>
      <c r="B90" s="43" t="s">
        <v>2</v>
      </c>
      <c r="C90" s="46" t="s">
        <v>33</v>
      </c>
      <c r="D90" s="53">
        <v>95628</v>
      </c>
      <c r="E90" s="53">
        <v>47842</v>
      </c>
      <c r="F90" s="17">
        <v>7964</v>
      </c>
      <c r="G90" s="17">
        <v>7964</v>
      </c>
      <c r="H90" s="17">
        <v>7964</v>
      </c>
      <c r="I90" s="45">
        <f t="shared" si="1"/>
        <v>71734</v>
      </c>
    </row>
    <row r="91" spans="1:9" s="5" customFormat="1" ht="11.25" customHeight="1">
      <c r="A91" s="42">
        <v>86</v>
      </c>
      <c r="B91" s="43" t="s">
        <v>2</v>
      </c>
      <c r="C91" s="46" t="s">
        <v>32</v>
      </c>
      <c r="D91" s="53">
        <v>151512</v>
      </c>
      <c r="E91" s="53">
        <v>81610</v>
      </c>
      <c r="F91" s="17">
        <v>11649</v>
      </c>
      <c r="G91" s="17">
        <v>11649</v>
      </c>
      <c r="H91" s="17">
        <v>11649</v>
      </c>
      <c r="I91" s="45">
        <f t="shared" si="1"/>
        <v>116557</v>
      </c>
    </row>
    <row r="92" spans="1:9" s="5" customFormat="1" ht="11.25" customHeight="1">
      <c r="A92" s="42">
        <v>87</v>
      </c>
      <c r="B92" s="43" t="s">
        <v>2</v>
      </c>
      <c r="C92" s="46" t="s">
        <v>31</v>
      </c>
      <c r="D92" s="53">
        <v>84456</v>
      </c>
      <c r="E92" s="53">
        <v>46106</v>
      </c>
      <c r="F92" s="17">
        <v>6391</v>
      </c>
      <c r="G92" s="17">
        <v>6391</v>
      </c>
      <c r="H92" s="17">
        <v>6391</v>
      </c>
      <c r="I92" s="45">
        <f t="shared" si="1"/>
        <v>65279</v>
      </c>
    </row>
    <row r="93" spans="1:9" s="5" customFormat="1" ht="11.25" customHeight="1">
      <c r="A93" s="42">
        <v>88</v>
      </c>
      <c r="B93" s="43" t="s">
        <v>2</v>
      </c>
      <c r="C93" s="46" t="s">
        <v>30</v>
      </c>
      <c r="D93" s="53">
        <v>84456</v>
      </c>
      <c r="E93" s="53">
        <v>42216</v>
      </c>
      <c r="F93" s="17">
        <v>7039</v>
      </c>
      <c r="G93" s="17">
        <v>7039</v>
      </c>
      <c r="H93" s="17">
        <v>7039</v>
      </c>
      <c r="I93" s="45">
        <f t="shared" si="1"/>
        <v>63333</v>
      </c>
    </row>
    <row r="94" spans="1:10" s="9" customFormat="1" ht="11.25" customHeight="1">
      <c r="A94" s="42">
        <v>89</v>
      </c>
      <c r="B94" s="43" t="s">
        <v>2</v>
      </c>
      <c r="C94" s="46" t="s">
        <v>29</v>
      </c>
      <c r="D94" s="53">
        <v>88272</v>
      </c>
      <c r="E94" s="53">
        <v>47160</v>
      </c>
      <c r="F94" s="17">
        <v>6852</v>
      </c>
      <c r="G94" s="17">
        <v>6852</v>
      </c>
      <c r="H94" s="17">
        <v>6852</v>
      </c>
      <c r="I94" s="45">
        <f t="shared" si="1"/>
        <v>67716</v>
      </c>
      <c r="J94" s="5"/>
    </row>
    <row r="95" spans="1:9" s="5" customFormat="1" ht="11.25" customHeight="1">
      <c r="A95" s="42">
        <v>90</v>
      </c>
      <c r="B95" s="43" t="s">
        <v>2</v>
      </c>
      <c r="C95" s="46" t="s">
        <v>28</v>
      </c>
      <c r="D95" s="53">
        <v>84456</v>
      </c>
      <c r="E95" s="53">
        <v>42216</v>
      </c>
      <c r="F95" s="17">
        <v>7039</v>
      </c>
      <c r="G95" s="17">
        <v>7039</v>
      </c>
      <c r="H95" s="17">
        <v>7039</v>
      </c>
      <c r="I95" s="45">
        <f t="shared" si="1"/>
        <v>63333</v>
      </c>
    </row>
    <row r="96" spans="1:9" s="5" customFormat="1" ht="11.25" customHeight="1">
      <c r="A96" s="42">
        <v>91</v>
      </c>
      <c r="B96" s="43" t="s">
        <v>2</v>
      </c>
      <c r="C96" s="46" t="s">
        <v>27</v>
      </c>
      <c r="D96" s="53">
        <v>84456</v>
      </c>
      <c r="E96" s="53">
        <v>46106</v>
      </c>
      <c r="F96" s="17">
        <v>6391</v>
      </c>
      <c r="G96" s="17">
        <v>6391</v>
      </c>
      <c r="H96" s="17">
        <v>6391</v>
      </c>
      <c r="I96" s="45">
        <f t="shared" si="1"/>
        <v>65279</v>
      </c>
    </row>
    <row r="97" spans="1:9" s="5" customFormat="1" ht="11.25" customHeight="1">
      <c r="A97" s="42">
        <v>92</v>
      </c>
      <c r="B97" s="43" t="s">
        <v>2</v>
      </c>
      <c r="C97" s="46" t="s">
        <v>26</v>
      </c>
      <c r="D97" s="53">
        <v>84456</v>
      </c>
      <c r="E97" s="53">
        <v>46106</v>
      </c>
      <c r="F97" s="17">
        <v>6391</v>
      </c>
      <c r="G97" s="17">
        <v>6391</v>
      </c>
      <c r="H97" s="17">
        <v>6391</v>
      </c>
      <c r="I97" s="45">
        <f t="shared" si="1"/>
        <v>65279</v>
      </c>
    </row>
    <row r="98" spans="1:9" s="5" customFormat="1" ht="11.25" customHeight="1">
      <c r="A98" s="42">
        <v>93</v>
      </c>
      <c r="B98" s="43" t="s">
        <v>2</v>
      </c>
      <c r="C98" s="46" t="s">
        <v>25</v>
      </c>
      <c r="D98" s="53">
        <v>112092</v>
      </c>
      <c r="E98" s="53">
        <v>61006</v>
      </c>
      <c r="F98" s="17">
        <v>8514</v>
      </c>
      <c r="G98" s="17">
        <v>8514</v>
      </c>
      <c r="H98" s="17">
        <v>8514</v>
      </c>
      <c r="I98" s="45">
        <f t="shared" si="1"/>
        <v>86548</v>
      </c>
    </row>
    <row r="99" spans="1:9" s="5" customFormat="1" ht="11.25" customHeight="1">
      <c r="A99" s="42">
        <v>94</v>
      </c>
      <c r="B99" s="43" t="s">
        <v>2</v>
      </c>
      <c r="C99" s="46" t="s">
        <v>24</v>
      </c>
      <c r="D99" s="53">
        <v>115392</v>
      </c>
      <c r="E99" s="53">
        <v>57654</v>
      </c>
      <c r="F99" s="17">
        <v>9623</v>
      </c>
      <c r="G99" s="17">
        <v>9623</v>
      </c>
      <c r="H99" s="17">
        <v>9623</v>
      </c>
      <c r="I99" s="45">
        <f t="shared" si="1"/>
        <v>86523</v>
      </c>
    </row>
    <row r="100" spans="1:9" s="5" customFormat="1" ht="11.25" customHeight="1">
      <c r="A100" s="42">
        <v>95</v>
      </c>
      <c r="B100" s="43" t="s">
        <v>2</v>
      </c>
      <c r="C100" s="46" t="s">
        <v>23</v>
      </c>
      <c r="D100" s="53">
        <v>225744</v>
      </c>
      <c r="E100" s="53">
        <v>123259</v>
      </c>
      <c r="F100" s="17">
        <v>17080</v>
      </c>
      <c r="G100" s="17">
        <v>17080</v>
      </c>
      <c r="H100" s="17">
        <v>17080</v>
      </c>
      <c r="I100" s="45">
        <f t="shared" si="1"/>
        <v>174499</v>
      </c>
    </row>
    <row r="101" spans="1:9" s="5" customFormat="1" ht="11.25" customHeight="1">
      <c r="A101" s="42">
        <v>96</v>
      </c>
      <c r="B101" s="43" t="s">
        <v>2</v>
      </c>
      <c r="C101" s="46" t="s">
        <v>22</v>
      </c>
      <c r="D101" s="53">
        <v>108096</v>
      </c>
      <c r="E101" s="53">
        <v>59062</v>
      </c>
      <c r="F101" s="17">
        <v>8172</v>
      </c>
      <c r="G101" s="17">
        <v>8172</v>
      </c>
      <c r="H101" s="17">
        <v>8172</v>
      </c>
      <c r="I101" s="45">
        <f t="shared" si="1"/>
        <v>83578</v>
      </c>
    </row>
    <row r="102" spans="1:9" s="5" customFormat="1" ht="11.25" customHeight="1">
      <c r="A102" s="42">
        <v>97</v>
      </c>
      <c r="B102" s="43" t="s">
        <v>2</v>
      </c>
      <c r="C102" s="46" t="s">
        <v>21</v>
      </c>
      <c r="D102" s="53">
        <v>84456</v>
      </c>
      <c r="E102" s="53">
        <v>44788</v>
      </c>
      <c r="F102" s="17">
        <v>6611</v>
      </c>
      <c r="G102" s="17">
        <v>6611</v>
      </c>
      <c r="H102" s="17">
        <v>6611</v>
      </c>
      <c r="I102" s="45">
        <f t="shared" si="1"/>
        <v>64621</v>
      </c>
    </row>
    <row r="103" spans="1:9" s="5" customFormat="1" ht="11.25" customHeight="1">
      <c r="A103" s="42">
        <v>98</v>
      </c>
      <c r="B103" s="43" t="s">
        <v>2</v>
      </c>
      <c r="C103" s="46" t="s">
        <v>20</v>
      </c>
      <c r="D103" s="53">
        <v>84456</v>
      </c>
      <c r="E103" s="53">
        <v>45216</v>
      </c>
      <c r="F103" s="17">
        <v>6539</v>
      </c>
      <c r="G103" s="17">
        <v>6539</v>
      </c>
      <c r="H103" s="17">
        <v>6539</v>
      </c>
      <c r="I103" s="45">
        <f t="shared" si="1"/>
        <v>64833</v>
      </c>
    </row>
    <row r="104" spans="1:9" s="5" customFormat="1" ht="11.25" customHeight="1">
      <c r="A104" s="42">
        <v>99</v>
      </c>
      <c r="B104" s="43" t="s">
        <v>2</v>
      </c>
      <c r="C104" s="46" t="s">
        <v>19</v>
      </c>
      <c r="D104" s="53">
        <v>84456</v>
      </c>
      <c r="E104" s="53">
        <v>46106</v>
      </c>
      <c r="F104" s="17">
        <v>6391</v>
      </c>
      <c r="G104" s="17">
        <v>6391</v>
      </c>
      <c r="H104" s="17">
        <v>6391</v>
      </c>
      <c r="I104" s="45">
        <f t="shared" si="1"/>
        <v>65279</v>
      </c>
    </row>
    <row r="105" spans="1:9" s="5" customFormat="1" ht="11.25" customHeight="1">
      <c r="A105" s="42">
        <v>100</v>
      </c>
      <c r="B105" s="43" t="s">
        <v>2</v>
      </c>
      <c r="C105" s="46" t="s">
        <v>18</v>
      </c>
      <c r="D105" s="53">
        <v>103380</v>
      </c>
      <c r="E105" s="53">
        <v>56564</v>
      </c>
      <c r="F105" s="17">
        <v>7802</v>
      </c>
      <c r="G105" s="17">
        <v>7802</v>
      </c>
      <c r="H105" s="17">
        <v>7802</v>
      </c>
      <c r="I105" s="45">
        <f t="shared" si="1"/>
        <v>79970</v>
      </c>
    </row>
    <row r="106" spans="1:9" s="5" customFormat="1" ht="11.25" customHeight="1">
      <c r="A106" s="42">
        <v>101</v>
      </c>
      <c r="B106" s="43" t="s">
        <v>2</v>
      </c>
      <c r="C106" s="46" t="s">
        <v>17</v>
      </c>
      <c r="D106" s="53">
        <v>121872</v>
      </c>
      <c r="E106" s="53">
        <v>60920</v>
      </c>
      <c r="F106" s="17">
        <v>10158</v>
      </c>
      <c r="G106" s="17">
        <v>10158</v>
      </c>
      <c r="H106" s="17">
        <v>10158</v>
      </c>
      <c r="I106" s="45">
        <f t="shared" si="1"/>
        <v>91394</v>
      </c>
    </row>
    <row r="107" spans="1:9" s="5" customFormat="1" ht="11.25" customHeight="1">
      <c r="A107" s="42">
        <v>102</v>
      </c>
      <c r="B107" s="43" t="s">
        <v>2</v>
      </c>
      <c r="C107" s="46" t="s">
        <v>16</v>
      </c>
      <c r="D107" s="53">
        <v>84456</v>
      </c>
      <c r="E107" s="53">
        <v>42216</v>
      </c>
      <c r="F107" s="17">
        <v>7039</v>
      </c>
      <c r="G107" s="17">
        <v>7039</v>
      </c>
      <c r="H107" s="17">
        <v>7039</v>
      </c>
      <c r="I107" s="45">
        <f t="shared" si="1"/>
        <v>63333</v>
      </c>
    </row>
    <row r="108" spans="1:9" s="5" customFormat="1" ht="11.25" customHeight="1">
      <c r="A108" s="42">
        <v>103</v>
      </c>
      <c r="B108" s="43" t="s">
        <v>2</v>
      </c>
      <c r="C108" s="46" t="s">
        <v>15</v>
      </c>
      <c r="D108" s="53">
        <v>101688</v>
      </c>
      <c r="E108" s="53">
        <v>54125</v>
      </c>
      <c r="F108" s="17">
        <v>7927</v>
      </c>
      <c r="G108" s="17">
        <v>7927</v>
      </c>
      <c r="H108" s="17">
        <v>7927</v>
      </c>
      <c r="I108" s="45">
        <f t="shared" si="1"/>
        <v>77906</v>
      </c>
    </row>
    <row r="109" spans="1:9" s="5" customFormat="1" ht="11.25" customHeight="1">
      <c r="A109" s="42">
        <v>104</v>
      </c>
      <c r="B109" s="43" t="s">
        <v>2</v>
      </c>
      <c r="C109" s="46" t="s">
        <v>14</v>
      </c>
      <c r="D109" s="53">
        <v>84456</v>
      </c>
      <c r="E109" s="53">
        <v>42216</v>
      </c>
      <c r="F109" s="17">
        <v>7039</v>
      </c>
      <c r="G109" s="17">
        <v>7039</v>
      </c>
      <c r="H109" s="17">
        <v>7039</v>
      </c>
      <c r="I109" s="45">
        <f t="shared" si="1"/>
        <v>63333</v>
      </c>
    </row>
    <row r="110" spans="1:9" s="5" customFormat="1" ht="11.25" customHeight="1">
      <c r="A110" s="42">
        <v>105</v>
      </c>
      <c r="B110" s="43" t="s">
        <v>2</v>
      </c>
      <c r="C110" s="46" t="s">
        <v>13</v>
      </c>
      <c r="D110" s="53">
        <v>84456</v>
      </c>
      <c r="E110" s="53">
        <v>45948</v>
      </c>
      <c r="F110" s="17">
        <v>6417</v>
      </c>
      <c r="G110" s="17">
        <v>6417</v>
      </c>
      <c r="H110" s="17">
        <v>6417</v>
      </c>
      <c r="I110" s="45">
        <f t="shared" si="1"/>
        <v>65199</v>
      </c>
    </row>
    <row r="111" spans="1:9" s="5" customFormat="1" ht="11.25" customHeight="1">
      <c r="A111" s="42">
        <v>106</v>
      </c>
      <c r="B111" s="43" t="s">
        <v>2</v>
      </c>
      <c r="C111" s="46" t="s">
        <v>12</v>
      </c>
      <c r="D111" s="53">
        <v>84456</v>
      </c>
      <c r="E111" s="53">
        <v>42216</v>
      </c>
      <c r="F111" s="17">
        <v>7039</v>
      </c>
      <c r="G111" s="17">
        <v>7039</v>
      </c>
      <c r="H111" s="17">
        <v>7039</v>
      </c>
      <c r="I111" s="45">
        <f t="shared" si="1"/>
        <v>63333</v>
      </c>
    </row>
    <row r="112" spans="1:9" s="5" customFormat="1" ht="11.25" customHeight="1">
      <c r="A112" s="42">
        <v>107</v>
      </c>
      <c r="B112" s="43" t="s">
        <v>2</v>
      </c>
      <c r="C112" s="46" t="s">
        <v>11</v>
      </c>
      <c r="D112" s="53">
        <v>84456</v>
      </c>
      <c r="E112" s="53">
        <v>44616</v>
      </c>
      <c r="F112" s="17">
        <v>6639</v>
      </c>
      <c r="G112" s="17">
        <v>6639</v>
      </c>
      <c r="H112" s="17">
        <v>6639</v>
      </c>
      <c r="I112" s="45">
        <f t="shared" si="1"/>
        <v>64533</v>
      </c>
    </row>
    <row r="113" spans="1:9" s="5" customFormat="1" ht="11.25" customHeight="1">
      <c r="A113" s="42">
        <v>108</v>
      </c>
      <c r="B113" s="43" t="s">
        <v>2</v>
      </c>
      <c r="C113" s="46" t="s">
        <v>10</v>
      </c>
      <c r="D113" s="53">
        <v>130956</v>
      </c>
      <c r="E113" s="53">
        <v>65042</v>
      </c>
      <c r="F113" s="17">
        <v>10985</v>
      </c>
      <c r="G113" s="17">
        <v>10985</v>
      </c>
      <c r="H113" s="17">
        <v>10985</v>
      </c>
      <c r="I113" s="45">
        <f t="shared" si="1"/>
        <v>97997</v>
      </c>
    </row>
    <row r="114" spans="1:9" s="5" customFormat="1" ht="11.25" customHeight="1">
      <c r="A114" s="42">
        <v>109</v>
      </c>
      <c r="B114" s="43" t="s">
        <v>2</v>
      </c>
      <c r="C114" s="46" t="s">
        <v>9</v>
      </c>
      <c r="D114" s="53">
        <v>182184</v>
      </c>
      <c r="E114" s="53">
        <v>99260</v>
      </c>
      <c r="F114" s="17">
        <v>13820</v>
      </c>
      <c r="G114" s="17">
        <v>13820</v>
      </c>
      <c r="H114" s="17">
        <v>13820</v>
      </c>
      <c r="I114" s="45">
        <f t="shared" si="1"/>
        <v>140720</v>
      </c>
    </row>
    <row r="115" spans="1:9" s="5" customFormat="1" ht="11.25" customHeight="1">
      <c r="A115" s="42">
        <v>110</v>
      </c>
      <c r="B115" s="43" t="s">
        <v>2</v>
      </c>
      <c r="C115" s="46" t="s">
        <v>8</v>
      </c>
      <c r="D115" s="53">
        <v>84456</v>
      </c>
      <c r="E115" s="53">
        <v>42216</v>
      </c>
      <c r="F115" s="17">
        <v>7039</v>
      </c>
      <c r="G115" s="17">
        <v>7039</v>
      </c>
      <c r="H115" s="17">
        <v>7039</v>
      </c>
      <c r="I115" s="45">
        <f t="shared" si="1"/>
        <v>63333</v>
      </c>
    </row>
    <row r="116" spans="1:9" s="5" customFormat="1" ht="11.25" customHeight="1">
      <c r="A116" s="42">
        <v>111</v>
      </c>
      <c r="B116" s="43" t="s">
        <v>2</v>
      </c>
      <c r="C116" s="46" t="s">
        <v>7</v>
      </c>
      <c r="D116" s="53">
        <v>84456</v>
      </c>
      <c r="E116" s="53">
        <v>45560</v>
      </c>
      <c r="F116" s="17">
        <v>6482</v>
      </c>
      <c r="G116" s="17">
        <v>6482</v>
      </c>
      <c r="H116" s="17">
        <v>6482</v>
      </c>
      <c r="I116" s="45">
        <f t="shared" si="1"/>
        <v>65006</v>
      </c>
    </row>
    <row r="117" spans="1:9" s="5" customFormat="1" ht="11.25" customHeight="1">
      <c r="A117" s="42">
        <v>112</v>
      </c>
      <c r="B117" s="43" t="s">
        <v>2</v>
      </c>
      <c r="C117" s="46" t="s">
        <v>6</v>
      </c>
      <c r="D117" s="53">
        <v>84456</v>
      </c>
      <c r="E117" s="53">
        <v>42216</v>
      </c>
      <c r="F117" s="17">
        <v>7039</v>
      </c>
      <c r="G117" s="17">
        <v>7039</v>
      </c>
      <c r="H117" s="17">
        <v>7039</v>
      </c>
      <c r="I117" s="45">
        <f t="shared" si="1"/>
        <v>63333</v>
      </c>
    </row>
    <row r="118" spans="1:9" s="5" customFormat="1" ht="11.25" customHeight="1">
      <c r="A118" s="42">
        <v>113</v>
      </c>
      <c r="B118" s="43" t="s">
        <v>2</v>
      </c>
      <c r="C118" s="46" t="s">
        <v>5</v>
      </c>
      <c r="D118" s="53">
        <v>92016</v>
      </c>
      <c r="E118" s="53">
        <v>50267</v>
      </c>
      <c r="F118" s="17">
        <v>6958</v>
      </c>
      <c r="G118" s="17">
        <v>6958</v>
      </c>
      <c r="H118" s="17">
        <v>6958</v>
      </c>
      <c r="I118" s="45">
        <f t="shared" si="1"/>
        <v>71141</v>
      </c>
    </row>
    <row r="119" spans="1:9" s="5" customFormat="1" ht="11.25" customHeight="1">
      <c r="A119" s="42">
        <v>114</v>
      </c>
      <c r="B119" s="43" t="s">
        <v>2</v>
      </c>
      <c r="C119" s="46" t="s">
        <v>4</v>
      </c>
      <c r="D119" s="53">
        <v>84456</v>
      </c>
      <c r="E119" s="53">
        <v>42216</v>
      </c>
      <c r="F119" s="17">
        <v>7039</v>
      </c>
      <c r="G119" s="17">
        <v>7039</v>
      </c>
      <c r="H119" s="17">
        <v>7039</v>
      </c>
      <c r="I119" s="45">
        <f t="shared" si="1"/>
        <v>63333</v>
      </c>
    </row>
    <row r="120" spans="1:9" s="5" customFormat="1" ht="11.25" customHeight="1">
      <c r="A120" s="42">
        <v>115</v>
      </c>
      <c r="B120" s="43" t="s">
        <v>2</v>
      </c>
      <c r="C120" s="46" t="s">
        <v>3</v>
      </c>
      <c r="D120" s="53">
        <v>84456</v>
      </c>
      <c r="E120" s="53">
        <v>43416</v>
      </c>
      <c r="F120" s="17">
        <v>6839</v>
      </c>
      <c r="G120" s="17">
        <v>6839</v>
      </c>
      <c r="H120" s="17">
        <v>6839</v>
      </c>
      <c r="I120" s="45">
        <f t="shared" si="1"/>
        <v>63933</v>
      </c>
    </row>
    <row r="121" spans="1:9" s="5" customFormat="1" ht="11.25" customHeight="1">
      <c r="A121" s="42">
        <v>116</v>
      </c>
      <c r="B121" s="43" t="s">
        <v>2</v>
      </c>
      <c r="C121" s="46" t="s">
        <v>1</v>
      </c>
      <c r="D121" s="53">
        <v>89244</v>
      </c>
      <c r="E121" s="53">
        <v>48788</v>
      </c>
      <c r="F121" s="17">
        <v>6742</v>
      </c>
      <c r="G121" s="17">
        <v>6742</v>
      </c>
      <c r="H121" s="17">
        <v>6742</v>
      </c>
      <c r="I121" s="45">
        <f t="shared" si="1"/>
        <v>69014</v>
      </c>
    </row>
    <row r="122" spans="1:9" s="22" customFormat="1" ht="32.25" customHeight="1" thickBot="1">
      <c r="A122" s="163" t="s">
        <v>0</v>
      </c>
      <c r="B122" s="164"/>
      <c r="C122" s="164"/>
      <c r="D122" s="54">
        <f aca="true" t="shared" si="2" ref="D122:I122">SUM(D6:D121)</f>
        <v>21252000</v>
      </c>
      <c r="E122" s="54">
        <f>SUM(E6:E121)</f>
        <v>11198502</v>
      </c>
      <c r="F122" s="54">
        <f t="shared" si="2"/>
        <v>1675505</v>
      </c>
      <c r="G122" s="54">
        <f t="shared" si="2"/>
        <v>1675505</v>
      </c>
      <c r="H122" s="54">
        <f t="shared" si="2"/>
        <v>1675505</v>
      </c>
      <c r="I122" s="54">
        <f t="shared" si="2"/>
        <v>16225017</v>
      </c>
    </row>
    <row r="124" ht="14.25">
      <c r="A124" s="3" t="s">
        <v>140</v>
      </c>
    </row>
    <row r="125" ht="14.25">
      <c r="A125" s="3" t="s">
        <v>141</v>
      </c>
    </row>
  </sheetData>
  <sheetProtection/>
  <mergeCells count="9">
    <mergeCell ref="I4:I5"/>
    <mergeCell ref="D4:D5"/>
    <mergeCell ref="A122:C122"/>
    <mergeCell ref="A1:C1"/>
    <mergeCell ref="A4:A5"/>
    <mergeCell ref="B4:B5"/>
    <mergeCell ref="C4:C5"/>
    <mergeCell ref="F4:H4"/>
    <mergeCell ref="E4:E5"/>
  </mergeCells>
  <conditionalFormatting sqref="B6:E121 A122 A4:E4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7" r:id="rId1"/>
  <rowBreaks count="1" manualBreakCount="1">
    <brk id="54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66FF99"/>
  </sheetPr>
  <dimension ref="A1:I126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I7" sqref="I7:I122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20.00390625" style="2" customWidth="1"/>
    <col min="5" max="5" width="17.851562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2" width="9.140625" style="1" customWidth="1"/>
    <col min="13" max="13" width="11.28125" style="1" customWidth="1"/>
    <col min="14" max="16384" width="9.140625" style="1" customWidth="1"/>
  </cols>
  <sheetData>
    <row r="1" spans="3:9" ht="46.5" customHeight="1">
      <c r="C1" s="139" t="s">
        <v>123</v>
      </c>
      <c r="D1" s="139"/>
      <c r="E1" s="139"/>
      <c r="F1" s="139"/>
      <c r="G1" s="139"/>
      <c r="H1" s="139"/>
      <c r="I1" s="139"/>
    </row>
    <row r="3" ht="18.75">
      <c r="F3" s="29" t="s">
        <v>186</v>
      </c>
    </row>
    <row r="5" spans="1:9" ht="32.25" customHeight="1">
      <c r="A5" s="201" t="s">
        <v>121</v>
      </c>
      <c r="B5" s="201" t="s">
        <v>120</v>
      </c>
      <c r="C5" s="201" t="s">
        <v>119</v>
      </c>
      <c r="D5" s="197" t="s">
        <v>182</v>
      </c>
      <c r="E5" s="197" t="s">
        <v>183</v>
      </c>
      <c r="F5" s="194" t="s">
        <v>184</v>
      </c>
      <c r="G5" s="195"/>
      <c r="H5" s="196"/>
      <c r="I5" s="199" t="s">
        <v>185</v>
      </c>
    </row>
    <row r="6" spans="1:9" ht="18.75" customHeight="1">
      <c r="A6" s="202"/>
      <c r="B6" s="202"/>
      <c r="C6" s="202"/>
      <c r="D6" s="198"/>
      <c r="E6" s="198"/>
      <c r="F6" s="30" t="s">
        <v>170</v>
      </c>
      <c r="G6" s="93" t="s">
        <v>171</v>
      </c>
      <c r="H6" s="30" t="s">
        <v>172</v>
      </c>
      <c r="I6" s="200"/>
    </row>
    <row r="7" spans="1:9" s="5" customFormat="1" ht="13.5" customHeight="1">
      <c r="A7" s="31">
        <v>1</v>
      </c>
      <c r="B7" s="32" t="s">
        <v>70</v>
      </c>
      <c r="C7" s="32" t="s">
        <v>118</v>
      </c>
      <c r="D7" s="33">
        <v>0</v>
      </c>
      <c r="E7" s="33">
        <v>0</v>
      </c>
      <c r="F7" s="34">
        <v>0</v>
      </c>
      <c r="G7" s="35">
        <v>0</v>
      </c>
      <c r="H7" s="33">
        <v>0</v>
      </c>
      <c r="I7" s="33">
        <f>E7+F7+H7+G7</f>
        <v>0</v>
      </c>
    </row>
    <row r="8" spans="1:9" s="5" customFormat="1" ht="13.5" customHeight="1">
      <c r="A8" s="31">
        <v>2</v>
      </c>
      <c r="B8" s="32" t="s">
        <v>70</v>
      </c>
      <c r="C8" s="32" t="s">
        <v>117</v>
      </c>
      <c r="D8" s="33">
        <v>86940</v>
      </c>
      <c r="E8" s="33">
        <v>38550</v>
      </c>
      <c r="F8" s="34">
        <v>10950</v>
      </c>
      <c r="G8" s="35">
        <v>7950</v>
      </c>
      <c r="H8" s="33">
        <v>8190</v>
      </c>
      <c r="I8" s="33">
        <f aca="true" t="shared" si="0" ref="I8:I71">E8+F8+H8+G8</f>
        <v>65640</v>
      </c>
    </row>
    <row r="9" spans="1:9" s="5" customFormat="1" ht="13.5" customHeight="1">
      <c r="A9" s="31">
        <v>3</v>
      </c>
      <c r="B9" s="32" t="s">
        <v>70</v>
      </c>
      <c r="C9" s="32" t="s">
        <v>116</v>
      </c>
      <c r="D9" s="33">
        <v>0</v>
      </c>
      <c r="E9" s="33">
        <v>0</v>
      </c>
      <c r="F9" s="34">
        <v>0</v>
      </c>
      <c r="G9" s="35">
        <v>0</v>
      </c>
      <c r="H9" s="33">
        <v>0</v>
      </c>
      <c r="I9" s="33">
        <f t="shared" si="0"/>
        <v>0</v>
      </c>
    </row>
    <row r="10" spans="1:9" s="5" customFormat="1" ht="13.5" customHeight="1">
      <c r="A10" s="31">
        <v>4</v>
      </c>
      <c r="B10" s="32" t="s">
        <v>70</v>
      </c>
      <c r="C10" s="32" t="s">
        <v>115</v>
      </c>
      <c r="D10" s="33">
        <v>0</v>
      </c>
      <c r="E10" s="33">
        <v>0</v>
      </c>
      <c r="F10" s="34">
        <v>0</v>
      </c>
      <c r="G10" s="35">
        <v>0</v>
      </c>
      <c r="H10" s="33">
        <v>0</v>
      </c>
      <c r="I10" s="33">
        <f t="shared" si="0"/>
        <v>0</v>
      </c>
    </row>
    <row r="11" spans="1:9" s="5" customFormat="1" ht="13.5" customHeight="1">
      <c r="A11" s="31">
        <v>5</v>
      </c>
      <c r="B11" s="32" t="s">
        <v>70</v>
      </c>
      <c r="C11" s="32" t="s">
        <v>114</v>
      </c>
      <c r="D11" s="33">
        <v>0</v>
      </c>
      <c r="E11" s="33">
        <v>0</v>
      </c>
      <c r="F11" s="34">
        <v>0</v>
      </c>
      <c r="G11" s="35">
        <v>0</v>
      </c>
      <c r="H11" s="33">
        <v>0</v>
      </c>
      <c r="I11" s="33">
        <f t="shared" si="0"/>
        <v>0</v>
      </c>
    </row>
    <row r="12" spans="1:9" s="5" customFormat="1" ht="13.5" customHeight="1">
      <c r="A12" s="31">
        <v>6</v>
      </c>
      <c r="B12" s="32" t="s">
        <v>70</v>
      </c>
      <c r="C12" s="32" t="s">
        <v>113</v>
      </c>
      <c r="D12" s="33">
        <v>59269</v>
      </c>
      <c r="E12" s="33">
        <v>32161</v>
      </c>
      <c r="F12" s="34">
        <v>4518</v>
      </c>
      <c r="G12" s="35">
        <v>4941</v>
      </c>
      <c r="H12" s="33">
        <v>3622</v>
      </c>
      <c r="I12" s="33">
        <f t="shared" si="0"/>
        <v>45242</v>
      </c>
    </row>
    <row r="13" spans="1:9" s="5" customFormat="1" ht="13.5" customHeight="1">
      <c r="A13" s="31">
        <v>7</v>
      </c>
      <c r="B13" s="32" t="s">
        <v>70</v>
      </c>
      <c r="C13" s="32" t="s">
        <v>112</v>
      </c>
      <c r="D13" s="33">
        <v>44788</v>
      </c>
      <c r="E13" s="33">
        <v>19450</v>
      </c>
      <c r="F13" s="34">
        <v>4553</v>
      </c>
      <c r="G13" s="35">
        <v>4093</v>
      </c>
      <c r="H13" s="33">
        <v>3350</v>
      </c>
      <c r="I13" s="33">
        <f t="shared" si="0"/>
        <v>31446</v>
      </c>
    </row>
    <row r="14" spans="1:9" s="5" customFormat="1" ht="13.5" customHeight="1">
      <c r="A14" s="31">
        <v>8</v>
      </c>
      <c r="B14" s="32" t="s">
        <v>70</v>
      </c>
      <c r="C14" s="32" t="s">
        <v>111</v>
      </c>
      <c r="D14" s="33">
        <v>92277</v>
      </c>
      <c r="E14" s="33">
        <v>47384</v>
      </c>
      <c r="F14" s="34">
        <v>6482</v>
      </c>
      <c r="G14" s="35">
        <v>6897</v>
      </c>
      <c r="H14" s="33">
        <v>7886</v>
      </c>
      <c r="I14" s="33">
        <f t="shared" si="0"/>
        <v>68649</v>
      </c>
    </row>
    <row r="15" spans="1:9" s="5" customFormat="1" ht="13.5" customHeight="1">
      <c r="A15" s="31">
        <v>9</v>
      </c>
      <c r="B15" s="32" t="s">
        <v>70</v>
      </c>
      <c r="C15" s="32" t="s">
        <v>110</v>
      </c>
      <c r="D15" s="33">
        <v>279769</v>
      </c>
      <c r="E15" s="33">
        <v>148645</v>
      </c>
      <c r="F15" s="34">
        <v>18957</v>
      </c>
      <c r="G15" s="35">
        <v>19931</v>
      </c>
      <c r="H15" s="33">
        <v>17566</v>
      </c>
      <c r="I15" s="33">
        <f t="shared" si="0"/>
        <v>205099</v>
      </c>
    </row>
    <row r="16" spans="1:9" s="5" customFormat="1" ht="13.5" customHeight="1">
      <c r="A16" s="31">
        <v>10</v>
      </c>
      <c r="B16" s="32" t="s">
        <v>70</v>
      </c>
      <c r="C16" s="32" t="s">
        <v>109</v>
      </c>
      <c r="D16" s="33">
        <v>1214760</v>
      </c>
      <c r="E16" s="33">
        <v>559610</v>
      </c>
      <c r="F16" s="34">
        <v>99980</v>
      </c>
      <c r="G16" s="35">
        <v>96646</v>
      </c>
      <c r="H16" s="33">
        <v>91765</v>
      </c>
      <c r="I16" s="33">
        <f t="shared" si="0"/>
        <v>848001</v>
      </c>
    </row>
    <row r="17" spans="1:9" s="5" customFormat="1" ht="13.5" customHeight="1">
      <c r="A17" s="31">
        <v>11</v>
      </c>
      <c r="B17" s="32" t="s">
        <v>70</v>
      </c>
      <c r="C17" s="32" t="s">
        <v>108</v>
      </c>
      <c r="D17" s="33">
        <v>0</v>
      </c>
      <c r="E17" s="33">
        <v>0</v>
      </c>
      <c r="F17" s="34">
        <v>0</v>
      </c>
      <c r="G17" s="35">
        <v>0</v>
      </c>
      <c r="H17" s="33">
        <v>0</v>
      </c>
      <c r="I17" s="33">
        <f t="shared" si="0"/>
        <v>0</v>
      </c>
    </row>
    <row r="18" spans="1:9" s="5" customFormat="1" ht="13.5" customHeight="1">
      <c r="A18" s="31">
        <v>12</v>
      </c>
      <c r="B18" s="32" t="s">
        <v>70</v>
      </c>
      <c r="C18" s="32" t="s">
        <v>107</v>
      </c>
      <c r="D18" s="33">
        <v>7644</v>
      </c>
      <c r="E18" s="33">
        <v>3612</v>
      </c>
      <c r="F18" s="34">
        <v>532</v>
      </c>
      <c r="G18" s="35">
        <v>644</v>
      </c>
      <c r="H18" s="33">
        <v>560</v>
      </c>
      <c r="I18" s="33">
        <f t="shared" si="0"/>
        <v>5348</v>
      </c>
    </row>
    <row r="19" spans="1:9" s="5" customFormat="1" ht="13.5" customHeight="1">
      <c r="A19" s="31">
        <v>13</v>
      </c>
      <c r="B19" s="32" t="s">
        <v>70</v>
      </c>
      <c r="C19" s="32" t="s">
        <v>106</v>
      </c>
      <c r="D19" s="33">
        <v>0</v>
      </c>
      <c r="E19" s="33">
        <v>0</v>
      </c>
      <c r="F19" s="34">
        <v>0</v>
      </c>
      <c r="G19" s="35">
        <v>0</v>
      </c>
      <c r="H19" s="33">
        <v>0</v>
      </c>
      <c r="I19" s="33">
        <f t="shared" si="0"/>
        <v>0</v>
      </c>
    </row>
    <row r="20" spans="1:9" s="5" customFormat="1" ht="24.75" customHeight="1">
      <c r="A20" s="31">
        <v>14</v>
      </c>
      <c r="B20" s="32" t="s">
        <v>70</v>
      </c>
      <c r="C20" s="32" t="s">
        <v>105</v>
      </c>
      <c r="D20" s="33">
        <v>0</v>
      </c>
      <c r="E20" s="33">
        <v>0</v>
      </c>
      <c r="F20" s="34">
        <v>0</v>
      </c>
      <c r="G20" s="35">
        <v>0</v>
      </c>
      <c r="H20" s="33">
        <v>0</v>
      </c>
      <c r="I20" s="33">
        <f t="shared" si="0"/>
        <v>0</v>
      </c>
    </row>
    <row r="21" spans="1:9" s="5" customFormat="1" ht="13.5" customHeight="1">
      <c r="A21" s="31">
        <v>15</v>
      </c>
      <c r="B21" s="32" t="s">
        <v>70</v>
      </c>
      <c r="C21" s="32" t="s">
        <v>104</v>
      </c>
      <c r="D21" s="33">
        <v>130533</v>
      </c>
      <c r="E21" s="33">
        <v>55742</v>
      </c>
      <c r="F21" s="34">
        <v>9940</v>
      </c>
      <c r="G21" s="35">
        <v>9308</v>
      </c>
      <c r="H21" s="33">
        <v>10894</v>
      </c>
      <c r="I21" s="33">
        <f t="shared" si="0"/>
        <v>85884</v>
      </c>
    </row>
    <row r="22" spans="1:9" s="5" customFormat="1" ht="13.5" customHeight="1">
      <c r="A22" s="31">
        <v>16</v>
      </c>
      <c r="B22" s="32" t="s">
        <v>70</v>
      </c>
      <c r="C22" s="32" t="s">
        <v>103</v>
      </c>
      <c r="D22" s="33">
        <v>0</v>
      </c>
      <c r="E22" s="33">
        <v>0</v>
      </c>
      <c r="F22" s="34">
        <v>0</v>
      </c>
      <c r="G22" s="35">
        <v>0</v>
      </c>
      <c r="H22" s="33">
        <v>0</v>
      </c>
      <c r="I22" s="33">
        <f t="shared" si="0"/>
        <v>0</v>
      </c>
    </row>
    <row r="23" spans="1:9" s="5" customFormat="1" ht="13.5" customHeight="1">
      <c r="A23" s="31">
        <v>17</v>
      </c>
      <c r="B23" s="32" t="s">
        <v>70</v>
      </c>
      <c r="C23" s="32" t="s">
        <v>102</v>
      </c>
      <c r="D23" s="33">
        <v>125144</v>
      </c>
      <c r="E23" s="33">
        <v>60347</v>
      </c>
      <c r="F23" s="34">
        <v>11356</v>
      </c>
      <c r="G23" s="35">
        <v>7107</v>
      </c>
      <c r="H23" s="33">
        <v>8814</v>
      </c>
      <c r="I23" s="33">
        <f t="shared" si="0"/>
        <v>87624</v>
      </c>
    </row>
    <row r="24" spans="1:9" s="5" customFormat="1" ht="13.5" customHeight="1">
      <c r="A24" s="31">
        <v>18</v>
      </c>
      <c r="B24" s="32" t="s">
        <v>70</v>
      </c>
      <c r="C24" s="32" t="s">
        <v>101</v>
      </c>
      <c r="D24" s="33">
        <v>0</v>
      </c>
      <c r="E24" s="33">
        <v>0</v>
      </c>
      <c r="F24" s="34">
        <v>0</v>
      </c>
      <c r="G24" s="35">
        <v>0</v>
      </c>
      <c r="H24" s="33">
        <v>0</v>
      </c>
      <c r="I24" s="33">
        <f t="shared" si="0"/>
        <v>0</v>
      </c>
    </row>
    <row r="25" spans="1:9" s="5" customFormat="1" ht="13.5" customHeight="1">
      <c r="A25" s="31">
        <v>19</v>
      </c>
      <c r="B25" s="32" t="s">
        <v>70</v>
      </c>
      <c r="C25" s="32" t="s">
        <v>100</v>
      </c>
      <c r="D25" s="33">
        <v>0</v>
      </c>
      <c r="E25" s="33">
        <v>0</v>
      </c>
      <c r="F25" s="34">
        <v>0</v>
      </c>
      <c r="G25" s="35">
        <v>0</v>
      </c>
      <c r="H25" s="33">
        <v>0</v>
      </c>
      <c r="I25" s="33">
        <f t="shared" si="0"/>
        <v>0</v>
      </c>
    </row>
    <row r="26" spans="1:9" s="5" customFormat="1" ht="13.5" customHeight="1">
      <c r="A26" s="31">
        <v>20</v>
      </c>
      <c r="B26" s="32" t="s">
        <v>70</v>
      </c>
      <c r="C26" s="32" t="s">
        <v>99</v>
      </c>
      <c r="D26" s="33">
        <v>111418</v>
      </c>
      <c r="E26" s="33">
        <v>51375</v>
      </c>
      <c r="F26" s="34">
        <v>9267</v>
      </c>
      <c r="G26" s="35">
        <v>9012</v>
      </c>
      <c r="H26" s="33">
        <v>9223</v>
      </c>
      <c r="I26" s="33">
        <f t="shared" si="0"/>
        <v>78877</v>
      </c>
    </row>
    <row r="27" spans="1:9" s="5" customFormat="1" ht="13.5" customHeight="1">
      <c r="A27" s="31">
        <v>21</v>
      </c>
      <c r="B27" s="32" t="s">
        <v>70</v>
      </c>
      <c r="C27" s="32" t="s">
        <v>98</v>
      </c>
      <c r="D27" s="33">
        <v>12360</v>
      </c>
      <c r="E27" s="33">
        <v>6000</v>
      </c>
      <c r="F27" s="34">
        <v>1000</v>
      </c>
      <c r="G27" s="35">
        <v>1000</v>
      </c>
      <c r="H27" s="33">
        <v>1000</v>
      </c>
      <c r="I27" s="33">
        <f t="shared" si="0"/>
        <v>9000</v>
      </c>
    </row>
    <row r="28" spans="1:9" s="5" customFormat="1" ht="13.5" customHeight="1">
      <c r="A28" s="31">
        <v>22</v>
      </c>
      <c r="B28" s="32" t="s">
        <v>70</v>
      </c>
      <c r="C28" s="32" t="s">
        <v>97</v>
      </c>
      <c r="D28" s="33">
        <v>0</v>
      </c>
      <c r="E28" s="33">
        <v>0</v>
      </c>
      <c r="F28" s="34">
        <v>0</v>
      </c>
      <c r="G28" s="35">
        <v>0</v>
      </c>
      <c r="H28" s="33">
        <v>0</v>
      </c>
      <c r="I28" s="33">
        <f t="shared" si="0"/>
        <v>0</v>
      </c>
    </row>
    <row r="29" spans="1:9" s="5" customFormat="1" ht="13.5" customHeight="1">
      <c r="A29" s="31">
        <v>23</v>
      </c>
      <c r="B29" s="32" t="s">
        <v>70</v>
      </c>
      <c r="C29" s="32" t="s">
        <v>96</v>
      </c>
      <c r="D29" s="33">
        <v>0</v>
      </c>
      <c r="E29" s="33">
        <v>0</v>
      </c>
      <c r="F29" s="34">
        <v>0</v>
      </c>
      <c r="G29" s="35">
        <v>0</v>
      </c>
      <c r="H29" s="33">
        <v>0</v>
      </c>
      <c r="I29" s="33">
        <f t="shared" si="0"/>
        <v>0</v>
      </c>
    </row>
    <row r="30" spans="1:9" s="5" customFormat="1" ht="13.5" customHeight="1">
      <c r="A30" s="31">
        <v>24</v>
      </c>
      <c r="B30" s="32" t="s">
        <v>70</v>
      </c>
      <c r="C30" s="32" t="s">
        <v>95</v>
      </c>
      <c r="D30" s="36">
        <v>7107</v>
      </c>
      <c r="E30" s="36">
        <v>3621</v>
      </c>
      <c r="F30" s="37">
        <v>0</v>
      </c>
      <c r="G30" s="35">
        <v>499</v>
      </c>
      <c r="H30" s="36">
        <v>618</v>
      </c>
      <c r="I30" s="33">
        <f t="shared" si="0"/>
        <v>4738</v>
      </c>
    </row>
    <row r="31" spans="1:9" s="5" customFormat="1" ht="13.5" customHeight="1">
      <c r="A31" s="31">
        <v>25</v>
      </c>
      <c r="B31" s="32" t="s">
        <v>70</v>
      </c>
      <c r="C31" s="32" t="s">
        <v>94</v>
      </c>
      <c r="D31" s="33">
        <v>0</v>
      </c>
      <c r="E31" s="33">
        <v>0</v>
      </c>
      <c r="F31" s="34">
        <v>0</v>
      </c>
      <c r="G31" s="35">
        <v>0</v>
      </c>
      <c r="H31" s="33">
        <v>0</v>
      </c>
      <c r="I31" s="33">
        <f t="shared" si="0"/>
        <v>0</v>
      </c>
    </row>
    <row r="32" spans="1:9" s="5" customFormat="1" ht="13.5" customHeight="1">
      <c r="A32" s="31">
        <v>26</v>
      </c>
      <c r="B32" s="32" t="s">
        <v>70</v>
      </c>
      <c r="C32" s="32" t="s">
        <v>93</v>
      </c>
      <c r="D32" s="33">
        <v>51664</v>
      </c>
      <c r="E32" s="33">
        <v>26410</v>
      </c>
      <c r="F32" s="34">
        <v>4521</v>
      </c>
      <c r="G32" s="35">
        <v>2549</v>
      </c>
      <c r="H32" s="33">
        <v>4521</v>
      </c>
      <c r="I32" s="33">
        <f t="shared" si="0"/>
        <v>38001</v>
      </c>
    </row>
    <row r="33" spans="1:9" s="5" customFormat="1" ht="13.5" customHeight="1">
      <c r="A33" s="31">
        <v>27</v>
      </c>
      <c r="B33" s="32" t="s">
        <v>70</v>
      </c>
      <c r="C33" s="32" t="s">
        <v>92</v>
      </c>
      <c r="D33" s="33">
        <v>82610</v>
      </c>
      <c r="E33" s="33">
        <v>42055</v>
      </c>
      <c r="F33" s="34">
        <v>5979</v>
      </c>
      <c r="G33" s="35">
        <v>5957</v>
      </c>
      <c r="H33" s="33">
        <v>7855</v>
      </c>
      <c r="I33" s="33">
        <f t="shared" si="0"/>
        <v>61846</v>
      </c>
    </row>
    <row r="34" spans="1:9" s="5" customFormat="1" ht="13.5" customHeight="1">
      <c r="A34" s="31">
        <v>28</v>
      </c>
      <c r="B34" s="32" t="s">
        <v>70</v>
      </c>
      <c r="C34" s="32" t="s">
        <v>91</v>
      </c>
      <c r="D34" s="33">
        <v>115527</v>
      </c>
      <c r="E34" s="33">
        <v>57249</v>
      </c>
      <c r="F34" s="34">
        <v>10554</v>
      </c>
      <c r="G34" s="35">
        <v>9637</v>
      </c>
      <c r="H34" s="33">
        <v>11136</v>
      </c>
      <c r="I34" s="33">
        <f t="shared" si="0"/>
        <v>88576</v>
      </c>
    </row>
    <row r="35" spans="1:9" s="5" customFormat="1" ht="13.5" customHeight="1">
      <c r="A35" s="31">
        <v>29</v>
      </c>
      <c r="B35" s="32" t="s">
        <v>70</v>
      </c>
      <c r="C35" s="32" t="s">
        <v>90</v>
      </c>
      <c r="D35" s="33">
        <v>0</v>
      </c>
      <c r="E35" s="33">
        <v>0</v>
      </c>
      <c r="F35" s="34">
        <v>0</v>
      </c>
      <c r="G35" s="35">
        <v>0</v>
      </c>
      <c r="H35" s="33">
        <v>0</v>
      </c>
      <c r="I35" s="33">
        <f t="shared" si="0"/>
        <v>0</v>
      </c>
    </row>
    <row r="36" spans="1:9" s="5" customFormat="1" ht="13.5" customHeight="1">
      <c r="A36" s="31">
        <v>30</v>
      </c>
      <c r="B36" s="32" t="s">
        <v>70</v>
      </c>
      <c r="C36" s="32" t="s">
        <v>89</v>
      </c>
      <c r="D36" s="33">
        <v>275976</v>
      </c>
      <c r="E36" s="33">
        <v>126484</v>
      </c>
      <c r="F36" s="34">
        <v>24689</v>
      </c>
      <c r="G36" s="35">
        <v>20624</v>
      </c>
      <c r="H36" s="33">
        <v>19500</v>
      </c>
      <c r="I36" s="33">
        <f t="shared" si="0"/>
        <v>191297</v>
      </c>
    </row>
    <row r="37" spans="1:9" s="5" customFormat="1" ht="13.5" customHeight="1">
      <c r="A37" s="31">
        <v>31</v>
      </c>
      <c r="B37" s="32" t="s">
        <v>70</v>
      </c>
      <c r="C37" s="32" t="s">
        <v>88</v>
      </c>
      <c r="D37" s="33">
        <v>477802</v>
      </c>
      <c r="E37" s="33">
        <v>227310</v>
      </c>
      <c r="F37" s="34">
        <v>43416</v>
      </c>
      <c r="G37" s="35">
        <v>42764</v>
      </c>
      <c r="H37" s="33">
        <v>40298</v>
      </c>
      <c r="I37" s="33">
        <f t="shared" si="0"/>
        <v>353788</v>
      </c>
    </row>
    <row r="38" spans="1:9" s="5" customFormat="1" ht="13.5" customHeight="1">
      <c r="A38" s="31">
        <v>32</v>
      </c>
      <c r="B38" s="32" t="s">
        <v>70</v>
      </c>
      <c r="C38" s="32" t="s">
        <v>87</v>
      </c>
      <c r="D38" s="33">
        <v>896051</v>
      </c>
      <c r="E38" s="33">
        <v>363550</v>
      </c>
      <c r="F38" s="34">
        <v>63862</v>
      </c>
      <c r="G38" s="35">
        <v>72915</v>
      </c>
      <c r="H38" s="33">
        <v>73321</v>
      </c>
      <c r="I38" s="33">
        <f t="shared" si="0"/>
        <v>573648</v>
      </c>
    </row>
    <row r="39" spans="1:9" s="5" customFormat="1" ht="13.5" customHeight="1">
      <c r="A39" s="31">
        <v>33</v>
      </c>
      <c r="B39" s="32" t="s">
        <v>70</v>
      </c>
      <c r="C39" s="32" t="s">
        <v>86</v>
      </c>
      <c r="D39" s="33">
        <v>42648</v>
      </c>
      <c r="E39" s="33">
        <v>19448</v>
      </c>
      <c r="F39" s="34">
        <v>2204</v>
      </c>
      <c r="G39" s="35">
        <v>3359</v>
      </c>
      <c r="H39" s="33">
        <v>1050</v>
      </c>
      <c r="I39" s="33">
        <f t="shared" si="0"/>
        <v>26061</v>
      </c>
    </row>
    <row r="40" spans="1:9" s="5" customFormat="1" ht="13.5" customHeight="1">
      <c r="A40" s="31">
        <v>34</v>
      </c>
      <c r="B40" s="32" t="s">
        <v>70</v>
      </c>
      <c r="C40" s="32" t="s">
        <v>85</v>
      </c>
      <c r="D40" s="33">
        <v>12467</v>
      </c>
      <c r="E40" s="33">
        <v>5953</v>
      </c>
      <c r="F40" s="34">
        <v>1261</v>
      </c>
      <c r="G40" s="35">
        <v>1051</v>
      </c>
      <c r="H40" s="33">
        <v>1051</v>
      </c>
      <c r="I40" s="33">
        <f t="shared" si="0"/>
        <v>9316</v>
      </c>
    </row>
    <row r="41" spans="1:9" s="5" customFormat="1" ht="13.5" customHeight="1">
      <c r="A41" s="31">
        <v>35</v>
      </c>
      <c r="B41" s="32" t="s">
        <v>70</v>
      </c>
      <c r="C41" s="32" t="s">
        <v>84</v>
      </c>
      <c r="D41" s="33">
        <v>14247</v>
      </c>
      <c r="E41" s="33">
        <v>6922</v>
      </c>
      <c r="F41" s="34">
        <v>1327</v>
      </c>
      <c r="G41" s="35">
        <v>1211</v>
      </c>
      <c r="H41" s="33">
        <v>1211</v>
      </c>
      <c r="I41" s="33">
        <f t="shared" si="0"/>
        <v>10671</v>
      </c>
    </row>
    <row r="42" spans="1:9" s="5" customFormat="1" ht="13.5" customHeight="1">
      <c r="A42" s="31">
        <v>36</v>
      </c>
      <c r="B42" s="32" t="s">
        <v>70</v>
      </c>
      <c r="C42" s="32" t="s">
        <v>83</v>
      </c>
      <c r="D42" s="33">
        <v>0</v>
      </c>
      <c r="E42" s="33">
        <v>0</v>
      </c>
      <c r="F42" s="34">
        <v>0</v>
      </c>
      <c r="G42" s="35">
        <v>0</v>
      </c>
      <c r="H42" s="33">
        <v>0</v>
      </c>
      <c r="I42" s="33">
        <f t="shared" si="0"/>
        <v>0</v>
      </c>
    </row>
    <row r="43" spans="1:9" s="5" customFormat="1" ht="13.5" customHeight="1">
      <c r="A43" s="31">
        <v>37</v>
      </c>
      <c r="B43" s="32" t="s">
        <v>70</v>
      </c>
      <c r="C43" s="32" t="s">
        <v>82</v>
      </c>
      <c r="D43" s="33">
        <v>0</v>
      </c>
      <c r="E43" s="33">
        <v>0</v>
      </c>
      <c r="F43" s="34">
        <v>0</v>
      </c>
      <c r="G43" s="35">
        <v>0</v>
      </c>
      <c r="H43" s="33">
        <v>0</v>
      </c>
      <c r="I43" s="33">
        <f t="shared" si="0"/>
        <v>0</v>
      </c>
    </row>
    <row r="44" spans="1:9" s="5" customFormat="1" ht="13.5" customHeight="1">
      <c r="A44" s="31">
        <v>38</v>
      </c>
      <c r="B44" s="32" t="s">
        <v>70</v>
      </c>
      <c r="C44" s="32" t="s">
        <v>81</v>
      </c>
      <c r="D44" s="33">
        <v>0</v>
      </c>
      <c r="E44" s="33">
        <v>0</v>
      </c>
      <c r="F44" s="34">
        <v>0</v>
      </c>
      <c r="G44" s="35">
        <v>0</v>
      </c>
      <c r="H44" s="33">
        <v>0</v>
      </c>
      <c r="I44" s="33">
        <f t="shared" si="0"/>
        <v>0</v>
      </c>
    </row>
    <row r="45" spans="1:9" s="5" customFormat="1" ht="13.5" customHeight="1">
      <c r="A45" s="31">
        <v>39</v>
      </c>
      <c r="B45" s="32" t="s">
        <v>70</v>
      </c>
      <c r="C45" s="32" t="s">
        <v>80</v>
      </c>
      <c r="D45" s="33">
        <v>88990</v>
      </c>
      <c r="E45" s="33">
        <v>43200</v>
      </c>
      <c r="F45" s="34">
        <v>7200</v>
      </c>
      <c r="G45" s="35">
        <v>7200</v>
      </c>
      <c r="H45" s="33">
        <v>7200</v>
      </c>
      <c r="I45" s="33">
        <f t="shared" si="0"/>
        <v>64800</v>
      </c>
    </row>
    <row r="46" spans="1:9" s="5" customFormat="1" ht="13.5" customHeight="1">
      <c r="A46" s="31">
        <v>40</v>
      </c>
      <c r="B46" s="32" t="s">
        <v>70</v>
      </c>
      <c r="C46" s="32" t="s">
        <v>79</v>
      </c>
      <c r="D46" s="33">
        <v>166488</v>
      </c>
      <c r="E46" s="33">
        <v>82249</v>
      </c>
      <c r="F46" s="34">
        <v>15256</v>
      </c>
      <c r="G46" s="35">
        <v>13929</v>
      </c>
      <c r="H46" s="33">
        <v>13929</v>
      </c>
      <c r="I46" s="33">
        <f t="shared" si="0"/>
        <v>125363</v>
      </c>
    </row>
    <row r="47" spans="1:9" s="5" customFormat="1" ht="13.5" customHeight="1">
      <c r="A47" s="31">
        <v>41</v>
      </c>
      <c r="B47" s="32" t="s">
        <v>70</v>
      </c>
      <c r="C47" s="32" t="s">
        <v>78</v>
      </c>
      <c r="D47" s="33">
        <v>0</v>
      </c>
      <c r="E47" s="33">
        <v>0</v>
      </c>
      <c r="F47" s="34">
        <v>0</v>
      </c>
      <c r="G47" s="35">
        <v>0</v>
      </c>
      <c r="H47" s="33">
        <v>0</v>
      </c>
      <c r="I47" s="33">
        <f t="shared" si="0"/>
        <v>0</v>
      </c>
    </row>
    <row r="48" spans="1:9" s="5" customFormat="1" ht="13.5" customHeight="1">
      <c r="A48" s="31">
        <v>42</v>
      </c>
      <c r="B48" s="32" t="s">
        <v>70</v>
      </c>
      <c r="C48" s="32" t="s">
        <v>77</v>
      </c>
      <c r="D48" s="33">
        <v>0</v>
      </c>
      <c r="E48" s="33">
        <v>0</v>
      </c>
      <c r="F48" s="34">
        <v>0</v>
      </c>
      <c r="G48" s="35">
        <v>0</v>
      </c>
      <c r="H48" s="33">
        <v>0</v>
      </c>
      <c r="I48" s="33">
        <f t="shared" si="0"/>
        <v>0</v>
      </c>
    </row>
    <row r="49" spans="1:9" s="5" customFormat="1" ht="13.5" customHeight="1">
      <c r="A49" s="31">
        <v>43</v>
      </c>
      <c r="B49" s="32" t="s">
        <v>70</v>
      </c>
      <c r="C49" s="32" t="s">
        <v>76</v>
      </c>
      <c r="D49" s="33">
        <v>0</v>
      </c>
      <c r="E49" s="33">
        <v>0</v>
      </c>
      <c r="F49" s="34">
        <v>0</v>
      </c>
      <c r="G49" s="35">
        <v>0</v>
      </c>
      <c r="H49" s="33">
        <v>0</v>
      </c>
      <c r="I49" s="33">
        <f t="shared" si="0"/>
        <v>0</v>
      </c>
    </row>
    <row r="50" spans="1:9" s="5" customFormat="1" ht="13.5" customHeight="1">
      <c r="A50" s="31">
        <v>44</v>
      </c>
      <c r="B50" s="32" t="s">
        <v>70</v>
      </c>
      <c r="C50" s="32" t="s">
        <v>75</v>
      </c>
      <c r="D50" s="33">
        <v>0</v>
      </c>
      <c r="E50" s="33">
        <v>0</v>
      </c>
      <c r="F50" s="34">
        <v>0</v>
      </c>
      <c r="G50" s="35">
        <v>0</v>
      </c>
      <c r="H50" s="33">
        <v>0</v>
      </c>
      <c r="I50" s="33">
        <f t="shared" si="0"/>
        <v>0</v>
      </c>
    </row>
    <row r="51" spans="1:9" s="5" customFormat="1" ht="13.5" customHeight="1">
      <c r="A51" s="31">
        <v>45</v>
      </c>
      <c r="B51" s="32" t="s">
        <v>70</v>
      </c>
      <c r="C51" s="32" t="s">
        <v>74</v>
      </c>
      <c r="D51" s="33">
        <v>32976</v>
      </c>
      <c r="E51" s="33">
        <v>16488</v>
      </c>
      <c r="F51" s="34">
        <v>2748</v>
      </c>
      <c r="G51" s="35">
        <v>2748</v>
      </c>
      <c r="H51" s="33">
        <v>2748</v>
      </c>
      <c r="I51" s="33">
        <f t="shared" si="0"/>
        <v>24732</v>
      </c>
    </row>
    <row r="52" spans="1:9" s="5" customFormat="1" ht="13.5" customHeight="1">
      <c r="A52" s="31">
        <v>46</v>
      </c>
      <c r="B52" s="32" t="s">
        <v>70</v>
      </c>
      <c r="C52" s="32" t="s">
        <v>73</v>
      </c>
      <c r="D52" s="33">
        <v>0</v>
      </c>
      <c r="E52" s="33">
        <v>0</v>
      </c>
      <c r="F52" s="34">
        <v>0</v>
      </c>
      <c r="G52" s="35">
        <v>0</v>
      </c>
      <c r="H52" s="33">
        <v>0</v>
      </c>
      <c r="I52" s="33">
        <f t="shared" si="0"/>
        <v>0</v>
      </c>
    </row>
    <row r="53" spans="1:9" s="5" customFormat="1" ht="13.5" customHeight="1">
      <c r="A53" s="31">
        <v>47</v>
      </c>
      <c r="B53" s="32" t="s">
        <v>70</v>
      </c>
      <c r="C53" s="32" t="s">
        <v>72</v>
      </c>
      <c r="D53" s="33">
        <v>0</v>
      </c>
      <c r="E53" s="33">
        <v>0</v>
      </c>
      <c r="F53" s="34">
        <v>0</v>
      </c>
      <c r="G53" s="35">
        <v>0</v>
      </c>
      <c r="H53" s="33">
        <v>0</v>
      </c>
      <c r="I53" s="33">
        <f t="shared" si="0"/>
        <v>0</v>
      </c>
    </row>
    <row r="54" spans="1:9" s="5" customFormat="1" ht="13.5" customHeight="1">
      <c r="A54" s="31">
        <v>48</v>
      </c>
      <c r="B54" s="32" t="s">
        <v>70</v>
      </c>
      <c r="C54" s="32" t="s">
        <v>71</v>
      </c>
      <c r="D54" s="33">
        <v>113118</v>
      </c>
      <c r="E54" s="33">
        <v>54266</v>
      </c>
      <c r="F54" s="34">
        <v>10130</v>
      </c>
      <c r="G54" s="35">
        <v>8877</v>
      </c>
      <c r="H54" s="33">
        <v>11060</v>
      </c>
      <c r="I54" s="33">
        <f t="shared" si="0"/>
        <v>84333</v>
      </c>
    </row>
    <row r="55" spans="1:9" s="5" customFormat="1" ht="13.5" customHeight="1">
      <c r="A55" s="31">
        <v>49</v>
      </c>
      <c r="B55" s="32" t="s">
        <v>70</v>
      </c>
      <c r="C55" s="32" t="s">
        <v>69</v>
      </c>
      <c r="D55" s="33">
        <v>0</v>
      </c>
      <c r="E55" s="33">
        <v>0</v>
      </c>
      <c r="F55" s="34">
        <v>0</v>
      </c>
      <c r="G55" s="35">
        <v>0</v>
      </c>
      <c r="H55" s="33">
        <v>0</v>
      </c>
      <c r="I55" s="33">
        <f t="shared" si="0"/>
        <v>0</v>
      </c>
    </row>
    <row r="56" spans="1:9" s="5" customFormat="1" ht="13.5" customHeight="1">
      <c r="A56" s="31">
        <v>50</v>
      </c>
      <c r="B56" s="32" t="s">
        <v>2</v>
      </c>
      <c r="C56" s="32" t="s">
        <v>68</v>
      </c>
      <c r="D56" s="33">
        <v>46176</v>
      </c>
      <c r="E56" s="33">
        <v>21856</v>
      </c>
      <c r="F56" s="34">
        <v>4404</v>
      </c>
      <c r="G56" s="35">
        <v>3986</v>
      </c>
      <c r="H56" s="33">
        <v>4023</v>
      </c>
      <c r="I56" s="33">
        <f t="shared" si="0"/>
        <v>34269</v>
      </c>
    </row>
    <row r="57" spans="1:9" s="5" customFormat="1" ht="13.5" customHeight="1">
      <c r="A57" s="31">
        <v>51</v>
      </c>
      <c r="B57" s="32" t="s">
        <v>2</v>
      </c>
      <c r="C57" s="32" t="s">
        <v>67</v>
      </c>
      <c r="D57" s="33">
        <v>0</v>
      </c>
      <c r="E57" s="33">
        <v>0</v>
      </c>
      <c r="F57" s="34">
        <v>0</v>
      </c>
      <c r="G57" s="35">
        <v>0</v>
      </c>
      <c r="H57" s="33">
        <v>0</v>
      </c>
      <c r="I57" s="33">
        <f t="shared" si="0"/>
        <v>0</v>
      </c>
    </row>
    <row r="58" spans="1:9" s="5" customFormat="1" ht="13.5" customHeight="1">
      <c r="A58" s="31">
        <v>52</v>
      </c>
      <c r="B58" s="32" t="s">
        <v>2</v>
      </c>
      <c r="C58" s="32" t="s">
        <v>66</v>
      </c>
      <c r="D58" s="33">
        <v>0</v>
      </c>
      <c r="E58" s="33">
        <v>0</v>
      </c>
      <c r="F58" s="34">
        <v>0</v>
      </c>
      <c r="G58" s="35">
        <v>0</v>
      </c>
      <c r="H58" s="33">
        <v>0</v>
      </c>
      <c r="I58" s="33">
        <f t="shared" si="0"/>
        <v>0</v>
      </c>
    </row>
    <row r="59" spans="1:9" s="5" customFormat="1" ht="13.5" customHeight="1">
      <c r="A59" s="31">
        <v>53</v>
      </c>
      <c r="B59" s="32" t="s">
        <v>2</v>
      </c>
      <c r="C59" s="32" t="s">
        <v>65</v>
      </c>
      <c r="D59" s="33">
        <v>0</v>
      </c>
      <c r="E59" s="33">
        <v>0</v>
      </c>
      <c r="F59" s="34">
        <v>0</v>
      </c>
      <c r="G59" s="35">
        <v>0</v>
      </c>
      <c r="H59" s="33">
        <v>0</v>
      </c>
      <c r="I59" s="33">
        <f t="shared" si="0"/>
        <v>0</v>
      </c>
    </row>
    <row r="60" spans="1:9" s="5" customFormat="1" ht="13.5" customHeight="1">
      <c r="A60" s="31">
        <v>54</v>
      </c>
      <c r="B60" s="32" t="s">
        <v>2</v>
      </c>
      <c r="C60" s="32" t="s">
        <v>64</v>
      </c>
      <c r="D60" s="33">
        <v>53853</v>
      </c>
      <c r="E60" s="33">
        <v>27624</v>
      </c>
      <c r="F60" s="34">
        <v>3806</v>
      </c>
      <c r="G60" s="35">
        <v>3971</v>
      </c>
      <c r="H60" s="33">
        <v>3980</v>
      </c>
      <c r="I60" s="33">
        <f t="shared" si="0"/>
        <v>39381</v>
      </c>
    </row>
    <row r="61" spans="1:9" s="5" customFormat="1" ht="13.5" customHeight="1">
      <c r="A61" s="31">
        <v>55</v>
      </c>
      <c r="B61" s="32" t="s">
        <v>2</v>
      </c>
      <c r="C61" s="32" t="s">
        <v>63</v>
      </c>
      <c r="D61" s="33">
        <v>0</v>
      </c>
      <c r="E61" s="33">
        <v>0</v>
      </c>
      <c r="F61" s="34">
        <v>0</v>
      </c>
      <c r="G61" s="35">
        <v>0</v>
      </c>
      <c r="H61" s="33">
        <v>0</v>
      </c>
      <c r="I61" s="33">
        <f t="shared" si="0"/>
        <v>0</v>
      </c>
    </row>
    <row r="62" spans="1:9" s="5" customFormat="1" ht="13.5" customHeight="1">
      <c r="A62" s="31">
        <v>56</v>
      </c>
      <c r="B62" s="32" t="s">
        <v>2</v>
      </c>
      <c r="C62" s="32" t="s">
        <v>62</v>
      </c>
      <c r="D62" s="33">
        <v>0</v>
      </c>
      <c r="E62" s="33">
        <v>0</v>
      </c>
      <c r="F62" s="34">
        <v>0</v>
      </c>
      <c r="G62" s="35">
        <v>0</v>
      </c>
      <c r="H62" s="33">
        <v>0</v>
      </c>
      <c r="I62" s="33">
        <f t="shared" si="0"/>
        <v>0</v>
      </c>
    </row>
    <row r="63" spans="1:9" s="5" customFormat="1" ht="13.5" customHeight="1">
      <c r="A63" s="31">
        <v>57</v>
      </c>
      <c r="B63" s="32" t="s">
        <v>2</v>
      </c>
      <c r="C63" s="32" t="s">
        <v>61</v>
      </c>
      <c r="D63" s="33">
        <v>0</v>
      </c>
      <c r="E63" s="33">
        <v>0</v>
      </c>
      <c r="F63" s="34">
        <v>0</v>
      </c>
      <c r="G63" s="35">
        <v>0</v>
      </c>
      <c r="H63" s="33">
        <v>0</v>
      </c>
      <c r="I63" s="33">
        <f t="shared" si="0"/>
        <v>0</v>
      </c>
    </row>
    <row r="64" spans="1:9" s="5" customFormat="1" ht="13.5" customHeight="1">
      <c r="A64" s="31">
        <v>58</v>
      </c>
      <c r="B64" s="32" t="s">
        <v>2</v>
      </c>
      <c r="C64" s="32" t="s">
        <v>60</v>
      </c>
      <c r="D64" s="33">
        <v>0</v>
      </c>
      <c r="E64" s="33">
        <v>0</v>
      </c>
      <c r="F64" s="34">
        <v>0</v>
      </c>
      <c r="G64" s="35">
        <v>0</v>
      </c>
      <c r="H64" s="33">
        <v>0</v>
      </c>
      <c r="I64" s="33">
        <f t="shared" si="0"/>
        <v>0</v>
      </c>
    </row>
    <row r="65" spans="1:9" s="5" customFormat="1" ht="13.5" customHeight="1">
      <c r="A65" s="31">
        <v>59</v>
      </c>
      <c r="B65" s="32" t="s">
        <v>2</v>
      </c>
      <c r="C65" s="32" t="s">
        <v>59</v>
      </c>
      <c r="D65" s="33">
        <v>0</v>
      </c>
      <c r="E65" s="33">
        <v>0</v>
      </c>
      <c r="F65" s="34">
        <v>0</v>
      </c>
      <c r="G65" s="35">
        <v>0</v>
      </c>
      <c r="H65" s="33">
        <v>0</v>
      </c>
      <c r="I65" s="33">
        <f t="shared" si="0"/>
        <v>0</v>
      </c>
    </row>
    <row r="66" spans="1:9" s="5" customFormat="1" ht="13.5" customHeight="1">
      <c r="A66" s="31">
        <v>60</v>
      </c>
      <c r="B66" s="32" t="s">
        <v>2</v>
      </c>
      <c r="C66" s="32" t="s">
        <v>58</v>
      </c>
      <c r="D66" s="33">
        <v>0</v>
      </c>
      <c r="E66" s="33">
        <v>0</v>
      </c>
      <c r="F66" s="34">
        <v>0</v>
      </c>
      <c r="G66" s="35">
        <v>0</v>
      </c>
      <c r="H66" s="33">
        <v>0</v>
      </c>
      <c r="I66" s="33">
        <f t="shared" si="0"/>
        <v>0</v>
      </c>
    </row>
    <row r="67" spans="1:9" s="5" customFormat="1" ht="13.5" customHeight="1">
      <c r="A67" s="31">
        <v>61</v>
      </c>
      <c r="B67" s="32" t="s">
        <v>2</v>
      </c>
      <c r="C67" s="32" t="s">
        <v>57</v>
      </c>
      <c r="D67" s="33">
        <v>0</v>
      </c>
      <c r="E67" s="33">
        <v>0</v>
      </c>
      <c r="F67" s="34">
        <v>0</v>
      </c>
      <c r="G67" s="35">
        <v>0</v>
      </c>
      <c r="H67" s="33">
        <v>0</v>
      </c>
      <c r="I67" s="33">
        <f t="shared" si="0"/>
        <v>0</v>
      </c>
    </row>
    <row r="68" spans="1:9" s="5" customFormat="1" ht="13.5" customHeight="1">
      <c r="A68" s="31">
        <v>62</v>
      </c>
      <c r="B68" s="32" t="s">
        <v>2</v>
      </c>
      <c r="C68" s="32" t="s">
        <v>56</v>
      </c>
      <c r="D68" s="33">
        <v>0</v>
      </c>
      <c r="E68" s="33">
        <v>0</v>
      </c>
      <c r="F68" s="34">
        <v>0</v>
      </c>
      <c r="G68" s="35">
        <v>0</v>
      </c>
      <c r="H68" s="33">
        <v>0</v>
      </c>
      <c r="I68" s="33">
        <f t="shared" si="0"/>
        <v>0</v>
      </c>
    </row>
    <row r="69" spans="1:9" s="10" customFormat="1" ht="13.5" customHeight="1">
      <c r="A69" s="31">
        <v>63</v>
      </c>
      <c r="B69" s="32" t="s">
        <v>2</v>
      </c>
      <c r="C69" s="32" t="s">
        <v>55</v>
      </c>
      <c r="D69" s="33">
        <v>26296</v>
      </c>
      <c r="E69" s="33">
        <v>11835</v>
      </c>
      <c r="F69" s="34">
        <v>2781</v>
      </c>
      <c r="G69" s="35">
        <v>2225</v>
      </c>
      <c r="H69" s="33">
        <v>2224</v>
      </c>
      <c r="I69" s="33">
        <f t="shared" si="0"/>
        <v>19065</v>
      </c>
    </row>
    <row r="70" spans="1:9" s="5" customFormat="1" ht="13.5" customHeight="1">
      <c r="A70" s="31">
        <v>64</v>
      </c>
      <c r="B70" s="32" t="s">
        <v>2</v>
      </c>
      <c r="C70" s="32" t="s">
        <v>54</v>
      </c>
      <c r="D70" s="33">
        <v>0</v>
      </c>
      <c r="E70" s="33">
        <v>0</v>
      </c>
      <c r="F70" s="34">
        <v>0</v>
      </c>
      <c r="G70" s="35">
        <v>0</v>
      </c>
      <c r="H70" s="33">
        <v>0</v>
      </c>
      <c r="I70" s="33">
        <f t="shared" si="0"/>
        <v>0</v>
      </c>
    </row>
    <row r="71" spans="1:9" s="5" customFormat="1" ht="13.5" customHeight="1">
      <c r="A71" s="31">
        <v>65</v>
      </c>
      <c r="B71" s="32" t="s">
        <v>2</v>
      </c>
      <c r="C71" s="32" t="s">
        <v>53</v>
      </c>
      <c r="D71" s="33">
        <v>0</v>
      </c>
      <c r="E71" s="33">
        <v>0</v>
      </c>
      <c r="F71" s="34">
        <v>0</v>
      </c>
      <c r="G71" s="35">
        <v>0</v>
      </c>
      <c r="H71" s="33">
        <v>0</v>
      </c>
      <c r="I71" s="33">
        <f t="shared" si="0"/>
        <v>0</v>
      </c>
    </row>
    <row r="72" spans="1:9" s="5" customFormat="1" ht="13.5" customHeight="1">
      <c r="A72" s="31">
        <v>66</v>
      </c>
      <c r="B72" s="32" t="s">
        <v>2</v>
      </c>
      <c r="C72" s="32" t="s">
        <v>52</v>
      </c>
      <c r="D72" s="33">
        <v>0</v>
      </c>
      <c r="E72" s="33">
        <v>0</v>
      </c>
      <c r="F72" s="34">
        <v>0</v>
      </c>
      <c r="G72" s="35">
        <v>0</v>
      </c>
      <c r="H72" s="33">
        <v>0</v>
      </c>
      <c r="I72" s="33">
        <f aca="true" t="shared" si="1" ref="I72:I122">E72+F72+H72+G72</f>
        <v>0</v>
      </c>
    </row>
    <row r="73" spans="1:9" s="5" customFormat="1" ht="13.5" customHeight="1">
      <c r="A73" s="31">
        <v>67</v>
      </c>
      <c r="B73" s="32" t="s">
        <v>2</v>
      </c>
      <c r="C73" s="32" t="s">
        <v>51</v>
      </c>
      <c r="D73" s="33">
        <v>51008</v>
      </c>
      <c r="E73" s="33">
        <v>16040</v>
      </c>
      <c r="F73" s="34">
        <v>4744</v>
      </c>
      <c r="G73" s="35">
        <v>5624</v>
      </c>
      <c r="H73" s="33">
        <v>5624</v>
      </c>
      <c r="I73" s="33">
        <f t="shared" si="1"/>
        <v>32032</v>
      </c>
    </row>
    <row r="74" spans="1:9" s="5" customFormat="1" ht="13.5" customHeight="1">
      <c r="A74" s="31">
        <v>68</v>
      </c>
      <c r="B74" s="32" t="s">
        <v>2</v>
      </c>
      <c r="C74" s="32" t="s">
        <v>50</v>
      </c>
      <c r="D74" s="33">
        <v>0</v>
      </c>
      <c r="E74" s="33">
        <v>0</v>
      </c>
      <c r="F74" s="34">
        <v>0</v>
      </c>
      <c r="G74" s="35">
        <v>0</v>
      </c>
      <c r="H74" s="33">
        <v>0</v>
      </c>
      <c r="I74" s="33">
        <f t="shared" si="1"/>
        <v>0</v>
      </c>
    </row>
    <row r="75" spans="1:9" s="5" customFormat="1" ht="13.5" customHeight="1">
      <c r="A75" s="31">
        <v>69</v>
      </c>
      <c r="B75" s="32" t="s">
        <v>2</v>
      </c>
      <c r="C75" s="32" t="s">
        <v>49</v>
      </c>
      <c r="D75" s="33">
        <v>0</v>
      </c>
      <c r="E75" s="33">
        <v>0</v>
      </c>
      <c r="F75" s="34">
        <v>0</v>
      </c>
      <c r="G75" s="35">
        <v>0</v>
      </c>
      <c r="H75" s="33">
        <v>0</v>
      </c>
      <c r="I75" s="33">
        <f t="shared" si="1"/>
        <v>0</v>
      </c>
    </row>
    <row r="76" spans="1:9" s="5" customFormat="1" ht="13.5" customHeight="1">
      <c r="A76" s="31">
        <v>70</v>
      </c>
      <c r="B76" s="32" t="s">
        <v>2</v>
      </c>
      <c r="C76" s="32" t="s">
        <v>48</v>
      </c>
      <c r="D76" s="33">
        <v>28960</v>
      </c>
      <c r="E76" s="33">
        <v>14560</v>
      </c>
      <c r="F76" s="34">
        <v>2400</v>
      </c>
      <c r="G76" s="35">
        <v>2400</v>
      </c>
      <c r="H76" s="33">
        <v>2400</v>
      </c>
      <c r="I76" s="33">
        <f t="shared" si="1"/>
        <v>21760</v>
      </c>
    </row>
    <row r="77" spans="1:9" s="5" customFormat="1" ht="13.5" customHeight="1">
      <c r="A77" s="31">
        <v>71</v>
      </c>
      <c r="B77" s="32" t="s">
        <v>2</v>
      </c>
      <c r="C77" s="32" t="s">
        <v>47</v>
      </c>
      <c r="D77" s="33">
        <v>0</v>
      </c>
      <c r="E77" s="33">
        <v>0</v>
      </c>
      <c r="F77" s="34">
        <v>0</v>
      </c>
      <c r="G77" s="35">
        <v>0</v>
      </c>
      <c r="H77" s="33">
        <v>0</v>
      </c>
      <c r="I77" s="33">
        <f t="shared" si="1"/>
        <v>0</v>
      </c>
    </row>
    <row r="78" spans="1:9" s="5" customFormat="1" ht="13.5" customHeight="1">
      <c r="A78" s="31">
        <v>72</v>
      </c>
      <c r="B78" s="32" t="s">
        <v>2</v>
      </c>
      <c r="C78" s="32" t="s">
        <v>46</v>
      </c>
      <c r="D78" s="33">
        <v>0</v>
      </c>
      <c r="E78" s="33">
        <v>0</v>
      </c>
      <c r="F78" s="34">
        <v>0</v>
      </c>
      <c r="G78" s="35">
        <v>0</v>
      </c>
      <c r="H78" s="33">
        <v>0</v>
      </c>
      <c r="I78" s="33">
        <f t="shared" si="1"/>
        <v>0</v>
      </c>
    </row>
    <row r="79" spans="1:9" s="5" customFormat="1" ht="13.5" customHeight="1">
      <c r="A79" s="31">
        <v>73</v>
      </c>
      <c r="B79" s="32" t="s">
        <v>2</v>
      </c>
      <c r="C79" s="32" t="s">
        <v>45</v>
      </c>
      <c r="D79" s="33">
        <v>0</v>
      </c>
      <c r="E79" s="33">
        <v>0</v>
      </c>
      <c r="F79" s="34">
        <v>0</v>
      </c>
      <c r="G79" s="35">
        <v>0</v>
      </c>
      <c r="H79" s="33">
        <v>0</v>
      </c>
      <c r="I79" s="33">
        <f t="shared" si="1"/>
        <v>0</v>
      </c>
    </row>
    <row r="80" spans="1:9" s="5" customFormat="1" ht="13.5" customHeight="1">
      <c r="A80" s="31">
        <v>74</v>
      </c>
      <c r="B80" s="32" t="s">
        <v>2</v>
      </c>
      <c r="C80" s="32" t="s">
        <v>44</v>
      </c>
      <c r="D80" s="33">
        <v>0</v>
      </c>
      <c r="E80" s="33">
        <v>0</v>
      </c>
      <c r="F80" s="34">
        <v>0</v>
      </c>
      <c r="G80" s="35">
        <v>0</v>
      </c>
      <c r="H80" s="33">
        <v>0</v>
      </c>
      <c r="I80" s="33">
        <f t="shared" si="1"/>
        <v>0</v>
      </c>
    </row>
    <row r="81" spans="1:9" s="5" customFormat="1" ht="13.5" customHeight="1">
      <c r="A81" s="31">
        <v>75</v>
      </c>
      <c r="B81" s="32" t="s">
        <v>2</v>
      </c>
      <c r="C81" s="32" t="s">
        <v>43</v>
      </c>
      <c r="D81" s="33">
        <v>0</v>
      </c>
      <c r="E81" s="33">
        <v>0</v>
      </c>
      <c r="F81" s="34">
        <v>0</v>
      </c>
      <c r="G81" s="35">
        <v>0</v>
      </c>
      <c r="H81" s="33">
        <v>0</v>
      </c>
      <c r="I81" s="33">
        <f t="shared" si="1"/>
        <v>0</v>
      </c>
    </row>
    <row r="82" spans="1:9" s="5" customFormat="1" ht="13.5" customHeight="1">
      <c r="A82" s="31">
        <v>76</v>
      </c>
      <c r="B82" s="32" t="s">
        <v>2</v>
      </c>
      <c r="C82" s="32" t="s">
        <v>42</v>
      </c>
      <c r="D82" s="33">
        <v>0</v>
      </c>
      <c r="E82" s="33">
        <v>0</v>
      </c>
      <c r="F82" s="34">
        <v>0</v>
      </c>
      <c r="G82" s="35">
        <v>0</v>
      </c>
      <c r="H82" s="33">
        <v>0</v>
      </c>
      <c r="I82" s="33">
        <f t="shared" si="1"/>
        <v>0</v>
      </c>
    </row>
    <row r="83" spans="1:9" s="5" customFormat="1" ht="13.5" customHeight="1">
      <c r="A83" s="31">
        <v>77</v>
      </c>
      <c r="B83" s="32" t="s">
        <v>2</v>
      </c>
      <c r="C83" s="32" t="s">
        <v>41</v>
      </c>
      <c r="D83" s="33">
        <v>0</v>
      </c>
      <c r="E83" s="33">
        <v>0</v>
      </c>
      <c r="F83" s="34">
        <v>0</v>
      </c>
      <c r="G83" s="35">
        <v>0</v>
      </c>
      <c r="H83" s="33">
        <v>0</v>
      </c>
      <c r="I83" s="33">
        <f t="shared" si="1"/>
        <v>0</v>
      </c>
    </row>
    <row r="84" spans="1:9" s="5" customFormat="1" ht="13.5" customHeight="1">
      <c r="A84" s="31">
        <v>78</v>
      </c>
      <c r="B84" s="32" t="s">
        <v>2</v>
      </c>
      <c r="C84" s="32" t="s">
        <v>40</v>
      </c>
      <c r="D84" s="33">
        <v>17902</v>
      </c>
      <c r="E84" s="33">
        <v>8286</v>
      </c>
      <c r="F84" s="34">
        <v>0</v>
      </c>
      <c r="G84" s="35">
        <v>2515</v>
      </c>
      <c r="H84" s="33">
        <v>1183</v>
      </c>
      <c r="I84" s="33">
        <f t="shared" si="1"/>
        <v>11984</v>
      </c>
    </row>
    <row r="85" spans="1:9" s="5" customFormat="1" ht="13.5" customHeight="1">
      <c r="A85" s="31">
        <v>79</v>
      </c>
      <c r="B85" s="32" t="s">
        <v>2</v>
      </c>
      <c r="C85" s="32" t="s">
        <v>39</v>
      </c>
      <c r="D85" s="33">
        <v>0</v>
      </c>
      <c r="E85" s="33">
        <v>0</v>
      </c>
      <c r="F85" s="34">
        <v>0</v>
      </c>
      <c r="G85" s="35">
        <v>0</v>
      </c>
      <c r="H85" s="33">
        <v>0</v>
      </c>
      <c r="I85" s="33">
        <f t="shared" si="1"/>
        <v>0</v>
      </c>
    </row>
    <row r="86" spans="1:9" s="5" customFormat="1" ht="13.5" customHeight="1">
      <c r="A86" s="31">
        <v>80</v>
      </c>
      <c r="B86" s="32" t="s">
        <v>2</v>
      </c>
      <c r="C86" s="32" t="s">
        <v>38</v>
      </c>
      <c r="D86" s="33">
        <v>0</v>
      </c>
      <c r="E86" s="33">
        <v>0</v>
      </c>
      <c r="F86" s="34">
        <v>0</v>
      </c>
      <c r="G86" s="35">
        <v>0</v>
      </c>
      <c r="H86" s="33">
        <v>0</v>
      </c>
      <c r="I86" s="33">
        <f t="shared" si="1"/>
        <v>0</v>
      </c>
    </row>
    <row r="87" spans="1:9" s="5" customFormat="1" ht="13.5" customHeight="1">
      <c r="A87" s="31">
        <v>81</v>
      </c>
      <c r="B87" s="32" t="s">
        <v>2</v>
      </c>
      <c r="C87" s="32" t="s">
        <v>37</v>
      </c>
      <c r="D87" s="33">
        <v>0</v>
      </c>
      <c r="E87" s="33">
        <v>0</v>
      </c>
      <c r="F87" s="34">
        <v>0</v>
      </c>
      <c r="G87" s="35">
        <v>0</v>
      </c>
      <c r="H87" s="33">
        <v>0</v>
      </c>
      <c r="I87" s="33">
        <f t="shared" si="1"/>
        <v>0</v>
      </c>
    </row>
    <row r="88" spans="1:9" s="5" customFormat="1" ht="13.5" customHeight="1">
      <c r="A88" s="31">
        <v>82</v>
      </c>
      <c r="B88" s="32" t="s">
        <v>2</v>
      </c>
      <c r="C88" s="32" t="s">
        <v>36</v>
      </c>
      <c r="D88" s="33">
        <v>0</v>
      </c>
      <c r="E88" s="33">
        <v>0</v>
      </c>
      <c r="F88" s="34">
        <v>0</v>
      </c>
      <c r="G88" s="35">
        <v>0</v>
      </c>
      <c r="H88" s="33">
        <v>0</v>
      </c>
      <c r="I88" s="33">
        <f t="shared" si="1"/>
        <v>0</v>
      </c>
    </row>
    <row r="89" spans="1:9" s="5" customFormat="1" ht="13.5" customHeight="1">
      <c r="A89" s="31">
        <v>83</v>
      </c>
      <c r="B89" s="32" t="s">
        <v>2</v>
      </c>
      <c r="C89" s="32" t="s">
        <v>35</v>
      </c>
      <c r="D89" s="33">
        <v>366144</v>
      </c>
      <c r="E89" s="33">
        <v>171448</v>
      </c>
      <c r="F89" s="34">
        <v>26379</v>
      </c>
      <c r="G89" s="35">
        <v>37450</v>
      </c>
      <c r="H89" s="33">
        <v>34376</v>
      </c>
      <c r="I89" s="33">
        <f t="shared" si="1"/>
        <v>269653</v>
      </c>
    </row>
    <row r="90" spans="1:9" s="5" customFormat="1" ht="13.5" customHeight="1">
      <c r="A90" s="31">
        <v>84</v>
      </c>
      <c r="B90" s="32" t="s">
        <v>2</v>
      </c>
      <c r="C90" s="32" t="s">
        <v>34</v>
      </c>
      <c r="D90" s="33">
        <v>0</v>
      </c>
      <c r="E90" s="33">
        <v>0</v>
      </c>
      <c r="F90" s="34">
        <v>0</v>
      </c>
      <c r="G90" s="35">
        <v>0</v>
      </c>
      <c r="H90" s="33">
        <v>0</v>
      </c>
      <c r="I90" s="33">
        <f t="shared" si="1"/>
        <v>0</v>
      </c>
    </row>
    <row r="91" spans="1:9" s="5" customFormat="1" ht="13.5" customHeight="1">
      <c r="A91" s="31">
        <v>85</v>
      </c>
      <c r="B91" s="32" t="s">
        <v>2</v>
      </c>
      <c r="C91" s="32" t="s">
        <v>33</v>
      </c>
      <c r="D91" s="33">
        <v>0</v>
      </c>
      <c r="E91" s="33">
        <v>0</v>
      </c>
      <c r="F91" s="34">
        <v>0</v>
      </c>
      <c r="G91" s="35">
        <v>0</v>
      </c>
      <c r="H91" s="33">
        <v>0</v>
      </c>
      <c r="I91" s="33">
        <f t="shared" si="1"/>
        <v>0</v>
      </c>
    </row>
    <row r="92" spans="1:9" s="5" customFormat="1" ht="13.5" customHeight="1">
      <c r="A92" s="31">
        <v>86</v>
      </c>
      <c r="B92" s="32" t="s">
        <v>2</v>
      </c>
      <c r="C92" s="32" t="s">
        <v>32</v>
      </c>
      <c r="D92" s="33">
        <v>15682</v>
      </c>
      <c r="E92" s="33">
        <v>5297</v>
      </c>
      <c r="F92" s="34">
        <v>1395</v>
      </c>
      <c r="G92" s="35">
        <v>1580</v>
      </c>
      <c r="H92" s="33">
        <v>1215</v>
      </c>
      <c r="I92" s="33">
        <f t="shared" si="1"/>
        <v>9487</v>
      </c>
    </row>
    <row r="93" spans="1:9" s="5" customFormat="1" ht="13.5" customHeight="1">
      <c r="A93" s="31">
        <v>87</v>
      </c>
      <c r="B93" s="32" t="s">
        <v>2</v>
      </c>
      <c r="C93" s="32" t="s">
        <v>31</v>
      </c>
      <c r="D93" s="33">
        <v>0</v>
      </c>
      <c r="E93" s="33">
        <v>0</v>
      </c>
      <c r="F93" s="34">
        <v>0</v>
      </c>
      <c r="G93" s="35">
        <v>0</v>
      </c>
      <c r="H93" s="33">
        <v>0</v>
      </c>
      <c r="I93" s="33">
        <f t="shared" si="1"/>
        <v>0</v>
      </c>
    </row>
    <row r="94" spans="1:9" s="5" customFormat="1" ht="13.5" customHeight="1">
      <c r="A94" s="31">
        <v>88</v>
      </c>
      <c r="B94" s="32" t="s">
        <v>2</v>
      </c>
      <c r="C94" s="32" t="s">
        <v>30</v>
      </c>
      <c r="D94" s="33">
        <v>0</v>
      </c>
      <c r="E94" s="33">
        <v>0</v>
      </c>
      <c r="F94" s="34">
        <v>0</v>
      </c>
      <c r="G94" s="35">
        <v>0</v>
      </c>
      <c r="H94" s="33">
        <v>0</v>
      </c>
      <c r="I94" s="33">
        <f t="shared" si="1"/>
        <v>0</v>
      </c>
    </row>
    <row r="95" spans="1:9" s="9" customFormat="1" ht="13.5" customHeight="1">
      <c r="A95" s="31">
        <v>89</v>
      </c>
      <c r="B95" s="32" t="s">
        <v>2</v>
      </c>
      <c r="C95" s="32" t="s">
        <v>29</v>
      </c>
      <c r="D95" s="33">
        <v>0</v>
      </c>
      <c r="E95" s="33">
        <v>0</v>
      </c>
      <c r="F95" s="34">
        <v>0</v>
      </c>
      <c r="G95" s="35">
        <v>0</v>
      </c>
      <c r="H95" s="33">
        <v>0</v>
      </c>
      <c r="I95" s="33">
        <f t="shared" si="1"/>
        <v>0</v>
      </c>
    </row>
    <row r="96" spans="1:9" s="5" customFormat="1" ht="13.5" customHeight="1">
      <c r="A96" s="31">
        <v>90</v>
      </c>
      <c r="B96" s="32" t="s">
        <v>2</v>
      </c>
      <c r="C96" s="32" t="s">
        <v>28</v>
      </c>
      <c r="D96" s="33">
        <v>0</v>
      </c>
      <c r="E96" s="33">
        <v>0</v>
      </c>
      <c r="F96" s="34">
        <v>0</v>
      </c>
      <c r="G96" s="35">
        <v>0</v>
      </c>
      <c r="H96" s="33">
        <v>0</v>
      </c>
      <c r="I96" s="33">
        <f t="shared" si="1"/>
        <v>0</v>
      </c>
    </row>
    <row r="97" spans="1:9" s="5" customFormat="1" ht="13.5" customHeight="1">
      <c r="A97" s="31">
        <v>91</v>
      </c>
      <c r="B97" s="32" t="s">
        <v>2</v>
      </c>
      <c r="C97" s="32" t="s">
        <v>27</v>
      </c>
      <c r="D97" s="33">
        <v>0</v>
      </c>
      <c r="E97" s="33">
        <v>0</v>
      </c>
      <c r="F97" s="34">
        <v>0</v>
      </c>
      <c r="G97" s="35">
        <v>0</v>
      </c>
      <c r="H97" s="33">
        <v>0</v>
      </c>
      <c r="I97" s="33">
        <f t="shared" si="1"/>
        <v>0</v>
      </c>
    </row>
    <row r="98" spans="1:9" s="5" customFormat="1" ht="13.5" customHeight="1">
      <c r="A98" s="31">
        <v>92</v>
      </c>
      <c r="B98" s="32" t="s">
        <v>2</v>
      </c>
      <c r="C98" s="32" t="s">
        <v>26</v>
      </c>
      <c r="D98" s="33">
        <v>0</v>
      </c>
      <c r="E98" s="33">
        <v>0</v>
      </c>
      <c r="F98" s="34">
        <v>0</v>
      </c>
      <c r="G98" s="35">
        <v>0</v>
      </c>
      <c r="H98" s="33">
        <v>0</v>
      </c>
      <c r="I98" s="33">
        <f t="shared" si="1"/>
        <v>0</v>
      </c>
    </row>
    <row r="99" spans="1:9" s="5" customFormat="1" ht="13.5" customHeight="1">
      <c r="A99" s="31">
        <v>93</v>
      </c>
      <c r="B99" s="32" t="s">
        <v>2</v>
      </c>
      <c r="C99" s="32" t="s">
        <v>25</v>
      </c>
      <c r="D99" s="33">
        <v>0</v>
      </c>
      <c r="E99" s="33">
        <v>0</v>
      </c>
      <c r="F99" s="34">
        <v>0</v>
      </c>
      <c r="G99" s="35">
        <v>0</v>
      </c>
      <c r="H99" s="33">
        <v>0</v>
      </c>
      <c r="I99" s="33">
        <f t="shared" si="1"/>
        <v>0</v>
      </c>
    </row>
    <row r="100" spans="1:9" s="5" customFormat="1" ht="13.5" customHeight="1">
      <c r="A100" s="31">
        <v>94</v>
      </c>
      <c r="B100" s="32" t="s">
        <v>2</v>
      </c>
      <c r="C100" s="32" t="s">
        <v>24</v>
      </c>
      <c r="D100" s="33">
        <v>0</v>
      </c>
      <c r="E100" s="33">
        <v>0</v>
      </c>
      <c r="F100" s="34">
        <v>0</v>
      </c>
      <c r="G100" s="35">
        <v>0</v>
      </c>
      <c r="H100" s="33">
        <v>0</v>
      </c>
      <c r="I100" s="33">
        <f t="shared" si="1"/>
        <v>0</v>
      </c>
    </row>
    <row r="101" spans="1:9" s="5" customFormat="1" ht="13.5" customHeight="1">
      <c r="A101" s="31">
        <v>95</v>
      </c>
      <c r="B101" s="32" t="s">
        <v>2</v>
      </c>
      <c r="C101" s="32" t="s">
        <v>23</v>
      </c>
      <c r="D101" s="33">
        <v>0</v>
      </c>
      <c r="E101" s="33">
        <v>0</v>
      </c>
      <c r="F101" s="34">
        <v>0</v>
      </c>
      <c r="G101" s="35">
        <v>0</v>
      </c>
      <c r="H101" s="33">
        <v>0</v>
      </c>
      <c r="I101" s="33">
        <f t="shared" si="1"/>
        <v>0</v>
      </c>
    </row>
    <row r="102" spans="1:9" s="5" customFormat="1" ht="13.5" customHeight="1">
      <c r="A102" s="31">
        <v>96</v>
      </c>
      <c r="B102" s="32" t="s">
        <v>2</v>
      </c>
      <c r="C102" s="32" t="s">
        <v>22</v>
      </c>
      <c r="D102" s="33">
        <v>0</v>
      </c>
      <c r="E102" s="33">
        <v>0</v>
      </c>
      <c r="F102" s="34">
        <v>0</v>
      </c>
      <c r="G102" s="35">
        <v>0</v>
      </c>
      <c r="H102" s="33">
        <v>0</v>
      </c>
      <c r="I102" s="33">
        <f t="shared" si="1"/>
        <v>0</v>
      </c>
    </row>
    <row r="103" spans="1:9" s="5" customFormat="1" ht="13.5" customHeight="1">
      <c r="A103" s="31">
        <v>97</v>
      </c>
      <c r="B103" s="32" t="s">
        <v>2</v>
      </c>
      <c r="C103" s="32" t="s">
        <v>21</v>
      </c>
      <c r="D103" s="33">
        <v>8000</v>
      </c>
      <c r="E103" s="33">
        <v>0</v>
      </c>
      <c r="F103" s="34">
        <v>0</v>
      </c>
      <c r="G103" s="35">
        <v>0</v>
      </c>
      <c r="H103" s="33">
        <v>2000</v>
      </c>
      <c r="I103" s="33">
        <f t="shared" si="1"/>
        <v>2000</v>
      </c>
    </row>
    <row r="104" spans="1:9" s="5" customFormat="1" ht="13.5" customHeight="1">
      <c r="A104" s="31">
        <v>98</v>
      </c>
      <c r="B104" s="32" t="s">
        <v>2</v>
      </c>
      <c r="C104" s="32" t="s">
        <v>20</v>
      </c>
      <c r="D104" s="33">
        <v>0</v>
      </c>
      <c r="E104" s="33">
        <v>0</v>
      </c>
      <c r="F104" s="34">
        <v>0</v>
      </c>
      <c r="G104" s="35">
        <v>0</v>
      </c>
      <c r="H104" s="33">
        <v>0</v>
      </c>
      <c r="I104" s="33">
        <f t="shared" si="1"/>
        <v>0</v>
      </c>
    </row>
    <row r="105" spans="1:9" s="5" customFormat="1" ht="13.5" customHeight="1">
      <c r="A105" s="31">
        <v>99</v>
      </c>
      <c r="B105" s="32" t="s">
        <v>2</v>
      </c>
      <c r="C105" s="32" t="s">
        <v>19</v>
      </c>
      <c r="D105" s="33">
        <v>0</v>
      </c>
      <c r="E105" s="33">
        <v>0</v>
      </c>
      <c r="F105" s="34">
        <v>0</v>
      </c>
      <c r="G105" s="35">
        <v>0</v>
      </c>
      <c r="H105" s="33">
        <v>0</v>
      </c>
      <c r="I105" s="33">
        <f t="shared" si="1"/>
        <v>0</v>
      </c>
    </row>
    <row r="106" spans="1:9" s="5" customFormat="1" ht="13.5" customHeight="1">
      <c r="A106" s="31">
        <v>100</v>
      </c>
      <c r="B106" s="32" t="s">
        <v>2</v>
      </c>
      <c r="C106" s="32" t="s">
        <v>18</v>
      </c>
      <c r="D106" s="33">
        <v>0</v>
      </c>
      <c r="E106" s="33">
        <v>0</v>
      </c>
      <c r="F106" s="34">
        <v>0</v>
      </c>
      <c r="G106" s="35">
        <v>0</v>
      </c>
      <c r="H106" s="33">
        <v>0</v>
      </c>
      <c r="I106" s="33">
        <f t="shared" si="1"/>
        <v>0</v>
      </c>
    </row>
    <row r="107" spans="1:9" s="5" customFormat="1" ht="13.5" customHeight="1">
      <c r="A107" s="31">
        <v>101</v>
      </c>
      <c r="B107" s="32" t="s">
        <v>2</v>
      </c>
      <c r="C107" s="32" t="s">
        <v>17</v>
      </c>
      <c r="D107" s="33">
        <v>0</v>
      </c>
      <c r="E107" s="33">
        <v>0</v>
      </c>
      <c r="F107" s="34">
        <v>0</v>
      </c>
      <c r="G107" s="35">
        <v>0</v>
      </c>
      <c r="H107" s="33">
        <v>0</v>
      </c>
      <c r="I107" s="33">
        <f t="shared" si="1"/>
        <v>0</v>
      </c>
    </row>
    <row r="108" spans="1:9" s="5" customFormat="1" ht="13.5" customHeight="1">
      <c r="A108" s="31">
        <v>102</v>
      </c>
      <c r="B108" s="32" t="s">
        <v>2</v>
      </c>
      <c r="C108" s="32" t="s">
        <v>16</v>
      </c>
      <c r="D108" s="33">
        <v>0</v>
      </c>
      <c r="E108" s="33">
        <v>0</v>
      </c>
      <c r="F108" s="34">
        <v>0</v>
      </c>
      <c r="G108" s="35">
        <v>0</v>
      </c>
      <c r="H108" s="33">
        <v>0</v>
      </c>
      <c r="I108" s="33">
        <f t="shared" si="1"/>
        <v>0</v>
      </c>
    </row>
    <row r="109" spans="1:9" s="5" customFormat="1" ht="13.5" customHeight="1">
      <c r="A109" s="31">
        <v>103</v>
      </c>
      <c r="B109" s="32" t="s">
        <v>2</v>
      </c>
      <c r="C109" s="32" t="s">
        <v>15</v>
      </c>
      <c r="D109" s="33">
        <v>0</v>
      </c>
      <c r="E109" s="33">
        <v>0</v>
      </c>
      <c r="F109" s="34">
        <v>0</v>
      </c>
      <c r="G109" s="35">
        <v>0</v>
      </c>
      <c r="H109" s="33">
        <v>0</v>
      </c>
      <c r="I109" s="33">
        <f t="shared" si="1"/>
        <v>0</v>
      </c>
    </row>
    <row r="110" spans="1:9" s="5" customFormat="1" ht="13.5" customHeight="1">
      <c r="A110" s="31">
        <v>104</v>
      </c>
      <c r="B110" s="32" t="s">
        <v>2</v>
      </c>
      <c r="C110" s="32" t="s">
        <v>14</v>
      </c>
      <c r="D110" s="33">
        <v>0</v>
      </c>
      <c r="E110" s="33">
        <v>0</v>
      </c>
      <c r="F110" s="34">
        <v>0</v>
      </c>
      <c r="G110" s="35">
        <v>0</v>
      </c>
      <c r="H110" s="33">
        <v>0</v>
      </c>
      <c r="I110" s="33">
        <f t="shared" si="1"/>
        <v>0</v>
      </c>
    </row>
    <row r="111" spans="1:9" s="5" customFormat="1" ht="13.5" customHeight="1">
      <c r="A111" s="31">
        <v>105</v>
      </c>
      <c r="B111" s="32" t="s">
        <v>2</v>
      </c>
      <c r="C111" s="32" t="s">
        <v>13</v>
      </c>
      <c r="D111" s="33">
        <v>0</v>
      </c>
      <c r="E111" s="33">
        <v>0</v>
      </c>
      <c r="F111" s="34">
        <v>0</v>
      </c>
      <c r="G111" s="35">
        <v>0</v>
      </c>
      <c r="H111" s="33">
        <v>0</v>
      </c>
      <c r="I111" s="33">
        <f t="shared" si="1"/>
        <v>0</v>
      </c>
    </row>
    <row r="112" spans="1:9" s="5" customFormat="1" ht="13.5" customHeight="1">
      <c r="A112" s="31">
        <v>106</v>
      </c>
      <c r="B112" s="32" t="s">
        <v>2</v>
      </c>
      <c r="C112" s="32" t="s">
        <v>12</v>
      </c>
      <c r="D112" s="33">
        <v>0</v>
      </c>
      <c r="E112" s="33">
        <v>0</v>
      </c>
      <c r="F112" s="34">
        <v>0</v>
      </c>
      <c r="G112" s="35">
        <v>0</v>
      </c>
      <c r="H112" s="33">
        <v>0</v>
      </c>
      <c r="I112" s="33">
        <f t="shared" si="1"/>
        <v>0</v>
      </c>
    </row>
    <row r="113" spans="1:9" s="5" customFormat="1" ht="13.5" customHeight="1">
      <c r="A113" s="31">
        <v>107</v>
      </c>
      <c r="B113" s="32" t="s">
        <v>2</v>
      </c>
      <c r="C113" s="32" t="s">
        <v>11</v>
      </c>
      <c r="D113" s="33">
        <v>0</v>
      </c>
      <c r="E113" s="33">
        <v>0</v>
      </c>
      <c r="F113" s="34">
        <v>0</v>
      </c>
      <c r="G113" s="35">
        <v>0</v>
      </c>
      <c r="H113" s="33">
        <v>0</v>
      </c>
      <c r="I113" s="33">
        <f t="shared" si="1"/>
        <v>0</v>
      </c>
    </row>
    <row r="114" spans="1:9" s="5" customFormat="1" ht="13.5" customHeight="1">
      <c r="A114" s="31">
        <v>108</v>
      </c>
      <c r="B114" s="32" t="s">
        <v>2</v>
      </c>
      <c r="C114" s="32" t="s">
        <v>10</v>
      </c>
      <c r="D114" s="33">
        <v>0</v>
      </c>
      <c r="E114" s="33">
        <v>0</v>
      </c>
      <c r="F114" s="34">
        <v>0</v>
      </c>
      <c r="G114" s="35">
        <v>0</v>
      </c>
      <c r="H114" s="33">
        <v>0</v>
      </c>
      <c r="I114" s="33">
        <f t="shared" si="1"/>
        <v>0</v>
      </c>
    </row>
    <row r="115" spans="1:9" s="5" customFormat="1" ht="13.5" customHeight="1">
      <c r="A115" s="31">
        <v>109</v>
      </c>
      <c r="B115" s="32" t="s">
        <v>2</v>
      </c>
      <c r="C115" s="32" t="s">
        <v>9</v>
      </c>
      <c r="D115" s="33">
        <v>0</v>
      </c>
      <c r="E115" s="33">
        <v>0</v>
      </c>
      <c r="F115" s="34">
        <v>0</v>
      </c>
      <c r="G115" s="35">
        <v>0</v>
      </c>
      <c r="H115" s="33">
        <v>0</v>
      </c>
      <c r="I115" s="33">
        <f t="shared" si="1"/>
        <v>0</v>
      </c>
    </row>
    <row r="116" spans="1:9" s="5" customFormat="1" ht="13.5" customHeight="1">
      <c r="A116" s="31">
        <v>110</v>
      </c>
      <c r="B116" s="32" t="s">
        <v>2</v>
      </c>
      <c r="C116" s="32" t="s">
        <v>8</v>
      </c>
      <c r="D116" s="33">
        <v>0</v>
      </c>
      <c r="E116" s="33">
        <v>0</v>
      </c>
      <c r="F116" s="34">
        <v>0</v>
      </c>
      <c r="G116" s="35">
        <v>0</v>
      </c>
      <c r="H116" s="33">
        <v>0</v>
      </c>
      <c r="I116" s="33">
        <f t="shared" si="1"/>
        <v>0</v>
      </c>
    </row>
    <row r="117" spans="1:9" s="5" customFormat="1" ht="13.5" customHeight="1">
      <c r="A117" s="31">
        <v>111</v>
      </c>
      <c r="B117" s="32" t="s">
        <v>2</v>
      </c>
      <c r="C117" s="32" t="s">
        <v>7</v>
      </c>
      <c r="D117" s="33">
        <v>0</v>
      </c>
      <c r="E117" s="33">
        <v>0</v>
      </c>
      <c r="F117" s="34">
        <v>0</v>
      </c>
      <c r="G117" s="35">
        <v>0</v>
      </c>
      <c r="H117" s="33">
        <v>0</v>
      </c>
      <c r="I117" s="33">
        <f t="shared" si="1"/>
        <v>0</v>
      </c>
    </row>
    <row r="118" spans="1:9" s="5" customFormat="1" ht="13.5" customHeight="1">
      <c r="A118" s="31">
        <v>112</v>
      </c>
      <c r="B118" s="32" t="s">
        <v>2</v>
      </c>
      <c r="C118" s="32" t="s">
        <v>6</v>
      </c>
      <c r="D118" s="33">
        <v>103710</v>
      </c>
      <c r="E118" s="33">
        <v>47190</v>
      </c>
      <c r="F118" s="34">
        <v>9590</v>
      </c>
      <c r="G118" s="35">
        <v>8770</v>
      </c>
      <c r="H118" s="33">
        <v>8380</v>
      </c>
      <c r="I118" s="33">
        <f t="shared" si="1"/>
        <v>73930</v>
      </c>
    </row>
    <row r="119" spans="1:9" s="5" customFormat="1" ht="13.5" customHeight="1">
      <c r="A119" s="31">
        <v>113</v>
      </c>
      <c r="B119" s="32" t="s">
        <v>2</v>
      </c>
      <c r="C119" s="32" t="s">
        <v>5</v>
      </c>
      <c r="D119" s="33">
        <v>0</v>
      </c>
      <c r="E119" s="33">
        <v>0</v>
      </c>
      <c r="F119" s="34">
        <v>0</v>
      </c>
      <c r="G119" s="35">
        <v>0</v>
      </c>
      <c r="H119" s="33">
        <v>0</v>
      </c>
      <c r="I119" s="33">
        <f t="shared" si="1"/>
        <v>0</v>
      </c>
    </row>
    <row r="120" spans="1:9" s="5" customFormat="1" ht="13.5" customHeight="1">
      <c r="A120" s="31">
        <v>114</v>
      </c>
      <c r="B120" s="32" t="s">
        <v>2</v>
      </c>
      <c r="C120" s="32" t="s">
        <v>4</v>
      </c>
      <c r="D120" s="33">
        <v>0</v>
      </c>
      <c r="E120" s="33">
        <v>0</v>
      </c>
      <c r="F120" s="34">
        <v>0</v>
      </c>
      <c r="G120" s="35">
        <v>0</v>
      </c>
      <c r="H120" s="33">
        <v>0</v>
      </c>
      <c r="I120" s="33">
        <f t="shared" si="1"/>
        <v>0</v>
      </c>
    </row>
    <row r="121" spans="1:9" s="5" customFormat="1" ht="13.5" customHeight="1">
      <c r="A121" s="31">
        <v>115</v>
      </c>
      <c r="B121" s="32" t="s">
        <v>2</v>
      </c>
      <c r="C121" s="32" t="s">
        <v>3</v>
      </c>
      <c r="D121" s="33">
        <v>0</v>
      </c>
      <c r="E121" s="33">
        <v>0</v>
      </c>
      <c r="F121" s="34">
        <v>0</v>
      </c>
      <c r="G121" s="35">
        <v>0</v>
      </c>
      <c r="H121" s="33">
        <v>0</v>
      </c>
      <c r="I121" s="33">
        <f t="shared" si="1"/>
        <v>0</v>
      </c>
    </row>
    <row r="122" spans="1:9" s="5" customFormat="1" ht="13.5" customHeight="1">
      <c r="A122" s="31">
        <v>116</v>
      </c>
      <c r="B122" s="32" t="s">
        <v>2</v>
      </c>
      <c r="C122" s="32" t="s">
        <v>1</v>
      </c>
      <c r="D122" s="33">
        <v>0</v>
      </c>
      <c r="E122" s="33">
        <v>0</v>
      </c>
      <c r="F122" s="34">
        <v>0</v>
      </c>
      <c r="G122" s="35">
        <v>0</v>
      </c>
      <c r="H122" s="33">
        <v>0</v>
      </c>
      <c r="I122" s="33">
        <f t="shared" si="1"/>
        <v>0</v>
      </c>
    </row>
    <row r="123" spans="1:9" s="22" customFormat="1" ht="32.25" customHeight="1" thickBot="1">
      <c r="A123" s="136" t="s">
        <v>0</v>
      </c>
      <c r="B123" s="137"/>
      <c r="C123" s="137"/>
      <c r="D123" s="39">
        <f aca="true" t="shared" si="2" ref="D123:I123">SUM(D7:D122)</f>
        <v>5260304</v>
      </c>
      <c r="E123" s="39">
        <f t="shared" si="2"/>
        <v>2422217</v>
      </c>
      <c r="F123" s="39">
        <f t="shared" si="2"/>
        <v>426181</v>
      </c>
      <c r="G123" s="39">
        <f t="shared" si="2"/>
        <v>429370</v>
      </c>
      <c r="H123" s="39">
        <f t="shared" si="2"/>
        <v>423773</v>
      </c>
      <c r="I123" s="39">
        <f t="shared" si="2"/>
        <v>3701541</v>
      </c>
    </row>
    <row r="125" ht="14.25">
      <c r="A125" s="3" t="s">
        <v>140</v>
      </c>
    </row>
    <row r="126" ht="14.25">
      <c r="A126" s="3" t="s">
        <v>142</v>
      </c>
    </row>
  </sheetData>
  <sheetProtection/>
  <mergeCells count="9">
    <mergeCell ref="C1:I1"/>
    <mergeCell ref="A123:C123"/>
    <mergeCell ref="F5:H5"/>
    <mergeCell ref="D5:D6"/>
    <mergeCell ref="E5:E6"/>
    <mergeCell ref="I5:I6"/>
    <mergeCell ref="B5:B6"/>
    <mergeCell ref="C5:C6"/>
    <mergeCell ref="A5:A6"/>
  </mergeCells>
  <conditionalFormatting sqref="A5:C5 C7:C122">
    <cfRule type="cellIs" priority="10" dxfId="0" operator="lessThan" stopIfTrue="1">
      <formula>0</formula>
    </cfRule>
  </conditionalFormatting>
  <conditionalFormatting sqref="A123">
    <cfRule type="cellIs" priority="9" dxfId="0" operator="lessThan" stopIfTrue="1">
      <formula>0</formula>
    </cfRule>
  </conditionalFormatting>
  <conditionalFormatting sqref="A123">
    <cfRule type="cellIs" priority="8" dxfId="0" operator="lessThan" stopIfTrue="1">
      <formula>0</formula>
    </cfRule>
  </conditionalFormatting>
  <conditionalFormatting sqref="B5">
    <cfRule type="cellIs" priority="7" dxfId="0" operator="lessThan" stopIfTrue="1">
      <formula>0</formula>
    </cfRule>
  </conditionalFormatting>
  <conditionalFormatting sqref="B7:B55">
    <cfRule type="cellIs" priority="6" dxfId="0" operator="lessThan" stopIfTrue="1">
      <formula>0</formula>
    </cfRule>
  </conditionalFormatting>
  <conditionalFormatting sqref="B56: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66FF99"/>
  </sheetPr>
  <dimension ref="A1:J126"/>
  <sheetViews>
    <sheetView view="pageBreakPreview" zoomScaleSheetLayoutView="100" zoomScalePageLayoutView="0" workbookViewId="0" topLeftCell="A1">
      <pane xSplit="3" ySplit="7" topLeftCell="D89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C132" sqref="C132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8.421875" style="2" customWidth="1"/>
    <col min="5" max="5" width="17.851562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2" width="9.140625" style="1" customWidth="1"/>
    <col min="13" max="13" width="11.28125" style="1" customWidth="1"/>
    <col min="14" max="16384" width="9.140625" style="1" customWidth="1"/>
  </cols>
  <sheetData>
    <row r="1" spans="3:9" ht="46.5" customHeight="1">
      <c r="C1" s="139" t="s">
        <v>163</v>
      </c>
      <c r="D1" s="139"/>
      <c r="E1" s="139"/>
      <c r="F1" s="139"/>
      <c r="G1" s="139"/>
      <c r="H1" s="139"/>
      <c r="I1" s="139"/>
    </row>
    <row r="3" ht="18.75">
      <c r="F3" s="29" t="s">
        <v>173</v>
      </c>
    </row>
    <row r="5" spans="1:9" ht="32.25" customHeight="1">
      <c r="A5" s="201" t="s">
        <v>121</v>
      </c>
      <c r="B5" s="201" t="s">
        <v>120</v>
      </c>
      <c r="C5" s="201" t="s">
        <v>119</v>
      </c>
      <c r="D5" s="197" t="s">
        <v>182</v>
      </c>
      <c r="E5" s="197" t="s">
        <v>183</v>
      </c>
      <c r="F5" s="194" t="s">
        <v>184</v>
      </c>
      <c r="G5" s="195"/>
      <c r="H5" s="196"/>
      <c r="I5" s="199" t="s">
        <v>185</v>
      </c>
    </row>
    <row r="6" spans="1:9" ht="18.75" customHeight="1">
      <c r="A6" s="202"/>
      <c r="B6" s="202"/>
      <c r="C6" s="202"/>
      <c r="D6" s="198"/>
      <c r="E6" s="198"/>
      <c r="F6" s="30" t="s">
        <v>170</v>
      </c>
      <c r="G6" s="134" t="s">
        <v>171</v>
      </c>
      <c r="H6" s="30" t="s">
        <v>172</v>
      </c>
      <c r="I6" s="200"/>
    </row>
    <row r="7" spans="1:9" s="5" customFormat="1" ht="13.5" customHeight="1">
      <c r="A7" s="31">
        <v>1</v>
      </c>
      <c r="B7" s="32" t="s">
        <v>70</v>
      </c>
      <c r="C7" s="32" t="s">
        <v>118</v>
      </c>
      <c r="D7" s="33">
        <v>0</v>
      </c>
      <c r="E7" s="33">
        <v>0</v>
      </c>
      <c r="F7" s="34">
        <v>0</v>
      </c>
      <c r="G7" s="35">
        <v>0</v>
      </c>
      <c r="H7" s="33">
        <v>0</v>
      </c>
      <c r="I7" s="33">
        <f>E7+F7+G7+H7</f>
        <v>0</v>
      </c>
    </row>
    <row r="8" spans="1:9" s="5" customFormat="1" ht="13.5" customHeight="1">
      <c r="A8" s="31">
        <v>2</v>
      </c>
      <c r="B8" s="32" t="s">
        <v>70</v>
      </c>
      <c r="C8" s="32" t="s">
        <v>117</v>
      </c>
      <c r="D8" s="33">
        <v>0</v>
      </c>
      <c r="E8" s="33">
        <v>0</v>
      </c>
      <c r="F8" s="34">
        <v>0</v>
      </c>
      <c r="G8" s="35">
        <v>0</v>
      </c>
      <c r="H8" s="33">
        <v>0</v>
      </c>
      <c r="I8" s="33">
        <f aca="true" t="shared" si="0" ref="I8:I71">E8+F8+G8+H8</f>
        <v>0</v>
      </c>
    </row>
    <row r="9" spans="1:9" s="5" customFormat="1" ht="13.5" customHeight="1">
      <c r="A9" s="31">
        <v>3</v>
      </c>
      <c r="B9" s="32" t="s">
        <v>70</v>
      </c>
      <c r="C9" s="32" t="s">
        <v>116</v>
      </c>
      <c r="D9" s="33">
        <v>0</v>
      </c>
      <c r="E9" s="33">
        <v>0</v>
      </c>
      <c r="F9" s="34">
        <v>0</v>
      </c>
      <c r="G9" s="35">
        <v>0</v>
      </c>
      <c r="H9" s="33">
        <v>0</v>
      </c>
      <c r="I9" s="33">
        <f t="shared" si="0"/>
        <v>0</v>
      </c>
    </row>
    <row r="10" spans="1:9" s="5" customFormat="1" ht="13.5" customHeight="1">
      <c r="A10" s="31">
        <v>4</v>
      </c>
      <c r="B10" s="32" t="s">
        <v>70</v>
      </c>
      <c r="C10" s="32" t="s">
        <v>115</v>
      </c>
      <c r="D10" s="33">
        <v>0</v>
      </c>
      <c r="E10" s="33">
        <v>0</v>
      </c>
      <c r="F10" s="34">
        <v>0</v>
      </c>
      <c r="G10" s="35">
        <v>0</v>
      </c>
      <c r="H10" s="33">
        <v>0</v>
      </c>
      <c r="I10" s="33">
        <f t="shared" si="0"/>
        <v>0</v>
      </c>
    </row>
    <row r="11" spans="1:9" s="5" customFormat="1" ht="13.5" customHeight="1">
      <c r="A11" s="31">
        <v>5</v>
      </c>
      <c r="B11" s="32" t="s">
        <v>70</v>
      </c>
      <c r="C11" s="32" t="s">
        <v>114</v>
      </c>
      <c r="D11" s="33">
        <v>0</v>
      </c>
      <c r="E11" s="33">
        <v>0</v>
      </c>
      <c r="F11" s="34">
        <v>0</v>
      </c>
      <c r="G11" s="35">
        <v>0</v>
      </c>
      <c r="H11" s="33">
        <v>0</v>
      </c>
      <c r="I11" s="33">
        <f t="shared" si="0"/>
        <v>0</v>
      </c>
    </row>
    <row r="12" spans="1:9" s="5" customFormat="1" ht="13.5" customHeight="1">
      <c r="A12" s="31">
        <v>6</v>
      </c>
      <c r="B12" s="32" t="s">
        <v>70</v>
      </c>
      <c r="C12" s="32" t="s">
        <v>113</v>
      </c>
      <c r="D12" s="33">
        <v>0</v>
      </c>
      <c r="E12" s="33">
        <v>0</v>
      </c>
      <c r="F12" s="34">
        <v>0</v>
      </c>
      <c r="G12" s="35">
        <v>0</v>
      </c>
      <c r="H12" s="33">
        <v>0</v>
      </c>
      <c r="I12" s="33">
        <f t="shared" si="0"/>
        <v>0</v>
      </c>
    </row>
    <row r="13" spans="1:9" s="5" customFormat="1" ht="13.5" customHeight="1">
      <c r="A13" s="31">
        <v>7</v>
      </c>
      <c r="B13" s="32" t="s">
        <v>70</v>
      </c>
      <c r="C13" s="32" t="s">
        <v>112</v>
      </c>
      <c r="D13" s="33">
        <v>0</v>
      </c>
      <c r="E13" s="33">
        <v>0</v>
      </c>
      <c r="F13" s="34">
        <v>0</v>
      </c>
      <c r="G13" s="35">
        <v>0</v>
      </c>
      <c r="H13" s="33">
        <v>0</v>
      </c>
      <c r="I13" s="33">
        <f t="shared" si="0"/>
        <v>0</v>
      </c>
    </row>
    <row r="14" spans="1:9" s="5" customFormat="1" ht="13.5" customHeight="1">
      <c r="A14" s="31">
        <v>8</v>
      </c>
      <c r="B14" s="32" t="s">
        <v>70</v>
      </c>
      <c r="C14" s="32" t="s">
        <v>111</v>
      </c>
      <c r="D14" s="33">
        <v>0</v>
      </c>
      <c r="E14" s="33">
        <v>0</v>
      </c>
      <c r="F14" s="34">
        <v>0</v>
      </c>
      <c r="G14" s="35">
        <v>0</v>
      </c>
      <c r="H14" s="33">
        <v>0</v>
      </c>
      <c r="I14" s="33">
        <f t="shared" si="0"/>
        <v>0</v>
      </c>
    </row>
    <row r="15" spans="1:9" s="5" customFormat="1" ht="13.5" customHeight="1">
      <c r="A15" s="31">
        <v>9</v>
      </c>
      <c r="B15" s="32" t="s">
        <v>70</v>
      </c>
      <c r="C15" s="32" t="s">
        <v>110</v>
      </c>
      <c r="D15" s="33">
        <v>0</v>
      </c>
      <c r="E15" s="33">
        <v>0</v>
      </c>
      <c r="F15" s="34">
        <v>0</v>
      </c>
      <c r="G15" s="35">
        <v>0</v>
      </c>
      <c r="H15" s="33">
        <v>0</v>
      </c>
      <c r="I15" s="33">
        <f t="shared" si="0"/>
        <v>0</v>
      </c>
    </row>
    <row r="16" spans="1:9" s="5" customFormat="1" ht="13.5" customHeight="1">
      <c r="A16" s="31">
        <v>10</v>
      </c>
      <c r="B16" s="32" t="s">
        <v>70</v>
      </c>
      <c r="C16" s="32" t="s">
        <v>109</v>
      </c>
      <c r="D16" s="33">
        <v>16460</v>
      </c>
      <c r="E16" s="33">
        <v>5030</v>
      </c>
      <c r="F16" s="34">
        <v>1250</v>
      </c>
      <c r="G16" s="35">
        <v>750</v>
      </c>
      <c r="H16" s="33">
        <v>1020</v>
      </c>
      <c r="I16" s="33">
        <f t="shared" si="0"/>
        <v>8050</v>
      </c>
    </row>
    <row r="17" spans="1:9" s="5" customFormat="1" ht="13.5" customHeight="1">
      <c r="A17" s="31">
        <v>11</v>
      </c>
      <c r="B17" s="32" t="s">
        <v>70</v>
      </c>
      <c r="C17" s="32" t="s">
        <v>108</v>
      </c>
      <c r="D17" s="33">
        <v>0</v>
      </c>
      <c r="E17" s="33">
        <v>0</v>
      </c>
      <c r="F17" s="34">
        <v>0</v>
      </c>
      <c r="G17" s="35">
        <v>0</v>
      </c>
      <c r="H17" s="33">
        <v>0</v>
      </c>
      <c r="I17" s="33">
        <f t="shared" si="0"/>
        <v>0</v>
      </c>
    </row>
    <row r="18" spans="1:9" s="5" customFormat="1" ht="13.5" customHeight="1">
      <c r="A18" s="31">
        <v>12</v>
      </c>
      <c r="B18" s="32" t="s">
        <v>70</v>
      </c>
      <c r="C18" s="32" t="s">
        <v>107</v>
      </c>
      <c r="D18" s="33">
        <v>0</v>
      </c>
      <c r="E18" s="33">
        <v>0</v>
      </c>
      <c r="F18" s="34">
        <v>0</v>
      </c>
      <c r="G18" s="35">
        <v>0</v>
      </c>
      <c r="H18" s="33">
        <v>0</v>
      </c>
      <c r="I18" s="33">
        <f t="shared" si="0"/>
        <v>0</v>
      </c>
    </row>
    <row r="19" spans="1:9" s="5" customFormat="1" ht="13.5" customHeight="1">
      <c r="A19" s="31">
        <v>13</v>
      </c>
      <c r="B19" s="32" t="s">
        <v>70</v>
      </c>
      <c r="C19" s="32" t="s">
        <v>106</v>
      </c>
      <c r="D19" s="33">
        <v>13460</v>
      </c>
      <c r="E19" s="33">
        <v>1009</v>
      </c>
      <c r="F19" s="34">
        <v>0</v>
      </c>
      <c r="G19" s="35">
        <v>0</v>
      </c>
      <c r="H19" s="33">
        <v>7506</v>
      </c>
      <c r="I19" s="33">
        <f t="shared" si="0"/>
        <v>8515</v>
      </c>
    </row>
    <row r="20" spans="1:9" s="5" customFormat="1" ht="13.5" customHeight="1">
      <c r="A20" s="31">
        <v>14</v>
      </c>
      <c r="B20" s="32" t="s">
        <v>70</v>
      </c>
      <c r="C20" s="32" t="s">
        <v>105</v>
      </c>
      <c r="D20" s="33">
        <v>0</v>
      </c>
      <c r="E20" s="33">
        <v>0</v>
      </c>
      <c r="F20" s="34">
        <v>0</v>
      </c>
      <c r="G20" s="35">
        <v>0</v>
      </c>
      <c r="H20" s="33">
        <v>0</v>
      </c>
      <c r="I20" s="33">
        <f t="shared" si="0"/>
        <v>0</v>
      </c>
    </row>
    <row r="21" spans="1:9" s="5" customFormat="1" ht="13.5" customHeight="1">
      <c r="A21" s="31">
        <v>15</v>
      </c>
      <c r="B21" s="32" t="s">
        <v>70</v>
      </c>
      <c r="C21" s="32" t="s">
        <v>104</v>
      </c>
      <c r="D21" s="33">
        <v>235796</v>
      </c>
      <c r="E21" s="33">
        <v>38808</v>
      </c>
      <c r="F21" s="34">
        <v>0</v>
      </c>
      <c r="G21" s="35">
        <v>5166</v>
      </c>
      <c r="H21" s="33">
        <v>10000</v>
      </c>
      <c r="I21" s="33">
        <f t="shared" si="0"/>
        <v>53974</v>
      </c>
    </row>
    <row r="22" spans="1:9" s="5" customFormat="1" ht="13.5" customHeight="1">
      <c r="A22" s="31">
        <v>16</v>
      </c>
      <c r="B22" s="32" t="s">
        <v>70</v>
      </c>
      <c r="C22" s="32" t="s">
        <v>103</v>
      </c>
      <c r="D22" s="33">
        <v>0</v>
      </c>
      <c r="E22" s="33">
        <v>0</v>
      </c>
      <c r="F22" s="34">
        <v>0</v>
      </c>
      <c r="G22" s="35">
        <v>0</v>
      </c>
      <c r="H22" s="33">
        <v>0</v>
      </c>
      <c r="I22" s="33">
        <f t="shared" si="0"/>
        <v>0</v>
      </c>
    </row>
    <row r="23" spans="1:9" s="5" customFormat="1" ht="13.5" customHeight="1">
      <c r="A23" s="31">
        <v>17</v>
      </c>
      <c r="B23" s="32" t="s">
        <v>70</v>
      </c>
      <c r="C23" s="32" t="s">
        <v>102</v>
      </c>
      <c r="D23" s="33">
        <v>0</v>
      </c>
      <c r="E23" s="33">
        <v>0</v>
      </c>
      <c r="F23" s="34">
        <v>0</v>
      </c>
      <c r="G23" s="35">
        <v>0</v>
      </c>
      <c r="H23" s="33">
        <v>0</v>
      </c>
      <c r="I23" s="33">
        <f t="shared" si="0"/>
        <v>0</v>
      </c>
    </row>
    <row r="24" spans="1:9" s="5" customFormat="1" ht="13.5" customHeight="1">
      <c r="A24" s="31">
        <v>18</v>
      </c>
      <c r="B24" s="32" t="s">
        <v>70</v>
      </c>
      <c r="C24" s="32" t="s">
        <v>101</v>
      </c>
      <c r="D24" s="33">
        <v>44311</v>
      </c>
      <c r="E24" s="33">
        <v>15502</v>
      </c>
      <c r="F24" s="34">
        <v>0</v>
      </c>
      <c r="G24" s="35">
        <v>0</v>
      </c>
      <c r="H24" s="33">
        <v>12557</v>
      </c>
      <c r="I24" s="33">
        <f t="shared" si="0"/>
        <v>28059</v>
      </c>
    </row>
    <row r="25" spans="1:9" s="5" customFormat="1" ht="13.5" customHeight="1">
      <c r="A25" s="31">
        <v>19</v>
      </c>
      <c r="B25" s="32" t="s">
        <v>70</v>
      </c>
      <c r="C25" s="32" t="s">
        <v>100</v>
      </c>
      <c r="D25" s="33">
        <v>0</v>
      </c>
      <c r="E25" s="33">
        <v>0</v>
      </c>
      <c r="F25" s="34">
        <v>0</v>
      </c>
      <c r="G25" s="35">
        <v>0</v>
      </c>
      <c r="H25" s="33">
        <v>0</v>
      </c>
      <c r="I25" s="33">
        <f t="shared" si="0"/>
        <v>0</v>
      </c>
    </row>
    <row r="26" spans="1:9" s="5" customFormat="1" ht="13.5" customHeight="1">
      <c r="A26" s="31">
        <v>20</v>
      </c>
      <c r="B26" s="32" t="s">
        <v>70</v>
      </c>
      <c r="C26" s="32" t="s">
        <v>99</v>
      </c>
      <c r="D26" s="33">
        <v>0</v>
      </c>
      <c r="E26" s="33">
        <v>0</v>
      </c>
      <c r="F26" s="34">
        <v>0</v>
      </c>
      <c r="G26" s="35">
        <v>0</v>
      </c>
      <c r="H26" s="33">
        <v>0</v>
      </c>
      <c r="I26" s="33">
        <f t="shared" si="0"/>
        <v>0</v>
      </c>
    </row>
    <row r="27" spans="1:9" s="5" customFormat="1" ht="13.5" customHeight="1">
      <c r="A27" s="31">
        <v>21</v>
      </c>
      <c r="B27" s="32" t="s">
        <v>70</v>
      </c>
      <c r="C27" s="32" t="s">
        <v>98</v>
      </c>
      <c r="D27" s="33">
        <v>11188</v>
      </c>
      <c r="E27" s="33">
        <v>3598</v>
      </c>
      <c r="F27" s="34">
        <v>969</v>
      </c>
      <c r="G27" s="35">
        <v>1160</v>
      </c>
      <c r="H27" s="33">
        <v>725</v>
      </c>
      <c r="I27" s="33">
        <f t="shared" si="0"/>
        <v>6452</v>
      </c>
    </row>
    <row r="28" spans="1:9" s="5" customFormat="1" ht="13.5" customHeight="1">
      <c r="A28" s="31">
        <v>22</v>
      </c>
      <c r="B28" s="32" t="s">
        <v>70</v>
      </c>
      <c r="C28" s="32" t="s">
        <v>97</v>
      </c>
      <c r="D28" s="33">
        <v>110987</v>
      </c>
      <c r="E28" s="33">
        <v>40321</v>
      </c>
      <c r="F28" s="34">
        <v>7639</v>
      </c>
      <c r="G28" s="35">
        <v>0</v>
      </c>
      <c r="H28" s="33">
        <v>16000</v>
      </c>
      <c r="I28" s="33">
        <f t="shared" si="0"/>
        <v>63960</v>
      </c>
    </row>
    <row r="29" spans="1:9" s="5" customFormat="1" ht="13.5" customHeight="1">
      <c r="A29" s="31">
        <v>23</v>
      </c>
      <c r="B29" s="32" t="s">
        <v>70</v>
      </c>
      <c r="C29" s="32" t="s">
        <v>96</v>
      </c>
      <c r="D29" s="33">
        <v>0</v>
      </c>
      <c r="E29" s="33">
        <v>0</v>
      </c>
      <c r="F29" s="34">
        <v>0</v>
      </c>
      <c r="G29" s="35">
        <v>0</v>
      </c>
      <c r="H29" s="33">
        <v>0</v>
      </c>
      <c r="I29" s="33">
        <f t="shared" si="0"/>
        <v>0</v>
      </c>
    </row>
    <row r="30" spans="1:9" s="5" customFormat="1" ht="13.5" customHeight="1">
      <c r="A30" s="31">
        <v>24</v>
      </c>
      <c r="B30" s="32" t="s">
        <v>70</v>
      </c>
      <c r="C30" s="32" t="s">
        <v>95</v>
      </c>
      <c r="D30" s="36">
        <v>0</v>
      </c>
      <c r="E30" s="33">
        <v>0</v>
      </c>
      <c r="F30" s="34">
        <v>0</v>
      </c>
      <c r="G30" s="35">
        <v>0</v>
      </c>
      <c r="H30" s="36">
        <v>0</v>
      </c>
      <c r="I30" s="33">
        <f t="shared" si="0"/>
        <v>0</v>
      </c>
    </row>
    <row r="31" spans="1:9" s="5" customFormat="1" ht="13.5" customHeight="1">
      <c r="A31" s="31">
        <v>25</v>
      </c>
      <c r="B31" s="32" t="s">
        <v>70</v>
      </c>
      <c r="C31" s="32" t="s">
        <v>94</v>
      </c>
      <c r="D31" s="33">
        <v>0</v>
      </c>
      <c r="E31" s="33">
        <v>0</v>
      </c>
      <c r="F31" s="34">
        <v>0</v>
      </c>
      <c r="G31" s="35">
        <v>0</v>
      </c>
      <c r="H31" s="33">
        <v>0</v>
      </c>
      <c r="I31" s="33">
        <f t="shared" si="0"/>
        <v>0</v>
      </c>
    </row>
    <row r="32" spans="1:9" s="5" customFormat="1" ht="13.5" customHeight="1">
      <c r="A32" s="31">
        <v>26</v>
      </c>
      <c r="B32" s="32" t="s">
        <v>70</v>
      </c>
      <c r="C32" s="32" t="s">
        <v>93</v>
      </c>
      <c r="D32" s="33">
        <v>0</v>
      </c>
      <c r="E32" s="33">
        <v>0</v>
      </c>
      <c r="F32" s="34">
        <v>0</v>
      </c>
      <c r="G32" s="35">
        <v>0</v>
      </c>
      <c r="H32" s="33">
        <v>0</v>
      </c>
      <c r="I32" s="33">
        <f t="shared" si="0"/>
        <v>0</v>
      </c>
    </row>
    <row r="33" spans="1:9" s="5" customFormat="1" ht="13.5" customHeight="1">
      <c r="A33" s="31">
        <v>27</v>
      </c>
      <c r="B33" s="32" t="s">
        <v>70</v>
      </c>
      <c r="C33" s="32" t="s">
        <v>92</v>
      </c>
      <c r="D33" s="33">
        <v>0</v>
      </c>
      <c r="E33" s="33">
        <v>0</v>
      </c>
      <c r="F33" s="34">
        <v>0</v>
      </c>
      <c r="G33" s="35">
        <v>0</v>
      </c>
      <c r="H33" s="33">
        <v>0</v>
      </c>
      <c r="I33" s="33">
        <f t="shared" si="0"/>
        <v>0</v>
      </c>
    </row>
    <row r="34" spans="1:9" s="5" customFormat="1" ht="13.5" customHeight="1">
      <c r="A34" s="31">
        <v>28</v>
      </c>
      <c r="B34" s="32" t="s">
        <v>70</v>
      </c>
      <c r="C34" s="32" t="s">
        <v>91</v>
      </c>
      <c r="D34" s="33">
        <v>0</v>
      </c>
      <c r="E34" s="33">
        <v>0</v>
      </c>
      <c r="F34" s="34">
        <v>0</v>
      </c>
      <c r="G34" s="35">
        <v>0</v>
      </c>
      <c r="H34" s="33">
        <v>0</v>
      </c>
      <c r="I34" s="33">
        <f t="shared" si="0"/>
        <v>0</v>
      </c>
    </row>
    <row r="35" spans="1:9" s="5" customFormat="1" ht="13.5" customHeight="1">
      <c r="A35" s="31">
        <v>29</v>
      </c>
      <c r="B35" s="32" t="s">
        <v>70</v>
      </c>
      <c r="C35" s="32" t="s">
        <v>90</v>
      </c>
      <c r="D35" s="33">
        <v>0</v>
      </c>
      <c r="E35" s="33">
        <v>0</v>
      </c>
      <c r="F35" s="34">
        <v>0</v>
      </c>
      <c r="G35" s="35">
        <v>0</v>
      </c>
      <c r="H35" s="33">
        <v>0</v>
      </c>
      <c r="I35" s="33">
        <f t="shared" si="0"/>
        <v>0</v>
      </c>
    </row>
    <row r="36" spans="1:9" s="5" customFormat="1" ht="13.5" customHeight="1">
      <c r="A36" s="31">
        <v>30</v>
      </c>
      <c r="B36" s="32" t="s">
        <v>70</v>
      </c>
      <c r="C36" s="32" t="s">
        <v>89</v>
      </c>
      <c r="D36" s="33">
        <v>0</v>
      </c>
      <c r="E36" s="33">
        <v>0</v>
      </c>
      <c r="F36" s="34">
        <v>0</v>
      </c>
      <c r="G36" s="35">
        <v>0</v>
      </c>
      <c r="H36" s="33">
        <v>0</v>
      </c>
      <c r="I36" s="33">
        <f t="shared" si="0"/>
        <v>0</v>
      </c>
    </row>
    <row r="37" spans="1:9" s="5" customFormat="1" ht="13.5" customHeight="1">
      <c r="A37" s="31">
        <v>31</v>
      </c>
      <c r="B37" s="32" t="s">
        <v>70</v>
      </c>
      <c r="C37" s="32" t="s">
        <v>88</v>
      </c>
      <c r="D37" s="33">
        <v>0</v>
      </c>
      <c r="E37" s="33">
        <v>0</v>
      </c>
      <c r="F37" s="34">
        <v>0</v>
      </c>
      <c r="G37" s="35">
        <v>0</v>
      </c>
      <c r="H37" s="33">
        <v>0</v>
      </c>
      <c r="I37" s="33">
        <f t="shared" si="0"/>
        <v>0</v>
      </c>
    </row>
    <row r="38" spans="1:9" s="5" customFormat="1" ht="13.5" customHeight="1">
      <c r="A38" s="31">
        <v>32</v>
      </c>
      <c r="B38" s="32" t="s">
        <v>70</v>
      </c>
      <c r="C38" s="32" t="s">
        <v>87</v>
      </c>
      <c r="D38" s="33">
        <v>0</v>
      </c>
      <c r="E38" s="33">
        <v>0</v>
      </c>
      <c r="F38" s="34">
        <v>0</v>
      </c>
      <c r="G38" s="35">
        <v>0</v>
      </c>
      <c r="H38" s="33">
        <v>0</v>
      </c>
      <c r="I38" s="33">
        <f t="shared" si="0"/>
        <v>0</v>
      </c>
    </row>
    <row r="39" spans="1:9" s="5" customFormat="1" ht="13.5" customHeight="1">
      <c r="A39" s="31">
        <v>33</v>
      </c>
      <c r="B39" s="32" t="s">
        <v>70</v>
      </c>
      <c r="C39" s="32" t="s">
        <v>86</v>
      </c>
      <c r="D39" s="33">
        <v>27090</v>
      </c>
      <c r="E39" s="33">
        <v>10176</v>
      </c>
      <c r="F39" s="34">
        <v>2885</v>
      </c>
      <c r="G39" s="35">
        <v>715</v>
      </c>
      <c r="H39" s="33">
        <v>4191</v>
      </c>
      <c r="I39" s="33">
        <f t="shared" si="0"/>
        <v>17967</v>
      </c>
    </row>
    <row r="40" spans="1:9" s="5" customFormat="1" ht="13.5" customHeight="1">
      <c r="A40" s="31">
        <v>34</v>
      </c>
      <c r="B40" s="32" t="s">
        <v>70</v>
      </c>
      <c r="C40" s="32" t="s">
        <v>85</v>
      </c>
      <c r="D40" s="33">
        <v>0</v>
      </c>
      <c r="E40" s="33">
        <v>0</v>
      </c>
      <c r="F40" s="34">
        <v>0</v>
      </c>
      <c r="G40" s="35">
        <v>0</v>
      </c>
      <c r="H40" s="33">
        <v>0</v>
      </c>
      <c r="I40" s="33">
        <f t="shared" si="0"/>
        <v>0</v>
      </c>
    </row>
    <row r="41" spans="1:9" s="5" customFormat="1" ht="13.5" customHeight="1">
      <c r="A41" s="31">
        <v>35</v>
      </c>
      <c r="B41" s="32" t="s">
        <v>70</v>
      </c>
      <c r="C41" s="32" t="s">
        <v>84</v>
      </c>
      <c r="D41" s="33">
        <v>0</v>
      </c>
      <c r="E41" s="33">
        <v>0</v>
      </c>
      <c r="F41" s="34">
        <v>0</v>
      </c>
      <c r="G41" s="35">
        <v>0</v>
      </c>
      <c r="H41" s="33">
        <v>0</v>
      </c>
      <c r="I41" s="33">
        <f t="shared" si="0"/>
        <v>0</v>
      </c>
    </row>
    <row r="42" spans="1:9" s="5" customFormat="1" ht="13.5" customHeight="1">
      <c r="A42" s="31">
        <v>36</v>
      </c>
      <c r="B42" s="32" t="s">
        <v>70</v>
      </c>
      <c r="C42" s="32" t="s">
        <v>83</v>
      </c>
      <c r="D42" s="33">
        <v>0</v>
      </c>
      <c r="E42" s="33">
        <v>0</v>
      </c>
      <c r="F42" s="34">
        <v>0</v>
      </c>
      <c r="G42" s="35">
        <v>0</v>
      </c>
      <c r="H42" s="33">
        <v>0</v>
      </c>
      <c r="I42" s="33">
        <f t="shared" si="0"/>
        <v>0</v>
      </c>
    </row>
    <row r="43" spans="1:9" s="5" customFormat="1" ht="13.5" customHeight="1">
      <c r="A43" s="31">
        <v>37</v>
      </c>
      <c r="B43" s="32" t="s">
        <v>70</v>
      </c>
      <c r="C43" s="32" t="s">
        <v>82</v>
      </c>
      <c r="D43" s="33">
        <v>0</v>
      </c>
      <c r="E43" s="33">
        <v>0</v>
      </c>
      <c r="F43" s="34">
        <v>0</v>
      </c>
      <c r="G43" s="35">
        <v>0</v>
      </c>
      <c r="H43" s="33">
        <v>0</v>
      </c>
      <c r="I43" s="33">
        <f t="shared" si="0"/>
        <v>0</v>
      </c>
    </row>
    <row r="44" spans="1:9" s="5" customFormat="1" ht="13.5" customHeight="1">
      <c r="A44" s="31">
        <v>38</v>
      </c>
      <c r="B44" s="32" t="s">
        <v>70</v>
      </c>
      <c r="C44" s="32" t="s">
        <v>81</v>
      </c>
      <c r="D44" s="33">
        <v>0</v>
      </c>
      <c r="E44" s="33">
        <v>0</v>
      </c>
      <c r="F44" s="34">
        <v>0</v>
      </c>
      <c r="G44" s="35">
        <v>0</v>
      </c>
      <c r="H44" s="33">
        <v>0</v>
      </c>
      <c r="I44" s="33">
        <f t="shared" si="0"/>
        <v>0</v>
      </c>
    </row>
    <row r="45" spans="1:9" s="5" customFormat="1" ht="13.5" customHeight="1">
      <c r="A45" s="31">
        <v>39</v>
      </c>
      <c r="B45" s="32" t="s">
        <v>70</v>
      </c>
      <c r="C45" s="32" t="s">
        <v>80</v>
      </c>
      <c r="D45" s="33">
        <v>12608</v>
      </c>
      <c r="E45" s="33">
        <v>5824</v>
      </c>
      <c r="F45" s="34">
        <v>0</v>
      </c>
      <c r="G45" s="35">
        <v>0</v>
      </c>
      <c r="H45" s="33">
        <v>3592</v>
      </c>
      <c r="I45" s="33">
        <f t="shared" si="0"/>
        <v>9416</v>
      </c>
    </row>
    <row r="46" spans="1:9" s="5" customFormat="1" ht="13.5" customHeight="1">
      <c r="A46" s="31">
        <v>40</v>
      </c>
      <c r="B46" s="32" t="s">
        <v>70</v>
      </c>
      <c r="C46" s="32" t="s">
        <v>79</v>
      </c>
      <c r="D46" s="33">
        <v>0</v>
      </c>
      <c r="E46" s="33">
        <v>0</v>
      </c>
      <c r="F46" s="34">
        <v>0</v>
      </c>
      <c r="G46" s="35">
        <v>0</v>
      </c>
      <c r="H46" s="33">
        <v>0</v>
      </c>
      <c r="I46" s="33">
        <f t="shared" si="0"/>
        <v>0</v>
      </c>
    </row>
    <row r="47" spans="1:9" s="5" customFormat="1" ht="13.5" customHeight="1">
      <c r="A47" s="31">
        <v>41</v>
      </c>
      <c r="B47" s="32" t="s">
        <v>70</v>
      </c>
      <c r="C47" s="32" t="s">
        <v>78</v>
      </c>
      <c r="D47" s="33">
        <v>0</v>
      </c>
      <c r="E47" s="33">
        <v>0</v>
      </c>
      <c r="F47" s="34">
        <v>0</v>
      </c>
      <c r="G47" s="35">
        <v>0</v>
      </c>
      <c r="H47" s="33">
        <v>0</v>
      </c>
      <c r="I47" s="33">
        <f t="shared" si="0"/>
        <v>0</v>
      </c>
    </row>
    <row r="48" spans="1:9" s="5" customFormat="1" ht="13.5" customHeight="1">
      <c r="A48" s="31">
        <v>42</v>
      </c>
      <c r="B48" s="32" t="s">
        <v>70</v>
      </c>
      <c r="C48" s="32" t="s">
        <v>77</v>
      </c>
      <c r="D48" s="33">
        <v>0</v>
      </c>
      <c r="E48" s="33">
        <v>0</v>
      </c>
      <c r="F48" s="34">
        <v>0</v>
      </c>
      <c r="G48" s="35">
        <v>0</v>
      </c>
      <c r="H48" s="33">
        <v>0</v>
      </c>
      <c r="I48" s="33">
        <f t="shared" si="0"/>
        <v>0</v>
      </c>
    </row>
    <row r="49" spans="1:9" s="5" customFormat="1" ht="13.5" customHeight="1">
      <c r="A49" s="31">
        <v>43</v>
      </c>
      <c r="B49" s="32" t="s">
        <v>70</v>
      </c>
      <c r="C49" s="32" t="s">
        <v>76</v>
      </c>
      <c r="D49" s="33">
        <v>0</v>
      </c>
      <c r="E49" s="33">
        <v>0</v>
      </c>
      <c r="F49" s="34">
        <v>0</v>
      </c>
      <c r="G49" s="35">
        <v>0</v>
      </c>
      <c r="H49" s="33">
        <v>0</v>
      </c>
      <c r="I49" s="33">
        <f t="shared" si="0"/>
        <v>0</v>
      </c>
    </row>
    <row r="50" spans="1:9" s="5" customFormat="1" ht="13.5" customHeight="1">
      <c r="A50" s="31">
        <v>44</v>
      </c>
      <c r="B50" s="32" t="s">
        <v>70</v>
      </c>
      <c r="C50" s="32" t="s">
        <v>75</v>
      </c>
      <c r="D50" s="33">
        <v>0</v>
      </c>
      <c r="E50" s="33">
        <v>0</v>
      </c>
      <c r="F50" s="34">
        <v>0</v>
      </c>
      <c r="G50" s="35">
        <v>0</v>
      </c>
      <c r="H50" s="33">
        <v>0</v>
      </c>
      <c r="I50" s="33">
        <f t="shared" si="0"/>
        <v>0</v>
      </c>
    </row>
    <row r="51" spans="1:9" s="5" customFormat="1" ht="13.5" customHeight="1">
      <c r="A51" s="31">
        <v>45</v>
      </c>
      <c r="B51" s="32" t="s">
        <v>70</v>
      </c>
      <c r="C51" s="32" t="s">
        <v>74</v>
      </c>
      <c r="D51" s="33">
        <v>0</v>
      </c>
      <c r="E51" s="33">
        <v>0</v>
      </c>
      <c r="F51" s="34">
        <v>0</v>
      </c>
      <c r="G51" s="35">
        <v>0</v>
      </c>
      <c r="H51" s="33">
        <v>0</v>
      </c>
      <c r="I51" s="33">
        <f t="shared" si="0"/>
        <v>0</v>
      </c>
    </row>
    <row r="52" spans="1:9" s="5" customFormat="1" ht="13.5" customHeight="1">
      <c r="A52" s="31">
        <v>46</v>
      </c>
      <c r="B52" s="32" t="s">
        <v>70</v>
      </c>
      <c r="C52" s="32" t="s">
        <v>73</v>
      </c>
      <c r="D52" s="33">
        <v>15906</v>
      </c>
      <c r="E52" s="33">
        <v>5006</v>
      </c>
      <c r="F52" s="34">
        <v>0</v>
      </c>
      <c r="G52" s="35">
        <v>0</v>
      </c>
      <c r="H52" s="33">
        <v>4802</v>
      </c>
      <c r="I52" s="33">
        <f t="shared" si="0"/>
        <v>9808</v>
      </c>
    </row>
    <row r="53" spans="1:9" s="5" customFormat="1" ht="13.5" customHeight="1">
      <c r="A53" s="31">
        <v>47</v>
      </c>
      <c r="B53" s="32" t="s">
        <v>70</v>
      </c>
      <c r="C53" s="32" t="s">
        <v>72</v>
      </c>
      <c r="D53" s="33">
        <v>0</v>
      </c>
      <c r="E53" s="33">
        <v>0</v>
      </c>
      <c r="F53" s="34">
        <v>0</v>
      </c>
      <c r="G53" s="35">
        <v>0</v>
      </c>
      <c r="H53" s="33">
        <v>0</v>
      </c>
      <c r="I53" s="33">
        <f t="shared" si="0"/>
        <v>0</v>
      </c>
    </row>
    <row r="54" spans="1:9" s="5" customFormat="1" ht="13.5" customHeight="1">
      <c r="A54" s="31">
        <v>48</v>
      </c>
      <c r="B54" s="32" t="s">
        <v>70</v>
      </c>
      <c r="C54" s="32" t="s">
        <v>71</v>
      </c>
      <c r="D54" s="33">
        <v>52513</v>
      </c>
      <c r="E54" s="33">
        <v>19970</v>
      </c>
      <c r="F54" s="34">
        <v>4123</v>
      </c>
      <c r="G54" s="35">
        <v>664</v>
      </c>
      <c r="H54" s="33">
        <v>7900</v>
      </c>
      <c r="I54" s="33">
        <f t="shared" si="0"/>
        <v>32657</v>
      </c>
    </row>
    <row r="55" spans="1:9" s="5" customFormat="1" ht="13.5" customHeight="1">
      <c r="A55" s="31">
        <v>49</v>
      </c>
      <c r="B55" s="32" t="s">
        <v>70</v>
      </c>
      <c r="C55" s="32" t="s">
        <v>69</v>
      </c>
      <c r="D55" s="33">
        <v>22938</v>
      </c>
      <c r="E55" s="33">
        <v>7002</v>
      </c>
      <c r="F55" s="34">
        <v>0</v>
      </c>
      <c r="G55" s="35">
        <v>0</v>
      </c>
      <c r="H55" s="33">
        <v>5420</v>
      </c>
      <c r="I55" s="33">
        <f t="shared" si="0"/>
        <v>12422</v>
      </c>
    </row>
    <row r="56" spans="1:9" s="5" customFormat="1" ht="13.5" customHeight="1">
      <c r="A56" s="31">
        <v>50</v>
      </c>
      <c r="B56" s="32" t="s">
        <v>2</v>
      </c>
      <c r="C56" s="32" t="s">
        <v>68</v>
      </c>
      <c r="D56" s="33">
        <v>0</v>
      </c>
      <c r="E56" s="33">
        <v>0</v>
      </c>
      <c r="F56" s="34">
        <v>0</v>
      </c>
      <c r="G56" s="35">
        <v>0</v>
      </c>
      <c r="H56" s="33">
        <v>0</v>
      </c>
      <c r="I56" s="33">
        <f t="shared" si="0"/>
        <v>0</v>
      </c>
    </row>
    <row r="57" spans="1:9" s="5" customFormat="1" ht="13.5" customHeight="1">
      <c r="A57" s="31">
        <v>51</v>
      </c>
      <c r="B57" s="32" t="s">
        <v>2</v>
      </c>
      <c r="C57" s="32" t="s">
        <v>67</v>
      </c>
      <c r="D57" s="33">
        <v>0</v>
      </c>
      <c r="E57" s="33">
        <v>0</v>
      </c>
      <c r="F57" s="34">
        <v>0</v>
      </c>
      <c r="G57" s="35">
        <v>0</v>
      </c>
      <c r="H57" s="33">
        <v>0</v>
      </c>
      <c r="I57" s="33">
        <f t="shared" si="0"/>
        <v>0</v>
      </c>
    </row>
    <row r="58" spans="1:9" s="5" customFormat="1" ht="13.5" customHeight="1">
      <c r="A58" s="31">
        <v>52</v>
      </c>
      <c r="B58" s="32" t="s">
        <v>2</v>
      </c>
      <c r="C58" s="32" t="s">
        <v>66</v>
      </c>
      <c r="D58" s="33">
        <v>0</v>
      </c>
      <c r="E58" s="33">
        <v>0</v>
      </c>
      <c r="F58" s="34">
        <v>0</v>
      </c>
      <c r="G58" s="35">
        <v>0</v>
      </c>
      <c r="H58" s="33">
        <v>0</v>
      </c>
      <c r="I58" s="33">
        <f t="shared" si="0"/>
        <v>0</v>
      </c>
    </row>
    <row r="59" spans="1:9" s="5" customFormat="1" ht="13.5" customHeight="1">
      <c r="A59" s="31">
        <v>53</v>
      </c>
      <c r="B59" s="32" t="s">
        <v>2</v>
      </c>
      <c r="C59" s="32" t="s">
        <v>65</v>
      </c>
      <c r="D59" s="33">
        <v>0</v>
      </c>
      <c r="E59" s="33">
        <v>0</v>
      </c>
      <c r="F59" s="34">
        <v>0</v>
      </c>
      <c r="G59" s="35">
        <v>0</v>
      </c>
      <c r="H59" s="33">
        <v>0</v>
      </c>
      <c r="I59" s="33">
        <f t="shared" si="0"/>
        <v>0</v>
      </c>
    </row>
    <row r="60" spans="1:9" s="5" customFormat="1" ht="13.5" customHeight="1">
      <c r="A60" s="31">
        <v>54</v>
      </c>
      <c r="B60" s="32" t="s">
        <v>2</v>
      </c>
      <c r="C60" s="32" t="s">
        <v>64</v>
      </c>
      <c r="D60" s="33">
        <v>0</v>
      </c>
      <c r="E60" s="33">
        <v>0</v>
      </c>
      <c r="F60" s="34">
        <v>0</v>
      </c>
      <c r="G60" s="35">
        <v>0</v>
      </c>
      <c r="H60" s="33">
        <v>0</v>
      </c>
      <c r="I60" s="33">
        <f t="shared" si="0"/>
        <v>0</v>
      </c>
    </row>
    <row r="61" spans="1:9" s="5" customFormat="1" ht="13.5" customHeight="1">
      <c r="A61" s="31">
        <v>55</v>
      </c>
      <c r="B61" s="32" t="s">
        <v>2</v>
      </c>
      <c r="C61" s="32" t="s">
        <v>63</v>
      </c>
      <c r="D61" s="33">
        <v>15640</v>
      </c>
      <c r="E61" s="33">
        <v>3910</v>
      </c>
      <c r="F61" s="34">
        <v>3910</v>
      </c>
      <c r="G61" s="35">
        <v>0</v>
      </c>
      <c r="H61" s="33">
        <v>2390</v>
      </c>
      <c r="I61" s="33">
        <f t="shared" si="0"/>
        <v>10210</v>
      </c>
    </row>
    <row r="62" spans="1:9" s="5" customFormat="1" ht="13.5" customHeight="1">
      <c r="A62" s="31">
        <v>56</v>
      </c>
      <c r="B62" s="32" t="s">
        <v>2</v>
      </c>
      <c r="C62" s="32" t="s">
        <v>62</v>
      </c>
      <c r="D62" s="33">
        <v>15120</v>
      </c>
      <c r="E62" s="33">
        <v>6616</v>
      </c>
      <c r="F62" s="34">
        <v>328</v>
      </c>
      <c r="G62" s="35">
        <v>0</v>
      </c>
      <c r="H62" s="33">
        <v>1576</v>
      </c>
      <c r="I62" s="33">
        <f t="shared" si="0"/>
        <v>8520</v>
      </c>
    </row>
    <row r="63" spans="1:9" s="5" customFormat="1" ht="13.5" customHeight="1">
      <c r="A63" s="31">
        <v>57</v>
      </c>
      <c r="B63" s="32" t="s">
        <v>2</v>
      </c>
      <c r="C63" s="32" t="s">
        <v>61</v>
      </c>
      <c r="D63" s="33">
        <v>4013</v>
      </c>
      <c r="E63" s="33">
        <v>1235</v>
      </c>
      <c r="F63" s="34">
        <v>0</v>
      </c>
      <c r="G63" s="35">
        <v>0</v>
      </c>
      <c r="H63" s="33">
        <v>1433</v>
      </c>
      <c r="I63" s="33">
        <f t="shared" si="0"/>
        <v>2668</v>
      </c>
    </row>
    <row r="64" spans="1:9" s="5" customFormat="1" ht="13.5" customHeight="1">
      <c r="A64" s="31">
        <v>58</v>
      </c>
      <c r="B64" s="32" t="s">
        <v>2</v>
      </c>
      <c r="C64" s="32" t="s">
        <v>60</v>
      </c>
      <c r="D64" s="33">
        <v>8325</v>
      </c>
      <c r="E64" s="33">
        <v>500</v>
      </c>
      <c r="F64" s="34">
        <v>1000</v>
      </c>
      <c r="G64" s="35">
        <v>1000</v>
      </c>
      <c r="H64" s="33">
        <v>1000</v>
      </c>
      <c r="I64" s="33">
        <f t="shared" si="0"/>
        <v>3500</v>
      </c>
    </row>
    <row r="65" spans="1:9" s="5" customFormat="1" ht="13.5" customHeight="1">
      <c r="A65" s="31">
        <v>59</v>
      </c>
      <c r="B65" s="32" t="s">
        <v>2</v>
      </c>
      <c r="C65" s="32" t="s">
        <v>59</v>
      </c>
      <c r="D65" s="33">
        <v>0</v>
      </c>
      <c r="E65" s="33">
        <v>0</v>
      </c>
      <c r="F65" s="34">
        <v>0</v>
      </c>
      <c r="G65" s="35">
        <v>0</v>
      </c>
      <c r="H65" s="33">
        <v>0</v>
      </c>
      <c r="I65" s="33">
        <f t="shared" si="0"/>
        <v>0</v>
      </c>
    </row>
    <row r="66" spans="1:9" s="5" customFormat="1" ht="13.5" customHeight="1">
      <c r="A66" s="31">
        <v>60</v>
      </c>
      <c r="B66" s="32" t="s">
        <v>2</v>
      </c>
      <c r="C66" s="32" t="s">
        <v>58</v>
      </c>
      <c r="D66" s="33">
        <v>0</v>
      </c>
      <c r="E66" s="33">
        <v>0</v>
      </c>
      <c r="F66" s="34">
        <v>0</v>
      </c>
      <c r="G66" s="35">
        <v>0</v>
      </c>
      <c r="H66" s="33">
        <v>0</v>
      </c>
      <c r="I66" s="33">
        <f t="shared" si="0"/>
        <v>0</v>
      </c>
    </row>
    <row r="67" spans="1:9" s="5" customFormat="1" ht="13.5" customHeight="1">
      <c r="A67" s="31">
        <v>61</v>
      </c>
      <c r="B67" s="32" t="s">
        <v>2</v>
      </c>
      <c r="C67" s="32" t="s">
        <v>57</v>
      </c>
      <c r="D67" s="33">
        <v>0</v>
      </c>
      <c r="E67" s="33">
        <v>0</v>
      </c>
      <c r="F67" s="34">
        <v>0</v>
      </c>
      <c r="G67" s="35">
        <v>0</v>
      </c>
      <c r="H67" s="33">
        <v>0</v>
      </c>
      <c r="I67" s="33">
        <f t="shared" si="0"/>
        <v>0</v>
      </c>
    </row>
    <row r="68" spans="1:9" s="5" customFormat="1" ht="13.5" customHeight="1">
      <c r="A68" s="31">
        <v>62</v>
      </c>
      <c r="B68" s="32" t="s">
        <v>2</v>
      </c>
      <c r="C68" s="32" t="s">
        <v>56</v>
      </c>
      <c r="D68" s="33">
        <v>0</v>
      </c>
      <c r="E68" s="33">
        <v>0</v>
      </c>
      <c r="F68" s="34">
        <v>0</v>
      </c>
      <c r="G68" s="35">
        <v>0</v>
      </c>
      <c r="H68" s="33">
        <v>0</v>
      </c>
      <c r="I68" s="33">
        <f t="shared" si="0"/>
        <v>0</v>
      </c>
    </row>
    <row r="69" spans="1:10" s="10" customFormat="1" ht="13.5" customHeight="1">
      <c r="A69" s="31">
        <v>63</v>
      </c>
      <c r="B69" s="32" t="s">
        <v>2</v>
      </c>
      <c r="C69" s="32" t="s">
        <v>55</v>
      </c>
      <c r="D69" s="33">
        <v>0</v>
      </c>
      <c r="E69" s="33">
        <v>0</v>
      </c>
      <c r="F69" s="34">
        <v>0</v>
      </c>
      <c r="G69" s="35">
        <v>0</v>
      </c>
      <c r="H69" s="33">
        <v>0</v>
      </c>
      <c r="I69" s="33">
        <f t="shared" si="0"/>
        <v>0</v>
      </c>
      <c r="J69" s="5"/>
    </row>
    <row r="70" spans="1:9" s="5" customFormat="1" ht="13.5" customHeight="1">
      <c r="A70" s="31">
        <v>64</v>
      </c>
      <c r="B70" s="32" t="s">
        <v>2</v>
      </c>
      <c r="C70" s="32" t="s">
        <v>54</v>
      </c>
      <c r="D70" s="33">
        <v>0</v>
      </c>
      <c r="E70" s="33">
        <v>0</v>
      </c>
      <c r="F70" s="34">
        <v>0</v>
      </c>
      <c r="G70" s="35">
        <v>0</v>
      </c>
      <c r="H70" s="33">
        <v>0</v>
      </c>
      <c r="I70" s="33">
        <f t="shared" si="0"/>
        <v>0</v>
      </c>
    </row>
    <row r="71" spans="1:9" s="5" customFormat="1" ht="13.5" customHeight="1">
      <c r="A71" s="31">
        <v>65</v>
      </c>
      <c r="B71" s="32" t="s">
        <v>2</v>
      </c>
      <c r="C71" s="32" t="s">
        <v>53</v>
      </c>
      <c r="D71" s="33">
        <v>0</v>
      </c>
      <c r="E71" s="33">
        <v>0</v>
      </c>
      <c r="F71" s="34">
        <v>0</v>
      </c>
      <c r="G71" s="35">
        <v>0</v>
      </c>
      <c r="H71" s="33">
        <v>0</v>
      </c>
      <c r="I71" s="33">
        <f t="shared" si="0"/>
        <v>0</v>
      </c>
    </row>
    <row r="72" spans="1:9" s="5" customFormat="1" ht="13.5" customHeight="1">
      <c r="A72" s="31">
        <v>66</v>
      </c>
      <c r="B72" s="32" t="s">
        <v>2</v>
      </c>
      <c r="C72" s="32" t="s">
        <v>52</v>
      </c>
      <c r="D72" s="33">
        <v>0</v>
      </c>
      <c r="E72" s="33">
        <v>0</v>
      </c>
      <c r="F72" s="34">
        <v>0</v>
      </c>
      <c r="G72" s="35">
        <v>0</v>
      </c>
      <c r="H72" s="33">
        <v>0</v>
      </c>
      <c r="I72" s="33">
        <f aca="true" t="shared" si="1" ref="I72:I121">E72+F72+G72+H72</f>
        <v>0</v>
      </c>
    </row>
    <row r="73" spans="1:9" s="5" customFormat="1" ht="13.5" customHeight="1">
      <c r="A73" s="31">
        <v>67</v>
      </c>
      <c r="B73" s="32" t="s">
        <v>2</v>
      </c>
      <c r="C73" s="32" t="s">
        <v>51</v>
      </c>
      <c r="D73" s="33">
        <v>0</v>
      </c>
      <c r="E73" s="33">
        <v>0</v>
      </c>
      <c r="F73" s="34">
        <v>0</v>
      </c>
      <c r="G73" s="35">
        <v>0</v>
      </c>
      <c r="H73" s="33">
        <v>0</v>
      </c>
      <c r="I73" s="33">
        <f t="shared" si="1"/>
        <v>0</v>
      </c>
    </row>
    <row r="74" spans="1:9" s="5" customFormat="1" ht="13.5" customHeight="1">
      <c r="A74" s="31">
        <v>68</v>
      </c>
      <c r="B74" s="32" t="s">
        <v>2</v>
      </c>
      <c r="C74" s="32" t="s">
        <v>50</v>
      </c>
      <c r="D74" s="33">
        <v>0</v>
      </c>
      <c r="E74" s="33">
        <v>0</v>
      </c>
      <c r="F74" s="34">
        <v>0</v>
      </c>
      <c r="G74" s="35">
        <v>0</v>
      </c>
      <c r="H74" s="33">
        <v>0</v>
      </c>
      <c r="I74" s="33">
        <f t="shared" si="1"/>
        <v>0</v>
      </c>
    </row>
    <row r="75" spans="1:9" s="5" customFormat="1" ht="13.5" customHeight="1">
      <c r="A75" s="31">
        <v>69</v>
      </c>
      <c r="B75" s="32" t="s">
        <v>2</v>
      </c>
      <c r="C75" s="32" t="s">
        <v>49</v>
      </c>
      <c r="D75" s="33">
        <v>32461</v>
      </c>
      <c r="E75" s="33">
        <v>5953</v>
      </c>
      <c r="F75" s="34">
        <v>5319</v>
      </c>
      <c r="G75" s="35">
        <v>0</v>
      </c>
      <c r="H75" s="33">
        <v>11471</v>
      </c>
      <c r="I75" s="33">
        <f t="shared" si="1"/>
        <v>22743</v>
      </c>
    </row>
    <row r="76" spans="1:9" s="5" customFormat="1" ht="13.5" customHeight="1">
      <c r="A76" s="31">
        <v>70</v>
      </c>
      <c r="B76" s="32" t="s">
        <v>2</v>
      </c>
      <c r="C76" s="32" t="s">
        <v>48</v>
      </c>
      <c r="D76" s="33">
        <v>15168</v>
      </c>
      <c r="E76" s="33">
        <v>0</v>
      </c>
      <c r="F76" s="34">
        <v>0</v>
      </c>
      <c r="G76" s="35">
        <v>0</v>
      </c>
      <c r="H76" s="33">
        <v>3040</v>
      </c>
      <c r="I76" s="33">
        <f t="shared" si="1"/>
        <v>3040</v>
      </c>
    </row>
    <row r="77" spans="1:9" s="5" customFormat="1" ht="13.5" customHeight="1">
      <c r="A77" s="31">
        <v>71</v>
      </c>
      <c r="B77" s="32" t="s">
        <v>2</v>
      </c>
      <c r="C77" s="32" t="s">
        <v>47</v>
      </c>
      <c r="D77" s="33">
        <v>0</v>
      </c>
      <c r="E77" s="33">
        <v>0</v>
      </c>
      <c r="F77" s="34">
        <v>0</v>
      </c>
      <c r="G77" s="35">
        <v>0</v>
      </c>
      <c r="H77" s="33">
        <v>0</v>
      </c>
      <c r="I77" s="33">
        <f t="shared" si="1"/>
        <v>0</v>
      </c>
    </row>
    <row r="78" spans="1:9" s="5" customFormat="1" ht="13.5" customHeight="1">
      <c r="A78" s="31">
        <v>72</v>
      </c>
      <c r="B78" s="32" t="s">
        <v>2</v>
      </c>
      <c r="C78" s="32" t="s">
        <v>46</v>
      </c>
      <c r="D78" s="33">
        <v>0</v>
      </c>
      <c r="E78" s="33">
        <v>0</v>
      </c>
      <c r="F78" s="34">
        <v>0</v>
      </c>
      <c r="G78" s="35">
        <v>0</v>
      </c>
      <c r="H78" s="33">
        <v>0</v>
      </c>
      <c r="I78" s="33">
        <f t="shared" si="1"/>
        <v>0</v>
      </c>
    </row>
    <row r="79" spans="1:9" s="5" customFormat="1" ht="13.5" customHeight="1">
      <c r="A79" s="31">
        <v>73</v>
      </c>
      <c r="B79" s="32" t="s">
        <v>2</v>
      </c>
      <c r="C79" s="32" t="s">
        <v>45</v>
      </c>
      <c r="D79" s="33">
        <v>0</v>
      </c>
      <c r="E79" s="33">
        <v>0</v>
      </c>
      <c r="F79" s="34">
        <v>0</v>
      </c>
      <c r="G79" s="35">
        <v>0</v>
      </c>
      <c r="H79" s="33">
        <v>0</v>
      </c>
      <c r="I79" s="33">
        <f t="shared" si="1"/>
        <v>0</v>
      </c>
    </row>
    <row r="80" spans="1:9" s="5" customFormat="1" ht="13.5" customHeight="1">
      <c r="A80" s="31">
        <v>74</v>
      </c>
      <c r="B80" s="32" t="s">
        <v>2</v>
      </c>
      <c r="C80" s="32" t="s">
        <v>44</v>
      </c>
      <c r="D80" s="33">
        <v>0</v>
      </c>
      <c r="E80" s="33">
        <v>0</v>
      </c>
      <c r="F80" s="34">
        <v>0</v>
      </c>
      <c r="G80" s="35">
        <v>0</v>
      </c>
      <c r="H80" s="33">
        <v>0</v>
      </c>
      <c r="I80" s="33">
        <f t="shared" si="1"/>
        <v>0</v>
      </c>
    </row>
    <row r="81" spans="1:9" s="5" customFormat="1" ht="13.5" customHeight="1">
      <c r="A81" s="31">
        <v>75</v>
      </c>
      <c r="B81" s="32" t="s">
        <v>2</v>
      </c>
      <c r="C81" s="32" t="s">
        <v>43</v>
      </c>
      <c r="D81" s="33">
        <v>0</v>
      </c>
      <c r="E81" s="33">
        <v>0</v>
      </c>
      <c r="F81" s="34">
        <v>0</v>
      </c>
      <c r="G81" s="35">
        <v>0</v>
      </c>
      <c r="H81" s="33">
        <v>0</v>
      </c>
      <c r="I81" s="33">
        <f t="shared" si="1"/>
        <v>0</v>
      </c>
    </row>
    <row r="82" spans="1:9" s="5" customFormat="1" ht="13.5" customHeight="1">
      <c r="A82" s="31">
        <v>76</v>
      </c>
      <c r="B82" s="32" t="s">
        <v>2</v>
      </c>
      <c r="C82" s="32" t="s">
        <v>42</v>
      </c>
      <c r="D82" s="33">
        <v>10078</v>
      </c>
      <c r="E82" s="33">
        <v>2048</v>
      </c>
      <c r="F82" s="34">
        <v>1025</v>
      </c>
      <c r="G82" s="35">
        <v>855</v>
      </c>
      <c r="H82" s="33">
        <v>1321</v>
      </c>
      <c r="I82" s="33">
        <f t="shared" si="1"/>
        <v>5249</v>
      </c>
    </row>
    <row r="83" spans="1:9" s="5" customFormat="1" ht="13.5" customHeight="1">
      <c r="A83" s="31">
        <v>77</v>
      </c>
      <c r="B83" s="32" t="s">
        <v>2</v>
      </c>
      <c r="C83" s="32" t="s">
        <v>41</v>
      </c>
      <c r="D83" s="33">
        <v>0</v>
      </c>
      <c r="E83" s="33">
        <v>0</v>
      </c>
      <c r="F83" s="34">
        <v>0</v>
      </c>
      <c r="G83" s="35">
        <v>0</v>
      </c>
      <c r="H83" s="33">
        <v>0</v>
      </c>
      <c r="I83" s="33">
        <f t="shared" si="1"/>
        <v>0</v>
      </c>
    </row>
    <row r="84" spans="1:9" s="5" customFormat="1" ht="13.5" customHeight="1">
      <c r="A84" s="31">
        <v>78</v>
      </c>
      <c r="B84" s="32" t="s">
        <v>2</v>
      </c>
      <c r="C84" s="32" t="s">
        <v>40</v>
      </c>
      <c r="D84" s="33">
        <v>0</v>
      </c>
      <c r="E84" s="33">
        <v>0</v>
      </c>
      <c r="F84" s="34">
        <v>0</v>
      </c>
      <c r="G84" s="35">
        <v>0</v>
      </c>
      <c r="H84" s="33">
        <v>0</v>
      </c>
      <c r="I84" s="33">
        <f t="shared" si="1"/>
        <v>0</v>
      </c>
    </row>
    <row r="85" spans="1:9" s="5" customFormat="1" ht="13.5" customHeight="1">
      <c r="A85" s="31">
        <v>79</v>
      </c>
      <c r="B85" s="32" t="s">
        <v>2</v>
      </c>
      <c r="C85" s="32" t="s">
        <v>39</v>
      </c>
      <c r="D85" s="33">
        <v>0</v>
      </c>
      <c r="E85" s="33">
        <v>0</v>
      </c>
      <c r="F85" s="34">
        <v>0</v>
      </c>
      <c r="G85" s="35">
        <v>0</v>
      </c>
      <c r="H85" s="33">
        <v>0</v>
      </c>
      <c r="I85" s="33">
        <f t="shared" si="1"/>
        <v>0</v>
      </c>
    </row>
    <row r="86" spans="1:9" s="5" customFormat="1" ht="13.5" customHeight="1">
      <c r="A86" s="31">
        <v>80</v>
      </c>
      <c r="B86" s="32" t="s">
        <v>2</v>
      </c>
      <c r="C86" s="32" t="s">
        <v>38</v>
      </c>
      <c r="D86" s="33">
        <v>2325</v>
      </c>
      <c r="E86" s="33">
        <v>650</v>
      </c>
      <c r="F86" s="34">
        <v>0</v>
      </c>
      <c r="G86" s="35">
        <v>0</v>
      </c>
      <c r="H86" s="33">
        <v>0</v>
      </c>
      <c r="I86" s="33">
        <f t="shared" si="1"/>
        <v>650</v>
      </c>
    </row>
    <row r="87" spans="1:9" s="5" customFormat="1" ht="13.5" customHeight="1">
      <c r="A87" s="31">
        <v>81</v>
      </c>
      <c r="B87" s="32" t="s">
        <v>2</v>
      </c>
      <c r="C87" s="32" t="s">
        <v>37</v>
      </c>
      <c r="D87" s="33">
        <v>0</v>
      </c>
      <c r="E87" s="33">
        <v>0</v>
      </c>
      <c r="F87" s="34">
        <v>0</v>
      </c>
      <c r="G87" s="35">
        <v>0</v>
      </c>
      <c r="H87" s="33">
        <v>0</v>
      </c>
      <c r="I87" s="33">
        <f t="shared" si="1"/>
        <v>0</v>
      </c>
    </row>
    <row r="88" spans="1:9" s="5" customFormat="1" ht="13.5" customHeight="1">
      <c r="A88" s="31">
        <v>82</v>
      </c>
      <c r="B88" s="32" t="s">
        <v>2</v>
      </c>
      <c r="C88" s="32" t="s">
        <v>36</v>
      </c>
      <c r="D88" s="33">
        <v>0</v>
      </c>
      <c r="E88" s="33">
        <v>0</v>
      </c>
      <c r="F88" s="34">
        <v>0</v>
      </c>
      <c r="G88" s="35">
        <v>0</v>
      </c>
      <c r="H88" s="33">
        <v>0</v>
      </c>
      <c r="I88" s="33">
        <f t="shared" si="1"/>
        <v>0</v>
      </c>
    </row>
    <row r="89" spans="1:9" s="5" customFormat="1" ht="13.5" customHeight="1">
      <c r="A89" s="31">
        <v>83</v>
      </c>
      <c r="B89" s="32" t="s">
        <v>2</v>
      </c>
      <c r="C89" s="32" t="s">
        <v>35</v>
      </c>
      <c r="D89" s="33">
        <v>17996</v>
      </c>
      <c r="E89" s="33">
        <v>0</v>
      </c>
      <c r="F89" s="34">
        <v>0</v>
      </c>
      <c r="G89" s="35">
        <v>0</v>
      </c>
      <c r="H89" s="33">
        <v>12364</v>
      </c>
      <c r="I89" s="33">
        <f t="shared" si="1"/>
        <v>12364</v>
      </c>
    </row>
    <row r="90" spans="1:9" s="5" customFormat="1" ht="13.5" customHeight="1">
      <c r="A90" s="31">
        <v>84</v>
      </c>
      <c r="B90" s="32" t="s">
        <v>2</v>
      </c>
      <c r="C90" s="32" t="s">
        <v>34</v>
      </c>
      <c r="D90" s="33">
        <v>0</v>
      </c>
      <c r="E90" s="33">
        <v>0</v>
      </c>
      <c r="F90" s="34">
        <v>0</v>
      </c>
      <c r="G90" s="35">
        <v>0</v>
      </c>
      <c r="H90" s="33">
        <v>0</v>
      </c>
      <c r="I90" s="33">
        <f t="shared" si="1"/>
        <v>0</v>
      </c>
    </row>
    <row r="91" spans="1:9" s="5" customFormat="1" ht="13.5" customHeight="1">
      <c r="A91" s="31">
        <v>85</v>
      </c>
      <c r="B91" s="32" t="s">
        <v>2</v>
      </c>
      <c r="C91" s="32" t="s">
        <v>33</v>
      </c>
      <c r="D91" s="33">
        <v>0</v>
      </c>
      <c r="E91" s="33">
        <v>0</v>
      </c>
      <c r="F91" s="34">
        <v>0</v>
      </c>
      <c r="G91" s="35">
        <v>0</v>
      </c>
      <c r="H91" s="33">
        <v>0</v>
      </c>
      <c r="I91" s="33">
        <f t="shared" si="1"/>
        <v>0</v>
      </c>
    </row>
    <row r="92" spans="1:9" s="5" customFormat="1" ht="13.5" customHeight="1">
      <c r="A92" s="31">
        <v>86</v>
      </c>
      <c r="B92" s="32" t="s">
        <v>2</v>
      </c>
      <c r="C92" s="32" t="s">
        <v>32</v>
      </c>
      <c r="D92" s="33">
        <v>82320</v>
      </c>
      <c r="E92" s="33">
        <v>33915</v>
      </c>
      <c r="F92" s="34">
        <v>4242</v>
      </c>
      <c r="G92" s="35">
        <v>0</v>
      </c>
      <c r="H92" s="33">
        <v>16593</v>
      </c>
      <c r="I92" s="33">
        <f t="shared" si="1"/>
        <v>54750</v>
      </c>
    </row>
    <row r="93" spans="1:9" s="5" customFormat="1" ht="13.5" customHeight="1">
      <c r="A93" s="31">
        <v>87</v>
      </c>
      <c r="B93" s="32" t="s">
        <v>2</v>
      </c>
      <c r="C93" s="32" t="s">
        <v>31</v>
      </c>
      <c r="D93" s="33">
        <v>0</v>
      </c>
      <c r="E93" s="33">
        <v>0</v>
      </c>
      <c r="F93" s="34">
        <v>0</v>
      </c>
      <c r="G93" s="35">
        <v>0</v>
      </c>
      <c r="H93" s="33">
        <v>0</v>
      </c>
      <c r="I93" s="33">
        <f t="shared" si="1"/>
        <v>0</v>
      </c>
    </row>
    <row r="94" spans="1:9" s="5" customFormat="1" ht="13.5" customHeight="1">
      <c r="A94" s="31">
        <v>88</v>
      </c>
      <c r="B94" s="32" t="s">
        <v>2</v>
      </c>
      <c r="C94" s="32" t="s">
        <v>30</v>
      </c>
      <c r="D94" s="33">
        <v>0</v>
      </c>
      <c r="E94" s="33">
        <v>0</v>
      </c>
      <c r="F94" s="34">
        <v>0</v>
      </c>
      <c r="G94" s="35">
        <v>0</v>
      </c>
      <c r="H94" s="33">
        <v>0</v>
      </c>
      <c r="I94" s="33">
        <f t="shared" si="1"/>
        <v>0</v>
      </c>
    </row>
    <row r="95" spans="1:10" s="9" customFormat="1" ht="13.5" customHeight="1">
      <c r="A95" s="31">
        <v>89</v>
      </c>
      <c r="B95" s="32" t="s">
        <v>2</v>
      </c>
      <c r="C95" s="32" t="s">
        <v>29</v>
      </c>
      <c r="D95" s="33">
        <v>0</v>
      </c>
      <c r="E95" s="33">
        <v>0</v>
      </c>
      <c r="F95" s="34">
        <v>0</v>
      </c>
      <c r="G95" s="35">
        <v>0</v>
      </c>
      <c r="H95" s="33">
        <v>0</v>
      </c>
      <c r="I95" s="33">
        <f t="shared" si="1"/>
        <v>0</v>
      </c>
      <c r="J95" s="5"/>
    </row>
    <row r="96" spans="1:9" s="5" customFormat="1" ht="13.5" customHeight="1">
      <c r="A96" s="31">
        <v>90</v>
      </c>
      <c r="B96" s="32" t="s">
        <v>2</v>
      </c>
      <c r="C96" s="32" t="s">
        <v>28</v>
      </c>
      <c r="D96" s="33">
        <v>0</v>
      </c>
      <c r="E96" s="33">
        <v>0</v>
      </c>
      <c r="F96" s="34">
        <v>0</v>
      </c>
      <c r="G96" s="35">
        <v>0</v>
      </c>
      <c r="H96" s="33">
        <v>0</v>
      </c>
      <c r="I96" s="33">
        <f t="shared" si="1"/>
        <v>0</v>
      </c>
    </row>
    <row r="97" spans="1:9" s="5" customFormat="1" ht="13.5" customHeight="1">
      <c r="A97" s="31">
        <v>91</v>
      </c>
      <c r="B97" s="32" t="s">
        <v>2</v>
      </c>
      <c r="C97" s="32" t="s">
        <v>27</v>
      </c>
      <c r="D97" s="33">
        <v>0</v>
      </c>
      <c r="E97" s="33">
        <v>0</v>
      </c>
      <c r="F97" s="34">
        <v>0</v>
      </c>
      <c r="G97" s="35">
        <v>0</v>
      </c>
      <c r="H97" s="33">
        <v>0</v>
      </c>
      <c r="I97" s="33">
        <f t="shared" si="1"/>
        <v>0</v>
      </c>
    </row>
    <row r="98" spans="1:9" s="5" customFormat="1" ht="13.5" customHeight="1">
      <c r="A98" s="31">
        <v>92</v>
      </c>
      <c r="B98" s="32" t="s">
        <v>2</v>
      </c>
      <c r="C98" s="32" t="s">
        <v>26</v>
      </c>
      <c r="D98" s="33">
        <v>0</v>
      </c>
      <c r="E98" s="33">
        <v>0</v>
      </c>
      <c r="F98" s="34">
        <v>0</v>
      </c>
      <c r="G98" s="35">
        <v>0</v>
      </c>
      <c r="H98" s="33">
        <v>0</v>
      </c>
      <c r="I98" s="33">
        <f t="shared" si="1"/>
        <v>0</v>
      </c>
    </row>
    <row r="99" spans="1:9" s="5" customFormat="1" ht="13.5" customHeight="1">
      <c r="A99" s="31">
        <v>93</v>
      </c>
      <c r="B99" s="32" t="s">
        <v>2</v>
      </c>
      <c r="C99" s="32" t="s">
        <v>25</v>
      </c>
      <c r="D99" s="33">
        <v>0</v>
      </c>
      <c r="E99" s="33">
        <v>0</v>
      </c>
      <c r="F99" s="34">
        <v>0</v>
      </c>
      <c r="G99" s="35">
        <v>0</v>
      </c>
      <c r="H99" s="33">
        <v>0</v>
      </c>
      <c r="I99" s="33">
        <f t="shared" si="1"/>
        <v>0</v>
      </c>
    </row>
    <row r="100" spans="1:9" s="5" customFormat="1" ht="25.5" customHeight="1">
      <c r="A100" s="31">
        <v>94</v>
      </c>
      <c r="B100" s="32" t="s">
        <v>2</v>
      </c>
      <c r="C100" s="32" t="s">
        <v>24</v>
      </c>
      <c r="D100" s="33">
        <v>29009</v>
      </c>
      <c r="E100" s="33">
        <v>10951</v>
      </c>
      <c r="F100" s="34">
        <v>2780</v>
      </c>
      <c r="G100" s="35">
        <v>1739</v>
      </c>
      <c r="H100" s="33">
        <v>2891</v>
      </c>
      <c r="I100" s="33">
        <f t="shared" si="1"/>
        <v>18361</v>
      </c>
    </row>
    <row r="101" spans="1:9" s="5" customFormat="1" ht="13.5" customHeight="1">
      <c r="A101" s="31">
        <v>95</v>
      </c>
      <c r="B101" s="32" t="s">
        <v>2</v>
      </c>
      <c r="C101" s="32" t="s">
        <v>23</v>
      </c>
      <c r="D101" s="33">
        <v>0</v>
      </c>
      <c r="E101" s="33">
        <v>0</v>
      </c>
      <c r="F101" s="34">
        <v>0</v>
      </c>
      <c r="G101" s="35">
        <v>0</v>
      </c>
      <c r="H101" s="33">
        <v>0</v>
      </c>
      <c r="I101" s="33">
        <f t="shared" si="1"/>
        <v>0</v>
      </c>
    </row>
    <row r="102" spans="1:9" s="5" customFormat="1" ht="13.5" customHeight="1">
      <c r="A102" s="31">
        <v>96</v>
      </c>
      <c r="B102" s="32" t="s">
        <v>2</v>
      </c>
      <c r="C102" s="32" t="s">
        <v>22</v>
      </c>
      <c r="D102" s="33">
        <v>0</v>
      </c>
      <c r="E102" s="33">
        <v>0</v>
      </c>
      <c r="F102" s="34">
        <v>0</v>
      </c>
      <c r="G102" s="35">
        <v>0</v>
      </c>
      <c r="H102" s="33">
        <v>0</v>
      </c>
      <c r="I102" s="33">
        <f t="shared" si="1"/>
        <v>0</v>
      </c>
    </row>
    <row r="103" spans="1:9" s="5" customFormat="1" ht="13.5" customHeight="1">
      <c r="A103" s="31">
        <v>97</v>
      </c>
      <c r="B103" s="32" t="s">
        <v>2</v>
      </c>
      <c r="C103" s="32" t="s">
        <v>21</v>
      </c>
      <c r="D103" s="33">
        <v>4292</v>
      </c>
      <c r="E103" s="33">
        <v>0</v>
      </c>
      <c r="F103" s="34">
        <v>0</v>
      </c>
      <c r="G103" s="35">
        <v>0</v>
      </c>
      <c r="H103" s="33">
        <v>1608</v>
      </c>
      <c r="I103" s="33">
        <f t="shared" si="1"/>
        <v>1608</v>
      </c>
    </row>
    <row r="104" spans="1:9" s="5" customFormat="1" ht="13.5" customHeight="1">
      <c r="A104" s="31">
        <v>98</v>
      </c>
      <c r="B104" s="32" t="s">
        <v>2</v>
      </c>
      <c r="C104" s="32" t="s">
        <v>20</v>
      </c>
      <c r="D104" s="33">
        <v>8079</v>
      </c>
      <c r="E104" s="33">
        <v>2700</v>
      </c>
      <c r="F104" s="34">
        <v>135</v>
      </c>
      <c r="G104" s="35">
        <v>233</v>
      </c>
      <c r="H104" s="33">
        <v>444</v>
      </c>
      <c r="I104" s="33">
        <f t="shared" si="1"/>
        <v>3512</v>
      </c>
    </row>
    <row r="105" spans="1:9" s="5" customFormat="1" ht="13.5" customHeight="1">
      <c r="A105" s="31">
        <v>99</v>
      </c>
      <c r="B105" s="32" t="s">
        <v>2</v>
      </c>
      <c r="C105" s="32" t="s">
        <v>19</v>
      </c>
      <c r="D105" s="33">
        <v>0</v>
      </c>
      <c r="E105" s="33">
        <v>0</v>
      </c>
      <c r="F105" s="34">
        <v>0</v>
      </c>
      <c r="G105" s="35">
        <v>0</v>
      </c>
      <c r="H105" s="33">
        <v>0</v>
      </c>
      <c r="I105" s="33">
        <f t="shared" si="1"/>
        <v>0</v>
      </c>
    </row>
    <row r="106" spans="1:9" s="5" customFormat="1" ht="13.5" customHeight="1">
      <c r="A106" s="31">
        <v>100</v>
      </c>
      <c r="B106" s="32" t="s">
        <v>2</v>
      </c>
      <c r="C106" s="32" t="s">
        <v>18</v>
      </c>
      <c r="D106" s="33">
        <v>0</v>
      </c>
      <c r="E106" s="33">
        <v>0</v>
      </c>
      <c r="F106" s="34">
        <v>0</v>
      </c>
      <c r="G106" s="35">
        <v>0</v>
      </c>
      <c r="H106" s="33">
        <v>0</v>
      </c>
      <c r="I106" s="33">
        <f t="shared" si="1"/>
        <v>0</v>
      </c>
    </row>
    <row r="107" spans="1:9" s="5" customFormat="1" ht="13.5" customHeight="1">
      <c r="A107" s="31">
        <v>101</v>
      </c>
      <c r="B107" s="32" t="s">
        <v>2</v>
      </c>
      <c r="C107" s="32" t="s">
        <v>17</v>
      </c>
      <c r="D107" s="33">
        <v>0</v>
      </c>
      <c r="E107" s="33">
        <v>0</v>
      </c>
      <c r="F107" s="34">
        <v>0</v>
      </c>
      <c r="G107" s="35">
        <v>0</v>
      </c>
      <c r="H107" s="33">
        <v>0</v>
      </c>
      <c r="I107" s="33">
        <f t="shared" si="1"/>
        <v>0</v>
      </c>
    </row>
    <row r="108" spans="1:9" s="5" customFormat="1" ht="13.5" customHeight="1">
      <c r="A108" s="31">
        <v>102</v>
      </c>
      <c r="B108" s="32" t="s">
        <v>2</v>
      </c>
      <c r="C108" s="32" t="s">
        <v>16</v>
      </c>
      <c r="D108" s="33">
        <v>0</v>
      </c>
      <c r="E108" s="33">
        <v>0</v>
      </c>
      <c r="F108" s="34">
        <v>0</v>
      </c>
      <c r="G108" s="35">
        <v>0</v>
      </c>
      <c r="H108" s="33">
        <v>0</v>
      </c>
      <c r="I108" s="33">
        <f t="shared" si="1"/>
        <v>0</v>
      </c>
    </row>
    <row r="109" spans="1:9" s="5" customFormat="1" ht="13.5" customHeight="1">
      <c r="A109" s="31">
        <v>103</v>
      </c>
      <c r="B109" s="32" t="s">
        <v>2</v>
      </c>
      <c r="C109" s="32" t="s">
        <v>15</v>
      </c>
      <c r="D109" s="33">
        <v>8400</v>
      </c>
      <c r="E109" s="33">
        <v>2800</v>
      </c>
      <c r="F109" s="34">
        <v>0</v>
      </c>
      <c r="G109" s="35">
        <v>0</v>
      </c>
      <c r="H109" s="33">
        <v>2955</v>
      </c>
      <c r="I109" s="33">
        <f t="shared" si="1"/>
        <v>5755</v>
      </c>
    </row>
    <row r="110" spans="1:9" s="5" customFormat="1" ht="13.5" customHeight="1">
      <c r="A110" s="31">
        <v>104</v>
      </c>
      <c r="B110" s="32" t="s">
        <v>2</v>
      </c>
      <c r="C110" s="32" t="s">
        <v>14</v>
      </c>
      <c r="D110" s="33">
        <v>0</v>
      </c>
      <c r="E110" s="33">
        <v>0</v>
      </c>
      <c r="F110" s="34">
        <v>0</v>
      </c>
      <c r="G110" s="35">
        <v>0</v>
      </c>
      <c r="H110" s="33">
        <v>0</v>
      </c>
      <c r="I110" s="33">
        <f t="shared" si="1"/>
        <v>0</v>
      </c>
    </row>
    <row r="111" spans="1:9" s="5" customFormat="1" ht="13.5" customHeight="1">
      <c r="A111" s="31">
        <v>105</v>
      </c>
      <c r="B111" s="32" t="s">
        <v>2</v>
      </c>
      <c r="C111" s="32" t="s">
        <v>13</v>
      </c>
      <c r="D111" s="33">
        <v>0</v>
      </c>
      <c r="E111" s="33">
        <v>0</v>
      </c>
      <c r="F111" s="34">
        <v>0</v>
      </c>
      <c r="G111" s="35">
        <v>0</v>
      </c>
      <c r="H111" s="33">
        <v>0</v>
      </c>
      <c r="I111" s="33">
        <f t="shared" si="1"/>
        <v>0</v>
      </c>
    </row>
    <row r="112" spans="1:9" s="5" customFormat="1" ht="13.5" customHeight="1">
      <c r="A112" s="31">
        <v>106</v>
      </c>
      <c r="B112" s="32" t="s">
        <v>2</v>
      </c>
      <c r="C112" s="32" t="s">
        <v>12</v>
      </c>
      <c r="D112" s="33">
        <v>0</v>
      </c>
      <c r="E112" s="33">
        <v>0</v>
      </c>
      <c r="F112" s="34">
        <v>0</v>
      </c>
      <c r="G112" s="35">
        <v>0</v>
      </c>
      <c r="H112" s="33">
        <v>0</v>
      </c>
      <c r="I112" s="33">
        <f t="shared" si="1"/>
        <v>0</v>
      </c>
    </row>
    <row r="113" spans="1:9" s="5" customFormat="1" ht="13.5" customHeight="1">
      <c r="A113" s="31">
        <v>107</v>
      </c>
      <c r="B113" s="32" t="s">
        <v>2</v>
      </c>
      <c r="C113" s="32" t="s">
        <v>11</v>
      </c>
      <c r="D113" s="33">
        <v>0</v>
      </c>
      <c r="E113" s="33">
        <v>0</v>
      </c>
      <c r="F113" s="34">
        <v>0</v>
      </c>
      <c r="G113" s="35">
        <v>0</v>
      </c>
      <c r="H113" s="33">
        <v>0</v>
      </c>
      <c r="I113" s="33">
        <f t="shared" si="1"/>
        <v>0</v>
      </c>
    </row>
    <row r="114" spans="1:9" s="5" customFormat="1" ht="13.5" customHeight="1">
      <c r="A114" s="31">
        <v>108</v>
      </c>
      <c r="B114" s="32" t="s">
        <v>2</v>
      </c>
      <c r="C114" s="32" t="s">
        <v>10</v>
      </c>
      <c r="D114" s="33">
        <v>0</v>
      </c>
      <c r="E114" s="33">
        <v>0</v>
      </c>
      <c r="F114" s="34">
        <v>0</v>
      </c>
      <c r="G114" s="35">
        <v>0</v>
      </c>
      <c r="H114" s="33">
        <v>0</v>
      </c>
      <c r="I114" s="33">
        <f t="shared" si="1"/>
        <v>0</v>
      </c>
    </row>
    <row r="115" spans="1:9" s="5" customFormat="1" ht="13.5" customHeight="1">
      <c r="A115" s="31">
        <v>109</v>
      </c>
      <c r="B115" s="32" t="s">
        <v>2</v>
      </c>
      <c r="C115" s="32" t="s">
        <v>9</v>
      </c>
      <c r="D115" s="33">
        <v>0</v>
      </c>
      <c r="E115" s="33">
        <v>0</v>
      </c>
      <c r="F115" s="34">
        <v>0</v>
      </c>
      <c r="G115" s="35">
        <v>0</v>
      </c>
      <c r="H115" s="33">
        <v>0</v>
      </c>
      <c r="I115" s="33">
        <f t="shared" si="1"/>
        <v>0</v>
      </c>
    </row>
    <row r="116" spans="1:9" s="5" customFormat="1" ht="13.5" customHeight="1">
      <c r="A116" s="31">
        <v>110</v>
      </c>
      <c r="B116" s="32" t="s">
        <v>2</v>
      </c>
      <c r="C116" s="32" t="s">
        <v>8</v>
      </c>
      <c r="D116" s="33">
        <v>0</v>
      </c>
      <c r="E116" s="33">
        <v>0</v>
      </c>
      <c r="F116" s="34">
        <v>0</v>
      </c>
      <c r="G116" s="35">
        <v>0</v>
      </c>
      <c r="H116" s="33">
        <v>0</v>
      </c>
      <c r="I116" s="33">
        <f t="shared" si="1"/>
        <v>0</v>
      </c>
    </row>
    <row r="117" spans="1:9" s="5" customFormat="1" ht="13.5" customHeight="1">
      <c r="A117" s="31">
        <v>111</v>
      </c>
      <c r="B117" s="32" t="s">
        <v>2</v>
      </c>
      <c r="C117" s="32" t="s">
        <v>7</v>
      </c>
      <c r="D117" s="33">
        <v>0</v>
      </c>
      <c r="E117" s="33">
        <v>0</v>
      </c>
      <c r="F117" s="34">
        <v>0</v>
      </c>
      <c r="G117" s="35">
        <v>0</v>
      </c>
      <c r="H117" s="33">
        <v>0</v>
      </c>
      <c r="I117" s="33">
        <f t="shared" si="1"/>
        <v>0</v>
      </c>
    </row>
    <row r="118" spans="1:9" s="5" customFormat="1" ht="13.5" customHeight="1">
      <c r="A118" s="31">
        <v>112</v>
      </c>
      <c r="B118" s="32" t="s">
        <v>2</v>
      </c>
      <c r="C118" s="32" t="s">
        <v>6</v>
      </c>
      <c r="D118" s="33">
        <v>0</v>
      </c>
      <c r="E118" s="33">
        <v>0</v>
      </c>
      <c r="F118" s="34">
        <v>0</v>
      </c>
      <c r="G118" s="35">
        <v>0</v>
      </c>
      <c r="H118" s="33">
        <v>0</v>
      </c>
      <c r="I118" s="33">
        <f t="shared" si="1"/>
        <v>0</v>
      </c>
    </row>
    <row r="119" spans="1:9" s="5" customFormat="1" ht="13.5" customHeight="1">
      <c r="A119" s="31">
        <v>113</v>
      </c>
      <c r="B119" s="32" t="s">
        <v>2</v>
      </c>
      <c r="C119" s="32" t="s">
        <v>5</v>
      </c>
      <c r="D119" s="33">
        <v>0</v>
      </c>
      <c r="E119" s="33">
        <v>0</v>
      </c>
      <c r="F119" s="34">
        <v>0</v>
      </c>
      <c r="G119" s="35">
        <v>0</v>
      </c>
      <c r="H119" s="33">
        <v>0</v>
      </c>
      <c r="I119" s="33">
        <f t="shared" si="1"/>
        <v>0</v>
      </c>
    </row>
    <row r="120" spans="1:9" s="5" customFormat="1" ht="13.5" customHeight="1">
      <c r="A120" s="31">
        <v>114</v>
      </c>
      <c r="B120" s="32" t="s">
        <v>2</v>
      </c>
      <c r="C120" s="32" t="s">
        <v>4</v>
      </c>
      <c r="D120" s="33">
        <v>0</v>
      </c>
      <c r="E120" s="33">
        <v>0</v>
      </c>
      <c r="F120" s="34">
        <v>0</v>
      </c>
      <c r="G120" s="35">
        <v>0</v>
      </c>
      <c r="H120" s="33">
        <v>0</v>
      </c>
      <c r="I120" s="33">
        <f t="shared" si="1"/>
        <v>0</v>
      </c>
    </row>
    <row r="121" spans="1:9" s="5" customFormat="1" ht="13.5" customHeight="1">
      <c r="A121" s="31">
        <v>115</v>
      </c>
      <c r="B121" s="32" t="s">
        <v>2</v>
      </c>
      <c r="C121" s="32" t="s">
        <v>3</v>
      </c>
      <c r="D121" s="33">
        <v>0</v>
      </c>
      <c r="E121" s="33">
        <v>0</v>
      </c>
      <c r="F121" s="34">
        <v>0</v>
      </c>
      <c r="G121" s="35">
        <v>0</v>
      </c>
      <c r="H121" s="33">
        <v>0</v>
      </c>
      <c r="I121" s="33">
        <f t="shared" si="1"/>
        <v>0</v>
      </c>
    </row>
    <row r="122" spans="1:9" s="5" customFormat="1" ht="13.5" customHeight="1">
      <c r="A122" s="31">
        <v>116</v>
      </c>
      <c r="B122" s="32" t="s">
        <v>2</v>
      </c>
      <c r="C122" s="32" t="s">
        <v>1</v>
      </c>
      <c r="D122" s="33">
        <v>36000</v>
      </c>
      <c r="E122" s="33">
        <v>9120</v>
      </c>
      <c r="F122" s="34">
        <v>0</v>
      </c>
      <c r="G122" s="35">
        <v>0</v>
      </c>
      <c r="H122" s="33">
        <v>0</v>
      </c>
      <c r="I122" s="33">
        <f>E122+F122+G122+H122</f>
        <v>9120</v>
      </c>
    </row>
    <row r="123" spans="1:9" s="22" customFormat="1" ht="32.25" customHeight="1" thickBot="1">
      <c r="A123" s="136" t="s">
        <v>0</v>
      </c>
      <c r="B123" s="137"/>
      <c r="C123" s="137"/>
      <c r="D123" s="39">
        <f aca="true" t="shared" si="2" ref="D123:I123">SUM(D7:D122)</f>
        <v>852483</v>
      </c>
      <c r="E123" s="39">
        <f t="shared" si="2"/>
        <v>232644</v>
      </c>
      <c r="F123" s="39">
        <f t="shared" si="2"/>
        <v>35605</v>
      </c>
      <c r="G123" s="39">
        <f t="shared" si="2"/>
        <v>12282</v>
      </c>
      <c r="H123" s="39">
        <f t="shared" si="2"/>
        <v>132799</v>
      </c>
      <c r="I123" s="39">
        <f t="shared" si="2"/>
        <v>413330</v>
      </c>
    </row>
    <row r="125" ht="14.25">
      <c r="A125" s="3" t="s">
        <v>131</v>
      </c>
    </row>
    <row r="126" ht="14.25">
      <c r="A126" s="3" t="s">
        <v>142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E5:E6"/>
    <mergeCell ref="F5:H5"/>
    <mergeCell ref="I5:I6"/>
  </mergeCells>
  <conditionalFormatting sqref="A5:C5 C7:C122">
    <cfRule type="cellIs" priority="10" dxfId="0" operator="lessThan" stopIfTrue="1">
      <formula>0</formula>
    </cfRule>
  </conditionalFormatting>
  <conditionalFormatting sqref="A123">
    <cfRule type="cellIs" priority="9" dxfId="0" operator="lessThan" stopIfTrue="1">
      <formula>0</formula>
    </cfRule>
  </conditionalFormatting>
  <conditionalFormatting sqref="A123">
    <cfRule type="cellIs" priority="8" dxfId="0" operator="lessThan" stopIfTrue="1">
      <formula>0</formula>
    </cfRule>
  </conditionalFormatting>
  <conditionalFormatting sqref="B5">
    <cfRule type="cellIs" priority="7" dxfId="0" operator="lessThan" stopIfTrue="1">
      <formula>0</formula>
    </cfRule>
  </conditionalFormatting>
  <conditionalFormatting sqref="B7:B55">
    <cfRule type="cellIs" priority="6" dxfId="0" operator="lessThan" stopIfTrue="1">
      <formula>0</formula>
    </cfRule>
  </conditionalFormatting>
  <conditionalFormatting sqref="B56: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24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H124" sqref="H124"/>
      <selection pane="topRight" activeCell="H124" sqref="H124"/>
      <selection pane="bottomLeft" activeCell="H124" sqref="H124"/>
      <selection pane="bottomRight" activeCell="I5" sqref="I5"/>
    </sheetView>
  </sheetViews>
  <sheetFormatPr defaultColWidth="9.140625" defaultRowHeight="12.75"/>
  <cols>
    <col min="1" max="1" width="4.7109375" style="3" customWidth="1"/>
    <col min="2" max="2" width="17.421875" style="50" customWidth="1"/>
    <col min="3" max="3" width="19.00390625" style="2" customWidth="1"/>
    <col min="4" max="5" width="14.00390625" style="1" customWidth="1"/>
    <col min="6" max="8" width="13.8515625" style="1" customWidth="1"/>
    <col min="9" max="9" width="14.8515625" style="1" customWidth="1"/>
    <col min="10" max="16384" width="9.140625" style="1" customWidth="1"/>
  </cols>
  <sheetData>
    <row r="1" spans="2:8" ht="46.5" customHeight="1">
      <c r="B1" s="157" t="s">
        <v>144</v>
      </c>
      <c r="C1" s="157"/>
      <c r="D1" s="157"/>
      <c r="E1" s="157"/>
      <c r="F1" s="157"/>
      <c r="G1" s="157"/>
      <c r="H1" s="157"/>
    </row>
    <row r="2" spans="2:8" ht="15" thickBot="1">
      <c r="B2" s="47"/>
      <c r="D2" s="175" t="s">
        <v>188</v>
      </c>
      <c r="E2" s="175"/>
      <c r="F2" s="175"/>
      <c r="G2" s="175"/>
      <c r="H2" s="175"/>
    </row>
    <row r="3" spans="1:9" ht="14.25" customHeight="1">
      <c r="A3" s="168" t="s">
        <v>121</v>
      </c>
      <c r="B3" s="170" t="s">
        <v>120</v>
      </c>
      <c r="C3" s="172" t="s">
        <v>119</v>
      </c>
      <c r="D3" s="197" t="s">
        <v>182</v>
      </c>
      <c r="E3" s="197" t="s">
        <v>183</v>
      </c>
      <c r="F3" s="194" t="s">
        <v>184</v>
      </c>
      <c r="G3" s="195"/>
      <c r="H3" s="196"/>
      <c r="I3" s="199" t="s">
        <v>185</v>
      </c>
    </row>
    <row r="4" spans="1:9" ht="51" customHeight="1">
      <c r="A4" s="169"/>
      <c r="B4" s="171"/>
      <c r="C4" s="173"/>
      <c r="D4" s="198"/>
      <c r="E4" s="198"/>
      <c r="F4" s="30" t="s">
        <v>170</v>
      </c>
      <c r="G4" s="93" t="s">
        <v>171</v>
      </c>
      <c r="H4" s="30" t="s">
        <v>172</v>
      </c>
      <c r="I4" s="200"/>
    </row>
    <row r="5" spans="1:9" s="5" customFormat="1" ht="11.25" customHeight="1">
      <c r="A5" s="42">
        <v>1</v>
      </c>
      <c r="B5" s="48" t="s">
        <v>70</v>
      </c>
      <c r="C5" s="44" t="s">
        <v>118</v>
      </c>
      <c r="D5" s="15">
        <v>377990</v>
      </c>
      <c r="E5" s="15">
        <v>136820</v>
      </c>
      <c r="F5" s="17">
        <v>41460</v>
      </c>
      <c r="G5" s="15">
        <v>16069</v>
      </c>
      <c r="H5" s="15">
        <v>19185</v>
      </c>
      <c r="I5" s="45">
        <f>E5+F5+G5+H5</f>
        <v>213534</v>
      </c>
    </row>
    <row r="6" spans="1:9" s="5" customFormat="1" ht="11.25" customHeight="1">
      <c r="A6" s="42">
        <v>2</v>
      </c>
      <c r="B6" s="48" t="s">
        <v>70</v>
      </c>
      <c r="C6" s="44" t="s">
        <v>117</v>
      </c>
      <c r="D6" s="15">
        <v>454448</v>
      </c>
      <c r="E6" s="15">
        <v>192000</v>
      </c>
      <c r="F6" s="17">
        <v>30000</v>
      </c>
      <c r="G6" s="15">
        <v>30000</v>
      </c>
      <c r="H6" s="15">
        <v>47000</v>
      </c>
      <c r="I6" s="45">
        <f aca="true" t="shared" si="0" ref="I6:I69">E6+F6+G6+H6</f>
        <v>299000</v>
      </c>
    </row>
    <row r="7" spans="1:9" s="5" customFormat="1" ht="11.25" customHeight="1">
      <c r="A7" s="42">
        <v>3</v>
      </c>
      <c r="B7" s="48" t="s">
        <v>70</v>
      </c>
      <c r="C7" s="44" t="s">
        <v>116</v>
      </c>
      <c r="D7" s="15">
        <v>180000</v>
      </c>
      <c r="E7" s="15">
        <v>72177</v>
      </c>
      <c r="F7" s="17">
        <v>0</v>
      </c>
      <c r="G7" s="15">
        <v>4000</v>
      </c>
      <c r="H7" s="15">
        <v>22830</v>
      </c>
      <c r="I7" s="45">
        <f t="shared" si="0"/>
        <v>99007</v>
      </c>
    </row>
    <row r="8" spans="1:9" s="5" customFormat="1" ht="11.25" customHeight="1">
      <c r="A8" s="42">
        <v>4</v>
      </c>
      <c r="B8" s="48" t="s">
        <v>70</v>
      </c>
      <c r="C8" s="44" t="s">
        <v>115</v>
      </c>
      <c r="D8" s="15">
        <v>341104</v>
      </c>
      <c r="E8" s="15">
        <v>121730</v>
      </c>
      <c r="F8" s="17">
        <v>22830</v>
      </c>
      <c r="G8" s="15">
        <v>19863</v>
      </c>
      <c r="H8" s="15">
        <v>45125</v>
      </c>
      <c r="I8" s="45">
        <f t="shared" si="0"/>
        <v>209548</v>
      </c>
    </row>
    <row r="9" spans="1:9" s="5" customFormat="1" ht="11.25" customHeight="1">
      <c r="A9" s="42">
        <v>5</v>
      </c>
      <c r="B9" s="48" t="s">
        <v>70</v>
      </c>
      <c r="C9" s="44" t="s">
        <v>114</v>
      </c>
      <c r="D9" s="15">
        <v>144000</v>
      </c>
      <c r="E9" s="15">
        <v>52948</v>
      </c>
      <c r="F9" s="17">
        <v>1554</v>
      </c>
      <c r="G9" s="15">
        <v>5192</v>
      </c>
      <c r="H9" s="15">
        <v>15306</v>
      </c>
      <c r="I9" s="45">
        <f t="shared" si="0"/>
        <v>75000</v>
      </c>
    </row>
    <row r="10" spans="1:9" s="5" customFormat="1" ht="11.25" customHeight="1">
      <c r="A10" s="42">
        <v>6</v>
      </c>
      <c r="B10" s="48" t="s">
        <v>70</v>
      </c>
      <c r="C10" s="44" t="s">
        <v>113</v>
      </c>
      <c r="D10" s="15">
        <v>160000</v>
      </c>
      <c r="E10" s="15">
        <v>43529</v>
      </c>
      <c r="F10" s="17">
        <v>4424</v>
      </c>
      <c r="G10" s="15">
        <v>17090</v>
      </c>
      <c r="H10" s="15">
        <v>20000</v>
      </c>
      <c r="I10" s="45">
        <f t="shared" si="0"/>
        <v>85043</v>
      </c>
    </row>
    <row r="11" spans="1:9" s="5" customFormat="1" ht="11.25" customHeight="1">
      <c r="A11" s="42">
        <v>7</v>
      </c>
      <c r="B11" s="48" t="s">
        <v>70</v>
      </c>
      <c r="C11" s="44" t="s">
        <v>112</v>
      </c>
      <c r="D11" s="15">
        <v>479378</v>
      </c>
      <c r="E11" s="15">
        <v>274762</v>
      </c>
      <c r="F11" s="17">
        <v>41000</v>
      </c>
      <c r="G11" s="15">
        <v>0</v>
      </c>
      <c r="H11" s="15">
        <v>33509</v>
      </c>
      <c r="I11" s="45">
        <f t="shared" si="0"/>
        <v>349271</v>
      </c>
    </row>
    <row r="12" spans="1:9" s="5" customFormat="1" ht="11.25" customHeight="1">
      <c r="A12" s="42">
        <v>8</v>
      </c>
      <c r="B12" s="48" t="s">
        <v>70</v>
      </c>
      <c r="C12" s="44" t="s">
        <v>111</v>
      </c>
      <c r="D12" s="15">
        <v>184000</v>
      </c>
      <c r="E12" s="15">
        <v>64000</v>
      </c>
      <c r="F12" s="17">
        <v>15908</v>
      </c>
      <c r="G12" s="15">
        <v>14395</v>
      </c>
      <c r="H12" s="15">
        <v>5697</v>
      </c>
      <c r="I12" s="45">
        <f t="shared" si="0"/>
        <v>100000</v>
      </c>
    </row>
    <row r="13" spans="1:9" s="5" customFormat="1" ht="11.25" customHeight="1">
      <c r="A13" s="42">
        <v>9</v>
      </c>
      <c r="B13" s="48" t="s">
        <v>70</v>
      </c>
      <c r="C13" s="44" t="s">
        <v>110</v>
      </c>
      <c r="D13" s="15">
        <v>1048300</v>
      </c>
      <c r="E13" s="15">
        <v>478670</v>
      </c>
      <c r="F13" s="17">
        <v>60000</v>
      </c>
      <c r="G13" s="15">
        <v>97596</v>
      </c>
      <c r="H13" s="15">
        <v>59999</v>
      </c>
      <c r="I13" s="45">
        <f t="shared" si="0"/>
        <v>696265</v>
      </c>
    </row>
    <row r="14" spans="1:9" s="5" customFormat="1" ht="11.25" customHeight="1">
      <c r="A14" s="42">
        <v>10</v>
      </c>
      <c r="B14" s="48" t="s">
        <v>70</v>
      </c>
      <c r="C14" s="44" t="s">
        <v>109</v>
      </c>
      <c r="D14" s="15">
        <v>778381</v>
      </c>
      <c r="E14" s="15">
        <v>306099</v>
      </c>
      <c r="F14" s="17">
        <v>90960</v>
      </c>
      <c r="G14" s="15">
        <v>63443</v>
      </c>
      <c r="H14" s="15">
        <v>72768</v>
      </c>
      <c r="I14" s="45">
        <f t="shared" si="0"/>
        <v>533270</v>
      </c>
    </row>
    <row r="15" spans="1:9" s="5" customFormat="1" ht="11.25" customHeight="1">
      <c r="A15" s="42">
        <v>11</v>
      </c>
      <c r="B15" s="48" t="s">
        <v>70</v>
      </c>
      <c r="C15" s="44" t="s">
        <v>108</v>
      </c>
      <c r="D15" s="15">
        <v>139395</v>
      </c>
      <c r="E15" s="15">
        <v>30276</v>
      </c>
      <c r="F15" s="17">
        <v>13504</v>
      </c>
      <c r="G15" s="15">
        <v>0</v>
      </c>
      <c r="H15" s="15">
        <v>7714</v>
      </c>
      <c r="I15" s="45">
        <f t="shared" si="0"/>
        <v>51494</v>
      </c>
    </row>
    <row r="16" spans="1:9" s="5" customFormat="1" ht="11.25" customHeight="1">
      <c r="A16" s="42">
        <v>12</v>
      </c>
      <c r="B16" s="48" t="s">
        <v>70</v>
      </c>
      <c r="C16" s="44" t="s">
        <v>107</v>
      </c>
      <c r="D16" s="15">
        <v>350000</v>
      </c>
      <c r="E16" s="15">
        <v>100759</v>
      </c>
      <c r="F16" s="17">
        <v>25939</v>
      </c>
      <c r="G16" s="15">
        <v>28184</v>
      </c>
      <c r="H16" s="15">
        <v>33395</v>
      </c>
      <c r="I16" s="45">
        <f t="shared" si="0"/>
        <v>188277</v>
      </c>
    </row>
    <row r="17" spans="1:9" s="5" customFormat="1" ht="11.25" customHeight="1">
      <c r="A17" s="42">
        <v>13</v>
      </c>
      <c r="B17" s="48" t="s">
        <v>70</v>
      </c>
      <c r="C17" s="44" t="s">
        <v>106</v>
      </c>
      <c r="D17" s="15">
        <v>321500</v>
      </c>
      <c r="E17" s="15">
        <v>117096</v>
      </c>
      <c r="F17" s="17">
        <v>5000</v>
      </c>
      <c r="G17" s="15">
        <v>5000</v>
      </c>
      <c r="H17" s="15">
        <v>56540</v>
      </c>
      <c r="I17" s="45">
        <f t="shared" si="0"/>
        <v>183636</v>
      </c>
    </row>
    <row r="18" spans="1:9" s="5" customFormat="1" ht="11.25" customHeight="1">
      <c r="A18" s="42">
        <v>14</v>
      </c>
      <c r="B18" s="48" t="s">
        <v>70</v>
      </c>
      <c r="C18" s="44" t="s">
        <v>105</v>
      </c>
      <c r="D18" s="15">
        <v>164633</v>
      </c>
      <c r="E18" s="15">
        <v>100322</v>
      </c>
      <c r="F18" s="17">
        <v>21068</v>
      </c>
      <c r="G18" s="15">
        <v>0</v>
      </c>
      <c r="H18" s="15">
        <v>0</v>
      </c>
      <c r="I18" s="45">
        <f t="shared" si="0"/>
        <v>121390</v>
      </c>
    </row>
    <row r="19" spans="1:9" s="5" customFormat="1" ht="11.25" customHeight="1">
      <c r="A19" s="42">
        <v>15</v>
      </c>
      <c r="B19" s="48" t="s">
        <v>70</v>
      </c>
      <c r="C19" s="44" t="s">
        <v>104</v>
      </c>
      <c r="D19" s="15">
        <v>635932</v>
      </c>
      <c r="E19" s="15">
        <v>236231</v>
      </c>
      <c r="F19" s="17">
        <v>52872</v>
      </c>
      <c r="G19" s="15">
        <v>34143</v>
      </c>
      <c r="H19" s="15">
        <v>39646</v>
      </c>
      <c r="I19" s="45">
        <f t="shared" si="0"/>
        <v>362892</v>
      </c>
    </row>
    <row r="20" spans="1:9" s="5" customFormat="1" ht="11.25" customHeight="1">
      <c r="A20" s="42">
        <v>16</v>
      </c>
      <c r="B20" s="48" t="s">
        <v>70</v>
      </c>
      <c r="C20" s="44" t="s">
        <v>103</v>
      </c>
      <c r="D20" s="15">
        <v>165544</v>
      </c>
      <c r="E20" s="15">
        <v>67648</v>
      </c>
      <c r="F20" s="17">
        <v>3366</v>
      </c>
      <c r="G20" s="15">
        <v>0</v>
      </c>
      <c r="H20" s="15">
        <v>10635</v>
      </c>
      <c r="I20" s="45">
        <f t="shared" si="0"/>
        <v>81649</v>
      </c>
    </row>
    <row r="21" spans="1:9" s="5" customFormat="1" ht="11.25" customHeight="1">
      <c r="A21" s="42">
        <v>17</v>
      </c>
      <c r="B21" s="48" t="s">
        <v>70</v>
      </c>
      <c r="C21" s="44" t="s">
        <v>102</v>
      </c>
      <c r="D21" s="15">
        <v>669493</v>
      </c>
      <c r="E21" s="15">
        <v>284000</v>
      </c>
      <c r="F21" s="17">
        <v>64000</v>
      </c>
      <c r="G21" s="15">
        <v>42000</v>
      </c>
      <c r="H21" s="15">
        <v>54000</v>
      </c>
      <c r="I21" s="45">
        <f t="shared" si="0"/>
        <v>444000</v>
      </c>
    </row>
    <row r="22" spans="1:9" s="5" customFormat="1" ht="11.25" customHeight="1">
      <c r="A22" s="42">
        <v>18</v>
      </c>
      <c r="B22" s="48" t="s">
        <v>70</v>
      </c>
      <c r="C22" s="44" t="s">
        <v>101</v>
      </c>
      <c r="D22" s="15">
        <v>241147</v>
      </c>
      <c r="E22" s="15">
        <v>102301</v>
      </c>
      <c r="F22" s="17">
        <v>7337</v>
      </c>
      <c r="G22" s="15">
        <v>15417</v>
      </c>
      <c r="H22" s="15">
        <v>26320</v>
      </c>
      <c r="I22" s="45">
        <f t="shared" si="0"/>
        <v>151375</v>
      </c>
    </row>
    <row r="23" spans="1:9" s="5" customFormat="1" ht="11.25" customHeight="1">
      <c r="A23" s="42">
        <v>19</v>
      </c>
      <c r="B23" s="48" t="s">
        <v>70</v>
      </c>
      <c r="C23" s="44" t="s">
        <v>100</v>
      </c>
      <c r="D23" s="15">
        <v>436599</v>
      </c>
      <c r="E23" s="15">
        <v>151216</v>
      </c>
      <c r="F23" s="17">
        <v>34080</v>
      </c>
      <c r="G23" s="15">
        <v>29307</v>
      </c>
      <c r="H23" s="15">
        <v>30801</v>
      </c>
      <c r="I23" s="45">
        <f t="shared" si="0"/>
        <v>245404</v>
      </c>
    </row>
    <row r="24" spans="1:9" s="5" customFormat="1" ht="11.25" customHeight="1">
      <c r="A24" s="42">
        <v>20</v>
      </c>
      <c r="B24" s="48" t="s">
        <v>70</v>
      </c>
      <c r="C24" s="44" t="s">
        <v>99</v>
      </c>
      <c r="D24" s="15">
        <v>513103</v>
      </c>
      <c r="E24" s="15">
        <v>155933</v>
      </c>
      <c r="F24" s="17">
        <v>33093</v>
      </c>
      <c r="G24" s="15">
        <v>23251</v>
      </c>
      <c r="H24" s="15">
        <v>57344</v>
      </c>
      <c r="I24" s="45">
        <f t="shared" si="0"/>
        <v>269621</v>
      </c>
    </row>
    <row r="25" spans="1:9" s="5" customFormat="1" ht="11.25" customHeight="1">
      <c r="A25" s="42">
        <v>21</v>
      </c>
      <c r="B25" s="48" t="s">
        <v>70</v>
      </c>
      <c r="C25" s="44" t="s">
        <v>98</v>
      </c>
      <c r="D25" s="15">
        <v>188000</v>
      </c>
      <c r="E25" s="15">
        <v>33751</v>
      </c>
      <c r="F25" s="17">
        <v>28883</v>
      </c>
      <c r="G25" s="15">
        <v>2805</v>
      </c>
      <c r="H25" s="15">
        <v>12611</v>
      </c>
      <c r="I25" s="45">
        <f t="shared" si="0"/>
        <v>78050</v>
      </c>
    </row>
    <row r="26" spans="1:9" s="5" customFormat="1" ht="11.25" customHeight="1">
      <c r="A26" s="42">
        <v>22</v>
      </c>
      <c r="B26" s="48" t="s">
        <v>70</v>
      </c>
      <c r="C26" s="44" t="s">
        <v>97</v>
      </c>
      <c r="D26" s="15">
        <v>168000</v>
      </c>
      <c r="E26" s="15">
        <v>66418</v>
      </c>
      <c r="F26" s="17">
        <v>15567</v>
      </c>
      <c r="G26" s="15">
        <v>5116</v>
      </c>
      <c r="H26" s="15">
        <v>11899</v>
      </c>
      <c r="I26" s="45">
        <f t="shared" si="0"/>
        <v>99000</v>
      </c>
    </row>
    <row r="27" spans="1:9" s="5" customFormat="1" ht="11.25" customHeight="1">
      <c r="A27" s="42">
        <v>23</v>
      </c>
      <c r="B27" s="48" t="s">
        <v>70</v>
      </c>
      <c r="C27" s="44" t="s">
        <v>96</v>
      </c>
      <c r="D27" s="15">
        <v>354267</v>
      </c>
      <c r="E27" s="15">
        <v>230158</v>
      </c>
      <c r="F27" s="17">
        <v>14703</v>
      </c>
      <c r="G27" s="15">
        <v>19600</v>
      </c>
      <c r="H27" s="15">
        <v>25000</v>
      </c>
      <c r="I27" s="45">
        <f t="shared" si="0"/>
        <v>289461</v>
      </c>
    </row>
    <row r="28" spans="1:9" s="5" customFormat="1" ht="11.25" customHeight="1">
      <c r="A28" s="42">
        <v>24</v>
      </c>
      <c r="B28" s="48" t="s">
        <v>70</v>
      </c>
      <c r="C28" s="44" t="s">
        <v>95</v>
      </c>
      <c r="D28" s="18">
        <v>135000</v>
      </c>
      <c r="E28" s="18">
        <v>72000</v>
      </c>
      <c r="F28" s="17">
        <v>4273</v>
      </c>
      <c r="G28" s="18">
        <v>5500</v>
      </c>
      <c r="H28" s="18">
        <v>11170</v>
      </c>
      <c r="I28" s="45">
        <f t="shared" si="0"/>
        <v>92943</v>
      </c>
    </row>
    <row r="29" spans="1:9" s="5" customFormat="1" ht="11.25" customHeight="1">
      <c r="A29" s="42">
        <v>25</v>
      </c>
      <c r="B29" s="48" t="s">
        <v>70</v>
      </c>
      <c r="C29" s="44" t="s">
        <v>94</v>
      </c>
      <c r="D29" s="15">
        <v>160000</v>
      </c>
      <c r="E29" s="15">
        <v>65308</v>
      </c>
      <c r="F29" s="17">
        <v>9822</v>
      </c>
      <c r="G29" s="15">
        <v>7514</v>
      </c>
      <c r="H29" s="15">
        <v>10714</v>
      </c>
      <c r="I29" s="45">
        <f t="shared" si="0"/>
        <v>93358</v>
      </c>
    </row>
    <row r="30" spans="1:9" s="5" customFormat="1" ht="11.25" customHeight="1">
      <c r="A30" s="42">
        <v>26</v>
      </c>
      <c r="B30" s="48" t="s">
        <v>70</v>
      </c>
      <c r="C30" s="44" t="s">
        <v>93</v>
      </c>
      <c r="D30" s="15">
        <v>227297</v>
      </c>
      <c r="E30" s="15">
        <v>92000</v>
      </c>
      <c r="F30" s="17">
        <v>19398</v>
      </c>
      <c r="G30" s="15">
        <v>15666</v>
      </c>
      <c r="H30" s="15">
        <v>15920</v>
      </c>
      <c r="I30" s="45">
        <f t="shared" si="0"/>
        <v>142984</v>
      </c>
    </row>
    <row r="31" spans="1:9" s="5" customFormat="1" ht="11.25" customHeight="1">
      <c r="A31" s="42">
        <v>27</v>
      </c>
      <c r="B31" s="48" t="s">
        <v>70</v>
      </c>
      <c r="C31" s="44" t="s">
        <v>92</v>
      </c>
      <c r="D31" s="15">
        <v>1367947</v>
      </c>
      <c r="E31" s="15">
        <v>493986</v>
      </c>
      <c r="F31" s="17">
        <v>7241</v>
      </c>
      <c r="G31" s="15">
        <v>35798</v>
      </c>
      <c r="H31" s="15">
        <v>227237</v>
      </c>
      <c r="I31" s="45">
        <f t="shared" si="0"/>
        <v>764262</v>
      </c>
    </row>
    <row r="32" spans="1:9" s="5" customFormat="1" ht="11.25" customHeight="1">
      <c r="A32" s="42">
        <v>28</v>
      </c>
      <c r="B32" s="48" t="s">
        <v>70</v>
      </c>
      <c r="C32" s="44" t="s">
        <v>91</v>
      </c>
      <c r="D32" s="15">
        <v>390000</v>
      </c>
      <c r="E32" s="15">
        <v>131873</v>
      </c>
      <c r="F32" s="17">
        <v>30850</v>
      </c>
      <c r="G32" s="15">
        <v>39583</v>
      </c>
      <c r="H32" s="15">
        <v>45761</v>
      </c>
      <c r="I32" s="45">
        <f t="shared" si="0"/>
        <v>248067</v>
      </c>
    </row>
    <row r="33" spans="1:9" s="5" customFormat="1" ht="11.25" customHeight="1">
      <c r="A33" s="42">
        <v>29</v>
      </c>
      <c r="B33" s="48" t="s">
        <v>70</v>
      </c>
      <c r="C33" s="44" t="s">
        <v>90</v>
      </c>
      <c r="D33" s="15">
        <v>496276</v>
      </c>
      <c r="E33" s="15">
        <v>187874</v>
      </c>
      <c r="F33" s="17">
        <v>41070</v>
      </c>
      <c r="G33" s="15">
        <v>17730</v>
      </c>
      <c r="H33" s="15">
        <v>59784</v>
      </c>
      <c r="I33" s="45">
        <f t="shared" si="0"/>
        <v>306458</v>
      </c>
    </row>
    <row r="34" spans="1:9" s="5" customFormat="1" ht="11.25" customHeight="1">
      <c r="A34" s="42">
        <v>30</v>
      </c>
      <c r="B34" s="48" t="s">
        <v>70</v>
      </c>
      <c r="C34" s="44" t="s">
        <v>89</v>
      </c>
      <c r="D34" s="15">
        <v>130632</v>
      </c>
      <c r="E34" s="15">
        <v>57555</v>
      </c>
      <c r="F34" s="17">
        <v>12180</v>
      </c>
      <c r="G34" s="15">
        <v>12180</v>
      </c>
      <c r="H34" s="15">
        <v>12180</v>
      </c>
      <c r="I34" s="45">
        <f t="shared" si="0"/>
        <v>94095</v>
      </c>
    </row>
    <row r="35" spans="1:9" s="5" customFormat="1" ht="11.25" customHeight="1">
      <c r="A35" s="42">
        <v>31</v>
      </c>
      <c r="B35" s="48" t="s">
        <v>70</v>
      </c>
      <c r="C35" s="44" t="s">
        <v>88</v>
      </c>
      <c r="D35" s="15">
        <v>622647</v>
      </c>
      <c r="E35" s="15">
        <v>216869</v>
      </c>
      <c r="F35" s="17">
        <v>53487</v>
      </c>
      <c r="G35" s="15">
        <v>51362</v>
      </c>
      <c r="H35" s="15">
        <v>72759</v>
      </c>
      <c r="I35" s="45">
        <f t="shared" si="0"/>
        <v>394477</v>
      </c>
    </row>
    <row r="36" spans="1:9" s="5" customFormat="1" ht="11.25" customHeight="1">
      <c r="A36" s="42">
        <v>32</v>
      </c>
      <c r="B36" s="48" t="s">
        <v>70</v>
      </c>
      <c r="C36" s="44" t="s">
        <v>87</v>
      </c>
      <c r="D36" s="15">
        <v>3173583</v>
      </c>
      <c r="E36" s="15">
        <v>560849</v>
      </c>
      <c r="F36" s="17">
        <v>57538</v>
      </c>
      <c r="G36" s="15">
        <v>466772</v>
      </c>
      <c r="H36" s="15">
        <v>434426</v>
      </c>
      <c r="I36" s="45">
        <f t="shared" si="0"/>
        <v>1519585</v>
      </c>
    </row>
    <row r="37" spans="1:9" s="5" customFormat="1" ht="11.25" customHeight="1">
      <c r="A37" s="42">
        <v>33</v>
      </c>
      <c r="B37" s="48" t="s">
        <v>70</v>
      </c>
      <c r="C37" s="44" t="s">
        <v>86</v>
      </c>
      <c r="D37" s="15">
        <v>374132</v>
      </c>
      <c r="E37" s="15">
        <v>173719</v>
      </c>
      <c r="F37" s="17">
        <v>33124</v>
      </c>
      <c r="G37" s="15">
        <v>18893</v>
      </c>
      <c r="H37" s="15">
        <v>31202</v>
      </c>
      <c r="I37" s="45">
        <f t="shared" si="0"/>
        <v>256938</v>
      </c>
    </row>
    <row r="38" spans="1:9" s="5" customFormat="1" ht="11.25" customHeight="1">
      <c r="A38" s="42">
        <v>34</v>
      </c>
      <c r="B38" s="48" t="s">
        <v>70</v>
      </c>
      <c r="C38" s="44" t="s">
        <v>85</v>
      </c>
      <c r="D38" s="15">
        <v>183675</v>
      </c>
      <c r="E38" s="15">
        <v>67838</v>
      </c>
      <c r="F38" s="17">
        <v>10686</v>
      </c>
      <c r="G38" s="15">
        <v>17021</v>
      </c>
      <c r="H38" s="15">
        <v>7692</v>
      </c>
      <c r="I38" s="45">
        <f t="shared" si="0"/>
        <v>103237</v>
      </c>
    </row>
    <row r="39" spans="1:9" s="5" customFormat="1" ht="11.25" customHeight="1">
      <c r="A39" s="42">
        <v>35</v>
      </c>
      <c r="B39" s="48" t="s">
        <v>70</v>
      </c>
      <c r="C39" s="44" t="s">
        <v>84</v>
      </c>
      <c r="D39" s="15">
        <v>251033</v>
      </c>
      <c r="E39" s="15">
        <v>85729</v>
      </c>
      <c r="F39" s="17">
        <v>12328</v>
      </c>
      <c r="G39" s="15">
        <v>7285</v>
      </c>
      <c r="H39" s="15">
        <v>26454</v>
      </c>
      <c r="I39" s="45">
        <f t="shared" si="0"/>
        <v>131796</v>
      </c>
    </row>
    <row r="40" spans="1:9" s="5" customFormat="1" ht="11.25" customHeight="1">
      <c r="A40" s="42">
        <v>36</v>
      </c>
      <c r="B40" s="48" t="s">
        <v>70</v>
      </c>
      <c r="C40" s="44" t="s">
        <v>83</v>
      </c>
      <c r="D40" s="15">
        <v>730128</v>
      </c>
      <c r="E40" s="15">
        <v>258014</v>
      </c>
      <c r="F40" s="17">
        <v>39687</v>
      </c>
      <c r="G40" s="15">
        <v>62000</v>
      </c>
      <c r="H40" s="15">
        <v>73311</v>
      </c>
      <c r="I40" s="45">
        <f t="shared" si="0"/>
        <v>433012</v>
      </c>
    </row>
    <row r="41" spans="1:9" s="5" customFormat="1" ht="11.25" customHeight="1">
      <c r="A41" s="42">
        <v>37</v>
      </c>
      <c r="B41" s="48" t="s">
        <v>70</v>
      </c>
      <c r="C41" s="44" t="s">
        <v>82</v>
      </c>
      <c r="D41" s="15">
        <v>460000</v>
      </c>
      <c r="E41" s="15">
        <v>194160</v>
      </c>
      <c r="F41" s="17">
        <v>4222</v>
      </c>
      <c r="G41" s="15">
        <v>13103</v>
      </c>
      <c r="H41" s="15">
        <v>45315</v>
      </c>
      <c r="I41" s="45">
        <f t="shared" si="0"/>
        <v>256800</v>
      </c>
    </row>
    <row r="42" spans="1:9" s="5" customFormat="1" ht="11.25" customHeight="1">
      <c r="A42" s="42">
        <v>38</v>
      </c>
      <c r="B42" s="48" t="s">
        <v>70</v>
      </c>
      <c r="C42" s="44" t="s">
        <v>81</v>
      </c>
      <c r="D42" s="15">
        <v>168000</v>
      </c>
      <c r="E42" s="15">
        <v>71376</v>
      </c>
      <c r="F42" s="17">
        <v>0</v>
      </c>
      <c r="G42" s="15">
        <v>0</v>
      </c>
      <c r="H42" s="15">
        <v>15145</v>
      </c>
      <c r="I42" s="45">
        <f t="shared" si="0"/>
        <v>86521</v>
      </c>
    </row>
    <row r="43" spans="1:9" s="5" customFormat="1" ht="11.25" customHeight="1">
      <c r="A43" s="42">
        <v>39</v>
      </c>
      <c r="B43" s="48" t="s">
        <v>70</v>
      </c>
      <c r="C43" s="44" t="s">
        <v>80</v>
      </c>
      <c r="D43" s="15">
        <v>185200</v>
      </c>
      <c r="E43" s="15">
        <v>86841</v>
      </c>
      <c r="F43" s="17">
        <v>14</v>
      </c>
      <c r="G43" s="15">
        <v>4335</v>
      </c>
      <c r="H43" s="15">
        <v>23473</v>
      </c>
      <c r="I43" s="45">
        <f t="shared" si="0"/>
        <v>114663</v>
      </c>
    </row>
    <row r="44" spans="1:9" s="5" customFormat="1" ht="11.25" customHeight="1">
      <c r="A44" s="42">
        <v>40</v>
      </c>
      <c r="B44" s="48" t="s">
        <v>70</v>
      </c>
      <c r="C44" s="44" t="s">
        <v>79</v>
      </c>
      <c r="D44" s="15">
        <v>532274</v>
      </c>
      <c r="E44" s="15">
        <v>224725</v>
      </c>
      <c r="F44" s="17">
        <v>32132</v>
      </c>
      <c r="G44" s="15">
        <v>47016</v>
      </c>
      <c r="H44" s="15">
        <v>67747</v>
      </c>
      <c r="I44" s="45">
        <f t="shared" si="0"/>
        <v>371620</v>
      </c>
    </row>
    <row r="45" spans="1:9" s="5" customFormat="1" ht="11.25" customHeight="1">
      <c r="A45" s="42">
        <v>41</v>
      </c>
      <c r="B45" s="48" t="s">
        <v>70</v>
      </c>
      <c r="C45" s="44" t="s">
        <v>78</v>
      </c>
      <c r="D45" s="15">
        <v>226355</v>
      </c>
      <c r="E45" s="15">
        <v>59800</v>
      </c>
      <c r="F45" s="17">
        <v>15855</v>
      </c>
      <c r="G45" s="15">
        <v>19000</v>
      </c>
      <c r="H45" s="15">
        <v>19000</v>
      </c>
      <c r="I45" s="45">
        <f t="shared" si="0"/>
        <v>113655</v>
      </c>
    </row>
    <row r="46" spans="1:9" s="5" customFormat="1" ht="11.25" customHeight="1">
      <c r="A46" s="42">
        <v>42</v>
      </c>
      <c r="B46" s="48" t="s">
        <v>70</v>
      </c>
      <c r="C46" s="44" t="s">
        <v>77</v>
      </c>
      <c r="D46" s="15">
        <v>200000</v>
      </c>
      <c r="E46" s="15">
        <v>83489</v>
      </c>
      <c r="F46" s="17">
        <v>18589</v>
      </c>
      <c r="G46" s="15">
        <v>18309</v>
      </c>
      <c r="H46" s="15">
        <v>5570</v>
      </c>
      <c r="I46" s="45">
        <f t="shared" si="0"/>
        <v>125957</v>
      </c>
    </row>
    <row r="47" spans="1:9" s="5" customFormat="1" ht="11.25" customHeight="1">
      <c r="A47" s="42">
        <v>43</v>
      </c>
      <c r="B47" s="48" t="s">
        <v>70</v>
      </c>
      <c r="C47" s="44" t="s">
        <v>76</v>
      </c>
      <c r="D47" s="15">
        <v>112000</v>
      </c>
      <c r="E47" s="15">
        <v>45202</v>
      </c>
      <c r="F47" s="17">
        <v>3763</v>
      </c>
      <c r="G47" s="15">
        <v>0</v>
      </c>
      <c r="H47" s="15">
        <v>12450</v>
      </c>
      <c r="I47" s="45">
        <f t="shared" si="0"/>
        <v>61415</v>
      </c>
    </row>
    <row r="48" spans="1:9" s="5" customFormat="1" ht="11.25" customHeight="1">
      <c r="A48" s="42">
        <v>44</v>
      </c>
      <c r="B48" s="48" t="s">
        <v>70</v>
      </c>
      <c r="C48" s="44" t="s">
        <v>75</v>
      </c>
      <c r="D48" s="15">
        <v>331864</v>
      </c>
      <c r="E48" s="15">
        <v>148764</v>
      </c>
      <c r="F48" s="17">
        <v>7519</v>
      </c>
      <c r="G48" s="15">
        <v>27537</v>
      </c>
      <c r="H48" s="15">
        <v>26674</v>
      </c>
      <c r="I48" s="45">
        <f t="shared" si="0"/>
        <v>210494</v>
      </c>
    </row>
    <row r="49" spans="1:9" s="5" customFormat="1" ht="11.25" customHeight="1">
      <c r="A49" s="42">
        <v>45</v>
      </c>
      <c r="B49" s="48" t="s">
        <v>70</v>
      </c>
      <c r="C49" s="44" t="s">
        <v>74</v>
      </c>
      <c r="D49" s="15">
        <v>267882</v>
      </c>
      <c r="E49" s="15">
        <v>93595</v>
      </c>
      <c r="F49" s="17">
        <v>34000</v>
      </c>
      <c r="G49" s="15">
        <v>8000</v>
      </c>
      <c r="H49" s="15">
        <v>14000</v>
      </c>
      <c r="I49" s="45">
        <f t="shared" si="0"/>
        <v>149595</v>
      </c>
    </row>
    <row r="50" spans="1:9" s="5" customFormat="1" ht="11.25" customHeight="1">
      <c r="A50" s="42">
        <v>46</v>
      </c>
      <c r="B50" s="48" t="s">
        <v>70</v>
      </c>
      <c r="C50" s="44" t="s">
        <v>73</v>
      </c>
      <c r="D50" s="15">
        <v>825000</v>
      </c>
      <c r="E50" s="15">
        <v>246153</v>
      </c>
      <c r="F50" s="17">
        <v>72943</v>
      </c>
      <c r="G50" s="15">
        <v>79066</v>
      </c>
      <c r="H50" s="15">
        <v>85130</v>
      </c>
      <c r="I50" s="45">
        <f t="shared" si="0"/>
        <v>483292</v>
      </c>
    </row>
    <row r="51" spans="1:9" s="5" customFormat="1" ht="11.25" customHeight="1">
      <c r="A51" s="42">
        <v>47</v>
      </c>
      <c r="B51" s="48" t="s">
        <v>70</v>
      </c>
      <c r="C51" s="44" t="s">
        <v>72</v>
      </c>
      <c r="D51" s="15">
        <v>347749</v>
      </c>
      <c r="E51" s="15">
        <v>166806</v>
      </c>
      <c r="F51" s="17">
        <v>27164</v>
      </c>
      <c r="G51" s="15">
        <v>0</v>
      </c>
      <c r="H51" s="15">
        <v>23779</v>
      </c>
      <c r="I51" s="45">
        <f t="shared" si="0"/>
        <v>217749</v>
      </c>
    </row>
    <row r="52" spans="1:9" s="5" customFormat="1" ht="11.25" customHeight="1">
      <c r="A52" s="42">
        <v>48</v>
      </c>
      <c r="B52" s="48" t="s">
        <v>70</v>
      </c>
      <c r="C52" s="44" t="s">
        <v>71</v>
      </c>
      <c r="D52" s="15">
        <v>225000</v>
      </c>
      <c r="E52" s="15">
        <v>101576</v>
      </c>
      <c r="F52" s="17">
        <v>7322</v>
      </c>
      <c r="G52" s="15">
        <v>1315</v>
      </c>
      <c r="H52" s="15">
        <v>10135</v>
      </c>
      <c r="I52" s="45">
        <f t="shared" si="0"/>
        <v>120348</v>
      </c>
    </row>
    <row r="53" spans="1:9" s="5" customFormat="1" ht="11.25" customHeight="1">
      <c r="A53" s="42">
        <v>49</v>
      </c>
      <c r="B53" s="48" t="s">
        <v>70</v>
      </c>
      <c r="C53" s="44" t="s">
        <v>69</v>
      </c>
      <c r="D53" s="15">
        <v>137600</v>
      </c>
      <c r="E53" s="15">
        <v>72600</v>
      </c>
      <c r="F53" s="17">
        <v>0</v>
      </c>
      <c r="G53" s="15">
        <v>0</v>
      </c>
      <c r="H53" s="15">
        <v>13880</v>
      </c>
      <c r="I53" s="45">
        <f t="shared" si="0"/>
        <v>86480</v>
      </c>
    </row>
    <row r="54" spans="1:9" s="5" customFormat="1" ht="11.25" customHeight="1">
      <c r="A54" s="42">
        <v>50</v>
      </c>
      <c r="B54" s="48" t="s">
        <v>2</v>
      </c>
      <c r="C54" s="46" t="s">
        <v>68</v>
      </c>
      <c r="D54" s="15">
        <v>197673</v>
      </c>
      <c r="E54" s="15">
        <v>96634</v>
      </c>
      <c r="F54" s="17">
        <v>0</v>
      </c>
      <c r="G54" s="15">
        <v>4834</v>
      </c>
      <c r="H54" s="15">
        <v>10072</v>
      </c>
      <c r="I54" s="45">
        <f t="shared" si="0"/>
        <v>111540</v>
      </c>
    </row>
    <row r="55" spans="1:9" s="5" customFormat="1" ht="11.25" customHeight="1">
      <c r="A55" s="42">
        <v>51</v>
      </c>
      <c r="B55" s="48" t="s">
        <v>2</v>
      </c>
      <c r="C55" s="46" t="s">
        <v>67</v>
      </c>
      <c r="D55" s="15">
        <v>240000</v>
      </c>
      <c r="E55" s="15">
        <v>85185</v>
      </c>
      <c r="F55" s="17">
        <v>27842</v>
      </c>
      <c r="G55" s="15">
        <v>0</v>
      </c>
      <c r="H55" s="15">
        <v>16973</v>
      </c>
      <c r="I55" s="45">
        <f t="shared" si="0"/>
        <v>130000</v>
      </c>
    </row>
    <row r="56" spans="1:9" s="5" customFormat="1" ht="11.25" customHeight="1">
      <c r="A56" s="42">
        <v>52</v>
      </c>
      <c r="B56" s="48" t="s">
        <v>2</v>
      </c>
      <c r="C56" s="46" t="s">
        <v>66</v>
      </c>
      <c r="D56" s="15">
        <v>580201</v>
      </c>
      <c r="E56" s="15">
        <v>221926</v>
      </c>
      <c r="F56" s="17">
        <v>31460</v>
      </c>
      <c r="G56" s="15">
        <v>26051</v>
      </c>
      <c r="H56" s="15">
        <v>87532</v>
      </c>
      <c r="I56" s="45">
        <f t="shared" si="0"/>
        <v>366969</v>
      </c>
    </row>
    <row r="57" spans="1:9" s="5" customFormat="1" ht="11.25" customHeight="1">
      <c r="A57" s="42">
        <v>53</v>
      </c>
      <c r="B57" s="48" t="s">
        <v>2</v>
      </c>
      <c r="C57" s="46" t="s">
        <v>65</v>
      </c>
      <c r="D57" s="15">
        <v>384000</v>
      </c>
      <c r="E57" s="15">
        <v>142744</v>
      </c>
      <c r="F57" s="17">
        <v>51742</v>
      </c>
      <c r="G57" s="15">
        <v>10458</v>
      </c>
      <c r="H57" s="15">
        <v>47284</v>
      </c>
      <c r="I57" s="45">
        <f t="shared" si="0"/>
        <v>252228</v>
      </c>
    </row>
    <row r="58" spans="1:9" s="5" customFormat="1" ht="11.25" customHeight="1">
      <c r="A58" s="42">
        <v>54</v>
      </c>
      <c r="B58" s="48" t="s">
        <v>2</v>
      </c>
      <c r="C58" s="46" t="s">
        <v>64</v>
      </c>
      <c r="D58" s="15">
        <v>160000</v>
      </c>
      <c r="E58" s="15">
        <v>52864</v>
      </c>
      <c r="F58" s="17">
        <v>4926</v>
      </c>
      <c r="G58" s="15">
        <v>0</v>
      </c>
      <c r="H58" s="15">
        <v>18378</v>
      </c>
      <c r="I58" s="45">
        <f t="shared" si="0"/>
        <v>76168</v>
      </c>
    </row>
    <row r="59" spans="1:9" s="5" customFormat="1" ht="11.25" customHeight="1">
      <c r="A59" s="42">
        <v>55</v>
      </c>
      <c r="B59" s="48" t="s">
        <v>2</v>
      </c>
      <c r="C59" s="46" t="s">
        <v>63</v>
      </c>
      <c r="D59" s="15">
        <v>73500</v>
      </c>
      <c r="E59" s="15">
        <v>25867</v>
      </c>
      <c r="F59" s="17">
        <v>9005</v>
      </c>
      <c r="G59" s="15">
        <v>4289</v>
      </c>
      <c r="H59" s="15">
        <v>5057</v>
      </c>
      <c r="I59" s="45">
        <f t="shared" si="0"/>
        <v>44218</v>
      </c>
    </row>
    <row r="60" spans="1:9" s="5" customFormat="1" ht="11.25" customHeight="1">
      <c r="A60" s="42">
        <v>56</v>
      </c>
      <c r="B60" s="48" t="s">
        <v>2</v>
      </c>
      <c r="C60" s="46" t="s">
        <v>62</v>
      </c>
      <c r="D60" s="15">
        <v>112000</v>
      </c>
      <c r="E60" s="15">
        <v>53960</v>
      </c>
      <c r="F60" s="17">
        <v>2075</v>
      </c>
      <c r="G60" s="15">
        <v>2550</v>
      </c>
      <c r="H60" s="15">
        <v>11130</v>
      </c>
      <c r="I60" s="45">
        <f t="shared" si="0"/>
        <v>69715</v>
      </c>
    </row>
    <row r="61" spans="1:9" s="5" customFormat="1" ht="11.25" customHeight="1">
      <c r="A61" s="42">
        <v>57</v>
      </c>
      <c r="B61" s="48" t="s">
        <v>2</v>
      </c>
      <c r="C61" s="46" t="s">
        <v>61</v>
      </c>
      <c r="D61" s="15">
        <v>60000</v>
      </c>
      <c r="E61" s="15">
        <v>19747</v>
      </c>
      <c r="F61" s="17">
        <v>0</v>
      </c>
      <c r="G61" s="15">
        <v>205</v>
      </c>
      <c r="H61" s="15">
        <v>6500</v>
      </c>
      <c r="I61" s="45">
        <f t="shared" si="0"/>
        <v>26452</v>
      </c>
    </row>
    <row r="62" spans="1:9" s="5" customFormat="1" ht="11.25" customHeight="1">
      <c r="A62" s="42">
        <v>58</v>
      </c>
      <c r="B62" s="48" t="s">
        <v>2</v>
      </c>
      <c r="C62" s="46" t="s">
        <v>60</v>
      </c>
      <c r="D62" s="15">
        <v>132000</v>
      </c>
      <c r="E62" s="15">
        <v>48078</v>
      </c>
      <c r="F62" s="17">
        <v>10124</v>
      </c>
      <c r="G62" s="15">
        <v>5998</v>
      </c>
      <c r="H62" s="15">
        <v>14688</v>
      </c>
      <c r="I62" s="45">
        <f t="shared" si="0"/>
        <v>78888</v>
      </c>
    </row>
    <row r="63" spans="1:9" s="5" customFormat="1" ht="11.25" customHeight="1">
      <c r="A63" s="42">
        <v>59</v>
      </c>
      <c r="B63" s="48" t="s">
        <v>2</v>
      </c>
      <c r="C63" s="46" t="s">
        <v>59</v>
      </c>
      <c r="D63" s="15">
        <v>200000</v>
      </c>
      <c r="E63" s="15">
        <v>78926</v>
      </c>
      <c r="F63" s="17">
        <v>1524</v>
      </c>
      <c r="G63" s="15">
        <v>9983</v>
      </c>
      <c r="H63" s="15">
        <v>2480</v>
      </c>
      <c r="I63" s="45">
        <f t="shared" si="0"/>
        <v>92913</v>
      </c>
    </row>
    <row r="64" spans="1:9" s="5" customFormat="1" ht="11.25" customHeight="1">
      <c r="A64" s="42">
        <v>60</v>
      </c>
      <c r="B64" s="48" t="s">
        <v>2</v>
      </c>
      <c r="C64" s="46" t="s">
        <v>58</v>
      </c>
      <c r="D64" s="15">
        <v>180000</v>
      </c>
      <c r="E64" s="15">
        <v>89800</v>
      </c>
      <c r="F64" s="17">
        <v>0</v>
      </c>
      <c r="G64" s="15">
        <v>0</v>
      </c>
      <c r="H64" s="15">
        <v>18187</v>
      </c>
      <c r="I64" s="45">
        <f t="shared" si="0"/>
        <v>107987</v>
      </c>
    </row>
    <row r="65" spans="1:9" s="5" customFormat="1" ht="11.25" customHeight="1">
      <c r="A65" s="42">
        <v>61</v>
      </c>
      <c r="B65" s="48" t="s">
        <v>2</v>
      </c>
      <c r="C65" s="46" t="s">
        <v>57</v>
      </c>
      <c r="D65" s="15">
        <v>160000</v>
      </c>
      <c r="E65" s="15">
        <v>50931</v>
      </c>
      <c r="F65" s="17">
        <v>14514</v>
      </c>
      <c r="G65" s="15">
        <v>10588</v>
      </c>
      <c r="H65" s="15">
        <v>12290</v>
      </c>
      <c r="I65" s="45">
        <f t="shared" si="0"/>
        <v>88323</v>
      </c>
    </row>
    <row r="66" spans="1:9" s="5" customFormat="1" ht="11.25" customHeight="1">
      <c r="A66" s="42">
        <v>62</v>
      </c>
      <c r="B66" s="48" t="s">
        <v>2</v>
      </c>
      <c r="C66" s="46" t="s">
        <v>56</v>
      </c>
      <c r="D66" s="15">
        <v>105000</v>
      </c>
      <c r="E66" s="15">
        <v>49500</v>
      </c>
      <c r="F66" s="17">
        <v>0</v>
      </c>
      <c r="G66" s="15">
        <v>0</v>
      </c>
      <c r="H66" s="15">
        <v>13500</v>
      </c>
      <c r="I66" s="45">
        <f t="shared" si="0"/>
        <v>63000</v>
      </c>
    </row>
    <row r="67" spans="1:10" s="10" customFormat="1" ht="11.25" customHeight="1">
      <c r="A67" s="42">
        <v>63</v>
      </c>
      <c r="B67" s="48" t="s">
        <v>2</v>
      </c>
      <c r="C67" s="46" t="s">
        <v>55</v>
      </c>
      <c r="D67" s="15">
        <v>70437</v>
      </c>
      <c r="E67" s="15">
        <v>26289</v>
      </c>
      <c r="F67" s="17">
        <v>6113</v>
      </c>
      <c r="G67" s="15">
        <v>3249</v>
      </c>
      <c r="H67" s="15">
        <v>5037</v>
      </c>
      <c r="I67" s="45">
        <f t="shared" si="0"/>
        <v>40688</v>
      </c>
      <c r="J67" s="5"/>
    </row>
    <row r="68" spans="1:9" s="5" customFormat="1" ht="11.25" customHeight="1">
      <c r="A68" s="42">
        <v>64</v>
      </c>
      <c r="B68" s="48" t="s">
        <v>2</v>
      </c>
      <c r="C68" s="46" t="s">
        <v>54</v>
      </c>
      <c r="D68" s="15">
        <v>175500</v>
      </c>
      <c r="E68" s="15">
        <v>73893</v>
      </c>
      <c r="F68" s="17">
        <v>18090</v>
      </c>
      <c r="G68" s="15">
        <v>0</v>
      </c>
      <c r="H68" s="15">
        <v>20520</v>
      </c>
      <c r="I68" s="45">
        <f t="shared" si="0"/>
        <v>112503</v>
      </c>
    </row>
    <row r="69" spans="1:9" s="5" customFormat="1" ht="11.25" customHeight="1">
      <c r="A69" s="42">
        <v>65</v>
      </c>
      <c r="B69" s="48" t="s">
        <v>2</v>
      </c>
      <c r="C69" s="46" t="s">
        <v>53</v>
      </c>
      <c r="D69" s="15">
        <v>136231</v>
      </c>
      <c r="E69" s="15">
        <v>55085</v>
      </c>
      <c r="F69" s="17">
        <v>15555</v>
      </c>
      <c r="G69" s="15">
        <v>8106</v>
      </c>
      <c r="H69" s="15">
        <v>13643</v>
      </c>
      <c r="I69" s="45">
        <f t="shared" si="0"/>
        <v>92389</v>
      </c>
    </row>
    <row r="70" spans="1:9" s="5" customFormat="1" ht="11.25" customHeight="1">
      <c r="A70" s="42">
        <v>66</v>
      </c>
      <c r="B70" s="48" t="s">
        <v>2</v>
      </c>
      <c r="C70" s="46" t="s">
        <v>52</v>
      </c>
      <c r="D70" s="15">
        <v>318811</v>
      </c>
      <c r="E70" s="15">
        <v>170548</v>
      </c>
      <c r="F70" s="17">
        <v>8268</v>
      </c>
      <c r="G70" s="15">
        <v>12808</v>
      </c>
      <c r="H70" s="15">
        <v>34351</v>
      </c>
      <c r="I70" s="45">
        <f aca="true" t="shared" si="1" ref="I70:I120">E70+F70+G70+H70</f>
        <v>225975</v>
      </c>
    </row>
    <row r="71" spans="1:9" s="5" customFormat="1" ht="11.25" customHeight="1">
      <c r="A71" s="42">
        <v>67</v>
      </c>
      <c r="B71" s="48" t="s">
        <v>2</v>
      </c>
      <c r="C71" s="46" t="s">
        <v>51</v>
      </c>
      <c r="D71" s="15">
        <v>213207</v>
      </c>
      <c r="E71" s="15">
        <v>75687</v>
      </c>
      <c r="F71" s="17">
        <v>30000</v>
      </c>
      <c r="G71" s="15">
        <v>11833</v>
      </c>
      <c r="H71" s="15">
        <v>16200</v>
      </c>
      <c r="I71" s="45">
        <f t="shared" si="1"/>
        <v>133720</v>
      </c>
    </row>
    <row r="72" spans="1:9" s="5" customFormat="1" ht="11.25" customHeight="1">
      <c r="A72" s="42">
        <v>68</v>
      </c>
      <c r="B72" s="48" t="s">
        <v>2</v>
      </c>
      <c r="C72" s="46" t="s">
        <v>50</v>
      </c>
      <c r="D72" s="15">
        <v>65000</v>
      </c>
      <c r="E72" s="15">
        <v>24575</v>
      </c>
      <c r="F72" s="17">
        <v>4517</v>
      </c>
      <c r="G72" s="15">
        <v>0</v>
      </c>
      <c r="H72" s="15">
        <v>3324</v>
      </c>
      <c r="I72" s="45">
        <f t="shared" si="1"/>
        <v>32416</v>
      </c>
    </row>
    <row r="73" spans="1:9" s="5" customFormat="1" ht="11.25" customHeight="1">
      <c r="A73" s="42">
        <v>69</v>
      </c>
      <c r="B73" s="48" t="s">
        <v>2</v>
      </c>
      <c r="C73" s="46" t="s">
        <v>49</v>
      </c>
      <c r="D73" s="15">
        <v>220000</v>
      </c>
      <c r="E73" s="15">
        <v>103924</v>
      </c>
      <c r="F73" s="17">
        <v>862</v>
      </c>
      <c r="G73" s="15">
        <v>17214</v>
      </c>
      <c r="H73" s="15">
        <v>24086</v>
      </c>
      <c r="I73" s="45">
        <f t="shared" si="1"/>
        <v>146086</v>
      </c>
    </row>
    <row r="74" spans="1:9" s="5" customFormat="1" ht="11.25" customHeight="1">
      <c r="A74" s="42">
        <v>70</v>
      </c>
      <c r="B74" s="48" t="s">
        <v>2</v>
      </c>
      <c r="C74" s="46" t="s">
        <v>48</v>
      </c>
      <c r="D74" s="15">
        <v>320000</v>
      </c>
      <c r="E74" s="15">
        <v>114190</v>
      </c>
      <c r="F74" s="17">
        <v>37492</v>
      </c>
      <c r="G74" s="15">
        <v>16223</v>
      </c>
      <c r="H74" s="15">
        <v>26310</v>
      </c>
      <c r="I74" s="45">
        <f t="shared" si="1"/>
        <v>194215</v>
      </c>
    </row>
    <row r="75" spans="1:9" s="5" customFormat="1" ht="11.25" customHeight="1">
      <c r="A75" s="42">
        <v>71</v>
      </c>
      <c r="B75" s="48" t="s">
        <v>2</v>
      </c>
      <c r="C75" s="46" t="s">
        <v>47</v>
      </c>
      <c r="D75" s="15">
        <v>159695</v>
      </c>
      <c r="E75" s="15">
        <v>46838</v>
      </c>
      <c r="F75" s="17">
        <v>4023</v>
      </c>
      <c r="G75" s="15">
        <v>2080</v>
      </c>
      <c r="H75" s="15">
        <v>14080</v>
      </c>
      <c r="I75" s="45">
        <f t="shared" si="1"/>
        <v>67021</v>
      </c>
    </row>
    <row r="76" spans="1:9" s="5" customFormat="1" ht="11.25" customHeight="1">
      <c r="A76" s="42">
        <v>72</v>
      </c>
      <c r="B76" s="48" t="s">
        <v>2</v>
      </c>
      <c r="C76" s="46" t="s">
        <v>46</v>
      </c>
      <c r="D76" s="15">
        <v>56000</v>
      </c>
      <c r="E76" s="15">
        <v>20501</v>
      </c>
      <c r="F76" s="17">
        <v>3000</v>
      </c>
      <c r="G76" s="15">
        <v>5100</v>
      </c>
      <c r="H76" s="15">
        <v>9160</v>
      </c>
      <c r="I76" s="45">
        <f t="shared" si="1"/>
        <v>37761</v>
      </c>
    </row>
    <row r="77" spans="1:9" s="5" customFormat="1" ht="11.25" customHeight="1">
      <c r="A77" s="42">
        <v>73</v>
      </c>
      <c r="B77" s="48" t="s">
        <v>2</v>
      </c>
      <c r="C77" s="46" t="s">
        <v>45</v>
      </c>
      <c r="D77" s="15">
        <v>57459</v>
      </c>
      <c r="E77" s="15">
        <v>22706</v>
      </c>
      <c r="F77" s="17">
        <v>0</v>
      </c>
      <c r="G77" s="15">
        <v>0</v>
      </c>
      <c r="H77" s="15">
        <v>6512</v>
      </c>
      <c r="I77" s="45">
        <f t="shared" si="1"/>
        <v>29218</v>
      </c>
    </row>
    <row r="78" spans="1:9" s="5" customFormat="1" ht="11.25" customHeight="1">
      <c r="A78" s="42">
        <v>74</v>
      </c>
      <c r="B78" s="48" t="s">
        <v>2</v>
      </c>
      <c r="C78" s="46" t="s">
        <v>44</v>
      </c>
      <c r="D78" s="15">
        <v>120000</v>
      </c>
      <c r="E78" s="15">
        <v>52708</v>
      </c>
      <c r="F78" s="17">
        <v>0</v>
      </c>
      <c r="G78" s="15">
        <v>0</v>
      </c>
      <c r="H78" s="15">
        <v>11346</v>
      </c>
      <c r="I78" s="45">
        <f t="shared" si="1"/>
        <v>64054</v>
      </c>
    </row>
    <row r="79" spans="1:9" s="5" customFormat="1" ht="11.25" customHeight="1">
      <c r="A79" s="42">
        <v>75</v>
      </c>
      <c r="B79" s="48" t="s">
        <v>2</v>
      </c>
      <c r="C79" s="46" t="s">
        <v>43</v>
      </c>
      <c r="D79" s="15">
        <v>165000</v>
      </c>
      <c r="E79" s="15">
        <v>124572</v>
      </c>
      <c r="F79" s="17">
        <v>1058</v>
      </c>
      <c r="G79" s="15">
        <v>0</v>
      </c>
      <c r="H79" s="15">
        <v>9123</v>
      </c>
      <c r="I79" s="45">
        <f t="shared" si="1"/>
        <v>134753</v>
      </c>
    </row>
    <row r="80" spans="1:9" s="5" customFormat="1" ht="11.25" customHeight="1">
      <c r="A80" s="42">
        <v>76</v>
      </c>
      <c r="B80" s="48" t="s">
        <v>2</v>
      </c>
      <c r="C80" s="46" t="s">
        <v>42</v>
      </c>
      <c r="D80" s="15">
        <v>123200</v>
      </c>
      <c r="E80" s="15">
        <v>54639</v>
      </c>
      <c r="F80" s="17">
        <v>0</v>
      </c>
      <c r="G80" s="15">
        <v>0</v>
      </c>
      <c r="H80" s="15">
        <v>15907</v>
      </c>
      <c r="I80" s="45">
        <f t="shared" si="1"/>
        <v>70546</v>
      </c>
    </row>
    <row r="81" spans="1:9" s="5" customFormat="1" ht="11.25" customHeight="1">
      <c r="A81" s="42">
        <v>77</v>
      </c>
      <c r="B81" s="48" t="s">
        <v>2</v>
      </c>
      <c r="C81" s="46" t="s">
        <v>41</v>
      </c>
      <c r="D81" s="15">
        <v>645253</v>
      </c>
      <c r="E81" s="15">
        <v>216399</v>
      </c>
      <c r="F81" s="17">
        <v>90000</v>
      </c>
      <c r="G81" s="15">
        <v>48385</v>
      </c>
      <c r="H81" s="15">
        <v>49934</v>
      </c>
      <c r="I81" s="45">
        <f t="shared" si="1"/>
        <v>404718</v>
      </c>
    </row>
    <row r="82" spans="1:9" s="5" customFormat="1" ht="11.25" customHeight="1">
      <c r="A82" s="42">
        <v>78</v>
      </c>
      <c r="B82" s="48" t="s">
        <v>2</v>
      </c>
      <c r="C82" s="46" t="s">
        <v>40</v>
      </c>
      <c r="D82" s="15">
        <v>47355</v>
      </c>
      <c r="E82" s="15">
        <v>27647</v>
      </c>
      <c r="F82" s="17">
        <v>253</v>
      </c>
      <c r="G82" s="15">
        <v>0</v>
      </c>
      <c r="H82" s="15">
        <v>3960</v>
      </c>
      <c r="I82" s="45">
        <f t="shared" si="1"/>
        <v>31860</v>
      </c>
    </row>
    <row r="83" spans="1:9" s="5" customFormat="1" ht="11.25" customHeight="1">
      <c r="A83" s="42">
        <v>79</v>
      </c>
      <c r="B83" s="48" t="s">
        <v>2</v>
      </c>
      <c r="C83" s="46" t="s">
        <v>39</v>
      </c>
      <c r="D83" s="15">
        <v>48000</v>
      </c>
      <c r="E83" s="15">
        <v>22333</v>
      </c>
      <c r="F83" s="17">
        <v>971</v>
      </c>
      <c r="G83" s="15">
        <v>2340</v>
      </c>
      <c r="H83" s="15">
        <v>6300</v>
      </c>
      <c r="I83" s="45">
        <f t="shared" si="1"/>
        <v>31944</v>
      </c>
    </row>
    <row r="84" spans="1:9" s="5" customFormat="1" ht="11.25" customHeight="1">
      <c r="A84" s="42">
        <v>80</v>
      </c>
      <c r="B84" s="48" t="s">
        <v>2</v>
      </c>
      <c r="C84" s="46" t="s">
        <v>38</v>
      </c>
      <c r="D84" s="15">
        <v>120000</v>
      </c>
      <c r="E84" s="15">
        <v>33326</v>
      </c>
      <c r="F84" s="17">
        <v>13285</v>
      </c>
      <c r="G84" s="15">
        <v>3950</v>
      </c>
      <c r="H84" s="15">
        <v>12805</v>
      </c>
      <c r="I84" s="45">
        <f t="shared" si="1"/>
        <v>63366</v>
      </c>
    </row>
    <row r="85" spans="1:9" s="5" customFormat="1" ht="11.25" customHeight="1">
      <c r="A85" s="42">
        <v>81</v>
      </c>
      <c r="B85" s="48" t="s">
        <v>2</v>
      </c>
      <c r="C85" s="46" t="s">
        <v>37</v>
      </c>
      <c r="D85" s="15">
        <v>73000</v>
      </c>
      <c r="E85" s="15">
        <v>25979</v>
      </c>
      <c r="F85" s="17">
        <v>0</v>
      </c>
      <c r="G85" s="15">
        <v>0</v>
      </c>
      <c r="H85" s="15">
        <v>8700</v>
      </c>
      <c r="I85" s="45">
        <f t="shared" si="1"/>
        <v>34679</v>
      </c>
    </row>
    <row r="86" spans="1:9" s="5" customFormat="1" ht="11.25" customHeight="1">
      <c r="A86" s="42">
        <v>82</v>
      </c>
      <c r="B86" s="48" t="s">
        <v>2</v>
      </c>
      <c r="C86" s="46" t="s">
        <v>36</v>
      </c>
      <c r="D86" s="15">
        <v>128000</v>
      </c>
      <c r="E86" s="15">
        <v>61800</v>
      </c>
      <c r="F86" s="17">
        <v>2400</v>
      </c>
      <c r="G86" s="15">
        <v>2400</v>
      </c>
      <c r="H86" s="15">
        <v>12760</v>
      </c>
      <c r="I86" s="45">
        <f t="shared" si="1"/>
        <v>79360</v>
      </c>
    </row>
    <row r="87" spans="1:9" s="5" customFormat="1" ht="11.25" customHeight="1">
      <c r="A87" s="42">
        <v>83</v>
      </c>
      <c r="B87" s="48" t="s">
        <v>2</v>
      </c>
      <c r="C87" s="46" t="s">
        <v>35</v>
      </c>
      <c r="D87" s="15">
        <v>333844</v>
      </c>
      <c r="E87" s="15">
        <v>153835</v>
      </c>
      <c r="F87" s="17">
        <v>6362</v>
      </c>
      <c r="G87" s="15">
        <v>12743</v>
      </c>
      <c r="H87" s="15">
        <v>40405</v>
      </c>
      <c r="I87" s="45">
        <f t="shared" si="1"/>
        <v>213345</v>
      </c>
    </row>
    <row r="88" spans="1:9" s="5" customFormat="1" ht="11.25" customHeight="1">
      <c r="A88" s="42">
        <v>84</v>
      </c>
      <c r="B88" s="48" t="s">
        <v>2</v>
      </c>
      <c r="C88" s="46" t="s">
        <v>34</v>
      </c>
      <c r="D88" s="15">
        <v>118330</v>
      </c>
      <c r="E88" s="15">
        <v>43660</v>
      </c>
      <c r="F88" s="17">
        <v>5215</v>
      </c>
      <c r="G88" s="15">
        <v>3437</v>
      </c>
      <c r="H88" s="15">
        <v>9111</v>
      </c>
      <c r="I88" s="45">
        <f t="shared" si="1"/>
        <v>61423</v>
      </c>
    </row>
    <row r="89" spans="1:9" s="5" customFormat="1" ht="11.25" customHeight="1">
      <c r="A89" s="42">
        <v>85</v>
      </c>
      <c r="B89" s="48" t="s">
        <v>2</v>
      </c>
      <c r="C89" s="46" t="s">
        <v>33</v>
      </c>
      <c r="D89" s="15">
        <v>165000</v>
      </c>
      <c r="E89" s="15">
        <v>65400</v>
      </c>
      <c r="F89" s="17">
        <v>17554</v>
      </c>
      <c r="G89" s="15">
        <v>11842</v>
      </c>
      <c r="H89" s="15">
        <v>11279</v>
      </c>
      <c r="I89" s="45">
        <f t="shared" si="1"/>
        <v>106075</v>
      </c>
    </row>
    <row r="90" spans="1:9" s="5" customFormat="1" ht="11.25" customHeight="1">
      <c r="A90" s="42">
        <v>86</v>
      </c>
      <c r="B90" s="48" t="s">
        <v>2</v>
      </c>
      <c r="C90" s="46" t="s">
        <v>32</v>
      </c>
      <c r="D90" s="15">
        <v>240000</v>
      </c>
      <c r="E90" s="15">
        <v>113668</v>
      </c>
      <c r="F90" s="17">
        <v>12000</v>
      </c>
      <c r="G90" s="15">
        <v>12000</v>
      </c>
      <c r="H90" s="15">
        <v>17640</v>
      </c>
      <c r="I90" s="45">
        <f t="shared" si="1"/>
        <v>155308</v>
      </c>
    </row>
    <row r="91" spans="1:9" s="5" customFormat="1" ht="11.25" customHeight="1">
      <c r="A91" s="42">
        <v>87</v>
      </c>
      <c r="B91" s="48" t="s">
        <v>2</v>
      </c>
      <c r="C91" s="46" t="s">
        <v>31</v>
      </c>
      <c r="D91" s="15">
        <v>96000</v>
      </c>
      <c r="E91" s="15">
        <v>26135</v>
      </c>
      <c r="F91" s="17">
        <v>9000</v>
      </c>
      <c r="G91" s="15">
        <v>12173</v>
      </c>
      <c r="H91" s="15">
        <v>12173</v>
      </c>
      <c r="I91" s="45">
        <f t="shared" si="1"/>
        <v>59481</v>
      </c>
    </row>
    <row r="92" spans="1:9" s="5" customFormat="1" ht="11.25" customHeight="1">
      <c r="A92" s="42">
        <v>88</v>
      </c>
      <c r="B92" s="48" t="s">
        <v>2</v>
      </c>
      <c r="C92" s="46" t="s">
        <v>30</v>
      </c>
      <c r="D92" s="15">
        <v>240000</v>
      </c>
      <c r="E92" s="15">
        <v>72050</v>
      </c>
      <c r="F92" s="17">
        <v>21602</v>
      </c>
      <c r="G92" s="15">
        <v>24413</v>
      </c>
      <c r="H92" s="15">
        <v>25935</v>
      </c>
      <c r="I92" s="45">
        <f t="shared" si="1"/>
        <v>144000</v>
      </c>
    </row>
    <row r="93" spans="1:10" s="9" customFormat="1" ht="11.25" customHeight="1">
      <c r="A93" s="42">
        <v>89</v>
      </c>
      <c r="B93" s="48" t="s">
        <v>2</v>
      </c>
      <c r="C93" s="46" t="s">
        <v>29</v>
      </c>
      <c r="D93" s="15">
        <v>125000</v>
      </c>
      <c r="E93" s="15">
        <v>48673</v>
      </c>
      <c r="F93" s="17">
        <v>6031</v>
      </c>
      <c r="G93" s="15">
        <v>4319</v>
      </c>
      <c r="H93" s="15">
        <v>11000</v>
      </c>
      <c r="I93" s="45">
        <f t="shared" si="1"/>
        <v>70023</v>
      </c>
      <c r="J93" s="5"/>
    </row>
    <row r="94" spans="1:9" s="5" customFormat="1" ht="11.25" customHeight="1">
      <c r="A94" s="42">
        <v>90</v>
      </c>
      <c r="B94" s="48" t="s">
        <v>2</v>
      </c>
      <c r="C94" s="46" t="s">
        <v>28</v>
      </c>
      <c r="D94" s="15">
        <v>190000</v>
      </c>
      <c r="E94" s="15">
        <v>82760</v>
      </c>
      <c r="F94" s="17">
        <v>11257</v>
      </c>
      <c r="G94" s="15">
        <v>13111</v>
      </c>
      <c r="H94" s="15">
        <v>11297</v>
      </c>
      <c r="I94" s="45">
        <f t="shared" si="1"/>
        <v>118425</v>
      </c>
    </row>
    <row r="95" spans="1:9" s="5" customFormat="1" ht="11.25" customHeight="1">
      <c r="A95" s="42">
        <v>91</v>
      </c>
      <c r="B95" s="48" t="s">
        <v>2</v>
      </c>
      <c r="C95" s="46" t="s">
        <v>27</v>
      </c>
      <c r="D95" s="15">
        <v>80000</v>
      </c>
      <c r="E95" s="15">
        <v>22000</v>
      </c>
      <c r="F95" s="17">
        <v>9150</v>
      </c>
      <c r="G95" s="15">
        <v>1782</v>
      </c>
      <c r="H95" s="15">
        <v>14000</v>
      </c>
      <c r="I95" s="45">
        <f t="shared" si="1"/>
        <v>46932</v>
      </c>
    </row>
    <row r="96" spans="1:9" s="5" customFormat="1" ht="11.25" customHeight="1">
      <c r="A96" s="42">
        <v>92</v>
      </c>
      <c r="B96" s="48" t="s">
        <v>2</v>
      </c>
      <c r="C96" s="46" t="s">
        <v>26</v>
      </c>
      <c r="D96" s="15">
        <v>104000</v>
      </c>
      <c r="E96" s="15">
        <v>40388</v>
      </c>
      <c r="F96" s="17">
        <v>5691</v>
      </c>
      <c r="G96" s="15">
        <v>0</v>
      </c>
      <c r="H96" s="15">
        <v>11389</v>
      </c>
      <c r="I96" s="45">
        <f t="shared" si="1"/>
        <v>57468</v>
      </c>
    </row>
    <row r="97" spans="1:9" s="5" customFormat="1" ht="11.25" customHeight="1">
      <c r="A97" s="42">
        <v>93</v>
      </c>
      <c r="B97" s="48" t="s">
        <v>2</v>
      </c>
      <c r="C97" s="46" t="s">
        <v>25</v>
      </c>
      <c r="D97" s="15">
        <v>316000</v>
      </c>
      <c r="E97" s="15">
        <v>113439</v>
      </c>
      <c r="F97" s="17">
        <v>15691</v>
      </c>
      <c r="G97" s="15">
        <v>28480</v>
      </c>
      <c r="H97" s="15">
        <v>36130</v>
      </c>
      <c r="I97" s="45">
        <f t="shared" si="1"/>
        <v>193740</v>
      </c>
    </row>
    <row r="98" spans="1:9" s="5" customFormat="1" ht="11.25" customHeight="1">
      <c r="A98" s="42">
        <v>94</v>
      </c>
      <c r="B98" s="48" t="s">
        <v>2</v>
      </c>
      <c r="C98" s="46" t="s">
        <v>24</v>
      </c>
      <c r="D98" s="15">
        <v>228054</v>
      </c>
      <c r="E98" s="15">
        <v>99210</v>
      </c>
      <c r="F98" s="17">
        <v>16585</v>
      </c>
      <c r="G98" s="15">
        <v>9893</v>
      </c>
      <c r="H98" s="15">
        <v>11163</v>
      </c>
      <c r="I98" s="45">
        <f t="shared" si="1"/>
        <v>136851</v>
      </c>
    </row>
    <row r="99" spans="1:9" s="5" customFormat="1" ht="11.25" customHeight="1">
      <c r="A99" s="42">
        <v>95</v>
      </c>
      <c r="B99" s="48" t="s">
        <v>2</v>
      </c>
      <c r="C99" s="46" t="s">
        <v>23</v>
      </c>
      <c r="D99" s="15">
        <v>191207</v>
      </c>
      <c r="E99" s="15">
        <v>86985</v>
      </c>
      <c r="F99" s="17">
        <v>14000</v>
      </c>
      <c r="G99" s="15">
        <v>14000</v>
      </c>
      <c r="H99" s="15">
        <v>15400</v>
      </c>
      <c r="I99" s="45">
        <f t="shared" si="1"/>
        <v>130385</v>
      </c>
    </row>
    <row r="100" spans="1:9" s="5" customFormat="1" ht="11.25" customHeight="1">
      <c r="A100" s="42">
        <v>96</v>
      </c>
      <c r="B100" s="48" t="s">
        <v>2</v>
      </c>
      <c r="C100" s="46" t="s">
        <v>22</v>
      </c>
      <c r="D100" s="15">
        <v>232000</v>
      </c>
      <c r="E100" s="15">
        <v>102257</v>
      </c>
      <c r="F100" s="17">
        <v>1743</v>
      </c>
      <c r="G100" s="15">
        <v>5000</v>
      </c>
      <c r="H100" s="15">
        <v>25000</v>
      </c>
      <c r="I100" s="45">
        <f t="shared" si="1"/>
        <v>134000</v>
      </c>
    </row>
    <row r="101" spans="1:9" s="5" customFormat="1" ht="11.25" customHeight="1">
      <c r="A101" s="42">
        <v>97</v>
      </c>
      <c r="B101" s="48" t="s">
        <v>2</v>
      </c>
      <c r="C101" s="46" t="s">
        <v>21</v>
      </c>
      <c r="D101" s="15">
        <v>104000</v>
      </c>
      <c r="E101" s="15">
        <v>43408</v>
      </c>
      <c r="F101" s="17">
        <v>6000</v>
      </c>
      <c r="G101" s="15">
        <v>5870</v>
      </c>
      <c r="H101" s="15">
        <v>5900</v>
      </c>
      <c r="I101" s="45">
        <f t="shared" si="1"/>
        <v>61178</v>
      </c>
    </row>
    <row r="102" spans="1:9" s="5" customFormat="1" ht="11.25" customHeight="1">
      <c r="A102" s="42">
        <v>98</v>
      </c>
      <c r="B102" s="48" t="s">
        <v>2</v>
      </c>
      <c r="C102" s="46" t="s">
        <v>20</v>
      </c>
      <c r="D102" s="15">
        <v>112000</v>
      </c>
      <c r="E102" s="15">
        <v>44469</v>
      </c>
      <c r="F102" s="17">
        <v>7137</v>
      </c>
      <c r="G102" s="15">
        <v>0</v>
      </c>
      <c r="H102" s="15">
        <v>15460</v>
      </c>
      <c r="I102" s="45">
        <f t="shared" si="1"/>
        <v>67066</v>
      </c>
    </row>
    <row r="103" spans="1:9" s="5" customFormat="1" ht="11.25" customHeight="1">
      <c r="A103" s="42">
        <v>99</v>
      </c>
      <c r="B103" s="48" t="s">
        <v>2</v>
      </c>
      <c r="C103" s="46" t="s">
        <v>19</v>
      </c>
      <c r="D103" s="15">
        <v>100000</v>
      </c>
      <c r="E103" s="15">
        <v>41141</v>
      </c>
      <c r="F103" s="17">
        <v>12222</v>
      </c>
      <c r="G103" s="15">
        <v>12300</v>
      </c>
      <c r="H103" s="15">
        <v>2937</v>
      </c>
      <c r="I103" s="45">
        <f t="shared" si="1"/>
        <v>68600</v>
      </c>
    </row>
    <row r="104" spans="1:9" s="5" customFormat="1" ht="11.25" customHeight="1">
      <c r="A104" s="42">
        <v>100</v>
      </c>
      <c r="B104" s="48" t="s">
        <v>2</v>
      </c>
      <c r="C104" s="46" t="s">
        <v>18</v>
      </c>
      <c r="D104" s="15">
        <v>180000</v>
      </c>
      <c r="E104" s="15">
        <v>99000</v>
      </c>
      <c r="F104" s="17">
        <v>2405</v>
      </c>
      <c r="G104" s="15">
        <v>3862</v>
      </c>
      <c r="H104" s="15">
        <v>14613</v>
      </c>
      <c r="I104" s="45">
        <f t="shared" si="1"/>
        <v>119880</v>
      </c>
    </row>
    <row r="105" spans="1:9" s="5" customFormat="1" ht="11.25" customHeight="1">
      <c r="A105" s="42">
        <v>101</v>
      </c>
      <c r="B105" s="48" t="s">
        <v>2</v>
      </c>
      <c r="C105" s="46" t="s">
        <v>17</v>
      </c>
      <c r="D105" s="15">
        <v>180000</v>
      </c>
      <c r="E105" s="15">
        <v>56810</v>
      </c>
      <c r="F105" s="17">
        <v>9134</v>
      </c>
      <c r="G105" s="15">
        <v>19939</v>
      </c>
      <c r="H105" s="15">
        <v>10403</v>
      </c>
      <c r="I105" s="45">
        <f t="shared" si="1"/>
        <v>96286</v>
      </c>
    </row>
    <row r="106" spans="1:9" s="5" customFormat="1" ht="11.25" customHeight="1">
      <c r="A106" s="42">
        <v>102</v>
      </c>
      <c r="B106" s="48" t="s">
        <v>2</v>
      </c>
      <c r="C106" s="46" t="s">
        <v>16</v>
      </c>
      <c r="D106" s="15">
        <v>208000</v>
      </c>
      <c r="E106" s="15">
        <v>103801</v>
      </c>
      <c r="F106" s="17">
        <v>0</v>
      </c>
      <c r="G106" s="15">
        <v>4290</v>
      </c>
      <c r="H106" s="15">
        <v>15132</v>
      </c>
      <c r="I106" s="45">
        <f t="shared" si="1"/>
        <v>123223</v>
      </c>
    </row>
    <row r="107" spans="1:9" s="5" customFormat="1" ht="11.25" customHeight="1">
      <c r="A107" s="42">
        <v>103</v>
      </c>
      <c r="B107" s="48" t="s">
        <v>2</v>
      </c>
      <c r="C107" s="46" t="s">
        <v>15</v>
      </c>
      <c r="D107" s="15">
        <v>180000</v>
      </c>
      <c r="E107" s="15">
        <v>74246</v>
      </c>
      <c r="F107" s="17">
        <v>0</v>
      </c>
      <c r="G107" s="15">
        <v>0</v>
      </c>
      <c r="H107" s="15">
        <v>29196</v>
      </c>
      <c r="I107" s="45">
        <f t="shared" si="1"/>
        <v>103442</v>
      </c>
    </row>
    <row r="108" spans="1:9" s="5" customFormat="1" ht="11.25" customHeight="1">
      <c r="A108" s="42">
        <v>104</v>
      </c>
      <c r="B108" s="48" t="s">
        <v>2</v>
      </c>
      <c r="C108" s="46" t="s">
        <v>14</v>
      </c>
      <c r="D108" s="15">
        <v>60000</v>
      </c>
      <c r="E108" s="15">
        <v>18649</v>
      </c>
      <c r="F108" s="17">
        <v>0</v>
      </c>
      <c r="G108" s="15">
        <v>0</v>
      </c>
      <c r="H108" s="15">
        <v>4922</v>
      </c>
      <c r="I108" s="45">
        <f t="shared" si="1"/>
        <v>23571</v>
      </c>
    </row>
    <row r="109" spans="1:9" s="5" customFormat="1" ht="11.25" customHeight="1">
      <c r="A109" s="42">
        <v>105</v>
      </c>
      <c r="B109" s="48" t="s">
        <v>2</v>
      </c>
      <c r="C109" s="46" t="s">
        <v>13</v>
      </c>
      <c r="D109" s="15">
        <v>243200</v>
      </c>
      <c r="E109" s="15">
        <v>79200</v>
      </c>
      <c r="F109" s="17">
        <v>23985</v>
      </c>
      <c r="G109" s="15">
        <v>8420</v>
      </c>
      <c r="H109" s="15">
        <v>18930</v>
      </c>
      <c r="I109" s="45">
        <f t="shared" si="1"/>
        <v>130535</v>
      </c>
    </row>
    <row r="110" spans="1:9" s="5" customFormat="1" ht="11.25" customHeight="1">
      <c r="A110" s="42">
        <v>106</v>
      </c>
      <c r="B110" s="48" t="s">
        <v>2</v>
      </c>
      <c r="C110" s="46" t="s">
        <v>12</v>
      </c>
      <c r="D110" s="15">
        <v>120000</v>
      </c>
      <c r="E110" s="15">
        <v>48481</v>
      </c>
      <c r="F110" s="17">
        <v>7984</v>
      </c>
      <c r="G110" s="15">
        <v>11000</v>
      </c>
      <c r="H110" s="15">
        <v>9782</v>
      </c>
      <c r="I110" s="45">
        <f t="shared" si="1"/>
        <v>77247</v>
      </c>
    </row>
    <row r="111" spans="1:9" s="5" customFormat="1" ht="11.25" customHeight="1">
      <c r="A111" s="42">
        <v>107</v>
      </c>
      <c r="B111" s="48" t="s">
        <v>2</v>
      </c>
      <c r="C111" s="46" t="s">
        <v>11</v>
      </c>
      <c r="D111" s="15">
        <v>72000</v>
      </c>
      <c r="E111" s="15">
        <v>35753</v>
      </c>
      <c r="F111" s="17">
        <v>0</v>
      </c>
      <c r="G111" s="15">
        <v>0</v>
      </c>
      <c r="H111" s="15">
        <v>5553</v>
      </c>
      <c r="I111" s="45">
        <f t="shared" si="1"/>
        <v>41306</v>
      </c>
    </row>
    <row r="112" spans="1:9" s="5" customFormat="1" ht="11.25" customHeight="1">
      <c r="A112" s="42">
        <v>108</v>
      </c>
      <c r="B112" s="48" t="s">
        <v>2</v>
      </c>
      <c r="C112" s="46" t="s">
        <v>10</v>
      </c>
      <c r="D112" s="15">
        <v>78597</v>
      </c>
      <c r="E112" s="15">
        <v>37069</v>
      </c>
      <c r="F112" s="17">
        <v>5656</v>
      </c>
      <c r="G112" s="15">
        <v>5818</v>
      </c>
      <c r="H112" s="15">
        <v>8500</v>
      </c>
      <c r="I112" s="45">
        <f t="shared" si="1"/>
        <v>57043</v>
      </c>
    </row>
    <row r="113" spans="1:9" s="5" customFormat="1" ht="11.25" customHeight="1">
      <c r="A113" s="42">
        <v>109</v>
      </c>
      <c r="B113" s="48" t="s">
        <v>2</v>
      </c>
      <c r="C113" s="46" t="s">
        <v>9</v>
      </c>
      <c r="D113" s="15">
        <v>301267</v>
      </c>
      <c r="E113" s="15">
        <v>73132</v>
      </c>
      <c r="F113" s="17">
        <v>14501</v>
      </c>
      <c r="G113" s="15">
        <v>17830</v>
      </c>
      <c r="H113" s="15">
        <v>28810</v>
      </c>
      <c r="I113" s="45">
        <f t="shared" si="1"/>
        <v>134273</v>
      </c>
    </row>
    <row r="114" spans="1:9" s="5" customFormat="1" ht="11.25" customHeight="1">
      <c r="A114" s="42">
        <v>110</v>
      </c>
      <c r="B114" s="48" t="s">
        <v>2</v>
      </c>
      <c r="C114" s="46" t="s">
        <v>8</v>
      </c>
      <c r="D114" s="15">
        <v>138000</v>
      </c>
      <c r="E114" s="15">
        <v>55792</v>
      </c>
      <c r="F114" s="17">
        <v>16039</v>
      </c>
      <c r="G114" s="15">
        <v>12495</v>
      </c>
      <c r="H114" s="15">
        <v>13094</v>
      </c>
      <c r="I114" s="45">
        <f t="shared" si="1"/>
        <v>97420</v>
      </c>
    </row>
    <row r="115" spans="1:9" s="5" customFormat="1" ht="11.25" customHeight="1">
      <c r="A115" s="42">
        <v>111</v>
      </c>
      <c r="B115" s="48" t="s">
        <v>2</v>
      </c>
      <c r="C115" s="46" t="s">
        <v>7</v>
      </c>
      <c r="D115" s="15">
        <v>173841</v>
      </c>
      <c r="E115" s="15">
        <v>84064</v>
      </c>
      <c r="F115" s="17">
        <v>0</v>
      </c>
      <c r="G115" s="15">
        <v>0</v>
      </c>
      <c r="H115" s="15">
        <v>8659</v>
      </c>
      <c r="I115" s="45">
        <f t="shared" si="1"/>
        <v>92723</v>
      </c>
    </row>
    <row r="116" spans="1:9" s="5" customFormat="1" ht="11.25" customHeight="1">
      <c r="A116" s="42">
        <v>112</v>
      </c>
      <c r="B116" s="48" t="s">
        <v>2</v>
      </c>
      <c r="C116" s="46" t="s">
        <v>6</v>
      </c>
      <c r="D116" s="15">
        <v>199270</v>
      </c>
      <c r="E116" s="15">
        <v>70400</v>
      </c>
      <c r="F116" s="17">
        <v>8249</v>
      </c>
      <c r="G116" s="15">
        <v>12058</v>
      </c>
      <c r="H116" s="15">
        <v>10320</v>
      </c>
      <c r="I116" s="45">
        <f t="shared" si="1"/>
        <v>101027</v>
      </c>
    </row>
    <row r="117" spans="1:9" s="5" customFormat="1" ht="11.25" customHeight="1">
      <c r="A117" s="42">
        <v>113</v>
      </c>
      <c r="B117" s="48" t="s">
        <v>2</v>
      </c>
      <c r="C117" s="46" t="s">
        <v>5</v>
      </c>
      <c r="D117" s="15">
        <v>230252</v>
      </c>
      <c r="E117" s="15">
        <v>91032</v>
      </c>
      <c r="F117" s="17">
        <v>5909</v>
      </c>
      <c r="G117" s="15">
        <v>10990</v>
      </c>
      <c r="H117" s="15">
        <v>19872</v>
      </c>
      <c r="I117" s="45">
        <f t="shared" si="1"/>
        <v>127803</v>
      </c>
    </row>
    <row r="118" spans="1:9" s="5" customFormat="1" ht="11.25" customHeight="1">
      <c r="A118" s="42">
        <v>114</v>
      </c>
      <c r="B118" s="48" t="s">
        <v>2</v>
      </c>
      <c r="C118" s="46" t="s">
        <v>4</v>
      </c>
      <c r="D118" s="15">
        <v>90000</v>
      </c>
      <c r="E118" s="15">
        <v>45820</v>
      </c>
      <c r="F118" s="17">
        <v>2505</v>
      </c>
      <c r="G118" s="15">
        <v>11989</v>
      </c>
      <c r="H118" s="15">
        <v>450</v>
      </c>
      <c r="I118" s="45">
        <f t="shared" si="1"/>
        <v>60764</v>
      </c>
    </row>
    <row r="119" spans="1:9" s="5" customFormat="1" ht="11.25" customHeight="1">
      <c r="A119" s="42">
        <v>115</v>
      </c>
      <c r="B119" s="48" t="s">
        <v>2</v>
      </c>
      <c r="C119" s="46" t="s">
        <v>3</v>
      </c>
      <c r="D119" s="15">
        <v>118899</v>
      </c>
      <c r="E119" s="15">
        <v>44407</v>
      </c>
      <c r="F119" s="17">
        <v>6852</v>
      </c>
      <c r="G119" s="15">
        <v>6500</v>
      </c>
      <c r="H119" s="15">
        <v>9086</v>
      </c>
      <c r="I119" s="45">
        <f t="shared" si="1"/>
        <v>66845</v>
      </c>
    </row>
    <row r="120" spans="1:9" s="5" customFormat="1" ht="11.25" customHeight="1">
      <c r="A120" s="42">
        <v>116</v>
      </c>
      <c r="B120" s="48" t="s">
        <v>2</v>
      </c>
      <c r="C120" s="46" t="s">
        <v>1</v>
      </c>
      <c r="D120" s="15">
        <v>311553</v>
      </c>
      <c r="E120" s="15">
        <v>154878</v>
      </c>
      <c r="F120" s="17">
        <v>20019</v>
      </c>
      <c r="G120" s="15">
        <v>5804</v>
      </c>
      <c r="H120" s="15">
        <v>8706</v>
      </c>
      <c r="I120" s="45">
        <f t="shared" si="1"/>
        <v>189407</v>
      </c>
    </row>
    <row r="121" spans="1:10" s="22" customFormat="1" ht="32.25" customHeight="1" thickBot="1">
      <c r="A121" s="163" t="s">
        <v>0</v>
      </c>
      <c r="B121" s="164"/>
      <c r="C121" s="164"/>
      <c r="D121" s="49">
        <v>32463324</v>
      </c>
      <c r="E121" s="49">
        <v>12219358</v>
      </c>
      <c r="F121" s="49">
        <v>1872332</v>
      </c>
      <c r="G121" s="49">
        <v>1958458</v>
      </c>
      <c r="H121" s="49">
        <v>3158608</v>
      </c>
      <c r="I121" s="49">
        <v>19208756</v>
      </c>
      <c r="J121" s="5"/>
    </row>
    <row r="123" spans="1:9" ht="14.25">
      <c r="A123" s="3" t="s">
        <v>133</v>
      </c>
      <c r="I123" s="1" t="b">
        <f>I121='[1]85230§ 2030'!$E$127</f>
        <v>0</v>
      </c>
    </row>
    <row r="124" ht="14.25">
      <c r="A124" s="3" t="s">
        <v>134</v>
      </c>
    </row>
  </sheetData>
  <sheetProtection/>
  <mergeCells count="10">
    <mergeCell ref="I3:I4"/>
    <mergeCell ref="A121:C121"/>
    <mergeCell ref="B1:H1"/>
    <mergeCell ref="D2:H2"/>
    <mergeCell ref="A3:A4"/>
    <mergeCell ref="B3:B4"/>
    <mergeCell ref="C3:C4"/>
    <mergeCell ref="D3:D4"/>
    <mergeCell ref="F3:H3"/>
    <mergeCell ref="E3:E4"/>
  </mergeCells>
  <conditionalFormatting sqref="B5:C120 A121 A3:C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59" r:id="rId1"/>
  <rowBreaks count="1" manualBreakCount="1">
    <brk id="53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4"/>
  <sheetViews>
    <sheetView view="pageBreakPreview" zoomScaleSheetLayoutView="100" zoomScalePageLayoutView="0" workbookViewId="0" topLeftCell="A1">
      <pane xSplit="2" ySplit="6" topLeftCell="C6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19" sqref="I19"/>
    </sheetView>
  </sheetViews>
  <sheetFormatPr defaultColWidth="9.140625" defaultRowHeight="12.75"/>
  <cols>
    <col min="1" max="1" width="4.7109375" style="3" customWidth="1"/>
    <col min="2" max="2" width="21.8515625" style="2" customWidth="1"/>
    <col min="3" max="3" width="21.421875" style="2" customWidth="1"/>
    <col min="4" max="5" width="17.57421875" style="1" customWidth="1"/>
    <col min="6" max="6" width="15.00390625" style="1" customWidth="1"/>
    <col min="7" max="7" width="15.8515625" style="1" customWidth="1"/>
    <col min="8" max="8" width="17.7109375" style="1" customWidth="1"/>
    <col min="9" max="9" width="17.57421875" style="1" customWidth="1"/>
    <col min="10" max="16384" width="9.140625" style="1" customWidth="1"/>
  </cols>
  <sheetData>
    <row r="1" spans="2:8" ht="46.5" customHeight="1">
      <c r="B1" s="157" t="s">
        <v>130</v>
      </c>
      <c r="C1" s="157"/>
      <c r="D1" s="157"/>
      <c r="E1" s="157"/>
      <c r="F1" s="157"/>
      <c r="G1" s="157"/>
      <c r="H1" s="157"/>
    </row>
    <row r="2" spans="2:12" ht="15" thickBot="1">
      <c r="B2" s="3"/>
      <c r="D2" s="186" t="s">
        <v>192</v>
      </c>
      <c r="E2" s="175"/>
      <c r="F2" s="186"/>
      <c r="G2" s="186"/>
      <c r="H2" s="186"/>
      <c r="I2" s="186"/>
      <c r="J2" s="186"/>
      <c r="K2" s="186"/>
      <c r="L2" s="186"/>
    </row>
    <row r="3" spans="1:9" ht="14.25" customHeight="1">
      <c r="A3" s="179" t="s">
        <v>121</v>
      </c>
      <c r="B3" s="181" t="s">
        <v>120</v>
      </c>
      <c r="C3" s="183" t="s">
        <v>119</v>
      </c>
      <c r="D3" s="197" t="s">
        <v>182</v>
      </c>
      <c r="E3" s="197" t="s">
        <v>183</v>
      </c>
      <c r="F3" s="194" t="s">
        <v>184</v>
      </c>
      <c r="G3" s="195"/>
      <c r="H3" s="196"/>
      <c r="I3" s="199" t="s">
        <v>185</v>
      </c>
    </row>
    <row r="4" spans="1:9" ht="42.75" customHeight="1">
      <c r="A4" s="180"/>
      <c r="B4" s="182"/>
      <c r="C4" s="184"/>
      <c r="D4" s="198"/>
      <c r="E4" s="198"/>
      <c r="F4" s="30" t="s">
        <v>170</v>
      </c>
      <c r="G4" s="93" t="s">
        <v>171</v>
      </c>
      <c r="H4" s="30" t="s">
        <v>172</v>
      </c>
      <c r="I4" s="200"/>
    </row>
    <row r="5" spans="1:9" s="5" customFormat="1" ht="11.25" customHeight="1">
      <c r="A5" s="42">
        <v>1</v>
      </c>
      <c r="B5" s="56" t="s">
        <v>70</v>
      </c>
      <c r="C5" s="57" t="s">
        <v>118</v>
      </c>
      <c r="D5" s="87">
        <v>0</v>
      </c>
      <c r="E5" s="15">
        <v>0</v>
      </c>
      <c r="F5" s="59">
        <v>0</v>
      </c>
      <c r="G5" s="16">
        <v>0</v>
      </c>
      <c r="H5" s="15">
        <v>0</v>
      </c>
      <c r="I5" s="15">
        <f>E5+F5+G5+H5</f>
        <v>0</v>
      </c>
    </row>
    <row r="6" spans="1:9" s="5" customFormat="1" ht="11.25" customHeight="1">
      <c r="A6" s="42">
        <v>2</v>
      </c>
      <c r="B6" s="56" t="s">
        <v>70</v>
      </c>
      <c r="C6" s="57" t="s">
        <v>117</v>
      </c>
      <c r="D6" s="87">
        <v>0</v>
      </c>
      <c r="E6" s="15">
        <v>0</v>
      </c>
      <c r="F6" s="59">
        <v>0</v>
      </c>
      <c r="G6" s="16">
        <v>0</v>
      </c>
      <c r="H6" s="15">
        <v>0</v>
      </c>
      <c r="I6" s="15">
        <f aca="true" t="shared" si="0" ref="I6:I69">E6+F6+G6+H6</f>
        <v>0</v>
      </c>
    </row>
    <row r="7" spans="1:9" s="5" customFormat="1" ht="11.25" customHeight="1">
      <c r="A7" s="42">
        <v>3</v>
      </c>
      <c r="B7" s="56" t="s">
        <v>70</v>
      </c>
      <c r="C7" s="57" t="s">
        <v>116</v>
      </c>
      <c r="D7" s="87">
        <v>0</v>
      </c>
      <c r="E7" s="15">
        <v>0</v>
      </c>
      <c r="F7" s="59">
        <v>0</v>
      </c>
      <c r="G7" s="16">
        <v>0</v>
      </c>
      <c r="H7" s="15">
        <v>0</v>
      </c>
      <c r="I7" s="15">
        <f t="shared" si="0"/>
        <v>0</v>
      </c>
    </row>
    <row r="8" spans="1:9" s="5" customFormat="1" ht="11.25" customHeight="1">
      <c r="A8" s="42">
        <v>4</v>
      </c>
      <c r="B8" s="56" t="s">
        <v>70</v>
      </c>
      <c r="C8" s="57" t="s">
        <v>115</v>
      </c>
      <c r="D8" s="87">
        <v>0</v>
      </c>
      <c r="E8" s="15">
        <v>0</v>
      </c>
      <c r="F8" s="59">
        <v>0</v>
      </c>
      <c r="G8" s="16">
        <v>0</v>
      </c>
      <c r="H8" s="15">
        <v>0</v>
      </c>
      <c r="I8" s="15">
        <f t="shared" si="0"/>
        <v>0</v>
      </c>
    </row>
    <row r="9" spans="1:9" s="5" customFormat="1" ht="11.25" customHeight="1">
      <c r="A9" s="42">
        <v>5</v>
      </c>
      <c r="B9" s="56" t="s">
        <v>70</v>
      </c>
      <c r="C9" s="57" t="s">
        <v>114</v>
      </c>
      <c r="D9" s="87">
        <v>0</v>
      </c>
      <c r="E9" s="15">
        <v>0</v>
      </c>
      <c r="F9" s="59">
        <v>0</v>
      </c>
      <c r="G9" s="16">
        <v>0</v>
      </c>
      <c r="H9" s="15">
        <v>0</v>
      </c>
      <c r="I9" s="15">
        <f t="shared" si="0"/>
        <v>0</v>
      </c>
    </row>
    <row r="10" spans="1:9" s="5" customFormat="1" ht="11.25" customHeight="1">
      <c r="A10" s="42">
        <v>6</v>
      </c>
      <c r="B10" s="56" t="s">
        <v>70</v>
      </c>
      <c r="C10" s="57" t="s">
        <v>113</v>
      </c>
      <c r="D10" s="87">
        <v>0</v>
      </c>
      <c r="E10" s="15">
        <v>0</v>
      </c>
      <c r="F10" s="59">
        <v>0</v>
      </c>
      <c r="G10" s="16">
        <v>0</v>
      </c>
      <c r="H10" s="15">
        <v>0</v>
      </c>
      <c r="I10" s="15">
        <f t="shared" si="0"/>
        <v>0</v>
      </c>
    </row>
    <row r="11" spans="1:9" s="5" customFormat="1" ht="11.25" customHeight="1">
      <c r="A11" s="42">
        <v>7</v>
      </c>
      <c r="B11" s="56" t="s">
        <v>70</v>
      </c>
      <c r="C11" s="57" t="s">
        <v>112</v>
      </c>
      <c r="D11" s="87">
        <v>0</v>
      </c>
      <c r="E11" s="15">
        <v>0</v>
      </c>
      <c r="F11" s="59">
        <v>0</v>
      </c>
      <c r="G11" s="16">
        <v>0</v>
      </c>
      <c r="H11" s="15">
        <v>0</v>
      </c>
      <c r="I11" s="15">
        <f t="shared" si="0"/>
        <v>0</v>
      </c>
    </row>
    <row r="12" spans="1:9" s="5" customFormat="1" ht="11.25" customHeight="1">
      <c r="A12" s="42">
        <v>8</v>
      </c>
      <c r="B12" s="56" t="s">
        <v>70</v>
      </c>
      <c r="C12" s="57" t="s">
        <v>111</v>
      </c>
      <c r="D12" s="87">
        <v>0</v>
      </c>
      <c r="E12" s="15">
        <v>0</v>
      </c>
      <c r="F12" s="59">
        <v>0</v>
      </c>
      <c r="G12" s="16">
        <v>0</v>
      </c>
      <c r="H12" s="15">
        <v>0</v>
      </c>
      <c r="I12" s="15">
        <f t="shared" si="0"/>
        <v>0</v>
      </c>
    </row>
    <row r="13" spans="1:9" s="5" customFormat="1" ht="11.25" customHeight="1">
      <c r="A13" s="42">
        <v>9</v>
      </c>
      <c r="B13" s="56" t="s">
        <v>70</v>
      </c>
      <c r="C13" s="57" t="s">
        <v>110</v>
      </c>
      <c r="D13" s="87">
        <v>0</v>
      </c>
      <c r="E13" s="15">
        <v>0</v>
      </c>
      <c r="F13" s="59">
        <v>0</v>
      </c>
      <c r="G13" s="16">
        <v>0</v>
      </c>
      <c r="H13" s="15">
        <v>0</v>
      </c>
      <c r="I13" s="15">
        <f t="shared" si="0"/>
        <v>0</v>
      </c>
    </row>
    <row r="14" spans="1:9" s="5" customFormat="1" ht="11.25" customHeight="1">
      <c r="A14" s="42">
        <v>10</v>
      </c>
      <c r="B14" s="56" t="s">
        <v>70</v>
      </c>
      <c r="C14" s="57" t="s">
        <v>109</v>
      </c>
      <c r="D14" s="87">
        <v>0</v>
      </c>
      <c r="E14" s="15">
        <v>0</v>
      </c>
      <c r="F14" s="59">
        <v>0</v>
      </c>
      <c r="G14" s="16">
        <v>0</v>
      </c>
      <c r="H14" s="15">
        <v>0</v>
      </c>
      <c r="I14" s="15">
        <f t="shared" si="0"/>
        <v>0</v>
      </c>
    </row>
    <row r="15" spans="1:9" s="5" customFormat="1" ht="11.25" customHeight="1">
      <c r="A15" s="42">
        <v>11</v>
      </c>
      <c r="B15" s="56" t="s">
        <v>70</v>
      </c>
      <c r="C15" s="57" t="s">
        <v>108</v>
      </c>
      <c r="D15" s="87">
        <v>0</v>
      </c>
      <c r="E15" s="15">
        <v>0</v>
      </c>
      <c r="F15" s="59">
        <v>0</v>
      </c>
      <c r="G15" s="16">
        <v>0</v>
      </c>
      <c r="H15" s="15">
        <v>0</v>
      </c>
      <c r="I15" s="15">
        <f t="shared" si="0"/>
        <v>0</v>
      </c>
    </row>
    <row r="16" spans="1:9" s="5" customFormat="1" ht="11.25" customHeight="1">
      <c r="A16" s="42">
        <v>12</v>
      </c>
      <c r="B16" s="56" t="s">
        <v>70</v>
      </c>
      <c r="C16" s="57" t="s">
        <v>107</v>
      </c>
      <c r="D16" s="87">
        <v>0</v>
      </c>
      <c r="E16" s="15">
        <v>0</v>
      </c>
      <c r="F16" s="59">
        <v>0</v>
      </c>
      <c r="G16" s="16">
        <v>0</v>
      </c>
      <c r="H16" s="15">
        <v>0</v>
      </c>
      <c r="I16" s="15">
        <f t="shared" si="0"/>
        <v>0</v>
      </c>
    </row>
    <row r="17" spans="1:9" s="5" customFormat="1" ht="11.25" customHeight="1">
      <c r="A17" s="42">
        <v>13</v>
      </c>
      <c r="B17" s="56" t="s">
        <v>70</v>
      </c>
      <c r="C17" s="57" t="s">
        <v>106</v>
      </c>
      <c r="D17" s="87">
        <v>0</v>
      </c>
      <c r="E17" s="15">
        <v>0</v>
      </c>
      <c r="F17" s="59">
        <v>0</v>
      </c>
      <c r="G17" s="16">
        <v>0</v>
      </c>
      <c r="H17" s="15">
        <v>0</v>
      </c>
      <c r="I17" s="15">
        <f t="shared" si="0"/>
        <v>0</v>
      </c>
    </row>
    <row r="18" spans="1:9" s="5" customFormat="1" ht="11.25" customHeight="1">
      <c r="A18" s="42">
        <v>14</v>
      </c>
      <c r="B18" s="56" t="s">
        <v>70</v>
      </c>
      <c r="C18" s="57" t="s">
        <v>105</v>
      </c>
      <c r="D18" s="87">
        <v>0</v>
      </c>
      <c r="E18" s="15">
        <v>0</v>
      </c>
      <c r="F18" s="59">
        <v>0</v>
      </c>
      <c r="G18" s="16">
        <v>0</v>
      </c>
      <c r="H18" s="15">
        <v>0</v>
      </c>
      <c r="I18" s="15">
        <f t="shared" si="0"/>
        <v>0</v>
      </c>
    </row>
    <row r="19" spans="1:9" s="5" customFormat="1" ht="11.25" customHeight="1">
      <c r="A19" s="42">
        <v>15</v>
      </c>
      <c r="B19" s="56" t="s">
        <v>70</v>
      </c>
      <c r="C19" s="57" t="s">
        <v>104</v>
      </c>
      <c r="D19" s="87">
        <v>8400</v>
      </c>
      <c r="E19" s="15">
        <v>4200</v>
      </c>
      <c r="F19" s="59">
        <v>700</v>
      </c>
      <c r="G19" s="16">
        <v>700</v>
      </c>
      <c r="H19" s="15">
        <v>700</v>
      </c>
      <c r="I19" s="15">
        <f t="shared" si="0"/>
        <v>6300</v>
      </c>
    </row>
    <row r="20" spans="1:9" s="5" customFormat="1" ht="11.25" customHeight="1">
      <c r="A20" s="42">
        <v>16</v>
      </c>
      <c r="B20" s="56" t="s">
        <v>70</v>
      </c>
      <c r="C20" s="57" t="s">
        <v>103</v>
      </c>
      <c r="D20" s="87">
        <v>0</v>
      </c>
      <c r="E20" s="15">
        <v>0</v>
      </c>
      <c r="F20" s="59">
        <v>0</v>
      </c>
      <c r="G20" s="16">
        <v>0</v>
      </c>
      <c r="H20" s="15">
        <v>0</v>
      </c>
      <c r="I20" s="15">
        <f t="shared" si="0"/>
        <v>0</v>
      </c>
    </row>
    <row r="21" spans="1:9" s="5" customFormat="1" ht="11.25" customHeight="1">
      <c r="A21" s="42">
        <v>17</v>
      </c>
      <c r="B21" s="56" t="s">
        <v>70</v>
      </c>
      <c r="C21" s="57" t="s">
        <v>102</v>
      </c>
      <c r="D21" s="87">
        <v>0</v>
      </c>
      <c r="E21" s="15">
        <v>0</v>
      </c>
      <c r="F21" s="59">
        <v>0</v>
      </c>
      <c r="G21" s="16">
        <v>0</v>
      </c>
      <c r="H21" s="15">
        <v>0</v>
      </c>
      <c r="I21" s="15">
        <f t="shared" si="0"/>
        <v>0</v>
      </c>
    </row>
    <row r="22" spans="1:9" s="5" customFormat="1" ht="11.25" customHeight="1">
      <c r="A22" s="42">
        <v>18</v>
      </c>
      <c r="B22" s="56" t="s">
        <v>70</v>
      </c>
      <c r="C22" s="57" t="s">
        <v>101</v>
      </c>
      <c r="D22" s="87">
        <v>0</v>
      </c>
      <c r="E22" s="15">
        <v>0</v>
      </c>
      <c r="F22" s="59">
        <v>0</v>
      </c>
      <c r="G22" s="16">
        <v>0</v>
      </c>
      <c r="H22" s="15">
        <v>0</v>
      </c>
      <c r="I22" s="15">
        <f t="shared" si="0"/>
        <v>0</v>
      </c>
    </row>
    <row r="23" spans="1:9" s="5" customFormat="1" ht="11.25" customHeight="1">
      <c r="A23" s="42">
        <v>19</v>
      </c>
      <c r="B23" s="56" t="s">
        <v>70</v>
      </c>
      <c r="C23" s="57" t="s">
        <v>100</v>
      </c>
      <c r="D23" s="87">
        <v>0</v>
      </c>
      <c r="E23" s="15">
        <v>0</v>
      </c>
      <c r="F23" s="59">
        <v>0</v>
      </c>
      <c r="G23" s="16">
        <v>0</v>
      </c>
      <c r="H23" s="15">
        <v>0</v>
      </c>
      <c r="I23" s="15">
        <f t="shared" si="0"/>
        <v>0</v>
      </c>
    </row>
    <row r="24" spans="1:9" s="5" customFormat="1" ht="11.25" customHeight="1">
      <c r="A24" s="42">
        <v>20</v>
      </c>
      <c r="B24" s="56" t="s">
        <v>70</v>
      </c>
      <c r="C24" s="57" t="s">
        <v>99</v>
      </c>
      <c r="D24" s="87">
        <v>0</v>
      </c>
      <c r="E24" s="15">
        <v>0</v>
      </c>
      <c r="F24" s="59">
        <v>0</v>
      </c>
      <c r="G24" s="16">
        <v>0</v>
      </c>
      <c r="H24" s="15">
        <v>0</v>
      </c>
      <c r="I24" s="15">
        <f t="shared" si="0"/>
        <v>0</v>
      </c>
    </row>
    <row r="25" spans="1:9" s="5" customFormat="1" ht="11.25" customHeight="1">
      <c r="A25" s="42">
        <v>21</v>
      </c>
      <c r="B25" s="56" t="s">
        <v>70</v>
      </c>
      <c r="C25" s="57" t="s">
        <v>98</v>
      </c>
      <c r="D25" s="87">
        <v>0</v>
      </c>
      <c r="E25" s="15">
        <v>0</v>
      </c>
      <c r="F25" s="59">
        <v>0</v>
      </c>
      <c r="G25" s="16">
        <v>0</v>
      </c>
      <c r="H25" s="15">
        <v>0</v>
      </c>
      <c r="I25" s="15">
        <f t="shared" si="0"/>
        <v>0</v>
      </c>
    </row>
    <row r="26" spans="1:9" s="5" customFormat="1" ht="11.25" customHeight="1">
      <c r="A26" s="42">
        <v>22</v>
      </c>
      <c r="B26" s="56" t="s">
        <v>70</v>
      </c>
      <c r="C26" s="57" t="s">
        <v>97</v>
      </c>
      <c r="D26" s="87">
        <v>0</v>
      </c>
      <c r="E26" s="15">
        <v>0</v>
      </c>
      <c r="F26" s="59">
        <v>0</v>
      </c>
      <c r="G26" s="16">
        <v>0</v>
      </c>
      <c r="H26" s="15">
        <v>0</v>
      </c>
      <c r="I26" s="15">
        <f t="shared" si="0"/>
        <v>0</v>
      </c>
    </row>
    <row r="27" spans="1:9" s="5" customFormat="1" ht="11.25" customHeight="1">
      <c r="A27" s="42">
        <v>23</v>
      </c>
      <c r="B27" s="56" t="s">
        <v>70</v>
      </c>
      <c r="C27" s="57" t="s">
        <v>96</v>
      </c>
      <c r="D27" s="87">
        <v>0</v>
      </c>
      <c r="E27" s="15">
        <v>0</v>
      </c>
      <c r="F27" s="59">
        <v>0</v>
      </c>
      <c r="G27" s="16">
        <v>0</v>
      </c>
      <c r="H27" s="15">
        <v>0</v>
      </c>
      <c r="I27" s="15">
        <f t="shared" si="0"/>
        <v>0</v>
      </c>
    </row>
    <row r="28" spans="1:9" s="5" customFormat="1" ht="11.25" customHeight="1">
      <c r="A28" s="42">
        <v>24</v>
      </c>
      <c r="B28" s="56" t="s">
        <v>70</v>
      </c>
      <c r="C28" s="57" t="s">
        <v>95</v>
      </c>
      <c r="D28" s="88">
        <v>0</v>
      </c>
      <c r="E28" s="18">
        <v>0</v>
      </c>
      <c r="F28" s="59">
        <v>0</v>
      </c>
      <c r="G28" s="16">
        <v>0</v>
      </c>
      <c r="H28" s="18">
        <v>0</v>
      </c>
      <c r="I28" s="15">
        <f t="shared" si="0"/>
        <v>0</v>
      </c>
    </row>
    <row r="29" spans="1:9" s="5" customFormat="1" ht="11.25" customHeight="1">
      <c r="A29" s="42">
        <v>25</v>
      </c>
      <c r="B29" s="56" t="s">
        <v>70</v>
      </c>
      <c r="C29" s="57" t="s">
        <v>94</v>
      </c>
      <c r="D29" s="87">
        <v>0</v>
      </c>
      <c r="E29" s="15">
        <v>0</v>
      </c>
      <c r="F29" s="59">
        <v>0</v>
      </c>
      <c r="G29" s="16">
        <v>0</v>
      </c>
      <c r="H29" s="15">
        <v>0</v>
      </c>
      <c r="I29" s="15">
        <f t="shared" si="0"/>
        <v>0</v>
      </c>
    </row>
    <row r="30" spans="1:9" s="5" customFormat="1" ht="11.25" customHeight="1">
      <c r="A30" s="42">
        <v>26</v>
      </c>
      <c r="B30" s="56" t="s">
        <v>70</v>
      </c>
      <c r="C30" s="57" t="s">
        <v>93</v>
      </c>
      <c r="D30" s="87">
        <v>0</v>
      </c>
      <c r="E30" s="15">
        <v>0</v>
      </c>
      <c r="F30" s="59">
        <v>0</v>
      </c>
      <c r="G30" s="16">
        <v>0</v>
      </c>
      <c r="H30" s="15">
        <v>0</v>
      </c>
      <c r="I30" s="15">
        <f t="shared" si="0"/>
        <v>0</v>
      </c>
    </row>
    <row r="31" spans="1:9" s="5" customFormat="1" ht="11.25" customHeight="1">
      <c r="A31" s="42">
        <v>27</v>
      </c>
      <c r="B31" s="56" t="s">
        <v>70</v>
      </c>
      <c r="C31" s="57" t="s">
        <v>92</v>
      </c>
      <c r="D31" s="87">
        <v>0</v>
      </c>
      <c r="E31" s="15">
        <v>0</v>
      </c>
      <c r="F31" s="59">
        <v>0</v>
      </c>
      <c r="G31" s="16">
        <v>0</v>
      </c>
      <c r="H31" s="15">
        <v>0</v>
      </c>
      <c r="I31" s="15">
        <f t="shared" si="0"/>
        <v>0</v>
      </c>
    </row>
    <row r="32" spans="1:9" s="5" customFormat="1" ht="11.25" customHeight="1">
      <c r="A32" s="42">
        <v>28</v>
      </c>
      <c r="B32" s="56" t="s">
        <v>70</v>
      </c>
      <c r="C32" s="57" t="s">
        <v>91</v>
      </c>
      <c r="D32" s="87">
        <v>0</v>
      </c>
      <c r="E32" s="15">
        <v>0</v>
      </c>
      <c r="F32" s="59">
        <v>0</v>
      </c>
      <c r="G32" s="16">
        <v>0</v>
      </c>
      <c r="H32" s="15">
        <v>0</v>
      </c>
      <c r="I32" s="15">
        <f t="shared" si="0"/>
        <v>0</v>
      </c>
    </row>
    <row r="33" spans="1:9" s="5" customFormat="1" ht="11.25" customHeight="1">
      <c r="A33" s="42">
        <v>29</v>
      </c>
      <c r="B33" s="56" t="s">
        <v>70</v>
      </c>
      <c r="C33" s="57" t="s">
        <v>90</v>
      </c>
      <c r="D33" s="87">
        <v>0</v>
      </c>
      <c r="E33" s="15">
        <v>0</v>
      </c>
      <c r="F33" s="59">
        <v>0</v>
      </c>
      <c r="G33" s="16">
        <v>0</v>
      </c>
      <c r="H33" s="15">
        <v>0</v>
      </c>
      <c r="I33" s="15">
        <f t="shared" si="0"/>
        <v>0</v>
      </c>
    </row>
    <row r="34" spans="1:9" s="5" customFormat="1" ht="11.25" customHeight="1">
      <c r="A34" s="42">
        <v>30</v>
      </c>
      <c r="B34" s="56" t="s">
        <v>70</v>
      </c>
      <c r="C34" s="57" t="s">
        <v>89</v>
      </c>
      <c r="D34" s="87">
        <v>0</v>
      </c>
      <c r="E34" s="15">
        <v>0</v>
      </c>
      <c r="F34" s="59">
        <v>0</v>
      </c>
      <c r="G34" s="16">
        <v>0</v>
      </c>
      <c r="H34" s="15">
        <v>0</v>
      </c>
      <c r="I34" s="15">
        <f t="shared" si="0"/>
        <v>0</v>
      </c>
    </row>
    <row r="35" spans="1:9" s="5" customFormat="1" ht="11.25" customHeight="1">
      <c r="A35" s="42">
        <v>31</v>
      </c>
      <c r="B35" s="56" t="s">
        <v>70</v>
      </c>
      <c r="C35" s="57" t="s">
        <v>88</v>
      </c>
      <c r="D35" s="87">
        <v>0</v>
      </c>
      <c r="E35" s="15">
        <v>0</v>
      </c>
      <c r="F35" s="59">
        <v>0</v>
      </c>
      <c r="G35" s="16">
        <v>0</v>
      </c>
      <c r="H35" s="15">
        <v>0</v>
      </c>
      <c r="I35" s="15">
        <f t="shared" si="0"/>
        <v>0</v>
      </c>
    </row>
    <row r="36" spans="1:9" s="5" customFormat="1" ht="11.25" customHeight="1">
      <c r="A36" s="42">
        <v>32</v>
      </c>
      <c r="B36" s="56" t="s">
        <v>70</v>
      </c>
      <c r="C36" s="57" t="s">
        <v>87</v>
      </c>
      <c r="D36" s="87">
        <v>0</v>
      </c>
      <c r="E36" s="15">
        <v>0</v>
      </c>
      <c r="F36" s="59">
        <v>0</v>
      </c>
      <c r="G36" s="16">
        <v>0</v>
      </c>
      <c r="H36" s="15">
        <v>0</v>
      </c>
      <c r="I36" s="15">
        <f t="shared" si="0"/>
        <v>0</v>
      </c>
    </row>
    <row r="37" spans="1:9" s="5" customFormat="1" ht="11.25" customHeight="1">
      <c r="A37" s="42">
        <v>33</v>
      </c>
      <c r="B37" s="56" t="s">
        <v>70</v>
      </c>
      <c r="C37" s="57" t="s">
        <v>86</v>
      </c>
      <c r="D37" s="87">
        <v>0</v>
      </c>
      <c r="E37" s="15">
        <v>0</v>
      </c>
      <c r="F37" s="59">
        <v>0</v>
      </c>
      <c r="G37" s="16">
        <v>0</v>
      </c>
      <c r="H37" s="15">
        <v>0</v>
      </c>
      <c r="I37" s="15">
        <f t="shared" si="0"/>
        <v>0</v>
      </c>
    </row>
    <row r="38" spans="1:9" s="5" customFormat="1" ht="11.25" customHeight="1">
      <c r="A38" s="42">
        <v>34</v>
      </c>
      <c r="B38" s="56" t="s">
        <v>70</v>
      </c>
      <c r="C38" s="57" t="s">
        <v>85</v>
      </c>
      <c r="D38" s="87">
        <v>0</v>
      </c>
      <c r="E38" s="15">
        <v>0</v>
      </c>
      <c r="F38" s="59">
        <v>0</v>
      </c>
      <c r="G38" s="16">
        <v>0</v>
      </c>
      <c r="H38" s="15">
        <v>0</v>
      </c>
      <c r="I38" s="15">
        <f t="shared" si="0"/>
        <v>0</v>
      </c>
    </row>
    <row r="39" spans="1:9" s="5" customFormat="1" ht="11.25" customHeight="1">
      <c r="A39" s="42">
        <v>35</v>
      </c>
      <c r="B39" s="56" t="s">
        <v>70</v>
      </c>
      <c r="C39" s="57" t="s">
        <v>84</v>
      </c>
      <c r="D39" s="87">
        <v>0</v>
      </c>
      <c r="E39" s="15">
        <v>0</v>
      </c>
      <c r="F39" s="59">
        <v>0</v>
      </c>
      <c r="G39" s="16">
        <v>0</v>
      </c>
      <c r="H39" s="15">
        <v>0</v>
      </c>
      <c r="I39" s="15">
        <f t="shared" si="0"/>
        <v>0</v>
      </c>
    </row>
    <row r="40" spans="1:9" s="5" customFormat="1" ht="11.25" customHeight="1">
      <c r="A40" s="42">
        <v>36</v>
      </c>
      <c r="B40" s="56" t="s">
        <v>70</v>
      </c>
      <c r="C40" s="57" t="s">
        <v>83</v>
      </c>
      <c r="D40" s="87">
        <v>0</v>
      </c>
      <c r="E40" s="15">
        <v>0</v>
      </c>
      <c r="F40" s="59">
        <v>0</v>
      </c>
      <c r="G40" s="16">
        <v>0</v>
      </c>
      <c r="H40" s="15">
        <v>0</v>
      </c>
      <c r="I40" s="15">
        <f t="shared" si="0"/>
        <v>0</v>
      </c>
    </row>
    <row r="41" spans="1:9" s="5" customFormat="1" ht="11.25" customHeight="1">
      <c r="A41" s="42">
        <v>37</v>
      </c>
      <c r="B41" s="56" t="s">
        <v>70</v>
      </c>
      <c r="C41" s="57" t="s">
        <v>82</v>
      </c>
      <c r="D41" s="87">
        <v>0</v>
      </c>
      <c r="E41" s="15">
        <v>0</v>
      </c>
      <c r="F41" s="59">
        <v>0</v>
      </c>
      <c r="G41" s="16">
        <v>0</v>
      </c>
      <c r="H41" s="15">
        <v>0</v>
      </c>
      <c r="I41" s="15">
        <f t="shared" si="0"/>
        <v>0</v>
      </c>
    </row>
    <row r="42" spans="1:9" s="5" customFormat="1" ht="11.25" customHeight="1">
      <c r="A42" s="42">
        <v>38</v>
      </c>
      <c r="B42" s="56" t="s">
        <v>70</v>
      </c>
      <c r="C42" s="57" t="s">
        <v>81</v>
      </c>
      <c r="D42" s="87">
        <v>0</v>
      </c>
      <c r="E42" s="15">
        <v>0</v>
      </c>
      <c r="F42" s="59">
        <v>0</v>
      </c>
      <c r="G42" s="16">
        <v>0</v>
      </c>
      <c r="H42" s="15">
        <v>0</v>
      </c>
      <c r="I42" s="15">
        <f t="shared" si="0"/>
        <v>0</v>
      </c>
    </row>
    <row r="43" spans="1:9" s="5" customFormat="1" ht="11.25" customHeight="1">
      <c r="A43" s="42">
        <v>39</v>
      </c>
      <c r="B43" s="56" t="s">
        <v>70</v>
      </c>
      <c r="C43" s="57" t="s">
        <v>80</v>
      </c>
      <c r="D43" s="87">
        <v>0</v>
      </c>
      <c r="E43" s="15">
        <v>0</v>
      </c>
      <c r="F43" s="59">
        <v>0</v>
      </c>
      <c r="G43" s="16">
        <v>0</v>
      </c>
      <c r="H43" s="15">
        <v>0</v>
      </c>
      <c r="I43" s="15">
        <f t="shared" si="0"/>
        <v>0</v>
      </c>
    </row>
    <row r="44" spans="1:9" s="5" customFormat="1" ht="11.25" customHeight="1">
      <c r="A44" s="42">
        <v>40</v>
      </c>
      <c r="B44" s="56" t="s">
        <v>70</v>
      </c>
      <c r="C44" s="57" t="s">
        <v>79</v>
      </c>
      <c r="D44" s="87">
        <v>0</v>
      </c>
      <c r="E44" s="15">
        <v>0</v>
      </c>
      <c r="F44" s="59">
        <v>0</v>
      </c>
      <c r="G44" s="16">
        <v>0</v>
      </c>
      <c r="H44" s="15">
        <v>0</v>
      </c>
      <c r="I44" s="15">
        <f t="shared" si="0"/>
        <v>0</v>
      </c>
    </row>
    <row r="45" spans="1:9" s="5" customFormat="1" ht="11.25" customHeight="1">
      <c r="A45" s="42">
        <v>41</v>
      </c>
      <c r="B45" s="56" t="s">
        <v>70</v>
      </c>
      <c r="C45" s="57" t="s">
        <v>78</v>
      </c>
      <c r="D45" s="87">
        <v>0</v>
      </c>
      <c r="E45" s="15">
        <v>0</v>
      </c>
      <c r="F45" s="59">
        <v>0</v>
      </c>
      <c r="G45" s="16">
        <v>0</v>
      </c>
      <c r="H45" s="15">
        <v>0</v>
      </c>
      <c r="I45" s="15">
        <f t="shared" si="0"/>
        <v>0</v>
      </c>
    </row>
    <row r="46" spans="1:9" s="5" customFormat="1" ht="11.25" customHeight="1">
      <c r="A46" s="42">
        <v>42</v>
      </c>
      <c r="B46" s="56" t="s">
        <v>70</v>
      </c>
      <c r="C46" s="57" t="s">
        <v>77</v>
      </c>
      <c r="D46" s="87">
        <v>0</v>
      </c>
      <c r="E46" s="15">
        <v>0</v>
      </c>
      <c r="F46" s="59">
        <v>0</v>
      </c>
      <c r="G46" s="16">
        <v>0</v>
      </c>
      <c r="H46" s="15">
        <v>0</v>
      </c>
      <c r="I46" s="15">
        <f t="shared" si="0"/>
        <v>0</v>
      </c>
    </row>
    <row r="47" spans="1:9" s="5" customFormat="1" ht="11.25" customHeight="1">
      <c r="A47" s="42">
        <v>43</v>
      </c>
      <c r="B47" s="56" t="s">
        <v>70</v>
      </c>
      <c r="C47" s="57" t="s">
        <v>76</v>
      </c>
      <c r="D47" s="87">
        <v>0</v>
      </c>
      <c r="E47" s="15">
        <v>0</v>
      </c>
      <c r="F47" s="59">
        <v>0</v>
      </c>
      <c r="G47" s="16">
        <v>0</v>
      </c>
      <c r="H47" s="15">
        <v>0</v>
      </c>
      <c r="I47" s="15">
        <f t="shared" si="0"/>
        <v>0</v>
      </c>
    </row>
    <row r="48" spans="1:9" s="5" customFormat="1" ht="11.25" customHeight="1">
      <c r="A48" s="42">
        <v>44</v>
      </c>
      <c r="B48" s="56" t="s">
        <v>70</v>
      </c>
      <c r="C48" s="57" t="s">
        <v>75</v>
      </c>
      <c r="D48" s="87">
        <v>0</v>
      </c>
      <c r="E48" s="15">
        <v>0</v>
      </c>
      <c r="F48" s="59">
        <v>0</v>
      </c>
      <c r="G48" s="16">
        <v>0</v>
      </c>
      <c r="H48" s="15">
        <v>0</v>
      </c>
      <c r="I48" s="15">
        <f t="shared" si="0"/>
        <v>0</v>
      </c>
    </row>
    <row r="49" spans="1:9" s="5" customFormat="1" ht="11.25" customHeight="1">
      <c r="A49" s="42">
        <v>45</v>
      </c>
      <c r="B49" s="56" t="s">
        <v>70</v>
      </c>
      <c r="C49" s="57" t="s">
        <v>74</v>
      </c>
      <c r="D49" s="87">
        <v>0</v>
      </c>
      <c r="E49" s="15">
        <v>0</v>
      </c>
      <c r="F49" s="59">
        <v>0</v>
      </c>
      <c r="G49" s="16">
        <v>0</v>
      </c>
      <c r="H49" s="15">
        <v>0</v>
      </c>
      <c r="I49" s="15">
        <f t="shared" si="0"/>
        <v>0</v>
      </c>
    </row>
    <row r="50" spans="1:9" s="5" customFormat="1" ht="11.25" customHeight="1">
      <c r="A50" s="42">
        <v>46</v>
      </c>
      <c r="B50" s="56" t="s">
        <v>70</v>
      </c>
      <c r="C50" s="57" t="s">
        <v>73</v>
      </c>
      <c r="D50" s="87">
        <v>0</v>
      </c>
      <c r="E50" s="15">
        <v>0</v>
      </c>
      <c r="F50" s="59">
        <v>0</v>
      </c>
      <c r="G50" s="16">
        <v>0</v>
      </c>
      <c r="H50" s="15">
        <v>0</v>
      </c>
      <c r="I50" s="15">
        <f t="shared" si="0"/>
        <v>0</v>
      </c>
    </row>
    <row r="51" spans="1:9" s="5" customFormat="1" ht="11.25" customHeight="1">
      <c r="A51" s="42">
        <v>47</v>
      </c>
      <c r="B51" s="56" t="s">
        <v>70</v>
      </c>
      <c r="C51" s="57" t="s">
        <v>72</v>
      </c>
      <c r="D51" s="87">
        <v>0</v>
      </c>
      <c r="E51" s="15">
        <v>0</v>
      </c>
      <c r="F51" s="59">
        <v>0</v>
      </c>
      <c r="G51" s="16">
        <v>0</v>
      </c>
      <c r="H51" s="15">
        <v>0</v>
      </c>
      <c r="I51" s="15">
        <f t="shared" si="0"/>
        <v>0</v>
      </c>
    </row>
    <row r="52" spans="1:9" s="5" customFormat="1" ht="11.25" customHeight="1">
      <c r="A52" s="42">
        <v>48</v>
      </c>
      <c r="B52" s="56" t="s">
        <v>70</v>
      </c>
      <c r="C52" s="57" t="s">
        <v>71</v>
      </c>
      <c r="D52" s="87">
        <v>0</v>
      </c>
      <c r="E52" s="15">
        <v>0</v>
      </c>
      <c r="F52" s="59">
        <v>0</v>
      </c>
      <c r="G52" s="16">
        <v>0</v>
      </c>
      <c r="H52" s="15">
        <v>0</v>
      </c>
      <c r="I52" s="15">
        <f t="shared" si="0"/>
        <v>0</v>
      </c>
    </row>
    <row r="53" spans="1:9" s="5" customFormat="1" ht="11.25" customHeight="1">
      <c r="A53" s="42">
        <v>49</v>
      </c>
      <c r="B53" s="56" t="s">
        <v>70</v>
      </c>
      <c r="C53" s="57" t="s">
        <v>69</v>
      </c>
      <c r="D53" s="87">
        <v>0</v>
      </c>
      <c r="E53" s="15">
        <v>0</v>
      </c>
      <c r="F53" s="59">
        <v>0</v>
      </c>
      <c r="G53" s="16">
        <v>0</v>
      </c>
      <c r="H53" s="15">
        <v>0</v>
      </c>
      <c r="I53" s="15">
        <f t="shared" si="0"/>
        <v>0</v>
      </c>
    </row>
    <row r="54" spans="1:9" s="5" customFormat="1" ht="11.25" customHeight="1">
      <c r="A54" s="42">
        <v>50</v>
      </c>
      <c r="B54" s="56" t="s">
        <v>2</v>
      </c>
      <c r="C54" s="61" t="s">
        <v>68</v>
      </c>
      <c r="D54" s="87"/>
      <c r="E54" s="15"/>
      <c r="F54" s="59"/>
      <c r="G54" s="16"/>
      <c r="H54" s="15"/>
      <c r="I54" s="15">
        <f t="shared" si="0"/>
        <v>0</v>
      </c>
    </row>
    <row r="55" spans="1:9" s="5" customFormat="1" ht="11.25" customHeight="1">
      <c r="A55" s="42">
        <v>51</v>
      </c>
      <c r="B55" s="56" t="s">
        <v>2</v>
      </c>
      <c r="C55" s="61" t="s">
        <v>67</v>
      </c>
      <c r="D55" s="87"/>
      <c r="E55" s="15"/>
      <c r="F55" s="59"/>
      <c r="G55" s="16"/>
      <c r="H55" s="15"/>
      <c r="I55" s="15">
        <f t="shared" si="0"/>
        <v>0</v>
      </c>
    </row>
    <row r="56" spans="1:9" s="5" customFormat="1" ht="11.25" customHeight="1">
      <c r="A56" s="42">
        <v>52</v>
      </c>
      <c r="B56" s="56" t="s">
        <v>2</v>
      </c>
      <c r="C56" s="61" t="s">
        <v>66</v>
      </c>
      <c r="D56" s="87"/>
      <c r="E56" s="15"/>
      <c r="F56" s="59"/>
      <c r="G56" s="16"/>
      <c r="H56" s="15"/>
      <c r="I56" s="15">
        <f t="shared" si="0"/>
        <v>0</v>
      </c>
    </row>
    <row r="57" spans="1:9" s="5" customFormat="1" ht="11.25" customHeight="1">
      <c r="A57" s="42">
        <v>53</v>
      </c>
      <c r="B57" s="56" t="s">
        <v>2</v>
      </c>
      <c r="C57" s="61" t="s">
        <v>65</v>
      </c>
      <c r="D57" s="87"/>
      <c r="E57" s="15"/>
      <c r="F57" s="59"/>
      <c r="G57" s="16"/>
      <c r="H57" s="15"/>
      <c r="I57" s="15">
        <f t="shared" si="0"/>
        <v>0</v>
      </c>
    </row>
    <row r="58" spans="1:9" s="5" customFormat="1" ht="11.25" customHeight="1">
      <c r="A58" s="42">
        <v>54</v>
      </c>
      <c r="B58" s="56" t="s">
        <v>2</v>
      </c>
      <c r="C58" s="61" t="s">
        <v>64</v>
      </c>
      <c r="D58" s="87"/>
      <c r="E58" s="15"/>
      <c r="F58" s="59"/>
      <c r="G58" s="16"/>
      <c r="H58" s="15"/>
      <c r="I58" s="15">
        <f t="shared" si="0"/>
        <v>0</v>
      </c>
    </row>
    <row r="59" spans="1:9" s="5" customFormat="1" ht="11.25" customHeight="1">
      <c r="A59" s="42">
        <v>55</v>
      </c>
      <c r="B59" s="56" t="s">
        <v>2</v>
      </c>
      <c r="C59" s="61" t="s">
        <v>63</v>
      </c>
      <c r="D59" s="87"/>
      <c r="E59" s="15"/>
      <c r="F59" s="59"/>
      <c r="G59" s="16"/>
      <c r="H59" s="15"/>
      <c r="I59" s="15">
        <f t="shared" si="0"/>
        <v>0</v>
      </c>
    </row>
    <row r="60" spans="1:9" s="5" customFormat="1" ht="11.25" customHeight="1">
      <c r="A60" s="42">
        <v>56</v>
      </c>
      <c r="B60" s="56" t="s">
        <v>2</v>
      </c>
      <c r="C60" s="61" t="s">
        <v>62</v>
      </c>
      <c r="D60" s="87"/>
      <c r="E60" s="15"/>
      <c r="F60" s="59"/>
      <c r="G60" s="16"/>
      <c r="H60" s="15"/>
      <c r="I60" s="15">
        <f t="shared" si="0"/>
        <v>0</v>
      </c>
    </row>
    <row r="61" spans="1:9" s="5" customFormat="1" ht="11.25" customHeight="1">
      <c r="A61" s="42">
        <v>57</v>
      </c>
      <c r="B61" s="56" t="s">
        <v>2</v>
      </c>
      <c r="C61" s="61" t="s">
        <v>61</v>
      </c>
      <c r="D61" s="87"/>
      <c r="E61" s="15"/>
      <c r="F61" s="59"/>
      <c r="G61" s="16"/>
      <c r="H61" s="15"/>
      <c r="I61" s="15">
        <f t="shared" si="0"/>
        <v>0</v>
      </c>
    </row>
    <row r="62" spans="1:9" s="5" customFormat="1" ht="11.25" customHeight="1">
      <c r="A62" s="42">
        <v>58</v>
      </c>
      <c r="B62" s="56" t="s">
        <v>2</v>
      </c>
      <c r="C62" s="61" t="s">
        <v>60</v>
      </c>
      <c r="D62" s="87"/>
      <c r="E62" s="15"/>
      <c r="F62" s="59"/>
      <c r="G62" s="16"/>
      <c r="H62" s="15"/>
      <c r="I62" s="15">
        <f t="shared" si="0"/>
        <v>0</v>
      </c>
    </row>
    <row r="63" spans="1:9" s="5" customFormat="1" ht="11.25" customHeight="1">
      <c r="A63" s="42">
        <v>59</v>
      </c>
      <c r="B63" s="56" t="s">
        <v>2</v>
      </c>
      <c r="C63" s="61" t="s">
        <v>59</v>
      </c>
      <c r="D63" s="87"/>
      <c r="E63" s="15"/>
      <c r="F63" s="59"/>
      <c r="G63" s="16"/>
      <c r="H63" s="15"/>
      <c r="I63" s="15">
        <f t="shared" si="0"/>
        <v>0</v>
      </c>
    </row>
    <row r="64" spans="1:9" s="5" customFormat="1" ht="11.25" customHeight="1">
      <c r="A64" s="42">
        <v>60</v>
      </c>
      <c r="B64" s="56" t="s">
        <v>2</v>
      </c>
      <c r="C64" s="61" t="s">
        <v>58</v>
      </c>
      <c r="D64" s="87"/>
      <c r="E64" s="15"/>
      <c r="F64" s="59"/>
      <c r="G64" s="16"/>
      <c r="H64" s="15"/>
      <c r="I64" s="15">
        <f t="shared" si="0"/>
        <v>0</v>
      </c>
    </row>
    <row r="65" spans="1:9" s="5" customFormat="1" ht="11.25" customHeight="1">
      <c r="A65" s="42">
        <v>61</v>
      </c>
      <c r="B65" s="56" t="s">
        <v>2</v>
      </c>
      <c r="C65" s="61" t="s">
        <v>57</v>
      </c>
      <c r="D65" s="87"/>
      <c r="E65" s="15"/>
      <c r="F65" s="59"/>
      <c r="G65" s="16"/>
      <c r="H65" s="15"/>
      <c r="I65" s="15">
        <f t="shared" si="0"/>
        <v>0</v>
      </c>
    </row>
    <row r="66" spans="1:9" s="5" customFormat="1" ht="11.25" customHeight="1">
      <c r="A66" s="42">
        <v>62</v>
      </c>
      <c r="B66" s="56" t="s">
        <v>2</v>
      </c>
      <c r="C66" s="61" t="s">
        <v>56</v>
      </c>
      <c r="D66" s="87"/>
      <c r="E66" s="15"/>
      <c r="F66" s="59"/>
      <c r="G66" s="16"/>
      <c r="H66" s="15"/>
      <c r="I66" s="15">
        <f t="shared" si="0"/>
        <v>0</v>
      </c>
    </row>
    <row r="67" spans="1:9" s="10" customFormat="1" ht="11.25" customHeight="1">
      <c r="A67" s="42">
        <v>63</v>
      </c>
      <c r="B67" s="56" t="s">
        <v>2</v>
      </c>
      <c r="C67" s="61" t="s">
        <v>55</v>
      </c>
      <c r="D67" s="87"/>
      <c r="E67" s="15"/>
      <c r="F67" s="59"/>
      <c r="G67" s="16"/>
      <c r="H67" s="15"/>
      <c r="I67" s="15">
        <f t="shared" si="0"/>
        <v>0</v>
      </c>
    </row>
    <row r="68" spans="1:9" s="5" customFormat="1" ht="11.25" customHeight="1">
      <c r="A68" s="42">
        <v>64</v>
      </c>
      <c r="B68" s="56" t="s">
        <v>2</v>
      </c>
      <c r="C68" s="61" t="s">
        <v>54</v>
      </c>
      <c r="D68" s="87"/>
      <c r="E68" s="15"/>
      <c r="F68" s="59"/>
      <c r="G68" s="16"/>
      <c r="H68" s="15"/>
      <c r="I68" s="15">
        <f t="shared" si="0"/>
        <v>0</v>
      </c>
    </row>
    <row r="69" spans="1:9" s="5" customFormat="1" ht="11.25" customHeight="1">
      <c r="A69" s="42">
        <v>65</v>
      </c>
      <c r="B69" s="56" t="s">
        <v>2</v>
      </c>
      <c r="C69" s="61" t="s">
        <v>53</v>
      </c>
      <c r="D69" s="87"/>
      <c r="E69" s="15"/>
      <c r="F69" s="59"/>
      <c r="G69" s="16"/>
      <c r="H69" s="15"/>
      <c r="I69" s="15">
        <f t="shared" si="0"/>
        <v>0</v>
      </c>
    </row>
    <row r="70" spans="1:9" s="5" customFormat="1" ht="11.25" customHeight="1">
      <c r="A70" s="42">
        <v>66</v>
      </c>
      <c r="B70" s="56" t="s">
        <v>2</v>
      </c>
      <c r="C70" s="61" t="s">
        <v>52</v>
      </c>
      <c r="D70" s="87"/>
      <c r="E70" s="15"/>
      <c r="F70" s="59"/>
      <c r="G70" s="16"/>
      <c r="H70" s="15"/>
      <c r="I70" s="15">
        <f aca="true" t="shared" si="1" ref="I70:I120">E70+F70+G70+H70</f>
        <v>0</v>
      </c>
    </row>
    <row r="71" spans="1:9" s="5" customFormat="1" ht="11.25" customHeight="1">
      <c r="A71" s="42">
        <v>67</v>
      </c>
      <c r="B71" s="56" t="s">
        <v>2</v>
      </c>
      <c r="C71" s="61" t="s">
        <v>51</v>
      </c>
      <c r="D71" s="87"/>
      <c r="E71" s="15"/>
      <c r="F71" s="59"/>
      <c r="G71" s="16"/>
      <c r="H71" s="15"/>
      <c r="I71" s="15">
        <f t="shared" si="1"/>
        <v>0</v>
      </c>
    </row>
    <row r="72" spans="1:9" s="5" customFormat="1" ht="11.25" customHeight="1">
      <c r="A72" s="42">
        <v>68</v>
      </c>
      <c r="B72" s="56" t="s">
        <v>2</v>
      </c>
      <c r="C72" s="61" t="s">
        <v>50</v>
      </c>
      <c r="D72" s="87"/>
      <c r="E72" s="15"/>
      <c r="F72" s="59"/>
      <c r="G72" s="16"/>
      <c r="H72" s="15"/>
      <c r="I72" s="15">
        <f t="shared" si="1"/>
        <v>0</v>
      </c>
    </row>
    <row r="73" spans="1:9" s="5" customFormat="1" ht="11.25" customHeight="1">
      <c r="A73" s="42">
        <v>69</v>
      </c>
      <c r="B73" s="56" t="s">
        <v>2</v>
      </c>
      <c r="C73" s="61" t="s">
        <v>49</v>
      </c>
      <c r="D73" s="87"/>
      <c r="E73" s="15"/>
      <c r="F73" s="59"/>
      <c r="G73" s="16"/>
      <c r="H73" s="15"/>
      <c r="I73" s="15">
        <f t="shared" si="1"/>
        <v>0</v>
      </c>
    </row>
    <row r="74" spans="1:9" s="5" customFormat="1" ht="11.25" customHeight="1">
      <c r="A74" s="42">
        <v>70</v>
      </c>
      <c r="B74" s="56" t="s">
        <v>2</v>
      </c>
      <c r="C74" s="61" t="s">
        <v>48</v>
      </c>
      <c r="D74" s="87"/>
      <c r="E74" s="15"/>
      <c r="F74" s="59"/>
      <c r="G74" s="16"/>
      <c r="H74" s="15"/>
      <c r="I74" s="15">
        <f t="shared" si="1"/>
        <v>0</v>
      </c>
    </row>
    <row r="75" spans="1:9" s="5" customFormat="1" ht="11.25" customHeight="1">
      <c r="A75" s="42">
        <v>71</v>
      </c>
      <c r="B75" s="56" t="s">
        <v>2</v>
      </c>
      <c r="C75" s="61" t="s">
        <v>47</v>
      </c>
      <c r="D75" s="87"/>
      <c r="E75" s="15"/>
      <c r="F75" s="59"/>
      <c r="G75" s="16"/>
      <c r="H75" s="15"/>
      <c r="I75" s="15">
        <f t="shared" si="1"/>
        <v>0</v>
      </c>
    </row>
    <row r="76" spans="1:9" s="5" customFormat="1" ht="11.25" customHeight="1">
      <c r="A76" s="42">
        <v>72</v>
      </c>
      <c r="B76" s="56" t="s">
        <v>2</v>
      </c>
      <c r="C76" s="61" t="s">
        <v>46</v>
      </c>
      <c r="D76" s="87"/>
      <c r="E76" s="15"/>
      <c r="F76" s="59"/>
      <c r="G76" s="16"/>
      <c r="H76" s="15"/>
      <c r="I76" s="15">
        <f t="shared" si="1"/>
        <v>0</v>
      </c>
    </row>
    <row r="77" spans="1:9" s="5" customFormat="1" ht="11.25" customHeight="1">
      <c r="A77" s="42">
        <v>73</v>
      </c>
      <c r="B77" s="56" t="s">
        <v>2</v>
      </c>
      <c r="C77" s="61" t="s">
        <v>45</v>
      </c>
      <c r="D77" s="87"/>
      <c r="E77" s="15"/>
      <c r="F77" s="59"/>
      <c r="G77" s="16"/>
      <c r="H77" s="15"/>
      <c r="I77" s="15">
        <f t="shared" si="1"/>
        <v>0</v>
      </c>
    </row>
    <row r="78" spans="1:9" s="5" customFormat="1" ht="11.25" customHeight="1">
      <c r="A78" s="42">
        <v>74</v>
      </c>
      <c r="B78" s="56" t="s">
        <v>2</v>
      </c>
      <c r="C78" s="61" t="s">
        <v>44</v>
      </c>
      <c r="D78" s="87"/>
      <c r="E78" s="15"/>
      <c r="F78" s="59"/>
      <c r="G78" s="16"/>
      <c r="H78" s="15"/>
      <c r="I78" s="15">
        <f t="shared" si="1"/>
        <v>0</v>
      </c>
    </row>
    <row r="79" spans="1:9" s="5" customFormat="1" ht="11.25" customHeight="1">
      <c r="A79" s="42">
        <v>75</v>
      </c>
      <c r="B79" s="56" t="s">
        <v>2</v>
      </c>
      <c r="C79" s="61" t="s">
        <v>43</v>
      </c>
      <c r="D79" s="87"/>
      <c r="E79" s="15"/>
      <c r="F79" s="59"/>
      <c r="G79" s="16"/>
      <c r="H79" s="15"/>
      <c r="I79" s="15">
        <f t="shared" si="1"/>
        <v>0</v>
      </c>
    </row>
    <row r="80" spans="1:9" s="5" customFormat="1" ht="11.25" customHeight="1">
      <c r="A80" s="42">
        <v>76</v>
      </c>
      <c r="B80" s="56" t="s">
        <v>2</v>
      </c>
      <c r="C80" s="61" t="s">
        <v>42</v>
      </c>
      <c r="D80" s="87"/>
      <c r="E80" s="15"/>
      <c r="F80" s="59"/>
      <c r="G80" s="16"/>
      <c r="H80" s="15"/>
      <c r="I80" s="15">
        <f t="shared" si="1"/>
        <v>0</v>
      </c>
    </row>
    <row r="81" spans="1:9" s="5" customFormat="1" ht="11.25" customHeight="1">
      <c r="A81" s="42">
        <v>77</v>
      </c>
      <c r="B81" s="56" t="s">
        <v>2</v>
      </c>
      <c r="C81" s="61" t="s">
        <v>41</v>
      </c>
      <c r="D81" s="87"/>
      <c r="E81" s="15"/>
      <c r="F81" s="59"/>
      <c r="G81" s="16"/>
      <c r="H81" s="15"/>
      <c r="I81" s="15">
        <f t="shared" si="1"/>
        <v>0</v>
      </c>
    </row>
    <row r="82" spans="1:9" s="5" customFormat="1" ht="11.25" customHeight="1">
      <c r="A82" s="42">
        <v>78</v>
      </c>
      <c r="B82" s="56" t="s">
        <v>2</v>
      </c>
      <c r="C82" s="61" t="s">
        <v>40</v>
      </c>
      <c r="D82" s="87"/>
      <c r="E82" s="15"/>
      <c r="F82" s="59"/>
      <c r="G82" s="16"/>
      <c r="H82" s="15"/>
      <c r="I82" s="15">
        <f t="shared" si="1"/>
        <v>0</v>
      </c>
    </row>
    <row r="83" spans="1:9" s="5" customFormat="1" ht="11.25" customHeight="1">
      <c r="A83" s="42">
        <v>79</v>
      </c>
      <c r="B83" s="56" t="s">
        <v>2</v>
      </c>
      <c r="C83" s="61" t="s">
        <v>39</v>
      </c>
      <c r="D83" s="87"/>
      <c r="E83" s="15"/>
      <c r="F83" s="59"/>
      <c r="G83" s="16"/>
      <c r="H83" s="15"/>
      <c r="I83" s="15">
        <f t="shared" si="1"/>
        <v>0</v>
      </c>
    </row>
    <row r="84" spans="1:9" s="5" customFormat="1" ht="11.25" customHeight="1">
      <c r="A84" s="42">
        <v>80</v>
      </c>
      <c r="B84" s="56" t="s">
        <v>2</v>
      </c>
      <c r="C84" s="61" t="s">
        <v>38</v>
      </c>
      <c r="D84" s="87"/>
      <c r="E84" s="15"/>
      <c r="F84" s="59"/>
      <c r="G84" s="16"/>
      <c r="H84" s="15"/>
      <c r="I84" s="15">
        <f t="shared" si="1"/>
        <v>0</v>
      </c>
    </row>
    <row r="85" spans="1:9" s="5" customFormat="1" ht="11.25" customHeight="1">
      <c r="A85" s="42">
        <v>81</v>
      </c>
      <c r="B85" s="56" t="s">
        <v>2</v>
      </c>
      <c r="C85" s="61" t="s">
        <v>37</v>
      </c>
      <c r="D85" s="87"/>
      <c r="E85" s="15"/>
      <c r="F85" s="59"/>
      <c r="G85" s="16"/>
      <c r="H85" s="15"/>
      <c r="I85" s="15">
        <f t="shared" si="1"/>
        <v>0</v>
      </c>
    </row>
    <row r="86" spans="1:9" s="5" customFormat="1" ht="11.25" customHeight="1">
      <c r="A86" s="42">
        <v>82</v>
      </c>
      <c r="B86" s="56" t="s">
        <v>2</v>
      </c>
      <c r="C86" s="61" t="s">
        <v>36</v>
      </c>
      <c r="D86" s="87"/>
      <c r="E86" s="15"/>
      <c r="F86" s="59"/>
      <c r="G86" s="16"/>
      <c r="H86" s="15"/>
      <c r="I86" s="15">
        <f t="shared" si="1"/>
        <v>0</v>
      </c>
    </row>
    <row r="87" spans="1:9" s="5" customFormat="1" ht="11.25" customHeight="1">
      <c r="A87" s="42">
        <v>83</v>
      </c>
      <c r="B87" s="56" t="s">
        <v>2</v>
      </c>
      <c r="C87" s="61" t="s">
        <v>35</v>
      </c>
      <c r="D87" s="87"/>
      <c r="E87" s="15"/>
      <c r="F87" s="59"/>
      <c r="G87" s="16"/>
      <c r="H87" s="15"/>
      <c r="I87" s="15">
        <f t="shared" si="1"/>
        <v>0</v>
      </c>
    </row>
    <row r="88" spans="1:9" s="5" customFormat="1" ht="11.25" customHeight="1">
      <c r="A88" s="42">
        <v>84</v>
      </c>
      <c r="B88" s="56" t="s">
        <v>2</v>
      </c>
      <c r="C88" s="61" t="s">
        <v>34</v>
      </c>
      <c r="D88" s="87"/>
      <c r="E88" s="15"/>
      <c r="F88" s="59"/>
      <c r="G88" s="16"/>
      <c r="H88" s="15"/>
      <c r="I88" s="15">
        <f t="shared" si="1"/>
        <v>0</v>
      </c>
    </row>
    <row r="89" spans="1:9" s="5" customFormat="1" ht="11.25" customHeight="1">
      <c r="A89" s="42">
        <v>85</v>
      </c>
      <c r="B89" s="56" t="s">
        <v>2</v>
      </c>
      <c r="C89" s="61" t="s">
        <v>33</v>
      </c>
      <c r="D89" s="87"/>
      <c r="E89" s="15"/>
      <c r="F89" s="59"/>
      <c r="G89" s="16"/>
      <c r="H89" s="15"/>
      <c r="I89" s="15">
        <f t="shared" si="1"/>
        <v>0</v>
      </c>
    </row>
    <row r="90" spans="1:9" s="5" customFormat="1" ht="11.25" customHeight="1">
      <c r="A90" s="42">
        <v>86</v>
      </c>
      <c r="B90" s="56" t="s">
        <v>2</v>
      </c>
      <c r="C90" s="61" t="s">
        <v>32</v>
      </c>
      <c r="D90" s="87"/>
      <c r="E90" s="15"/>
      <c r="F90" s="59"/>
      <c r="G90" s="16"/>
      <c r="H90" s="15"/>
      <c r="I90" s="15">
        <f t="shared" si="1"/>
        <v>0</v>
      </c>
    </row>
    <row r="91" spans="1:9" s="5" customFormat="1" ht="11.25" customHeight="1">
      <c r="A91" s="42">
        <v>87</v>
      </c>
      <c r="B91" s="56" t="s">
        <v>2</v>
      </c>
      <c r="C91" s="61" t="s">
        <v>31</v>
      </c>
      <c r="D91" s="87"/>
      <c r="E91" s="15"/>
      <c r="F91" s="59"/>
      <c r="G91" s="16"/>
      <c r="H91" s="15"/>
      <c r="I91" s="15">
        <f t="shared" si="1"/>
        <v>0</v>
      </c>
    </row>
    <row r="92" spans="1:9" s="5" customFormat="1" ht="11.25" customHeight="1">
      <c r="A92" s="42">
        <v>88</v>
      </c>
      <c r="B92" s="56" t="s">
        <v>2</v>
      </c>
      <c r="C92" s="61" t="s">
        <v>30</v>
      </c>
      <c r="D92" s="87"/>
      <c r="E92" s="15"/>
      <c r="F92" s="59"/>
      <c r="G92" s="16"/>
      <c r="H92" s="15"/>
      <c r="I92" s="15">
        <f t="shared" si="1"/>
        <v>0</v>
      </c>
    </row>
    <row r="93" spans="1:9" s="9" customFormat="1" ht="11.25" customHeight="1">
      <c r="A93" s="42">
        <v>89</v>
      </c>
      <c r="B93" s="56" t="s">
        <v>2</v>
      </c>
      <c r="C93" s="61" t="s">
        <v>29</v>
      </c>
      <c r="D93" s="87"/>
      <c r="E93" s="15"/>
      <c r="F93" s="59"/>
      <c r="G93" s="16"/>
      <c r="H93" s="15"/>
      <c r="I93" s="15">
        <f t="shared" si="1"/>
        <v>0</v>
      </c>
    </row>
    <row r="94" spans="1:9" s="5" customFormat="1" ht="11.25" customHeight="1">
      <c r="A94" s="42">
        <v>90</v>
      </c>
      <c r="B94" s="56" t="s">
        <v>2</v>
      </c>
      <c r="C94" s="61" t="s">
        <v>28</v>
      </c>
      <c r="D94" s="87"/>
      <c r="E94" s="15"/>
      <c r="F94" s="59"/>
      <c r="G94" s="16"/>
      <c r="H94" s="15"/>
      <c r="I94" s="15">
        <f t="shared" si="1"/>
        <v>0</v>
      </c>
    </row>
    <row r="95" spans="1:9" s="5" customFormat="1" ht="11.25" customHeight="1">
      <c r="A95" s="42">
        <v>91</v>
      </c>
      <c r="B95" s="56" t="s">
        <v>2</v>
      </c>
      <c r="C95" s="61" t="s">
        <v>27</v>
      </c>
      <c r="D95" s="87"/>
      <c r="E95" s="15"/>
      <c r="F95" s="59"/>
      <c r="G95" s="16"/>
      <c r="H95" s="15"/>
      <c r="I95" s="15">
        <f t="shared" si="1"/>
        <v>0</v>
      </c>
    </row>
    <row r="96" spans="1:9" s="5" customFormat="1" ht="11.25" customHeight="1">
      <c r="A96" s="42">
        <v>92</v>
      </c>
      <c r="B96" s="56" t="s">
        <v>2</v>
      </c>
      <c r="C96" s="61" t="s">
        <v>26</v>
      </c>
      <c r="D96" s="87"/>
      <c r="E96" s="15"/>
      <c r="F96" s="59"/>
      <c r="G96" s="16"/>
      <c r="H96" s="15"/>
      <c r="I96" s="15">
        <f t="shared" si="1"/>
        <v>0</v>
      </c>
    </row>
    <row r="97" spans="1:9" s="5" customFormat="1" ht="11.25" customHeight="1">
      <c r="A97" s="42">
        <v>93</v>
      </c>
      <c r="B97" s="56" t="s">
        <v>2</v>
      </c>
      <c r="C97" s="61" t="s">
        <v>25</v>
      </c>
      <c r="D97" s="87"/>
      <c r="E97" s="15"/>
      <c r="F97" s="59"/>
      <c r="G97" s="16"/>
      <c r="H97" s="15"/>
      <c r="I97" s="15">
        <f t="shared" si="1"/>
        <v>0</v>
      </c>
    </row>
    <row r="98" spans="1:9" s="5" customFormat="1" ht="11.25" customHeight="1">
      <c r="A98" s="42">
        <v>94</v>
      </c>
      <c r="B98" s="56" t="s">
        <v>2</v>
      </c>
      <c r="C98" s="61" t="s">
        <v>24</v>
      </c>
      <c r="D98" s="87"/>
      <c r="E98" s="15"/>
      <c r="F98" s="59"/>
      <c r="G98" s="16"/>
      <c r="H98" s="15"/>
      <c r="I98" s="15">
        <f t="shared" si="1"/>
        <v>0</v>
      </c>
    </row>
    <row r="99" spans="1:9" s="5" customFormat="1" ht="11.25" customHeight="1">
      <c r="A99" s="42">
        <v>95</v>
      </c>
      <c r="B99" s="56" t="s">
        <v>2</v>
      </c>
      <c r="C99" s="61" t="s">
        <v>23</v>
      </c>
      <c r="D99" s="87"/>
      <c r="E99" s="15"/>
      <c r="F99" s="59"/>
      <c r="G99" s="16"/>
      <c r="H99" s="15"/>
      <c r="I99" s="15">
        <f t="shared" si="1"/>
        <v>0</v>
      </c>
    </row>
    <row r="100" spans="1:9" s="5" customFormat="1" ht="11.25" customHeight="1">
      <c r="A100" s="42">
        <v>96</v>
      </c>
      <c r="B100" s="56" t="s">
        <v>2</v>
      </c>
      <c r="C100" s="61" t="s">
        <v>22</v>
      </c>
      <c r="D100" s="87"/>
      <c r="E100" s="15"/>
      <c r="F100" s="59"/>
      <c r="G100" s="16"/>
      <c r="H100" s="15"/>
      <c r="I100" s="15">
        <f t="shared" si="1"/>
        <v>0</v>
      </c>
    </row>
    <row r="101" spans="1:9" s="5" customFormat="1" ht="11.25" customHeight="1">
      <c r="A101" s="42">
        <v>97</v>
      </c>
      <c r="B101" s="56" t="s">
        <v>2</v>
      </c>
      <c r="C101" s="61" t="s">
        <v>21</v>
      </c>
      <c r="D101" s="87"/>
      <c r="E101" s="15"/>
      <c r="F101" s="59"/>
      <c r="G101" s="16"/>
      <c r="H101" s="15"/>
      <c r="I101" s="15">
        <f t="shared" si="1"/>
        <v>0</v>
      </c>
    </row>
    <row r="102" spans="1:9" s="5" customFormat="1" ht="11.25" customHeight="1">
      <c r="A102" s="42">
        <v>98</v>
      </c>
      <c r="B102" s="56" t="s">
        <v>2</v>
      </c>
      <c r="C102" s="61" t="s">
        <v>20</v>
      </c>
      <c r="D102" s="87"/>
      <c r="E102" s="15"/>
      <c r="F102" s="59"/>
      <c r="G102" s="16"/>
      <c r="H102" s="15"/>
      <c r="I102" s="15">
        <f t="shared" si="1"/>
        <v>0</v>
      </c>
    </row>
    <row r="103" spans="1:9" s="5" customFormat="1" ht="11.25" customHeight="1">
      <c r="A103" s="42">
        <v>99</v>
      </c>
      <c r="B103" s="56" t="s">
        <v>2</v>
      </c>
      <c r="C103" s="61" t="s">
        <v>19</v>
      </c>
      <c r="D103" s="87"/>
      <c r="E103" s="15"/>
      <c r="F103" s="59"/>
      <c r="G103" s="16"/>
      <c r="H103" s="15"/>
      <c r="I103" s="15">
        <f t="shared" si="1"/>
        <v>0</v>
      </c>
    </row>
    <row r="104" spans="1:9" s="5" customFormat="1" ht="11.25" customHeight="1">
      <c r="A104" s="42">
        <v>100</v>
      </c>
      <c r="B104" s="56" t="s">
        <v>2</v>
      </c>
      <c r="C104" s="61" t="s">
        <v>18</v>
      </c>
      <c r="D104" s="87"/>
      <c r="E104" s="15"/>
      <c r="F104" s="59"/>
      <c r="G104" s="16"/>
      <c r="H104" s="15"/>
      <c r="I104" s="15">
        <f t="shared" si="1"/>
        <v>0</v>
      </c>
    </row>
    <row r="105" spans="1:9" s="5" customFormat="1" ht="11.25" customHeight="1">
      <c r="A105" s="42">
        <v>101</v>
      </c>
      <c r="B105" s="56" t="s">
        <v>2</v>
      </c>
      <c r="C105" s="61" t="s">
        <v>17</v>
      </c>
      <c r="D105" s="87"/>
      <c r="E105" s="15"/>
      <c r="F105" s="59"/>
      <c r="G105" s="16"/>
      <c r="H105" s="15"/>
      <c r="I105" s="15">
        <f t="shared" si="1"/>
        <v>0</v>
      </c>
    </row>
    <row r="106" spans="1:9" s="5" customFormat="1" ht="11.25" customHeight="1">
      <c r="A106" s="42">
        <v>102</v>
      </c>
      <c r="B106" s="56" t="s">
        <v>2</v>
      </c>
      <c r="C106" s="61" t="s">
        <v>16</v>
      </c>
      <c r="D106" s="87"/>
      <c r="E106" s="15"/>
      <c r="F106" s="59"/>
      <c r="G106" s="16"/>
      <c r="H106" s="15"/>
      <c r="I106" s="15">
        <f t="shared" si="1"/>
        <v>0</v>
      </c>
    </row>
    <row r="107" spans="1:9" s="5" customFormat="1" ht="11.25" customHeight="1">
      <c r="A107" s="42">
        <v>103</v>
      </c>
      <c r="B107" s="56" t="s">
        <v>2</v>
      </c>
      <c r="C107" s="61" t="s">
        <v>15</v>
      </c>
      <c r="D107" s="87"/>
      <c r="E107" s="15"/>
      <c r="F107" s="59"/>
      <c r="G107" s="16"/>
      <c r="H107" s="15"/>
      <c r="I107" s="15">
        <f t="shared" si="1"/>
        <v>0</v>
      </c>
    </row>
    <row r="108" spans="1:9" s="5" customFormat="1" ht="11.25" customHeight="1">
      <c r="A108" s="42">
        <v>104</v>
      </c>
      <c r="B108" s="56" t="s">
        <v>2</v>
      </c>
      <c r="C108" s="61" t="s">
        <v>14</v>
      </c>
      <c r="D108" s="87"/>
      <c r="E108" s="15"/>
      <c r="F108" s="59"/>
      <c r="G108" s="16"/>
      <c r="H108" s="15"/>
      <c r="I108" s="15">
        <f t="shared" si="1"/>
        <v>0</v>
      </c>
    </row>
    <row r="109" spans="1:9" s="5" customFormat="1" ht="11.25" customHeight="1">
      <c r="A109" s="42">
        <v>105</v>
      </c>
      <c r="B109" s="56" t="s">
        <v>2</v>
      </c>
      <c r="C109" s="61" t="s">
        <v>13</v>
      </c>
      <c r="D109" s="87"/>
      <c r="E109" s="15"/>
      <c r="F109" s="59"/>
      <c r="G109" s="16"/>
      <c r="H109" s="15"/>
      <c r="I109" s="15">
        <f t="shared" si="1"/>
        <v>0</v>
      </c>
    </row>
    <row r="110" spans="1:9" s="5" customFormat="1" ht="11.25" customHeight="1">
      <c r="A110" s="42">
        <v>106</v>
      </c>
      <c r="B110" s="56" t="s">
        <v>2</v>
      </c>
      <c r="C110" s="61" t="s">
        <v>12</v>
      </c>
      <c r="D110" s="87"/>
      <c r="E110" s="15"/>
      <c r="F110" s="59"/>
      <c r="G110" s="16"/>
      <c r="H110" s="15"/>
      <c r="I110" s="15">
        <f t="shared" si="1"/>
        <v>0</v>
      </c>
    </row>
    <row r="111" spans="1:9" s="5" customFormat="1" ht="11.25" customHeight="1">
      <c r="A111" s="42">
        <v>107</v>
      </c>
      <c r="B111" s="56" t="s">
        <v>2</v>
      </c>
      <c r="C111" s="61" t="s">
        <v>11</v>
      </c>
      <c r="D111" s="87"/>
      <c r="E111" s="15"/>
      <c r="F111" s="59"/>
      <c r="G111" s="16"/>
      <c r="H111" s="15"/>
      <c r="I111" s="15">
        <f t="shared" si="1"/>
        <v>0</v>
      </c>
    </row>
    <row r="112" spans="1:9" s="5" customFormat="1" ht="11.25" customHeight="1">
      <c r="A112" s="42">
        <v>108</v>
      </c>
      <c r="B112" s="56" t="s">
        <v>2</v>
      </c>
      <c r="C112" s="61" t="s">
        <v>10</v>
      </c>
      <c r="D112" s="87"/>
      <c r="E112" s="15"/>
      <c r="F112" s="59"/>
      <c r="G112" s="16"/>
      <c r="H112" s="15"/>
      <c r="I112" s="15">
        <f t="shared" si="1"/>
        <v>0</v>
      </c>
    </row>
    <row r="113" spans="1:9" s="5" customFormat="1" ht="11.25" customHeight="1">
      <c r="A113" s="42">
        <v>109</v>
      </c>
      <c r="B113" s="56" t="s">
        <v>2</v>
      </c>
      <c r="C113" s="61" t="s">
        <v>9</v>
      </c>
      <c r="D113" s="87"/>
      <c r="E113" s="15"/>
      <c r="F113" s="59"/>
      <c r="G113" s="16"/>
      <c r="H113" s="15"/>
      <c r="I113" s="15">
        <f t="shared" si="1"/>
        <v>0</v>
      </c>
    </row>
    <row r="114" spans="1:9" s="5" customFormat="1" ht="11.25" customHeight="1">
      <c r="A114" s="42">
        <v>110</v>
      </c>
      <c r="B114" s="56" t="s">
        <v>2</v>
      </c>
      <c r="C114" s="61" t="s">
        <v>8</v>
      </c>
      <c r="D114" s="87"/>
      <c r="E114" s="15"/>
      <c r="F114" s="59"/>
      <c r="G114" s="16"/>
      <c r="H114" s="15"/>
      <c r="I114" s="15">
        <f t="shared" si="1"/>
        <v>0</v>
      </c>
    </row>
    <row r="115" spans="1:9" s="5" customFormat="1" ht="11.25" customHeight="1">
      <c r="A115" s="42">
        <v>111</v>
      </c>
      <c r="B115" s="56" t="s">
        <v>2</v>
      </c>
      <c r="C115" s="61" t="s">
        <v>7</v>
      </c>
      <c r="D115" s="87"/>
      <c r="E115" s="15"/>
      <c r="F115" s="59"/>
      <c r="G115" s="16"/>
      <c r="H115" s="15"/>
      <c r="I115" s="15">
        <f t="shared" si="1"/>
        <v>0</v>
      </c>
    </row>
    <row r="116" spans="1:9" s="5" customFormat="1" ht="11.25" customHeight="1">
      <c r="A116" s="42">
        <v>112</v>
      </c>
      <c r="B116" s="56" t="s">
        <v>2</v>
      </c>
      <c r="C116" s="61" t="s">
        <v>6</v>
      </c>
      <c r="D116" s="87"/>
      <c r="E116" s="15"/>
      <c r="F116" s="59"/>
      <c r="G116" s="16"/>
      <c r="H116" s="15"/>
      <c r="I116" s="15">
        <f t="shared" si="1"/>
        <v>0</v>
      </c>
    </row>
    <row r="117" spans="1:9" s="5" customFormat="1" ht="11.25" customHeight="1">
      <c r="A117" s="42">
        <v>113</v>
      </c>
      <c r="B117" s="56" t="s">
        <v>2</v>
      </c>
      <c r="C117" s="61" t="s">
        <v>5</v>
      </c>
      <c r="D117" s="87"/>
      <c r="E117" s="15"/>
      <c r="F117" s="59"/>
      <c r="G117" s="16"/>
      <c r="H117" s="15"/>
      <c r="I117" s="15">
        <f t="shared" si="1"/>
        <v>0</v>
      </c>
    </row>
    <row r="118" spans="1:9" s="5" customFormat="1" ht="11.25" customHeight="1">
      <c r="A118" s="42">
        <v>114</v>
      </c>
      <c r="B118" s="56" t="s">
        <v>2</v>
      </c>
      <c r="C118" s="61" t="s">
        <v>4</v>
      </c>
      <c r="D118" s="87"/>
      <c r="E118" s="15"/>
      <c r="F118" s="59"/>
      <c r="G118" s="16"/>
      <c r="H118" s="15"/>
      <c r="I118" s="15">
        <f t="shared" si="1"/>
        <v>0</v>
      </c>
    </row>
    <row r="119" spans="1:9" s="5" customFormat="1" ht="11.25" customHeight="1">
      <c r="A119" s="42">
        <v>115</v>
      </c>
      <c r="B119" s="56" t="s">
        <v>2</v>
      </c>
      <c r="C119" s="61" t="s">
        <v>3</v>
      </c>
      <c r="D119" s="87"/>
      <c r="E119" s="15"/>
      <c r="F119" s="59"/>
      <c r="G119" s="16"/>
      <c r="H119" s="15"/>
      <c r="I119" s="15">
        <f t="shared" si="1"/>
        <v>0</v>
      </c>
    </row>
    <row r="120" spans="1:9" s="5" customFormat="1" ht="11.25" customHeight="1" thickBot="1">
      <c r="A120" s="42">
        <v>116</v>
      </c>
      <c r="B120" s="56" t="s">
        <v>2</v>
      </c>
      <c r="C120" s="61" t="s">
        <v>1</v>
      </c>
      <c r="D120" s="87"/>
      <c r="E120" s="15"/>
      <c r="F120" s="59"/>
      <c r="G120" s="16"/>
      <c r="H120" s="15"/>
      <c r="I120" s="15">
        <f t="shared" si="1"/>
        <v>0</v>
      </c>
    </row>
    <row r="121" spans="1:9" s="22" customFormat="1" ht="32.25" customHeight="1" thickBot="1">
      <c r="A121" s="176" t="s">
        <v>0</v>
      </c>
      <c r="B121" s="177"/>
      <c r="C121" s="177"/>
      <c r="D121" s="91">
        <f>SUM(D5:D120)</f>
        <v>8400</v>
      </c>
      <c r="E121" s="91">
        <f>SUM(E5:E120)</f>
        <v>4200</v>
      </c>
      <c r="F121" s="91">
        <f>SUM(F5:F120)</f>
        <v>700</v>
      </c>
      <c r="G121" s="91">
        <f>SUM(G5:G120)</f>
        <v>700</v>
      </c>
      <c r="H121" s="91">
        <f>SUM(H5:H120)</f>
        <v>700</v>
      </c>
      <c r="I121" s="15">
        <f>E121+F121+G121+H121</f>
        <v>6300</v>
      </c>
    </row>
    <row r="123" ht="14.25">
      <c r="A123" s="3" t="s">
        <v>140</v>
      </c>
    </row>
    <row r="124" ht="14.25">
      <c r="A124" s="3" t="s">
        <v>141</v>
      </c>
    </row>
  </sheetData>
  <sheetProtection/>
  <mergeCells count="10">
    <mergeCell ref="I3:I4"/>
    <mergeCell ref="A121:C121"/>
    <mergeCell ref="B1:H1"/>
    <mergeCell ref="D2:L2"/>
    <mergeCell ref="A3:A4"/>
    <mergeCell ref="B3:B4"/>
    <mergeCell ref="C3:C4"/>
    <mergeCell ref="D3:D4"/>
    <mergeCell ref="E3:E4"/>
    <mergeCell ref="F3:H3"/>
  </mergeCells>
  <conditionalFormatting sqref="B5:C120 A121 A3:C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3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66FF99"/>
  </sheetPr>
  <dimension ref="A1:I126"/>
  <sheetViews>
    <sheetView view="pageBreakPreview" zoomScaleSheetLayoutView="100" zoomScalePageLayoutView="0" workbookViewId="0" topLeftCell="A1">
      <pane xSplit="3" ySplit="7" topLeftCell="E8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B125" sqref="B125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8.421875" style="2" customWidth="1"/>
    <col min="5" max="5" width="17.851562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2" width="9.140625" style="1" customWidth="1"/>
    <col min="13" max="13" width="11.28125" style="1" customWidth="1"/>
    <col min="14" max="16384" width="9.140625" style="1" customWidth="1"/>
  </cols>
  <sheetData>
    <row r="1" spans="3:9" ht="46.5" customHeight="1">
      <c r="C1" s="139" t="s">
        <v>158</v>
      </c>
      <c r="D1" s="139"/>
      <c r="E1" s="139"/>
      <c r="F1" s="139"/>
      <c r="G1" s="139"/>
      <c r="H1" s="139"/>
      <c r="I1" s="139"/>
    </row>
    <row r="3" ht="18.75">
      <c r="F3" s="29" t="s">
        <v>186</v>
      </c>
    </row>
    <row r="5" spans="1:9" ht="32.25" customHeight="1">
      <c r="A5" s="201" t="s">
        <v>121</v>
      </c>
      <c r="B5" s="201" t="s">
        <v>120</v>
      </c>
      <c r="C5" s="201" t="s">
        <v>119</v>
      </c>
      <c r="D5" s="197" t="s">
        <v>153</v>
      </c>
      <c r="E5" s="197" t="s">
        <v>183</v>
      </c>
      <c r="F5" s="194" t="s">
        <v>184</v>
      </c>
      <c r="G5" s="195"/>
      <c r="H5" s="196"/>
      <c r="I5" s="199" t="s">
        <v>185</v>
      </c>
    </row>
    <row r="6" spans="1:9" ht="18.75" customHeight="1">
      <c r="A6" s="202"/>
      <c r="B6" s="202"/>
      <c r="C6" s="202"/>
      <c r="D6" s="198"/>
      <c r="E6" s="198"/>
      <c r="F6" s="30" t="s">
        <v>170</v>
      </c>
      <c r="G6" s="98" t="s">
        <v>171</v>
      </c>
      <c r="H6" s="30" t="s">
        <v>172</v>
      </c>
      <c r="I6" s="200"/>
    </row>
    <row r="7" spans="1:9" s="5" customFormat="1" ht="13.5" customHeight="1">
      <c r="A7" s="31">
        <v>1</v>
      </c>
      <c r="B7" s="32" t="s">
        <v>70</v>
      </c>
      <c r="C7" s="32" t="s">
        <v>118</v>
      </c>
      <c r="D7" s="33">
        <v>0</v>
      </c>
      <c r="E7" s="33">
        <v>0</v>
      </c>
      <c r="F7" s="34"/>
      <c r="G7" s="35"/>
      <c r="H7" s="33"/>
      <c r="I7" s="33">
        <f>F7+G7+H7</f>
        <v>0</v>
      </c>
    </row>
    <row r="8" spans="1:9" s="5" customFormat="1" ht="13.5" customHeight="1">
      <c r="A8" s="31">
        <v>2</v>
      </c>
      <c r="B8" s="32" t="s">
        <v>70</v>
      </c>
      <c r="C8" s="32" t="s">
        <v>117</v>
      </c>
      <c r="D8" s="33">
        <v>0</v>
      </c>
      <c r="E8" s="33">
        <v>0</v>
      </c>
      <c r="F8" s="34"/>
      <c r="G8" s="35"/>
      <c r="H8" s="33"/>
      <c r="I8" s="33">
        <f aca="true" t="shared" si="0" ref="I8:I71">F8+G8+H8</f>
        <v>0</v>
      </c>
    </row>
    <row r="9" spans="1:9" s="5" customFormat="1" ht="13.5" customHeight="1">
      <c r="A9" s="31">
        <v>3</v>
      </c>
      <c r="B9" s="32" t="s">
        <v>70</v>
      </c>
      <c r="C9" s="32" t="s">
        <v>116</v>
      </c>
      <c r="D9" s="33">
        <v>0</v>
      </c>
      <c r="E9" s="33">
        <v>0</v>
      </c>
      <c r="F9" s="34"/>
      <c r="G9" s="35"/>
      <c r="H9" s="33"/>
      <c r="I9" s="33">
        <f t="shared" si="0"/>
        <v>0</v>
      </c>
    </row>
    <row r="10" spans="1:9" s="5" customFormat="1" ht="13.5" customHeight="1">
      <c r="A10" s="31">
        <v>4</v>
      </c>
      <c r="B10" s="32" t="s">
        <v>70</v>
      </c>
      <c r="C10" s="32" t="s">
        <v>115</v>
      </c>
      <c r="D10" s="33">
        <v>0</v>
      </c>
      <c r="E10" s="33">
        <v>0</v>
      </c>
      <c r="F10" s="34"/>
      <c r="G10" s="35"/>
      <c r="H10" s="33"/>
      <c r="I10" s="33">
        <f t="shared" si="0"/>
        <v>0</v>
      </c>
    </row>
    <row r="11" spans="1:9" s="5" customFormat="1" ht="13.5" customHeight="1">
      <c r="A11" s="31">
        <v>5</v>
      </c>
      <c r="B11" s="32" t="s">
        <v>70</v>
      </c>
      <c r="C11" s="32" t="s">
        <v>114</v>
      </c>
      <c r="D11" s="33">
        <v>0</v>
      </c>
      <c r="E11" s="33">
        <v>0</v>
      </c>
      <c r="F11" s="34"/>
      <c r="G11" s="35"/>
      <c r="H11" s="33"/>
      <c r="I11" s="33">
        <f t="shared" si="0"/>
        <v>0</v>
      </c>
    </row>
    <row r="12" spans="1:9" s="5" customFormat="1" ht="13.5" customHeight="1">
      <c r="A12" s="31">
        <v>6</v>
      </c>
      <c r="B12" s="32" t="s">
        <v>70</v>
      </c>
      <c r="C12" s="32" t="s">
        <v>113</v>
      </c>
      <c r="D12" s="33">
        <v>0</v>
      </c>
      <c r="E12" s="33">
        <v>0</v>
      </c>
      <c r="F12" s="34"/>
      <c r="G12" s="35"/>
      <c r="H12" s="33"/>
      <c r="I12" s="33">
        <f t="shared" si="0"/>
        <v>0</v>
      </c>
    </row>
    <row r="13" spans="1:9" s="5" customFormat="1" ht="13.5" customHeight="1">
      <c r="A13" s="31">
        <v>7</v>
      </c>
      <c r="B13" s="32" t="s">
        <v>70</v>
      </c>
      <c r="C13" s="32" t="s">
        <v>112</v>
      </c>
      <c r="D13" s="33">
        <v>0</v>
      </c>
      <c r="E13" s="33">
        <v>0</v>
      </c>
      <c r="F13" s="34"/>
      <c r="G13" s="35"/>
      <c r="H13" s="33"/>
      <c r="I13" s="33">
        <f t="shared" si="0"/>
        <v>0</v>
      </c>
    </row>
    <row r="14" spans="1:9" s="5" customFormat="1" ht="13.5" customHeight="1">
      <c r="A14" s="31">
        <v>8</v>
      </c>
      <c r="B14" s="32" t="s">
        <v>70</v>
      </c>
      <c r="C14" s="32" t="s">
        <v>111</v>
      </c>
      <c r="D14" s="33">
        <v>0</v>
      </c>
      <c r="E14" s="33">
        <v>0</v>
      </c>
      <c r="F14" s="34"/>
      <c r="G14" s="35"/>
      <c r="H14" s="33"/>
      <c r="I14" s="33">
        <f t="shared" si="0"/>
        <v>0</v>
      </c>
    </row>
    <row r="15" spans="1:9" s="5" customFormat="1" ht="13.5" customHeight="1">
      <c r="A15" s="31">
        <v>9</v>
      </c>
      <c r="B15" s="32" t="s">
        <v>70</v>
      </c>
      <c r="C15" s="32" t="s">
        <v>110</v>
      </c>
      <c r="D15" s="33">
        <v>11870</v>
      </c>
      <c r="E15" s="33">
        <v>0</v>
      </c>
      <c r="F15" s="34"/>
      <c r="G15" s="35"/>
      <c r="H15" s="33"/>
      <c r="I15" s="33">
        <f t="shared" si="0"/>
        <v>0</v>
      </c>
    </row>
    <row r="16" spans="1:9" s="5" customFormat="1" ht="13.5" customHeight="1">
      <c r="A16" s="31">
        <v>10</v>
      </c>
      <c r="B16" s="32" t="s">
        <v>70</v>
      </c>
      <c r="C16" s="32" t="s">
        <v>109</v>
      </c>
      <c r="D16" s="33">
        <v>0</v>
      </c>
      <c r="E16" s="33">
        <v>0</v>
      </c>
      <c r="F16" s="34"/>
      <c r="G16" s="35"/>
      <c r="H16" s="33"/>
      <c r="I16" s="33">
        <f t="shared" si="0"/>
        <v>0</v>
      </c>
    </row>
    <row r="17" spans="1:9" s="5" customFormat="1" ht="13.5" customHeight="1">
      <c r="A17" s="31">
        <v>11</v>
      </c>
      <c r="B17" s="32" t="s">
        <v>70</v>
      </c>
      <c r="C17" s="32" t="s">
        <v>108</v>
      </c>
      <c r="D17" s="33">
        <v>0</v>
      </c>
      <c r="E17" s="33">
        <v>0</v>
      </c>
      <c r="F17" s="34"/>
      <c r="G17" s="35"/>
      <c r="H17" s="33"/>
      <c r="I17" s="33">
        <f t="shared" si="0"/>
        <v>0</v>
      </c>
    </row>
    <row r="18" spans="1:9" s="5" customFormat="1" ht="13.5" customHeight="1">
      <c r="A18" s="31">
        <v>12</v>
      </c>
      <c r="B18" s="32" t="s">
        <v>70</v>
      </c>
      <c r="C18" s="32" t="s">
        <v>107</v>
      </c>
      <c r="D18" s="33">
        <v>0</v>
      </c>
      <c r="E18" s="33">
        <v>0</v>
      </c>
      <c r="F18" s="34"/>
      <c r="G18" s="35"/>
      <c r="H18" s="33"/>
      <c r="I18" s="33">
        <f t="shared" si="0"/>
        <v>0</v>
      </c>
    </row>
    <row r="19" spans="1:9" s="5" customFormat="1" ht="13.5" customHeight="1">
      <c r="A19" s="31">
        <v>13</v>
      </c>
      <c r="B19" s="32" t="s">
        <v>70</v>
      </c>
      <c r="C19" s="32" t="s">
        <v>106</v>
      </c>
      <c r="D19" s="33">
        <v>0</v>
      </c>
      <c r="E19" s="33">
        <v>0</v>
      </c>
      <c r="F19" s="34"/>
      <c r="G19" s="35"/>
      <c r="H19" s="33"/>
      <c r="I19" s="33">
        <f t="shared" si="0"/>
        <v>0</v>
      </c>
    </row>
    <row r="20" spans="1:9" s="5" customFormat="1" ht="13.5" customHeight="1">
      <c r="A20" s="31">
        <v>14</v>
      </c>
      <c r="B20" s="32" t="s">
        <v>70</v>
      </c>
      <c r="C20" s="32" t="s">
        <v>105</v>
      </c>
      <c r="D20" s="33">
        <v>0</v>
      </c>
      <c r="E20" s="33">
        <v>0</v>
      </c>
      <c r="F20" s="34"/>
      <c r="G20" s="35"/>
      <c r="H20" s="33"/>
      <c r="I20" s="33">
        <f t="shared" si="0"/>
        <v>0</v>
      </c>
    </row>
    <row r="21" spans="1:9" s="5" customFormat="1" ht="13.5" customHeight="1">
      <c r="A21" s="31">
        <v>15</v>
      </c>
      <c r="B21" s="32" t="s">
        <v>70</v>
      </c>
      <c r="C21" s="32" t="s">
        <v>104</v>
      </c>
      <c r="D21" s="33">
        <v>0</v>
      </c>
      <c r="E21" s="33">
        <v>0</v>
      </c>
      <c r="F21" s="34"/>
      <c r="G21" s="35"/>
      <c r="H21" s="33"/>
      <c r="I21" s="33">
        <f t="shared" si="0"/>
        <v>0</v>
      </c>
    </row>
    <row r="22" spans="1:9" s="5" customFormat="1" ht="13.5" customHeight="1">
      <c r="A22" s="31">
        <v>16</v>
      </c>
      <c r="B22" s="32" t="s">
        <v>70</v>
      </c>
      <c r="C22" s="32" t="s">
        <v>103</v>
      </c>
      <c r="D22" s="33">
        <v>0</v>
      </c>
      <c r="E22" s="33">
        <v>0</v>
      </c>
      <c r="F22" s="34"/>
      <c r="G22" s="35"/>
      <c r="H22" s="33"/>
      <c r="I22" s="33">
        <f t="shared" si="0"/>
        <v>0</v>
      </c>
    </row>
    <row r="23" spans="1:9" s="5" customFormat="1" ht="13.5" customHeight="1">
      <c r="A23" s="31">
        <v>17</v>
      </c>
      <c r="B23" s="32" t="s">
        <v>70</v>
      </c>
      <c r="C23" s="32" t="s">
        <v>102</v>
      </c>
      <c r="D23" s="33">
        <v>0</v>
      </c>
      <c r="E23" s="33">
        <v>0</v>
      </c>
      <c r="F23" s="34"/>
      <c r="G23" s="35"/>
      <c r="H23" s="33"/>
      <c r="I23" s="33">
        <f t="shared" si="0"/>
        <v>0</v>
      </c>
    </row>
    <row r="24" spans="1:9" s="5" customFormat="1" ht="13.5" customHeight="1">
      <c r="A24" s="31">
        <v>18</v>
      </c>
      <c r="B24" s="32" t="s">
        <v>70</v>
      </c>
      <c r="C24" s="32" t="s">
        <v>101</v>
      </c>
      <c r="D24" s="33">
        <v>0</v>
      </c>
      <c r="E24" s="33">
        <v>0</v>
      </c>
      <c r="F24" s="34"/>
      <c r="G24" s="35"/>
      <c r="H24" s="33"/>
      <c r="I24" s="33">
        <f t="shared" si="0"/>
        <v>0</v>
      </c>
    </row>
    <row r="25" spans="1:9" s="5" customFormat="1" ht="13.5" customHeight="1">
      <c r="A25" s="31">
        <v>19</v>
      </c>
      <c r="B25" s="32" t="s">
        <v>70</v>
      </c>
      <c r="C25" s="32" t="s">
        <v>100</v>
      </c>
      <c r="D25" s="33">
        <v>0</v>
      </c>
      <c r="E25" s="33">
        <v>0</v>
      </c>
      <c r="F25" s="34"/>
      <c r="G25" s="35"/>
      <c r="H25" s="33"/>
      <c r="I25" s="33">
        <f t="shared" si="0"/>
        <v>0</v>
      </c>
    </row>
    <row r="26" spans="1:9" s="5" customFormat="1" ht="13.5" customHeight="1">
      <c r="A26" s="31">
        <v>20</v>
      </c>
      <c r="B26" s="32" t="s">
        <v>70</v>
      </c>
      <c r="C26" s="32" t="s">
        <v>99</v>
      </c>
      <c r="D26" s="33">
        <v>0</v>
      </c>
      <c r="E26" s="33">
        <v>0</v>
      </c>
      <c r="F26" s="34"/>
      <c r="G26" s="35"/>
      <c r="H26" s="33"/>
      <c r="I26" s="33">
        <f t="shared" si="0"/>
        <v>0</v>
      </c>
    </row>
    <row r="27" spans="1:9" s="5" customFormat="1" ht="13.5" customHeight="1">
      <c r="A27" s="31">
        <v>21</v>
      </c>
      <c r="B27" s="32" t="s">
        <v>70</v>
      </c>
      <c r="C27" s="32" t="s">
        <v>98</v>
      </c>
      <c r="D27" s="33">
        <v>0</v>
      </c>
      <c r="E27" s="33">
        <v>0</v>
      </c>
      <c r="F27" s="34"/>
      <c r="G27" s="35"/>
      <c r="H27" s="33"/>
      <c r="I27" s="33">
        <f t="shared" si="0"/>
        <v>0</v>
      </c>
    </row>
    <row r="28" spans="1:9" s="5" customFormat="1" ht="13.5" customHeight="1">
      <c r="A28" s="31">
        <v>22</v>
      </c>
      <c r="B28" s="32" t="s">
        <v>70</v>
      </c>
      <c r="C28" s="32" t="s">
        <v>97</v>
      </c>
      <c r="D28" s="33">
        <v>0</v>
      </c>
      <c r="E28" s="33">
        <v>0</v>
      </c>
      <c r="F28" s="34"/>
      <c r="G28" s="35"/>
      <c r="H28" s="33"/>
      <c r="I28" s="33">
        <f t="shared" si="0"/>
        <v>0</v>
      </c>
    </row>
    <row r="29" spans="1:9" s="5" customFormat="1" ht="13.5" customHeight="1">
      <c r="A29" s="31">
        <v>23</v>
      </c>
      <c r="B29" s="32" t="s">
        <v>70</v>
      </c>
      <c r="C29" s="32" t="s">
        <v>96</v>
      </c>
      <c r="D29" s="33">
        <v>0</v>
      </c>
      <c r="E29" s="33">
        <v>0</v>
      </c>
      <c r="F29" s="34"/>
      <c r="G29" s="35"/>
      <c r="H29" s="33"/>
      <c r="I29" s="33">
        <f t="shared" si="0"/>
        <v>0</v>
      </c>
    </row>
    <row r="30" spans="1:9" s="5" customFormat="1" ht="13.5" customHeight="1">
      <c r="A30" s="31">
        <v>24</v>
      </c>
      <c r="B30" s="32" t="s">
        <v>70</v>
      </c>
      <c r="C30" s="32" t="s">
        <v>95</v>
      </c>
      <c r="D30" s="36">
        <v>0</v>
      </c>
      <c r="E30" s="33">
        <v>0</v>
      </c>
      <c r="F30" s="34"/>
      <c r="G30" s="35"/>
      <c r="H30" s="33"/>
      <c r="I30" s="33">
        <f t="shared" si="0"/>
        <v>0</v>
      </c>
    </row>
    <row r="31" spans="1:9" s="5" customFormat="1" ht="13.5" customHeight="1">
      <c r="A31" s="31">
        <v>25</v>
      </c>
      <c r="B31" s="32" t="s">
        <v>70</v>
      </c>
      <c r="C31" s="32" t="s">
        <v>94</v>
      </c>
      <c r="D31" s="33">
        <v>0</v>
      </c>
      <c r="E31" s="33">
        <v>0</v>
      </c>
      <c r="F31" s="34"/>
      <c r="G31" s="35"/>
      <c r="H31" s="33"/>
      <c r="I31" s="33">
        <f t="shared" si="0"/>
        <v>0</v>
      </c>
    </row>
    <row r="32" spans="1:9" s="5" customFormat="1" ht="13.5" customHeight="1">
      <c r="A32" s="31">
        <v>26</v>
      </c>
      <c r="B32" s="32" t="s">
        <v>70</v>
      </c>
      <c r="C32" s="32" t="s">
        <v>93</v>
      </c>
      <c r="D32" s="33">
        <v>0</v>
      </c>
      <c r="E32" s="33">
        <v>0</v>
      </c>
      <c r="F32" s="34"/>
      <c r="G32" s="35"/>
      <c r="H32" s="33"/>
      <c r="I32" s="33">
        <f t="shared" si="0"/>
        <v>0</v>
      </c>
    </row>
    <row r="33" spans="1:9" s="5" customFormat="1" ht="13.5" customHeight="1">
      <c r="A33" s="31">
        <v>27</v>
      </c>
      <c r="B33" s="32" t="s">
        <v>70</v>
      </c>
      <c r="C33" s="32" t="s">
        <v>92</v>
      </c>
      <c r="D33" s="33">
        <v>0</v>
      </c>
      <c r="E33" s="33">
        <v>0</v>
      </c>
      <c r="F33" s="34"/>
      <c r="G33" s="35"/>
      <c r="H33" s="33"/>
      <c r="I33" s="33">
        <f t="shared" si="0"/>
        <v>0</v>
      </c>
    </row>
    <row r="34" spans="1:9" s="5" customFormat="1" ht="13.5" customHeight="1">
      <c r="A34" s="31">
        <v>28</v>
      </c>
      <c r="B34" s="32" t="s">
        <v>70</v>
      </c>
      <c r="C34" s="32" t="s">
        <v>91</v>
      </c>
      <c r="D34" s="33">
        <v>0</v>
      </c>
      <c r="E34" s="33">
        <v>0</v>
      </c>
      <c r="F34" s="34"/>
      <c r="G34" s="35"/>
      <c r="H34" s="33"/>
      <c r="I34" s="33">
        <f t="shared" si="0"/>
        <v>0</v>
      </c>
    </row>
    <row r="35" spans="1:9" s="5" customFormat="1" ht="13.5" customHeight="1">
      <c r="A35" s="31">
        <v>29</v>
      </c>
      <c r="B35" s="32" t="s">
        <v>70</v>
      </c>
      <c r="C35" s="32" t="s">
        <v>90</v>
      </c>
      <c r="D35" s="33">
        <v>0</v>
      </c>
      <c r="E35" s="33">
        <v>0</v>
      </c>
      <c r="F35" s="34"/>
      <c r="G35" s="35"/>
      <c r="H35" s="33"/>
      <c r="I35" s="33">
        <f t="shared" si="0"/>
        <v>0</v>
      </c>
    </row>
    <row r="36" spans="1:9" s="5" customFormat="1" ht="13.5" customHeight="1">
      <c r="A36" s="31">
        <v>30</v>
      </c>
      <c r="B36" s="32" t="s">
        <v>70</v>
      </c>
      <c r="C36" s="32" t="s">
        <v>89</v>
      </c>
      <c r="D36" s="33">
        <v>0</v>
      </c>
      <c r="E36" s="33">
        <v>0</v>
      </c>
      <c r="F36" s="34"/>
      <c r="G36" s="35"/>
      <c r="H36" s="33"/>
      <c r="I36" s="33">
        <f t="shared" si="0"/>
        <v>0</v>
      </c>
    </row>
    <row r="37" spans="1:9" s="5" customFormat="1" ht="13.5" customHeight="1">
      <c r="A37" s="31">
        <v>31</v>
      </c>
      <c r="B37" s="32" t="s">
        <v>70</v>
      </c>
      <c r="C37" s="32" t="s">
        <v>88</v>
      </c>
      <c r="D37" s="33">
        <v>0</v>
      </c>
      <c r="E37" s="33">
        <v>0</v>
      </c>
      <c r="F37" s="34"/>
      <c r="G37" s="35"/>
      <c r="H37" s="33"/>
      <c r="I37" s="33">
        <f t="shared" si="0"/>
        <v>0</v>
      </c>
    </row>
    <row r="38" spans="1:9" s="5" customFormat="1" ht="13.5" customHeight="1">
      <c r="A38" s="31">
        <v>32</v>
      </c>
      <c r="B38" s="32" t="s">
        <v>70</v>
      </c>
      <c r="C38" s="32" t="s">
        <v>87</v>
      </c>
      <c r="D38" s="33">
        <v>0</v>
      </c>
      <c r="E38" s="33">
        <v>0</v>
      </c>
      <c r="F38" s="34"/>
      <c r="G38" s="35"/>
      <c r="H38" s="33"/>
      <c r="I38" s="33">
        <f t="shared" si="0"/>
        <v>0</v>
      </c>
    </row>
    <row r="39" spans="1:9" s="5" customFormat="1" ht="13.5" customHeight="1">
      <c r="A39" s="31">
        <v>33</v>
      </c>
      <c r="B39" s="32" t="s">
        <v>70</v>
      </c>
      <c r="C39" s="32" t="s">
        <v>86</v>
      </c>
      <c r="D39" s="33">
        <v>0</v>
      </c>
      <c r="E39" s="33">
        <v>0</v>
      </c>
      <c r="F39" s="34"/>
      <c r="G39" s="35"/>
      <c r="H39" s="33"/>
      <c r="I39" s="33">
        <f t="shared" si="0"/>
        <v>0</v>
      </c>
    </row>
    <row r="40" spans="1:9" s="5" customFormat="1" ht="13.5" customHeight="1">
      <c r="A40" s="31">
        <v>34</v>
      </c>
      <c r="B40" s="32" t="s">
        <v>70</v>
      </c>
      <c r="C40" s="32" t="s">
        <v>85</v>
      </c>
      <c r="D40" s="33">
        <v>0</v>
      </c>
      <c r="E40" s="33">
        <v>0</v>
      </c>
      <c r="F40" s="34"/>
      <c r="G40" s="35"/>
      <c r="H40" s="33"/>
      <c r="I40" s="33">
        <f t="shared" si="0"/>
        <v>0</v>
      </c>
    </row>
    <row r="41" spans="1:9" s="5" customFormat="1" ht="13.5" customHeight="1">
      <c r="A41" s="31">
        <v>35</v>
      </c>
      <c r="B41" s="32" t="s">
        <v>70</v>
      </c>
      <c r="C41" s="32" t="s">
        <v>84</v>
      </c>
      <c r="D41" s="33">
        <v>0</v>
      </c>
      <c r="E41" s="33">
        <v>0</v>
      </c>
      <c r="F41" s="34"/>
      <c r="G41" s="35"/>
      <c r="H41" s="33"/>
      <c r="I41" s="33">
        <f t="shared" si="0"/>
        <v>0</v>
      </c>
    </row>
    <row r="42" spans="1:9" s="5" customFormat="1" ht="13.5" customHeight="1">
      <c r="A42" s="31">
        <v>36</v>
      </c>
      <c r="B42" s="32" t="s">
        <v>70</v>
      </c>
      <c r="C42" s="32" t="s">
        <v>83</v>
      </c>
      <c r="D42" s="33">
        <v>0</v>
      </c>
      <c r="E42" s="33">
        <v>0</v>
      </c>
      <c r="F42" s="34"/>
      <c r="G42" s="35"/>
      <c r="H42" s="33"/>
      <c r="I42" s="33">
        <f t="shared" si="0"/>
        <v>0</v>
      </c>
    </row>
    <row r="43" spans="1:9" s="5" customFormat="1" ht="13.5" customHeight="1">
      <c r="A43" s="31">
        <v>37</v>
      </c>
      <c r="B43" s="32" t="s">
        <v>70</v>
      </c>
      <c r="C43" s="32" t="s">
        <v>82</v>
      </c>
      <c r="D43" s="33">
        <v>0</v>
      </c>
      <c r="E43" s="33">
        <v>0</v>
      </c>
      <c r="F43" s="34"/>
      <c r="G43" s="35"/>
      <c r="H43" s="33"/>
      <c r="I43" s="33">
        <f t="shared" si="0"/>
        <v>0</v>
      </c>
    </row>
    <row r="44" spans="1:9" s="5" customFormat="1" ht="13.5" customHeight="1">
      <c r="A44" s="31">
        <v>38</v>
      </c>
      <c r="B44" s="32" t="s">
        <v>70</v>
      </c>
      <c r="C44" s="32" t="s">
        <v>81</v>
      </c>
      <c r="D44" s="33">
        <v>0</v>
      </c>
      <c r="E44" s="33">
        <v>0</v>
      </c>
      <c r="F44" s="34"/>
      <c r="G44" s="35"/>
      <c r="H44" s="33"/>
      <c r="I44" s="33">
        <f t="shared" si="0"/>
        <v>0</v>
      </c>
    </row>
    <row r="45" spans="1:9" s="5" customFormat="1" ht="13.5" customHeight="1">
      <c r="A45" s="31">
        <v>39</v>
      </c>
      <c r="B45" s="32" t="s">
        <v>70</v>
      </c>
      <c r="C45" s="32" t="s">
        <v>80</v>
      </c>
      <c r="D45" s="33">
        <v>0</v>
      </c>
      <c r="E45" s="33">
        <v>0</v>
      </c>
      <c r="F45" s="34"/>
      <c r="G45" s="35"/>
      <c r="H45" s="33"/>
      <c r="I45" s="33">
        <f t="shared" si="0"/>
        <v>0</v>
      </c>
    </row>
    <row r="46" spans="1:9" s="5" customFormat="1" ht="13.5" customHeight="1">
      <c r="A46" s="31">
        <v>40</v>
      </c>
      <c r="B46" s="32" t="s">
        <v>70</v>
      </c>
      <c r="C46" s="32" t="s">
        <v>79</v>
      </c>
      <c r="D46" s="33">
        <v>0</v>
      </c>
      <c r="E46" s="33">
        <v>0</v>
      </c>
      <c r="F46" s="34"/>
      <c r="G46" s="35"/>
      <c r="H46" s="33"/>
      <c r="I46" s="33">
        <f t="shared" si="0"/>
        <v>0</v>
      </c>
    </row>
    <row r="47" spans="1:9" s="5" customFormat="1" ht="13.5" customHeight="1">
      <c r="A47" s="31">
        <v>41</v>
      </c>
      <c r="B47" s="32" t="s">
        <v>70</v>
      </c>
      <c r="C47" s="32" t="s">
        <v>78</v>
      </c>
      <c r="D47" s="33">
        <v>0</v>
      </c>
      <c r="E47" s="33">
        <v>0</v>
      </c>
      <c r="F47" s="34"/>
      <c r="G47" s="35"/>
      <c r="H47" s="33"/>
      <c r="I47" s="33">
        <f t="shared" si="0"/>
        <v>0</v>
      </c>
    </row>
    <row r="48" spans="1:9" s="5" customFormat="1" ht="13.5" customHeight="1">
      <c r="A48" s="31">
        <v>42</v>
      </c>
      <c r="B48" s="32" t="s">
        <v>70</v>
      </c>
      <c r="C48" s="32" t="s">
        <v>77</v>
      </c>
      <c r="D48" s="33">
        <v>0</v>
      </c>
      <c r="E48" s="33">
        <v>0</v>
      </c>
      <c r="F48" s="34"/>
      <c r="G48" s="35"/>
      <c r="H48" s="33"/>
      <c r="I48" s="33">
        <f t="shared" si="0"/>
        <v>0</v>
      </c>
    </row>
    <row r="49" spans="1:9" s="5" customFormat="1" ht="13.5" customHeight="1">
      <c r="A49" s="31">
        <v>43</v>
      </c>
      <c r="B49" s="32" t="s">
        <v>70</v>
      </c>
      <c r="C49" s="32" t="s">
        <v>76</v>
      </c>
      <c r="D49" s="33">
        <v>0</v>
      </c>
      <c r="E49" s="33">
        <v>0</v>
      </c>
      <c r="F49" s="34"/>
      <c r="G49" s="35"/>
      <c r="H49" s="33"/>
      <c r="I49" s="33">
        <f t="shared" si="0"/>
        <v>0</v>
      </c>
    </row>
    <row r="50" spans="1:9" s="5" customFormat="1" ht="13.5" customHeight="1">
      <c r="A50" s="31">
        <v>44</v>
      </c>
      <c r="B50" s="32" t="s">
        <v>70</v>
      </c>
      <c r="C50" s="32" t="s">
        <v>75</v>
      </c>
      <c r="D50" s="33">
        <v>0</v>
      </c>
      <c r="E50" s="33">
        <v>0</v>
      </c>
      <c r="F50" s="34"/>
      <c r="G50" s="35"/>
      <c r="H50" s="33"/>
      <c r="I50" s="33">
        <f t="shared" si="0"/>
        <v>0</v>
      </c>
    </row>
    <row r="51" spans="1:9" s="5" customFormat="1" ht="13.5" customHeight="1">
      <c r="A51" s="31">
        <v>45</v>
      </c>
      <c r="B51" s="32" t="s">
        <v>70</v>
      </c>
      <c r="C51" s="32" t="s">
        <v>74</v>
      </c>
      <c r="D51" s="33">
        <v>0</v>
      </c>
      <c r="E51" s="33">
        <v>0</v>
      </c>
      <c r="F51" s="34"/>
      <c r="G51" s="35"/>
      <c r="H51" s="33"/>
      <c r="I51" s="33">
        <f t="shared" si="0"/>
        <v>0</v>
      </c>
    </row>
    <row r="52" spans="1:9" s="5" customFormat="1" ht="13.5" customHeight="1">
      <c r="A52" s="31">
        <v>46</v>
      </c>
      <c r="B52" s="32" t="s">
        <v>70</v>
      </c>
      <c r="C52" s="32" t="s">
        <v>73</v>
      </c>
      <c r="D52" s="33">
        <v>0</v>
      </c>
      <c r="E52" s="33">
        <v>0</v>
      </c>
      <c r="F52" s="34"/>
      <c r="G52" s="35"/>
      <c r="H52" s="33"/>
      <c r="I52" s="33">
        <f t="shared" si="0"/>
        <v>0</v>
      </c>
    </row>
    <row r="53" spans="1:9" s="5" customFormat="1" ht="13.5" customHeight="1">
      <c r="A53" s="31">
        <v>47</v>
      </c>
      <c r="B53" s="32" t="s">
        <v>70</v>
      </c>
      <c r="C53" s="32" t="s">
        <v>72</v>
      </c>
      <c r="D53" s="33">
        <v>0</v>
      </c>
      <c r="E53" s="33">
        <v>0</v>
      </c>
      <c r="F53" s="34"/>
      <c r="G53" s="35"/>
      <c r="H53" s="33"/>
      <c r="I53" s="33">
        <f t="shared" si="0"/>
        <v>0</v>
      </c>
    </row>
    <row r="54" spans="1:9" s="5" customFormat="1" ht="13.5" customHeight="1">
      <c r="A54" s="31">
        <v>48</v>
      </c>
      <c r="B54" s="32" t="s">
        <v>70</v>
      </c>
      <c r="C54" s="32" t="s">
        <v>71</v>
      </c>
      <c r="D54" s="33">
        <v>0</v>
      </c>
      <c r="E54" s="33">
        <v>0</v>
      </c>
      <c r="F54" s="34"/>
      <c r="G54" s="35"/>
      <c r="H54" s="33"/>
      <c r="I54" s="33">
        <f t="shared" si="0"/>
        <v>0</v>
      </c>
    </row>
    <row r="55" spans="1:9" s="5" customFormat="1" ht="13.5" customHeight="1">
      <c r="A55" s="31">
        <v>49</v>
      </c>
      <c r="B55" s="32" t="s">
        <v>70</v>
      </c>
      <c r="C55" s="32" t="s">
        <v>69</v>
      </c>
      <c r="D55" s="33">
        <v>0</v>
      </c>
      <c r="E55" s="33">
        <v>0</v>
      </c>
      <c r="F55" s="34"/>
      <c r="G55" s="35"/>
      <c r="H55" s="33"/>
      <c r="I55" s="33">
        <f t="shared" si="0"/>
        <v>0</v>
      </c>
    </row>
    <row r="56" spans="1:9" s="5" customFormat="1" ht="13.5" customHeight="1">
      <c r="A56" s="31">
        <v>50</v>
      </c>
      <c r="B56" s="32" t="s">
        <v>2</v>
      </c>
      <c r="C56" s="32" t="s">
        <v>68</v>
      </c>
      <c r="D56" s="33">
        <v>0</v>
      </c>
      <c r="E56" s="33">
        <v>0</v>
      </c>
      <c r="F56" s="34"/>
      <c r="G56" s="35"/>
      <c r="H56" s="33"/>
      <c r="I56" s="33">
        <f t="shared" si="0"/>
        <v>0</v>
      </c>
    </row>
    <row r="57" spans="1:9" s="5" customFormat="1" ht="13.5" customHeight="1">
      <c r="A57" s="31">
        <v>51</v>
      </c>
      <c r="B57" s="32" t="s">
        <v>2</v>
      </c>
      <c r="C57" s="32" t="s">
        <v>67</v>
      </c>
      <c r="D57" s="33">
        <v>0</v>
      </c>
      <c r="E57" s="33">
        <v>0</v>
      </c>
      <c r="F57" s="34"/>
      <c r="G57" s="35"/>
      <c r="H57" s="33"/>
      <c r="I57" s="33">
        <f t="shared" si="0"/>
        <v>0</v>
      </c>
    </row>
    <row r="58" spans="1:9" s="5" customFormat="1" ht="13.5" customHeight="1">
      <c r="A58" s="31">
        <v>52</v>
      </c>
      <c r="B58" s="32" t="s">
        <v>2</v>
      </c>
      <c r="C58" s="32" t="s">
        <v>66</v>
      </c>
      <c r="D58" s="33">
        <v>0</v>
      </c>
      <c r="E58" s="33">
        <v>0</v>
      </c>
      <c r="F58" s="34"/>
      <c r="G58" s="35"/>
      <c r="H58" s="33"/>
      <c r="I58" s="33">
        <f t="shared" si="0"/>
        <v>0</v>
      </c>
    </row>
    <row r="59" spans="1:9" s="5" customFormat="1" ht="13.5" customHeight="1">
      <c r="A59" s="31">
        <v>53</v>
      </c>
      <c r="B59" s="32" t="s">
        <v>2</v>
      </c>
      <c r="C59" s="32" t="s">
        <v>65</v>
      </c>
      <c r="D59" s="33">
        <v>0</v>
      </c>
      <c r="E59" s="33">
        <v>0</v>
      </c>
      <c r="F59" s="34"/>
      <c r="G59" s="35"/>
      <c r="H59" s="33"/>
      <c r="I59" s="33">
        <f t="shared" si="0"/>
        <v>0</v>
      </c>
    </row>
    <row r="60" spans="1:9" s="5" customFormat="1" ht="13.5" customHeight="1">
      <c r="A60" s="31">
        <v>54</v>
      </c>
      <c r="B60" s="32" t="s">
        <v>2</v>
      </c>
      <c r="C60" s="32" t="s">
        <v>64</v>
      </c>
      <c r="D60" s="33">
        <v>0</v>
      </c>
      <c r="E60" s="33">
        <v>0</v>
      </c>
      <c r="F60" s="34"/>
      <c r="G60" s="35"/>
      <c r="H60" s="33"/>
      <c r="I60" s="33">
        <f t="shared" si="0"/>
        <v>0</v>
      </c>
    </row>
    <row r="61" spans="1:9" s="5" customFormat="1" ht="13.5" customHeight="1">
      <c r="A61" s="31">
        <v>55</v>
      </c>
      <c r="B61" s="32" t="s">
        <v>2</v>
      </c>
      <c r="C61" s="32" t="s">
        <v>63</v>
      </c>
      <c r="D61" s="33">
        <v>0</v>
      </c>
      <c r="E61" s="33">
        <v>0</v>
      </c>
      <c r="F61" s="34"/>
      <c r="G61" s="35"/>
      <c r="H61" s="33"/>
      <c r="I61" s="33">
        <f t="shared" si="0"/>
        <v>0</v>
      </c>
    </row>
    <row r="62" spans="1:9" s="5" customFormat="1" ht="13.5" customHeight="1">
      <c r="A62" s="31">
        <v>56</v>
      </c>
      <c r="B62" s="32" t="s">
        <v>2</v>
      </c>
      <c r="C62" s="32" t="s">
        <v>62</v>
      </c>
      <c r="D62" s="33">
        <v>0</v>
      </c>
      <c r="E62" s="33">
        <v>0</v>
      </c>
      <c r="F62" s="34"/>
      <c r="G62" s="35"/>
      <c r="H62" s="33"/>
      <c r="I62" s="33">
        <f t="shared" si="0"/>
        <v>0</v>
      </c>
    </row>
    <row r="63" spans="1:9" s="5" customFormat="1" ht="13.5" customHeight="1">
      <c r="A63" s="31">
        <v>57</v>
      </c>
      <c r="B63" s="32" t="s">
        <v>2</v>
      </c>
      <c r="C63" s="32" t="s">
        <v>61</v>
      </c>
      <c r="D63" s="33">
        <v>0</v>
      </c>
      <c r="E63" s="33">
        <v>0</v>
      </c>
      <c r="F63" s="34"/>
      <c r="G63" s="35"/>
      <c r="H63" s="33"/>
      <c r="I63" s="33">
        <f t="shared" si="0"/>
        <v>0</v>
      </c>
    </row>
    <row r="64" spans="1:9" s="5" customFormat="1" ht="13.5" customHeight="1">
      <c r="A64" s="31">
        <v>58</v>
      </c>
      <c r="B64" s="32" t="s">
        <v>2</v>
      </c>
      <c r="C64" s="32" t="s">
        <v>60</v>
      </c>
      <c r="D64" s="33">
        <v>0</v>
      </c>
      <c r="E64" s="33">
        <v>0</v>
      </c>
      <c r="F64" s="34"/>
      <c r="G64" s="35"/>
      <c r="H64" s="33"/>
      <c r="I64" s="33">
        <f t="shared" si="0"/>
        <v>0</v>
      </c>
    </row>
    <row r="65" spans="1:9" s="5" customFormat="1" ht="13.5" customHeight="1">
      <c r="A65" s="31">
        <v>59</v>
      </c>
      <c r="B65" s="32" t="s">
        <v>2</v>
      </c>
      <c r="C65" s="32" t="s">
        <v>59</v>
      </c>
      <c r="D65" s="33">
        <v>0</v>
      </c>
      <c r="E65" s="33">
        <v>0</v>
      </c>
      <c r="F65" s="34"/>
      <c r="G65" s="35"/>
      <c r="H65" s="33"/>
      <c r="I65" s="33">
        <f t="shared" si="0"/>
        <v>0</v>
      </c>
    </row>
    <row r="66" spans="1:9" s="5" customFormat="1" ht="13.5" customHeight="1">
      <c r="A66" s="31">
        <v>60</v>
      </c>
      <c r="B66" s="32" t="s">
        <v>2</v>
      </c>
      <c r="C66" s="32" t="s">
        <v>58</v>
      </c>
      <c r="D66" s="33">
        <v>0</v>
      </c>
      <c r="E66" s="33">
        <v>0</v>
      </c>
      <c r="F66" s="34"/>
      <c r="G66" s="35"/>
      <c r="H66" s="33"/>
      <c r="I66" s="33">
        <f t="shared" si="0"/>
        <v>0</v>
      </c>
    </row>
    <row r="67" spans="1:9" s="5" customFormat="1" ht="13.5" customHeight="1">
      <c r="A67" s="31">
        <v>61</v>
      </c>
      <c r="B67" s="32" t="s">
        <v>2</v>
      </c>
      <c r="C67" s="32" t="s">
        <v>57</v>
      </c>
      <c r="D67" s="33">
        <v>41264</v>
      </c>
      <c r="E67" s="33">
        <v>0</v>
      </c>
      <c r="F67" s="34"/>
      <c r="G67" s="35"/>
      <c r="H67" s="33"/>
      <c r="I67" s="33">
        <f t="shared" si="0"/>
        <v>0</v>
      </c>
    </row>
    <row r="68" spans="1:9" s="5" customFormat="1" ht="13.5" customHeight="1">
      <c r="A68" s="31">
        <v>62</v>
      </c>
      <c r="B68" s="32" t="s">
        <v>2</v>
      </c>
      <c r="C68" s="32" t="s">
        <v>56</v>
      </c>
      <c r="D68" s="33">
        <v>0</v>
      </c>
      <c r="E68" s="33">
        <v>0</v>
      </c>
      <c r="F68" s="34"/>
      <c r="G68" s="35"/>
      <c r="H68" s="33"/>
      <c r="I68" s="33">
        <f t="shared" si="0"/>
        <v>0</v>
      </c>
    </row>
    <row r="69" spans="1:9" s="10" customFormat="1" ht="13.5" customHeight="1">
      <c r="A69" s="31">
        <v>63</v>
      </c>
      <c r="B69" s="32" t="s">
        <v>2</v>
      </c>
      <c r="C69" s="32" t="s">
        <v>55</v>
      </c>
      <c r="D69" s="33">
        <v>0</v>
      </c>
      <c r="E69" s="33">
        <v>0</v>
      </c>
      <c r="F69" s="34"/>
      <c r="G69" s="35"/>
      <c r="H69" s="33"/>
      <c r="I69" s="33">
        <f t="shared" si="0"/>
        <v>0</v>
      </c>
    </row>
    <row r="70" spans="1:9" s="5" customFormat="1" ht="13.5" customHeight="1">
      <c r="A70" s="31">
        <v>64</v>
      </c>
      <c r="B70" s="32" t="s">
        <v>2</v>
      </c>
      <c r="C70" s="32" t="s">
        <v>54</v>
      </c>
      <c r="D70" s="33">
        <v>0</v>
      </c>
      <c r="E70" s="33">
        <v>0</v>
      </c>
      <c r="F70" s="34"/>
      <c r="G70" s="35"/>
      <c r="H70" s="33"/>
      <c r="I70" s="33">
        <f t="shared" si="0"/>
        <v>0</v>
      </c>
    </row>
    <row r="71" spans="1:9" s="5" customFormat="1" ht="13.5" customHeight="1">
      <c r="A71" s="31">
        <v>65</v>
      </c>
      <c r="B71" s="32" t="s">
        <v>2</v>
      </c>
      <c r="C71" s="32" t="s">
        <v>53</v>
      </c>
      <c r="D71" s="33">
        <v>0</v>
      </c>
      <c r="E71" s="33">
        <v>0</v>
      </c>
      <c r="F71" s="34"/>
      <c r="G71" s="35"/>
      <c r="H71" s="33"/>
      <c r="I71" s="33">
        <f t="shared" si="0"/>
        <v>0</v>
      </c>
    </row>
    <row r="72" spans="1:9" s="5" customFormat="1" ht="13.5" customHeight="1">
      <c r="A72" s="31">
        <v>66</v>
      </c>
      <c r="B72" s="32" t="s">
        <v>2</v>
      </c>
      <c r="C72" s="32" t="s">
        <v>52</v>
      </c>
      <c r="D72" s="33">
        <v>0</v>
      </c>
      <c r="E72" s="33">
        <v>0</v>
      </c>
      <c r="F72" s="34"/>
      <c r="G72" s="35"/>
      <c r="H72" s="33"/>
      <c r="I72" s="33">
        <f aca="true" t="shared" si="1" ref="I72:I122">F72+G72+H72</f>
        <v>0</v>
      </c>
    </row>
    <row r="73" spans="1:9" s="5" customFormat="1" ht="13.5" customHeight="1">
      <c r="A73" s="31">
        <v>67</v>
      </c>
      <c r="B73" s="32" t="s">
        <v>2</v>
      </c>
      <c r="C73" s="32" t="s">
        <v>51</v>
      </c>
      <c r="D73" s="33">
        <v>0</v>
      </c>
      <c r="E73" s="33">
        <v>0</v>
      </c>
      <c r="F73" s="34"/>
      <c r="G73" s="35"/>
      <c r="H73" s="33"/>
      <c r="I73" s="33">
        <f t="shared" si="1"/>
        <v>0</v>
      </c>
    </row>
    <row r="74" spans="1:9" s="5" customFormat="1" ht="13.5" customHeight="1">
      <c r="A74" s="31">
        <v>68</v>
      </c>
      <c r="B74" s="32" t="s">
        <v>2</v>
      </c>
      <c r="C74" s="32" t="s">
        <v>50</v>
      </c>
      <c r="D74" s="33">
        <v>0</v>
      </c>
      <c r="E74" s="33">
        <v>0</v>
      </c>
      <c r="F74" s="34"/>
      <c r="G74" s="35"/>
      <c r="H74" s="33"/>
      <c r="I74" s="33">
        <f t="shared" si="1"/>
        <v>0</v>
      </c>
    </row>
    <row r="75" spans="1:9" s="5" customFormat="1" ht="13.5" customHeight="1">
      <c r="A75" s="31">
        <v>69</v>
      </c>
      <c r="B75" s="32" t="s">
        <v>2</v>
      </c>
      <c r="C75" s="32" t="s">
        <v>49</v>
      </c>
      <c r="D75" s="33">
        <v>0</v>
      </c>
      <c r="E75" s="33">
        <v>0</v>
      </c>
      <c r="F75" s="34"/>
      <c r="G75" s="35"/>
      <c r="H75" s="33"/>
      <c r="I75" s="33">
        <f t="shared" si="1"/>
        <v>0</v>
      </c>
    </row>
    <row r="76" spans="1:9" s="5" customFormat="1" ht="13.5" customHeight="1">
      <c r="A76" s="31">
        <v>70</v>
      </c>
      <c r="B76" s="32" t="s">
        <v>2</v>
      </c>
      <c r="C76" s="32" t="s">
        <v>48</v>
      </c>
      <c r="D76" s="33">
        <v>0</v>
      </c>
      <c r="E76" s="33">
        <v>0</v>
      </c>
      <c r="F76" s="34"/>
      <c r="G76" s="35"/>
      <c r="H76" s="33"/>
      <c r="I76" s="33">
        <f t="shared" si="1"/>
        <v>0</v>
      </c>
    </row>
    <row r="77" spans="1:9" s="5" customFormat="1" ht="13.5" customHeight="1">
      <c r="A77" s="31">
        <v>71</v>
      </c>
      <c r="B77" s="32" t="s">
        <v>2</v>
      </c>
      <c r="C77" s="32" t="s">
        <v>47</v>
      </c>
      <c r="D77" s="33">
        <v>0</v>
      </c>
      <c r="E77" s="33">
        <v>0</v>
      </c>
      <c r="F77" s="34"/>
      <c r="G77" s="35"/>
      <c r="H77" s="33"/>
      <c r="I77" s="33">
        <f t="shared" si="1"/>
        <v>0</v>
      </c>
    </row>
    <row r="78" spans="1:9" s="5" customFormat="1" ht="13.5" customHeight="1">
      <c r="A78" s="31">
        <v>72</v>
      </c>
      <c r="B78" s="32" t="s">
        <v>2</v>
      </c>
      <c r="C78" s="32" t="s">
        <v>46</v>
      </c>
      <c r="D78" s="33">
        <v>0</v>
      </c>
      <c r="E78" s="33">
        <v>0</v>
      </c>
      <c r="F78" s="34"/>
      <c r="G78" s="35"/>
      <c r="H78" s="33"/>
      <c r="I78" s="33">
        <f t="shared" si="1"/>
        <v>0</v>
      </c>
    </row>
    <row r="79" spans="1:9" s="5" customFormat="1" ht="13.5" customHeight="1">
      <c r="A79" s="31">
        <v>73</v>
      </c>
      <c r="B79" s="32" t="s">
        <v>2</v>
      </c>
      <c r="C79" s="32" t="s">
        <v>45</v>
      </c>
      <c r="D79" s="33">
        <v>0</v>
      </c>
      <c r="E79" s="33">
        <v>0</v>
      </c>
      <c r="F79" s="34"/>
      <c r="G79" s="35"/>
      <c r="H79" s="33"/>
      <c r="I79" s="33">
        <f t="shared" si="1"/>
        <v>0</v>
      </c>
    </row>
    <row r="80" spans="1:9" s="5" customFormat="1" ht="13.5" customHeight="1">
      <c r="A80" s="31">
        <v>74</v>
      </c>
      <c r="B80" s="32" t="s">
        <v>2</v>
      </c>
      <c r="C80" s="32" t="s">
        <v>44</v>
      </c>
      <c r="D80" s="33">
        <v>0</v>
      </c>
      <c r="E80" s="33">
        <v>0</v>
      </c>
      <c r="F80" s="34"/>
      <c r="G80" s="35"/>
      <c r="H80" s="33"/>
      <c r="I80" s="33">
        <f t="shared" si="1"/>
        <v>0</v>
      </c>
    </row>
    <row r="81" spans="1:9" s="5" customFormat="1" ht="13.5" customHeight="1">
      <c r="A81" s="31">
        <v>75</v>
      </c>
      <c r="B81" s="32" t="s">
        <v>2</v>
      </c>
      <c r="C81" s="32" t="s">
        <v>43</v>
      </c>
      <c r="D81" s="33">
        <v>0</v>
      </c>
      <c r="E81" s="33">
        <v>0</v>
      </c>
      <c r="F81" s="34"/>
      <c r="G81" s="35"/>
      <c r="H81" s="33"/>
      <c r="I81" s="33">
        <f t="shared" si="1"/>
        <v>0</v>
      </c>
    </row>
    <row r="82" spans="1:9" s="5" customFormat="1" ht="13.5" customHeight="1">
      <c r="A82" s="31">
        <v>76</v>
      </c>
      <c r="B82" s="32" t="s">
        <v>2</v>
      </c>
      <c r="C82" s="32" t="s">
        <v>42</v>
      </c>
      <c r="D82" s="33">
        <v>0</v>
      </c>
      <c r="E82" s="33">
        <v>0</v>
      </c>
      <c r="F82" s="34"/>
      <c r="G82" s="35"/>
      <c r="H82" s="33"/>
      <c r="I82" s="33">
        <f t="shared" si="1"/>
        <v>0</v>
      </c>
    </row>
    <row r="83" spans="1:9" s="5" customFormat="1" ht="13.5" customHeight="1">
      <c r="A83" s="31">
        <v>77</v>
      </c>
      <c r="B83" s="32" t="s">
        <v>2</v>
      </c>
      <c r="C83" s="32" t="s">
        <v>41</v>
      </c>
      <c r="D83" s="33">
        <v>0</v>
      </c>
      <c r="E83" s="33">
        <v>0</v>
      </c>
      <c r="F83" s="34"/>
      <c r="G83" s="35"/>
      <c r="H83" s="33"/>
      <c r="I83" s="33">
        <f t="shared" si="1"/>
        <v>0</v>
      </c>
    </row>
    <row r="84" spans="1:9" s="5" customFormat="1" ht="13.5" customHeight="1">
      <c r="A84" s="31">
        <v>78</v>
      </c>
      <c r="B84" s="32" t="s">
        <v>2</v>
      </c>
      <c r="C84" s="32" t="s">
        <v>40</v>
      </c>
      <c r="D84" s="33">
        <v>0</v>
      </c>
      <c r="E84" s="33">
        <v>0</v>
      </c>
      <c r="F84" s="34"/>
      <c r="G84" s="35"/>
      <c r="H84" s="33"/>
      <c r="I84" s="33">
        <f t="shared" si="1"/>
        <v>0</v>
      </c>
    </row>
    <row r="85" spans="1:9" s="5" customFormat="1" ht="13.5" customHeight="1">
      <c r="A85" s="31">
        <v>79</v>
      </c>
      <c r="B85" s="32" t="s">
        <v>2</v>
      </c>
      <c r="C85" s="32" t="s">
        <v>39</v>
      </c>
      <c r="D85" s="33">
        <v>0</v>
      </c>
      <c r="E85" s="33">
        <v>0</v>
      </c>
      <c r="F85" s="34"/>
      <c r="G85" s="35"/>
      <c r="H85" s="33"/>
      <c r="I85" s="33">
        <f t="shared" si="1"/>
        <v>0</v>
      </c>
    </row>
    <row r="86" spans="1:9" s="5" customFormat="1" ht="13.5" customHeight="1">
      <c r="A86" s="31">
        <v>80</v>
      </c>
      <c r="B86" s="32" t="s">
        <v>2</v>
      </c>
      <c r="C86" s="32" t="s">
        <v>38</v>
      </c>
      <c r="D86" s="33">
        <v>0</v>
      </c>
      <c r="E86" s="33">
        <v>0</v>
      </c>
      <c r="F86" s="34"/>
      <c r="G86" s="35"/>
      <c r="H86" s="33"/>
      <c r="I86" s="33">
        <f t="shared" si="1"/>
        <v>0</v>
      </c>
    </row>
    <row r="87" spans="1:9" s="5" customFormat="1" ht="13.5" customHeight="1">
      <c r="A87" s="31">
        <v>81</v>
      </c>
      <c r="B87" s="32" t="s">
        <v>2</v>
      </c>
      <c r="C87" s="32" t="s">
        <v>37</v>
      </c>
      <c r="D87" s="33">
        <v>0</v>
      </c>
      <c r="E87" s="33">
        <v>0</v>
      </c>
      <c r="F87" s="34"/>
      <c r="G87" s="35"/>
      <c r="H87" s="33"/>
      <c r="I87" s="33">
        <f t="shared" si="1"/>
        <v>0</v>
      </c>
    </row>
    <row r="88" spans="1:9" s="5" customFormat="1" ht="13.5" customHeight="1">
      <c r="A88" s="31">
        <v>82</v>
      </c>
      <c r="B88" s="32" t="s">
        <v>2</v>
      </c>
      <c r="C88" s="32" t="s">
        <v>36</v>
      </c>
      <c r="D88" s="33">
        <v>0</v>
      </c>
      <c r="E88" s="33">
        <v>0</v>
      </c>
      <c r="F88" s="34"/>
      <c r="G88" s="35"/>
      <c r="H88" s="33"/>
      <c r="I88" s="33">
        <f t="shared" si="1"/>
        <v>0</v>
      </c>
    </row>
    <row r="89" spans="1:9" s="5" customFormat="1" ht="13.5" customHeight="1">
      <c r="A89" s="31">
        <v>83</v>
      </c>
      <c r="B89" s="32" t="s">
        <v>2</v>
      </c>
      <c r="C89" s="32" t="s">
        <v>35</v>
      </c>
      <c r="D89" s="33">
        <v>0</v>
      </c>
      <c r="E89" s="33">
        <v>0</v>
      </c>
      <c r="F89" s="34"/>
      <c r="G89" s="35"/>
      <c r="H89" s="33"/>
      <c r="I89" s="33">
        <f t="shared" si="1"/>
        <v>0</v>
      </c>
    </row>
    <row r="90" spans="1:9" s="5" customFormat="1" ht="13.5" customHeight="1">
      <c r="A90" s="31">
        <v>84</v>
      </c>
      <c r="B90" s="32" t="s">
        <v>2</v>
      </c>
      <c r="C90" s="32" t="s">
        <v>34</v>
      </c>
      <c r="D90" s="33">
        <v>0</v>
      </c>
      <c r="E90" s="33">
        <v>0</v>
      </c>
      <c r="F90" s="34"/>
      <c r="G90" s="35"/>
      <c r="H90" s="33"/>
      <c r="I90" s="33">
        <f t="shared" si="1"/>
        <v>0</v>
      </c>
    </row>
    <row r="91" spans="1:9" s="5" customFormat="1" ht="13.5" customHeight="1">
      <c r="A91" s="31">
        <v>85</v>
      </c>
      <c r="B91" s="32" t="s">
        <v>2</v>
      </c>
      <c r="C91" s="32" t="s">
        <v>33</v>
      </c>
      <c r="D91" s="33">
        <v>0</v>
      </c>
      <c r="E91" s="33">
        <v>0</v>
      </c>
      <c r="F91" s="34"/>
      <c r="G91" s="35"/>
      <c r="H91" s="33"/>
      <c r="I91" s="33">
        <f t="shared" si="1"/>
        <v>0</v>
      </c>
    </row>
    <row r="92" spans="1:9" s="5" customFormat="1" ht="13.5" customHeight="1">
      <c r="A92" s="31">
        <v>86</v>
      </c>
      <c r="B92" s="32" t="s">
        <v>2</v>
      </c>
      <c r="C92" s="32" t="s">
        <v>32</v>
      </c>
      <c r="D92" s="33">
        <v>0</v>
      </c>
      <c r="E92" s="33">
        <v>0</v>
      </c>
      <c r="F92" s="34"/>
      <c r="G92" s="35"/>
      <c r="H92" s="33"/>
      <c r="I92" s="33">
        <f t="shared" si="1"/>
        <v>0</v>
      </c>
    </row>
    <row r="93" spans="1:9" s="5" customFormat="1" ht="13.5" customHeight="1">
      <c r="A93" s="31">
        <v>87</v>
      </c>
      <c r="B93" s="32" t="s">
        <v>2</v>
      </c>
      <c r="C93" s="32" t="s">
        <v>31</v>
      </c>
      <c r="D93" s="33">
        <v>0</v>
      </c>
      <c r="E93" s="33">
        <v>0</v>
      </c>
      <c r="F93" s="34"/>
      <c r="G93" s="35"/>
      <c r="H93" s="33"/>
      <c r="I93" s="33">
        <f t="shared" si="1"/>
        <v>0</v>
      </c>
    </row>
    <row r="94" spans="1:9" s="5" customFormat="1" ht="13.5" customHeight="1">
      <c r="A94" s="31">
        <v>88</v>
      </c>
      <c r="B94" s="32" t="s">
        <v>2</v>
      </c>
      <c r="C94" s="32" t="s">
        <v>30</v>
      </c>
      <c r="D94" s="33">
        <v>0</v>
      </c>
      <c r="E94" s="33">
        <v>0</v>
      </c>
      <c r="F94" s="34"/>
      <c r="G94" s="35"/>
      <c r="H94" s="33"/>
      <c r="I94" s="33">
        <f t="shared" si="1"/>
        <v>0</v>
      </c>
    </row>
    <row r="95" spans="1:9" s="9" customFormat="1" ht="13.5" customHeight="1">
      <c r="A95" s="31">
        <v>89</v>
      </c>
      <c r="B95" s="32" t="s">
        <v>2</v>
      </c>
      <c r="C95" s="32" t="s">
        <v>29</v>
      </c>
      <c r="D95" s="33">
        <v>0</v>
      </c>
      <c r="E95" s="33">
        <v>0</v>
      </c>
      <c r="F95" s="34"/>
      <c r="G95" s="35"/>
      <c r="H95" s="33"/>
      <c r="I95" s="33">
        <f t="shared" si="1"/>
        <v>0</v>
      </c>
    </row>
    <row r="96" spans="1:9" s="5" customFormat="1" ht="13.5" customHeight="1">
      <c r="A96" s="31">
        <v>90</v>
      </c>
      <c r="B96" s="32" t="s">
        <v>2</v>
      </c>
      <c r="C96" s="32" t="s">
        <v>28</v>
      </c>
      <c r="D96" s="33">
        <v>14225</v>
      </c>
      <c r="E96" s="33">
        <v>0</v>
      </c>
      <c r="F96" s="34"/>
      <c r="G96" s="35"/>
      <c r="H96" s="33"/>
      <c r="I96" s="33">
        <f t="shared" si="1"/>
        <v>0</v>
      </c>
    </row>
    <row r="97" spans="1:9" s="5" customFormat="1" ht="13.5" customHeight="1">
      <c r="A97" s="31">
        <v>91</v>
      </c>
      <c r="B97" s="32" t="s">
        <v>2</v>
      </c>
      <c r="C97" s="32" t="s">
        <v>27</v>
      </c>
      <c r="D97" s="33">
        <v>0</v>
      </c>
      <c r="E97" s="33">
        <v>0</v>
      </c>
      <c r="F97" s="34"/>
      <c r="G97" s="35"/>
      <c r="H97" s="33"/>
      <c r="I97" s="33">
        <f t="shared" si="1"/>
        <v>0</v>
      </c>
    </row>
    <row r="98" spans="1:9" s="5" customFormat="1" ht="13.5" customHeight="1">
      <c r="A98" s="31">
        <v>92</v>
      </c>
      <c r="B98" s="32" t="s">
        <v>2</v>
      </c>
      <c r="C98" s="32" t="s">
        <v>26</v>
      </c>
      <c r="D98" s="33">
        <v>0</v>
      </c>
      <c r="E98" s="33">
        <v>0</v>
      </c>
      <c r="F98" s="34"/>
      <c r="G98" s="35"/>
      <c r="H98" s="33"/>
      <c r="I98" s="33">
        <f t="shared" si="1"/>
        <v>0</v>
      </c>
    </row>
    <row r="99" spans="1:9" s="5" customFormat="1" ht="13.5" customHeight="1">
      <c r="A99" s="31">
        <v>93</v>
      </c>
      <c r="B99" s="32" t="s">
        <v>2</v>
      </c>
      <c r="C99" s="32" t="s">
        <v>25</v>
      </c>
      <c r="D99" s="33">
        <v>0</v>
      </c>
      <c r="E99" s="33">
        <v>0</v>
      </c>
      <c r="F99" s="34"/>
      <c r="G99" s="35"/>
      <c r="H99" s="33"/>
      <c r="I99" s="33">
        <f t="shared" si="1"/>
        <v>0</v>
      </c>
    </row>
    <row r="100" spans="1:9" s="5" customFormat="1" ht="13.5" customHeight="1">
      <c r="A100" s="31">
        <v>94</v>
      </c>
      <c r="B100" s="32" t="s">
        <v>2</v>
      </c>
      <c r="C100" s="32" t="s">
        <v>24</v>
      </c>
      <c r="D100" s="33">
        <v>50946</v>
      </c>
      <c r="E100" s="33">
        <v>0</v>
      </c>
      <c r="F100" s="34"/>
      <c r="G100" s="35"/>
      <c r="H100" s="33"/>
      <c r="I100" s="33">
        <f t="shared" si="1"/>
        <v>0</v>
      </c>
    </row>
    <row r="101" spans="1:9" s="5" customFormat="1" ht="13.5" customHeight="1">
      <c r="A101" s="31">
        <v>95</v>
      </c>
      <c r="B101" s="32" t="s">
        <v>2</v>
      </c>
      <c r="C101" s="32" t="s">
        <v>23</v>
      </c>
      <c r="D101" s="33">
        <v>0</v>
      </c>
      <c r="E101" s="33">
        <v>0</v>
      </c>
      <c r="F101" s="34"/>
      <c r="G101" s="35"/>
      <c r="H101" s="33"/>
      <c r="I101" s="33">
        <f t="shared" si="1"/>
        <v>0</v>
      </c>
    </row>
    <row r="102" spans="1:9" s="5" customFormat="1" ht="13.5" customHeight="1">
      <c r="A102" s="31">
        <v>96</v>
      </c>
      <c r="B102" s="32" t="s">
        <v>2</v>
      </c>
      <c r="C102" s="32" t="s">
        <v>22</v>
      </c>
      <c r="D102" s="33">
        <v>0</v>
      </c>
      <c r="E102" s="33">
        <v>0</v>
      </c>
      <c r="F102" s="34"/>
      <c r="G102" s="35"/>
      <c r="H102" s="33"/>
      <c r="I102" s="33">
        <f t="shared" si="1"/>
        <v>0</v>
      </c>
    </row>
    <row r="103" spans="1:9" s="5" customFormat="1" ht="13.5" customHeight="1">
      <c r="A103" s="31">
        <v>97</v>
      </c>
      <c r="B103" s="32" t="s">
        <v>2</v>
      </c>
      <c r="C103" s="32" t="s">
        <v>21</v>
      </c>
      <c r="D103" s="33">
        <v>0</v>
      </c>
      <c r="E103" s="33">
        <v>0</v>
      </c>
      <c r="F103" s="34"/>
      <c r="G103" s="35"/>
      <c r="H103" s="33"/>
      <c r="I103" s="33">
        <f t="shared" si="1"/>
        <v>0</v>
      </c>
    </row>
    <row r="104" spans="1:9" s="5" customFormat="1" ht="13.5" customHeight="1">
      <c r="A104" s="31">
        <v>98</v>
      </c>
      <c r="B104" s="32" t="s">
        <v>2</v>
      </c>
      <c r="C104" s="32" t="s">
        <v>20</v>
      </c>
      <c r="D104" s="33">
        <v>0</v>
      </c>
      <c r="E104" s="33">
        <v>0</v>
      </c>
      <c r="F104" s="34"/>
      <c r="G104" s="35"/>
      <c r="H104" s="33"/>
      <c r="I104" s="33">
        <f t="shared" si="1"/>
        <v>0</v>
      </c>
    </row>
    <row r="105" spans="1:9" s="5" customFormat="1" ht="13.5" customHeight="1">
      <c r="A105" s="31">
        <v>99</v>
      </c>
      <c r="B105" s="32" t="s">
        <v>2</v>
      </c>
      <c r="C105" s="32" t="s">
        <v>19</v>
      </c>
      <c r="D105" s="33">
        <v>0</v>
      </c>
      <c r="E105" s="33">
        <v>0</v>
      </c>
      <c r="F105" s="34"/>
      <c r="G105" s="35"/>
      <c r="H105" s="33"/>
      <c r="I105" s="33">
        <f t="shared" si="1"/>
        <v>0</v>
      </c>
    </row>
    <row r="106" spans="1:9" s="5" customFormat="1" ht="13.5" customHeight="1">
      <c r="A106" s="31">
        <v>100</v>
      </c>
      <c r="B106" s="32" t="s">
        <v>2</v>
      </c>
      <c r="C106" s="32" t="s">
        <v>18</v>
      </c>
      <c r="D106" s="33">
        <v>0</v>
      </c>
      <c r="E106" s="33">
        <v>0</v>
      </c>
      <c r="F106" s="34"/>
      <c r="G106" s="35"/>
      <c r="H106" s="33"/>
      <c r="I106" s="33">
        <f t="shared" si="1"/>
        <v>0</v>
      </c>
    </row>
    <row r="107" spans="1:9" s="5" customFormat="1" ht="13.5" customHeight="1">
      <c r="A107" s="31">
        <v>101</v>
      </c>
      <c r="B107" s="32" t="s">
        <v>2</v>
      </c>
      <c r="C107" s="32" t="s">
        <v>17</v>
      </c>
      <c r="D107" s="33">
        <v>0</v>
      </c>
      <c r="E107" s="33">
        <v>0</v>
      </c>
      <c r="F107" s="34"/>
      <c r="G107" s="35"/>
      <c r="H107" s="33"/>
      <c r="I107" s="33">
        <f t="shared" si="1"/>
        <v>0</v>
      </c>
    </row>
    <row r="108" spans="1:9" s="5" customFormat="1" ht="13.5" customHeight="1">
      <c r="A108" s="31">
        <v>102</v>
      </c>
      <c r="B108" s="32" t="s">
        <v>2</v>
      </c>
      <c r="C108" s="32" t="s">
        <v>16</v>
      </c>
      <c r="D108" s="33">
        <v>0</v>
      </c>
      <c r="E108" s="33">
        <v>0</v>
      </c>
      <c r="F108" s="34"/>
      <c r="G108" s="35"/>
      <c r="H108" s="33"/>
      <c r="I108" s="33">
        <f t="shared" si="1"/>
        <v>0</v>
      </c>
    </row>
    <row r="109" spans="1:9" s="5" customFormat="1" ht="13.5" customHeight="1">
      <c r="A109" s="31">
        <v>103</v>
      </c>
      <c r="B109" s="32" t="s">
        <v>2</v>
      </c>
      <c r="C109" s="32" t="s">
        <v>15</v>
      </c>
      <c r="D109" s="33">
        <v>0</v>
      </c>
      <c r="E109" s="33">
        <v>0</v>
      </c>
      <c r="F109" s="34"/>
      <c r="G109" s="35"/>
      <c r="H109" s="33"/>
      <c r="I109" s="33">
        <f t="shared" si="1"/>
        <v>0</v>
      </c>
    </row>
    <row r="110" spans="1:9" s="5" customFormat="1" ht="13.5" customHeight="1">
      <c r="A110" s="31">
        <v>104</v>
      </c>
      <c r="B110" s="32" t="s">
        <v>2</v>
      </c>
      <c r="C110" s="32" t="s">
        <v>14</v>
      </c>
      <c r="D110" s="33">
        <v>0</v>
      </c>
      <c r="E110" s="33">
        <v>0</v>
      </c>
      <c r="F110" s="34"/>
      <c r="G110" s="35"/>
      <c r="H110" s="33"/>
      <c r="I110" s="33">
        <f t="shared" si="1"/>
        <v>0</v>
      </c>
    </row>
    <row r="111" spans="1:9" s="5" customFormat="1" ht="13.5" customHeight="1">
      <c r="A111" s="31">
        <v>105</v>
      </c>
      <c r="B111" s="32" t="s">
        <v>2</v>
      </c>
      <c r="C111" s="32" t="s">
        <v>13</v>
      </c>
      <c r="D111" s="33">
        <v>0</v>
      </c>
      <c r="E111" s="33">
        <v>0</v>
      </c>
      <c r="F111" s="34"/>
      <c r="G111" s="35"/>
      <c r="H111" s="33"/>
      <c r="I111" s="33">
        <f t="shared" si="1"/>
        <v>0</v>
      </c>
    </row>
    <row r="112" spans="1:9" s="5" customFormat="1" ht="13.5" customHeight="1">
      <c r="A112" s="31">
        <v>106</v>
      </c>
      <c r="B112" s="32" t="s">
        <v>2</v>
      </c>
      <c r="C112" s="32" t="s">
        <v>12</v>
      </c>
      <c r="D112" s="33">
        <v>0</v>
      </c>
      <c r="E112" s="33">
        <v>0</v>
      </c>
      <c r="F112" s="34"/>
      <c r="G112" s="35"/>
      <c r="H112" s="33"/>
      <c r="I112" s="33">
        <f t="shared" si="1"/>
        <v>0</v>
      </c>
    </row>
    <row r="113" spans="1:9" s="5" customFormat="1" ht="13.5" customHeight="1">
      <c r="A113" s="31">
        <v>107</v>
      </c>
      <c r="B113" s="32" t="s">
        <v>2</v>
      </c>
      <c r="C113" s="32" t="s">
        <v>11</v>
      </c>
      <c r="D113" s="33">
        <v>0</v>
      </c>
      <c r="E113" s="33">
        <v>0</v>
      </c>
      <c r="F113" s="34"/>
      <c r="G113" s="35"/>
      <c r="H113" s="33"/>
      <c r="I113" s="33">
        <f t="shared" si="1"/>
        <v>0</v>
      </c>
    </row>
    <row r="114" spans="1:9" s="5" customFormat="1" ht="13.5" customHeight="1">
      <c r="A114" s="31">
        <v>108</v>
      </c>
      <c r="B114" s="32" t="s">
        <v>2</v>
      </c>
      <c r="C114" s="32" t="s">
        <v>10</v>
      </c>
      <c r="D114" s="33">
        <v>0</v>
      </c>
      <c r="E114" s="33">
        <v>0</v>
      </c>
      <c r="F114" s="34"/>
      <c r="G114" s="35"/>
      <c r="H114" s="33"/>
      <c r="I114" s="33">
        <f t="shared" si="1"/>
        <v>0</v>
      </c>
    </row>
    <row r="115" spans="1:9" s="5" customFormat="1" ht="13.5" customHeight="1">
      <c r="A115" s="31">
        <v>109</v>
      </c>
      <c r="B115" s="32" t="s">
        <v>2</v>
      </c>
      <c r="C115" s="32" t="s">
        <v>9</v>
      </c>
      <c r="D115" s="33">
        <v>0</v>
      </c>
      <c r="E115" s="33">
        <v>0</v>
      </c>
      <c r="F115" s="34"/>
      <c r="G115" s="35"/>
      <c r="H115" s="33"/>
      <c r="I115" s="33">
        <f t="shared" si="1"/>
        <v>0</v>
      </c>
    </row>
    <row r="116" spans="1:9" s="5" customFormat="1" ht="13.5" customHeight="1">
      <c r="A116" s="31">
        <v>110</v>
      </c>
      <c r="B116" s="32" t="s">
        <v>2</v>
      </c>
      <c r="C116" s="32" t="s">
        <v>8</v>
      </c>
      <c r="D116" s="33">
        <v>0</v>
      </c>
      <c r="E116" s="33">
        <v>0</v>
      </c>
      <c r="F116" s="34"/>
      <c r="G116" s="35"/>
      <c r="H116" s="33"/>
      <c r="I116" s="33">
        <f t="shared" si="1"/>
        <v>0</v>
      </c>
    </row>
    <row r="117" spans="1:9" s="5" customFormat="1" ht="13.5" customHeight="1">
      <c r="A117" s="31">
        <v>111</v>
      </c>
      <c r="B117" s="32" t="s">
        <v>2</v>
      </c>
      <c r="C117" s="32" t="s">
        <v>7</v>
      </c>
      <c r="D117" s="33">
        <v>0</v>
      </c>
      <c r="E117" s="33">
        <v>0</v>
      </c>
      <c r="F117" s="34"/>
      <c r="G117" s="35"/>
      <c r="H117" s="33"/>
      <c r="I117" s="33">
        <f t="shared" si="1"/>
        <v>0</v>
      </c>
    </row>
    <row r="118" spans="1:9" s="5" customFormat="1" ht="13.5" customHeight="1">
      <c r="A118" s="31">
        <v>112</v>
      </c>
      <c r="B118" s="32" t="s">
        <v>2</v>
      </c>
      <c r="C118" s="32" t="s">
        <v>6</v>
      </c>
      <c r="D118" s="33">
        <v>0</v>
      </c>
      <c r="E118" s="33">
        <v>0</v>
      </c>
      <c r="F118" s="34"/>
      <c r="G118" s="35"/>
      <c r="H118" s="33"/>
      <c r="I118" s="33">
        <f t="shared" si="1"/>
        <v>0</v>
      </c>
    </row>
    <row r="119" spans="1:9" s="5" customFormat="1" ht="13.5" customHeight="1">
      <c r="A119" s="31">
        <v>113</v>
      </c>
      <c r="B119" s="32" t="s">
        <v>2</v>
      </c>
      <c r="C119" s="32" t="s">
        <v>5</v>
      </c>
      <c r="D119" s="33">
        <v>0</v>
      </c>
      <c r="E119" s="33">
        <v>0</v>
      </c>
      <c r="F119" s="34"/>
      <c r="G119" s="35"/>
      <c r="H119" s="33"/>
      <c r="I119" s="33">
        <f t="shared" si="1"/>
        <v>0</v>
      </c>
    </row>
    <row r="120" spans="1:9" s="5" customFormat="1" ht="13.5" customHeight="1">
      <c r="A120" s="31">
        <v>114</v>
      </c>
      <c r="B120" s="32" t="s">
        <v>2</v>
      </c>
      <c r="C120" s="32" t="s">
        <v>4</v>
      </c>
      <c r="D120" s="33">
        <v>0</v>
      </c>
      <c r="E120" s="33">
        <v>0</v>
      </c>
      <c r="F120" s="34"/>
      <c r="G120" s="35"/>
      <c r="H120" s="33"/>
      <c r="I120" s="33">
        <f t="shared" si="1"/>
        <v>0</v>
      </c>
    </row>
    <row r="121" spans="1:9" s="5" customFormat="1" ht="13.5" customHeight="1">
      <c r="A121" s="31">
        <v>115</v>
      </c>
      <c r="B121" s="32" t="s">
        <v>2</v>
      </c>
      <c r="C121" s="32" t="s">
        <v>3</v>
      </c>
      <c r="D121" s="33">
        <v>0</v>
      </c>
      <c r="E121" s="33">
        <v>0</v>
      </c>
      <c r="F121" s="34"/>
      <c r="G121" s="35"/>
      <c r="H121" s="33"/>
      <c r="I121" s="33">
        <f t="shared" si="1"/>
        <v>0</v>
      </c>
    </row>
    <row r="122" spans="1:9" s="5" customFormat="1" ht="13.5" customHeight="1">
      <c r="A122" s="31">
        <v>116</v>
      </c>
      <c r="B122" s="32" t="s">
        <v>2</v>
      </c>
      <c r="C122" s="32" t="s">
        <v>1</v>
      </c>
      <c r="D122" s="33">
        <v>0</v>
      </c>
      <c r="E122" s="33">
        <v>0</v>
      </c>
      <c r="F122" s="34"/>
      <c r="G122" s="35"/>
      <c r="H122" s="33"/>
      <c r="I122" s="33">
        <f t="shared" si="1"/>
        <v>0</v>
      </c>
    </row>
    <row r="123" spans="1:9" s="22" customFormat="1" ht="32.25" customHeight="1" thickBot="1">
      <c r="A123" s="136" t="s">
        <v>0</v>
      </c>
      <c r="B123" s="137"/>
      <c r="C123" s="137"/>
      <c r="D123" s="39">
        <f aca="true" t="shared" si="2" ref="D123:I123">SUM(D7:D122)</f>
        <v>118305</v>
      </c>
      <c r="E123" s="39">
        <f t="shared" si="2"/>
        <v>0</v>
      </c>
      <c r="F123" s="39">
        <f t="shared" si="2"/>
        <v>0</v>
      </c>
      <c r="G123" s="39">
        <f t="shared" si="2"/>
        <v>0</v>
      </c>
      <c r="H123" s="39">
        <f t="shared" si="2"/>
        <v>0</v>
      </c>
      <c r="I123" s="39">
        <f t="shared" si="2"/>
        <v>0</v>
      </c>
    </row>
    <row r="125" ht="14.25">
      <c r="A125" s="3" t="s">
        <v>140</v>
      </c>
    </row>
    <row r="126" ht="14.25">
      <c r="A126" s="3" t="s">
        <v>142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E5:E6"/>
    <mergeCell ref="F5:H5"/>
    <mergeCell ref="I5:I6"/>
  </mergeCells>
  <conditionalFormatting sqref="A5:C5 C7:C122">
    <cfRule type="cellIs" priority="10" dxfId="0" operator="lessThan" stopIfTrue="1">
      <formula>0</formula>
    </cfRule>
  </conditionalFormatting>
  <conditionalFormatting sqref="A123">
    <cfRule type="cellIs" priority="9" dxfId="0" operator="lessThan" stopIfTrue="1">
      <formula>0</formula>
    </cfRule>
  </conditionalFormatting>
  <conditionalFormatting sqref="A123">
    <cfRule type="cellIs" priority="8" dxfId="0" operator="lessThan" stopIfTrue="1">
      <formula>0</formula>
    </cfRule>
  </conditionalFormatting>
  <conditionalFormatting sqref="B5">
    <cfRule type="cellIs" priority="7" dxfId="0" operator="lessThan" stopIfTrue="1">
      <formula>0</formula>
    </cfRule>
  </conditionalFormatting>
  <conditionalFormatting sqref="B7:B55">
    <cfRule type="cellIs" priority="6" dxfId="0" operator="lessThan" stopIfTrue="1">
      <formula>0</formula>
    </cfRule>
  </conditionalFormatting>
  <conditionalFormatting sqref="B56: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I126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D5" sqref="D5:I6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8.421875" style="2" customWidth="1"/>
    <col min="5" max="5" width="17.851562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2" width="9.140625" style="1" customWidth="1"/>
    <col min="13" max="13" width="11.28125" style="1" customWidth="1"/>
    <col min="14" max="16384" width="9.140625" style="1" customWidth="1"/>
  </cols>
  <sheetData>
    <row r="1" spans="3:9" ht="46.5" customHeight="1">
      <c r="C1" s="139" t="s">
        <v>161</v>
      </c>
      <c r="D1" s="139"/>
      <c r="E1" s="139"/>
      <c r="F1" s="139"/>
      <c r="G1" s="139"/>
      <c r="H1" s="139"/>
      <c r="I1" s="139"/>
    </row>
    <row r="3" ht="18.75">
      <c r="F3" s="29"/>
    </row>
    <row r="5" spans="1:9" ht="32.25" customHeight="1">
      <c r="A5" s="201" t="s">
        <v>121</v>
      </c>
      <c r="B5" s="201" t="s">
        <v>120</v>
      </c>
      <c r="C5" s="201" t="s">
        <v>119</v>
      </c>
      <c r="D5" s="197" t="s">
        <v>182</v>
      </c>
      <c r="E5" s="197" t="s">
        <v>183</v>
      </c>
      <c r="F5" s="194" t="s">
        <v>184</v>
      </c>
      <c r="G5" s="195"/>
      <c r="H5" s="196"/>
      <c r="I5" s="199" t="s">
        <v>185</v>
      </c>
    </row>
    <row r="6" spans="1:9" ht="18.75" customHeight="1">
      <c r="A6" s="202"/>
      <c r="B6" s="202"/>
      <c r="C6" s="202"/>
      <c r="D6" s="198"/>
      <c r="E6" s="198"/>
      <c r="F6" s="30" t="s">
        <v>170</v>
      </c>
      <c r="G6" s="98" t="s">
        <v>171</v>
      </c>
      <c r="H6" s="30" t="s">
        <v>172</v>
      </c>
      <c r="I6" s="200"/>
    </row>
    <row r="7" spans="1:9" s="5" customFormat="1" ht="13.5" customHeight="1">
      <c r="A7" s="31">
        <v>1</v>
      </c>
      <c r="B7" s="32" t="s">
        <v>70</v>
      </c>
      <c r="C7" s="32" t="s">
        <v>118</v>
      </c>
      <c r="D7" s="31"/>
      <c r="E7" s="31"/>
      <c r="F7" s="31"/>
      <c r="G7" s="100"/>
      <c r="H7" s="31"/>
      <c r="I7" s="31"/>
    </row>
    <row r="8" spans="1:9" s="5" customFormat="1" ht="13.5" customHeight="1">
      <c r="A8" s="31">
        <v>2</v>
      </c>
      <c r="B8" s="32" t="s">
        <v>70</v>
      </c>
      <c r="C8" s="32" t="s">
        <v>117</v>
      </c>
      <c r="D8" s="31"/>
      <c r="E8" s="31"/>
      <c r="F8" s="31"/>
      <c r="G8" s="100"/>
      <c r="H8" s="31"/>
      <c r="I8" s="31"/>
    </row>
    <row r="9" spans="1:9" s="5" customFormat="1" ht="13.5" customHeight="1">
      <c r="A9" s="31">
        <v>3</v>
      </c>
      <c r="B9" s="32" t="s">
        <v>70</v>
      </c>
      <c r="C9" s="32" t="s">
        <v>116</v>
      </c>
      <c r="D9" s="31"/>
      <c r="E9" s="31"/>
      <c r="F9" s="31"/>
      <c r="G9" s="100"/>
      <c r="H9" s="31"/>
      <c r="I9" s="31"/>
    </row>
    <row r="10" spans="1:9" s="5" customFormat="1" ht="13.5" customHeight="1">
      <c r="A10" s="31">
        <v>4</v>
      </c>
      <c r="B10" s="32" t="s">
        <v>70</v>
      </c>
      <c r="C10" s="32" t="s">
        <v>115</v>
      </c>
      <c r="D10" s="31"/>
      <c r="E10" s="31"/>
      <c r="F10" s="31"/>
      <c r="G10" s="100"/>
      <c r="H10" s="31"/>
      <c r="I10" s="31"/>
    </row>
    <row r="11" spans="1:9" s="5" customFormat="1" ht="13.5" customHeight="1">
      <c r="A11" s="31">
        <v>5</v>
      </c>
      <c r="B11" s="32" t="s">
        <v>70</v>
      </c>
      <c r="C11" s="32" t="s">
        <v>114</v>
      </c>
      <c r="D11" s="31"/>
      <c r="E11" s="31"/>
      <c r="F11" s="31"/>
      <c r="G11" s="100"/>
      <c r="H11" s="31"/>
      <c r="I11" s="31"/>
    </row>
    <row r="12" spans="1:9" s="5" customFormat="1" ht="13.5" customHeight="1">
      <c r="A12" s="31">
        <v>6</v>
      </c>
      <c r="B12" s="32" t="s">
        <v>70</v>
      </c>
      <c r="C12" s="32" t="s">
        <v>113</v>
      </c>
      <c r="D12" s="31"/>
      <c r="E12" s="31"/>
      <c r="F12" s="31"/>
      <c r="G12" s="100"/>
      <c r="H12" s="31"/>
      <c r="I12" s="31"/>
    </row>
    <row r="13" spans="1:9" s="5" customFormat="1" ht="13.5" customHeight="1">
      <c r="A13" s="31">
        <v>7</v>
      </c>
      <c r="B13" s="32" t="s">
        <v>70</v>
      </c>
      <c r="C13" s="32" t="s">
        <v>112</v>
      </c>
      <c r="D13" s="31"/>
      <c r="E13" s="31"/>
      <c r="F13" s="31"/>
      <c r="G13" s="100"/>
      <c r="H13" s="31"/>
      <c r="I13" s="31"/>
    </row>
    <row r="14" spans="1:9" s="5" customFormat="1" ht="13.5" customHeight="1">
      <c r="A14" s="31">
        <v>8</v>
      </c>
      <c r="B14" s="32" t="s">
        <v>70</v>
      </c>
      <c r="C14" s="32" t="s">
        <v>111</v>
      </c>
      <c r="D14" s="31"/>
      <c r="E14" s="31"/>
      <c r="F14" s="31"/>
      <c r="G14" s="100"/>
      <c r="H14" s="31"/>
      <c r="I14" s="31"/>
    </row>
    <row r="15" spans="1:9" s="5" customFormat="1" ht="13.5" customHeight="1">
      <c r="A15" s="31">
        <v>9</v>
      </c>
      <c r="B15" s="32" t="s">
        <v>70</v>
      </c>
      <c r="C15" s="32" t="s">
        <v>110</v>
      </c>
      <c r="D15" s="31"/>
      <c r="E15" s="31"/>
      <c r="F15" s="31"/>
      <c r="G15" s="100"/>
      <c r="H15" s="31"/>
      <c r="I15" s="31"/>
    </row>
    <row r="16" spans="1:9" s="5" customFormat="1" ht="13.5" customHeight="1">
      <c r="A16" s="31">
        <v>10</v>
      </c>
      <c r="B16" s="32" t="s">
        <v>70</v>
      </c>
      <c r="C16" s="32" t="s">
        <v>109</v>
      </c>
      <c r="D16" s="31"/>
      <c r="E16" s="31"/>
      <c r="F16" s="31"/>
      <c r="G16" s="100"/>
      <c r="H16" s="31"/>
      <c r="I16" s="31"/>
    </row>
    <row r="17" spans="1:9" s="5" customFormat="1" ht="13.5" customHeight="1">
      <c r="A17" s="31">
        <v>11</v>
      </c>
      <c r="B17" s="32" t="s">
        <v>70</v>
      </c>
      <c r="C17" s="32" t="s">
        <v>108</v>
      </c>
      <c r="D17" s="31"/>
      <c r="E17" s="31"/>
      <c r="F17" s="31"/>
      <c r="G17" s="100"/>
      <c r="H17" s="31"/>
      <c r="I17" s="31"/>
    </row>
    <row r="18" spans="1:9" s="5" customFormat="1" ht="13.5" customHeight="1">
      <c r="A18" s="31">
        <v>12</v>
      </c>
      <c r="B18" s="32" t="s">
        <v>70</v>
      </c>
      <c r="C18" s="32" t="s">
        <v>107</v>
      </c>
      <c r="D18" s="31"/>
      <c r="E18" s="31"/>
      <c r="F18" s="31"/>
      <c r="G18" s="100"/>
      <c r="H18" s="31"/>
      <c r="I18" s="31"/>
    </row>
    <row r="19" spans="1:9" s="5" customFormat="1" ht="13.5" customHeight="1">
      <c r="A19" s="31">
        <v>13</v>
      </c>
      <c r="B19" s="32" t="s">
        <v>70</v>
      </c>
      <c r="C19" s="32" t="s">
        <v>106</v>
      </c>
      <c r="D19" s="31"/>
      <c r="E19" s="31"/>
      <c r="F19" s="31"/>
      <c r="G19" s="100"/>
      <c r="H19" s="31"/>
      <c r="I19" s="31"/>
    </row>
    <row r="20" spans="1:9" s="5" customFormat="1" ht="13.5" customHeight="1">
      <c r="A20" s="31">
        <v>14</v>
      </c>
      <c r="B20" s="32" t="s">
        <v>70</v>
      </c>
      <c r="C20" s="32" t="s">
        <v>105</v>
      </c>
      <c r="D20" s="31"/>
      <c r="E20" s="31"/>
      <c r="F20" s="31"/>
      <c r="G20" s="100"/>
      <c r="H20" s="31"/>
      <c r="I20" s="31"/>
    </row>
    <row r="21" spans="1:9" s="5" customFormat="1" ht="13.5" customHeight="1">
      <c r="A21" s="31">
        <v>15</v>
      </c>
      <c r="B21" s="32" t="s">
        <v>70</v>
      </c>
      <c r="C21" s="32" t="s">
        <v>104</v>
      </c>
      <c r="D21" s="31"/>
      <c r="E21" s="31"/>
      <c r="F21" s="31"/>
      <c r="G21" s="100"/>
      <c r="H21" s="31"/>
      <c r="I21" s="31"/>
    </row>
    <row r="22" spans="1:9" s="5" customFormat="1" ht="13.5" customHeight="1">
      <c r="A22" s="31">
        <v>16</v>
      </c>
      <c r="B22" s="32" t="s">
        <v>70</v>
      </c>
      <c r="C22" s="32" t="s">
        <v>103</v>
      </c>
      <c r="D22" s="31"/>
      <c r="E22" s="31"/>
      <c r="F22" s="31"/>
      <c r="G22" s="100"/>
      <c r="H22" s="31"/>
      <c r="I22" s="31"/>
    </row>
    <row r="23" spans="1:9" s="5" customFormat="1" ht="13.5" customHeight="1">
      <c r="A23" s="31">
        <v>17</v>
      </c>
      <c r="B23" s="32" t="s">
        <v>70</v>
      </c>
      <c r="C23" s="32" t="s">
        <v>102</v>
      </c>
      <c r="D23" s="31"/>
      <c r="E23" s="31"/>
      <c r="F23" s="31"/>
      <c r="G23" s="100"/>
      <c r="H23" s="31"/>
      <c r="I23" s="31"/>
    </row>
    <row r="24" spans="1:9" s="5" customFormat="1" ht="13.5" customHeight="1">
      <c r="A24" s="31">
        <v>18</v>
      </c>
      <c r="B24" s="32" t="s">
        <v>70</v>
      </c>
      <c r="C24" s="32" t="s">
        <v>101</v>
      </c>
      <c r="D24" s="31"/>
      <c r="E24" s="31"/>
      <c r="F24" s="31"/>
      <c r="G24" s="100"/>
      <c r="H24" s="31"/>
      <c r="I24" s="31"/>
    </row>
    <row r="25" spans="1:9" s="5" customFormat="1" ht="13.5" customHeight="1">
      <c r="A25" s="31">
        <v>19</v>
      </c>
      <c r="B25" s="32" t="s">
        <v>70</v>
      </c>
      <c r="C25" s="32" t="s">
        <v>100</v>
      </c>
      <c r="D25" s="31"/>
      <c r="E25" s="31"/>
      <c r="F25" s="31"/>
      <c r="G25" s="100"/>
      <c r="H25" s="31"/>
      <c r="I25" s="31"/>
    </row>
    <row r="26" spans="1:9" s="5" customFormat="1" ht="13.5" customHeight="1">
      <c r="A26" s="31">
        <v>20</v>
      </c>
      <c r="B26" s="32" t="s">
        <v>70</v>
      </c>
      <c r="C26" s="32" t="s">
        <v>99</v>
      </c>
      <c r="D26" s="31"/>
      <c r="E26" s="31"/>
      <c r="F26" s="31"/>
      <c r="G26" s="100"/>
      <c r="H26" s="31"/>
      <c r="I26" s="31"/>
    </row>
    <row r="27" spans="1:9" s="5" customFormat="1" ht="13.5" customHeight="1">
      <c r="A27" s="31">
        <v>21</v>
      </c>
      <c r="B27" s="32" t="s">
        <v>70</v>
      </c>
      <c r="C27" s="32" t="s">
        <v>98</v>
      </c>
      <c r="D27" s="31"/>
      <c r="E27" s="31"/>
      <c r="F27" s="31"/>
      <c r="G27" s="100"/>
      <c r="H27" s="31"/>
      <c r="I27" s="31"/>
    </row>
    <row r="28" spans="1:9" s="5" customFormat="1" ht="13.5" customHeight="1">
      <c r="A28" s="31">
        <v>22</v>
      </c>
      <c r="B28" s="32" t="s">
        <v>70</v>
      </c>
      <c r="C28" s="32" t="s">
        <v>97</v>
      </c>
      <c r="D28" s="31"/>
      <c r="E28" s="31"/>
      <c r="F28" s="31"/>
      <c r="G28" s="100"/>
      <c r="H28" s="31"/>
      <c r="I28" s="31"/>
    </row>
    <row r="29" spans="1:9" s="5" customFormat="1" ht="13.5" customHeight="1">
      <c r="A29" s="31">
        <v>23</v>
      </c>
      <c r="B29" s="32" t="s">
        <v>70</v>
      </c>
      <c r="C29" s="32" t="s">
        <v>96</v>
      </c>
      <c r="D29" s="31"/>
      <c r="E29" s="31"/>
      <c r="F29" s="31"/>
      <c r="G29" s="100"/>
      <c r="H29" s="31"/>
      <c r="I29" s="31"/>
    </row>
    <row r="30" spans="1:9" s="5" customFormat="1" ht="13.5" customHeight="1">
      <c r="A30" s="31">
        <v>24</v>
      </c>
      <c r="B30" s="32" t="s">
        <v>70</v>
      </c>
      <c r="C30" s="32" t="s">
        <v>95</v>
      </c>
      <c r="D30" s="99"/>
      <c r="E30" s="31"/>
      <c r="F30" s="99"/>
      <c r="G30" s="100"/>
      <c r="H30" s="99"/>
      <c r="I30" s="31"/>
    </row>
    <row r="31" spans="1:9" s="5" customFormat="1" ht="13.5" customHeight="1">
      <c r="A31" s="31">
        <v>25</v>
      </c>
      <c r="B31" s="32" t="s">
        <v>70</v>
      </c>
      <c r="C31" s="32" t="s">
        <v>94</v>
      </c>
      <c r="D31" s="31"/>
      <c r="E31" s="31"/>
      <c r="F31" s="31"/>
      <c r="G31" s="100"/>
      <c r="H31" s="31"/>
      <c r="I31" s="31"/>
    </row>
    <row r="32" spans="1:9" s="5" customFormat="1" ht="13.5" customHeight="1">
      <c r="A32" s="31">
        <v>26</v>
      </c>
      <c r="B32" s="32" t="s">
        <v>70</v>
      </c>
      <c r="C32" s="32" t="s">
        <v>93</v>
      </c>
      <c r="D32" s="31"/>
      <c r="E32" s="31"/>
      <c r="F32" s="31"/>
      <c r="G32" s="100"/>
      <c r="H32" s="31"/>
      <c r="I32" s="31"/>
    </row>
    <row r="33" spans="1:9" s="5" customFormat="1" ht="13.5" customHeight="1">
      <c r="A33" s="31">
        <v>27</v>
      </c>
      <c r="B33" s="32" t="s">
        <v>70</v>
      </c>
      <c r="C33" s="32" t="s">
        <v>92</v>
      </c>
      <c r="D33" s="31"/>
      <c r="E33" s="31"/>
      <c r="F33" s="31"/>
      <c r="G33" s="100"/>
      <c r="H33" s="31"/>
      <c r="I33" s="31"/>
    </row>
    <row r="34" spans="1:9" s="5" customFormat="1" ht="13.5" customHeight="1">
      <c r="A34" s="31">
        <v>28</v>
      </c>
      <c r="B34" s="32" t="s">
        <v>70</v>
      </c>
      <c r="C34" s="32" t="s">
        <v>91</v>
      </c>
      <c r="D34" s="31"/>
      <c r="E34" s="31"/>
      <c r="F34" s="31"/>
      <c r="G34" s="100"/>
      <c r="H34" s="31"/>
      <c r="I34" s="31"/>
    </row>
    <row r="35" spans="1:9" s="5" customFormat="1" ht="13.5" customHeight="1">
      <c r="A35" s="31">
        <v>29</v>
      </c>
      <c r="B35" s="32" t="s">
        <v>70</v>
      </c>
      <c r="C35" s="32" t="s">
        <v>90</v>
      </c>
      <c r="D35" s="31"/>
      <c r="E35" s="31"/>
      <c r="F35" s="31"/>
      <c r="G35" s="100"/>
      <c r="H35" s="31"/>
      <c r="I35" s="31"/>
    </row>
    <row r="36" spans="1:9" s="5" customFormat="1" ht="13.5" customHeight="1">
      <c r="A36" s="31">
        <v>30</v>
      </c>
      <c r="B36" s="32" t="s">
        <v>70</v>
      </c>
      <c r="C36" s="32" t="s">
        <v>89</v>
      </c>
      <c r="D36" s="31"/>
      <c r="E36" s="31"/>
      <c r="F36" s="31"/>
      <c r="G36" s="100"/>
      <c r="H36" s="31"/>
      <c r="I36" s="31"/>
    </row>
    <row r="37" spans="1:9" s="5" customFormat="1" ht="13.5" customHeight="1">
      <c r="A37" s="31">
        <v>31</v>
      </c>
      <c r="B37" s="32" t="s">
        <v>70</v>
      </c>
      <c r="C37" s="32" t="s">
        <v>88</v>
      </c>
      <c r="D37" s="31"/>
      <c r="E37" s="31"/>
      <c r="F37" s="31"/>
      <c r="G37" s="100"/>
      <c r="H37" s="31"/>
      <c r="I37" s="31"/>
    </row>
    <row r="38" spans="1:9" s="5" customFormat="1" ht="13.5" customHeight="1">
      <c r="A38" s="31">
        <v>32</v>
      </c>
      <c r="B38" s="32" t="s">
        <v>70</v>
      </c>
      <c r="C38" s="32" t="s">
        <v>87</v>
      </c>
      <c r="D38" s="31"/>
      <c r="E38" s="31"/>
      <c r="F38" s="31"/>
      <c r="G38" s="100"/>
      <c r="H38" s="31"/>
      <c r="I38" s="31"/>
    </row>
    <row r="39" spans="1:9" s="5" customFormat="1" ht="13.5" customHeight="1">
      <c r="A39" s="31">
        <v>33</v>
      </c>
      <c r="B39" s="32" t="s">
        <v>70</v>
      </c>
      <c r="C39" s="32" t="s">
        <v>86</v>
      </c>
      <c r="D39" s="31"/>
      <c r="E39" s="31"/>
      <c r="F39" s="31"/>
      <c r="G39" s="100"/>
      <c r="H39" s="31"/>
      <c r="I39" s="31"/>
    </row>
    <row r="40" spans="1:9" s="5" customFormat="1" ht="13.5" customHeight="1">
      <c r="A40" s="31">
        <v>34</v>
      </c>
      <c r="B40" s="32" t="s">
        <v>70</v>
      </c>
      <c r="C40" s="32" t="s">
        <v>85</v>
      </c>
      <c r="D40" s="31"/>
      <c r="E40" s="31"/>
      <c r="F40" s="31"/>
      <c r="G40" s="100"/>
      <c r="H40" s="31"/>
      <c r="I40" s="31"/>
    </row>
    <row r="41" spans="1:9" s="5" customFormat="1" ht="13.5" customHeight="1">
      <c r="A41" s="31">
        <v>35</v>
      </c>
      <c r="B41" s="32" t="s">
        <v>70</v>
      </c>
      <c r="C41" s="32" t="s">
        <v>84</v>
      </c>
      <c r="D41" s="31"/>
      <c r="E41" s="31"/>
      <c r="F41" s="31"/>
      <c r="G41" s="100"/>
      <c r="H41" s="31"/>
      <c r="I41" s="31"/>
    </row>
    <row r="42" spans="1:9" s="5" customFormat="1" ht="13.5" customHeight="1">
      <c r="A42" s="31">
        <v>36</v>
      </c>
      <c r="B42" s="32" t="s">
        <v>70</v>
      </c>
      <c r="C42" s="32" t="s">
        <v>83</v>
      </c>
      <c r="D42" s="31"/>
      <c r="E42" s="31"/>
      <c r="F42" s="31"/>
      <c r="G42" s="100"/>
      <c r="H42" s="31"/>
      <c r="I42" s="31"/>
    </row>
    <row r="43" spans="1:9" s="5" customFormat="1" ht="13.5" customHeight="1">
      <c r="A43" s="31">
        <v>37</v>
      </c>
      <c r="B43" s="32" t="s">
        <v>70</v>
      </c>
      <c r="C43" s="32" t="s">
        <v>82</v>
      </c>
      <c r="D43" s="31"/>
      <c r="E43" s="31"/>
      <c r="F43" s="31"/>
      <c r="G43" s="100"/>
      <c r="H43" s="31"/>
      <c r="I43" s="31"/>
    </row>
    <row r="44" spans="1:9" s="5" customFormat="1" ht="13.5" customHeight="1">
      <c r="A44" s="31">
        <v>38</v>
      </c>
      <c r="B44" s="32" t="s">
        <v>70</v>
      </c>
      <c r="C44" s="32" t="s">
        <v>81</v>
      </c>
      <c r="D44" s="31"/>
      <c r="E44" s="31"/>
      <c r="F44" s="31"/>
      <c r="G44" s="100"/>
      <c r="H44" s="31"/>
      <c r="I44" s="31"/>
    </row>
    <row r="45" spans="1:9" s="5" customFormat="1" ht="13.5" customHeight="1">
      <c r="A45" s="31">
        <v>39</v>
      </c>
      <c r="B45" s="32" t="s">
        <v>70</v>
      </c>
      <c r="C45" s="32" t="s">
        <v>80</v>
      </c>
      <c r="D45" s="31"/>
      <c r="E45" s="31"/>
      <c r="F45" s="31"/>
      <c r="G45" s="100"/>
      <c r="H45" s="31"/>
      <c r="I45" s="31"/>
    </row>
    <row r="46" spans="1:9" s="5" customFormat="1" ht="13.5" customHeight="1">
      <c r="A46" s="31">
        <v>40</v>
      </c>
      <c r="B46" s="32" t="s">
        <v>70</v>
      </c>
      <c r="C46" s="32" t="s">
        <v>79</v>
      </c>
      <c r="D46" s="31"/>
      <c r="E46" s="31"/>
      <c r="F46" s="31"/>
      <c r="G46" s="100"/>
      <c r="H46" s="31"/>
      <c r="I46" s="31"/>
    </row>
    <row r="47" spans="1:9" s="5" customFormat="1" ht="13.5" customHeight="1">
      <c r="A47" s="31">
        <v>41</v>
      </c>
      <c r="B47" s="32" t="s">
        <v>70</v>
      </c>
      <c r="C47" s="32" t="s">
        <v>78</v>
      </c>
      <c r="D47" s="31"/>
      <c r="E47" s="31"/>
      <c r="F47" s="31"/>
      <c r="G47" s="100"/>
      <c r="H47" s="31"/>
      <c r="I47" s="31"/>
    </row>
    <row r="48" spans="1:9" s="5" customFormat="1" ht="13.5" customHeight="1">
      <c r="A48" s="31">
        <v>42</v>
      </c>
      <c r="B48" s="32" t="s">
        <v>70</v>
      </c>
      <c r="C48" s="32" t="s">
        <v>77</v>
      </c>
      <c r="D48" s="31"/>
      <c r="E48" s="31"/>
      <c r="F48" s="31"/>
      <c r="G48" s="100"/>
      <c r="H48" s="31"/>
      <c r="I48" s="31"/>
    </row>
    <row r="49" spans="1:9" s="5" customFormat="1" ht="13.5" customHeight="1">
      <c r="A49" s="31">
        <v>43</v>
      </c>
      <c r="B49" s="32" t="s">
        <v>70</v>
      </c>
      <c r="C49" s="32" t="s">
        <v>76</v>
      </c>
      <c r="D49" s="31"/>
      <c r="E49" s="31"/>
      <c r="F49" s="31"/>
      <c r="G49" s="100"/>
      <c r="H49" s="31"/>
      <c r="I49" s="31"/>
    </row>
    <row r="50" spans="1:9" s="5" customFormat="1" ht="13.5" customHeight="1">
      <c r="A50" s="31">
        <v>44</v>
      </c>
      <c r="B50" s="32" t="s">
        <v>70</v>
      </c>
      <c r="C50" s="32" t="s">
        <v>75</v>
      </c>
      <c r="D50" s="31"/>
      <c r="E50" s="31"/>
      <c r="F50" s="31"/>
      <c r="G50" s="100"/>
      <c r="H50" s="31"/>
      <c r="I50" s="31"/>
    </row>
    <row r="51" spans="1:9" s="5" customFormat="1" ht="13.5" customHeight="1">
      <c r="A51" s="31">
        <v>45</v>
      </c>
      <c r="B51" s="32" t="s">
        <v>70</v>
      </c>
      <c r="C51" s="32" t="s">
        <v>74</v>
      </c>
      <c r="D51" s="31"/>
      <c r="E51" s="31"/>
      <c r="F51" s="31"/>
      <c r="G51" s="100"/>
      <c r="H51" s="31"/>
      <c r="I51" s="31"/>
    </row>
    <row r="52" spans="1:9" s="5" customFormat="1" ht="13.5" customHeight="1">
      <c r="A52" s="31">
        <v>46</v>
      </c>
      <c r="B52" s="32" t="s">
        <v>70</v>
      </c>
      <c r="C52" s="32" t="s">
        <v>73</v>
      </c>
      <c r="D52" s="31"/>
      <c r="E52" s="31"/>
      <c r="F52" s="31"/>
      <c r="G52" s="100"/>
      <c r="H52" s="31"/>
      <c r="I52" s="31"/>
    </row>
    <row r="53" spans="1:9" s="5" customFormat="1" ht="13.5" customHeight="1">
      <c r="A53" s="31">
        <v>47</v>
      </c>
      <c r="B53" s="32" t="s">
        <v>70</v>
      </c>
      <c r="C53" s="32" t="s">
        <v>72</v>
      </c>
      <c r="D53" s="31"/>
      <c r="E53" s="31"/>
      <c r="F53" s="31"/>
      <c r="G53" s="100"/>
      <c r="H53" s="31"/>
      <c r="I53" s="31"/>
    </row>
    <row r="54" spans="1:9" s="5" customFormat="1" ht="13.5" customHeight="1">
      <c r="A54" s="31">
        <v>48</v>
      </c>
      <c r="B54" s="32" t="s">
        <v>70</v>
      </c>
      <c r="C54" s="32" t="s">
        <v>71</v>
      </c>
      <c r="D54" s="31"/>
      <c r="E54" s="31"/>
      <c r="F54" s="31"/>
      <c r="G54" s="100"/>
      <c r="H54" s="31"/>
      <c r="I54" s="31"/>
    </row>
    <row r="55" spans="1:9" s="5" customFormat="1" ht="13.5" customHeight="1">
      <c r="A55" s="31">
        <v>49</v>
      </c>
      <c r="B55" s="32" t="s">
        <v>70</v>
      </c>
      <c r="C55" s="32" t="s">
        <v>69</v>
      </c>
      <c r="D55" s="31"/>
      <c r="E55" s="31"/>
      <c r="F55" s="31"/>
      <c r="G55" s="100"/>
      <c r="H55" s="31"/>
      <c r="I55" s="31"/>
    </row>
    <row r="56" spans="1:9" s="5" customFormat="1" ht="13.5" customHeight="1">
      <c r="A56" s="31">
        <v>50</v>
      </c>
      <c r="B56" s="32" t="s">
        <v>2</v>
      </c>
      <c r="C56" s="32" t="s">
        <v>68</v>
      </c>
      <c r="D56" s="31"/>
      <c r="E56" s="31"/>
      <c r="F56" s="31"/>
      <c r="G56" s="100"/>
      <c r="H56" s="31"/>
      <c r="I56" s="31"/>
    </row>
    <row r="57" spans="1:9" s="5" customFormat="1" ht="13.5" customHeight="1">
      <c r="A57" s="31">
        <v>51</v>
      </c>
      <c r="B57" s="32" t="s">
        <v>2</v>
      </c>
      <c r="C57" s="32" t="s">
        <v>67</v>
      </c>
      <c r="D57" s="31"/>
      <c r="E57" s="31"/>
      <c r="F57" s="31"/>
      <c r="G57" s="100"/>
      <c r="H57" s="31"/>
      <c r="I57" s="31"/>
    </row>
    <row r="58" spans="1:9" s="5" customFormat="1" ht="13.5" customHeight="1">
      <c r="A58" s="31">
        <v>52</v>
      </c>
      <c r="B58" s="32" t="s">
        <v>2</v>
      </c>
      <c r="C58" s="32" t="s">
        <v>66</v>
      </c>
      <c r="D58" s="31"/>
      <c r="E58" s="31"/>
      <c r="F58" s="31"/>
      <c r="G58" s="100"/>
      <c r="H58" s="31"/>
      <c r="I58" s="31"/>
    </row>
    <row r="59" spans="1:9" s="5" customFormat="1" ht="13.5" customHeight="1">
      <c r="A59" s="31">
        <v>53</v>
      </c>
      <c r="B59" s="32" t="s">
        <v>2</v>
      </c>
      <c r="C59" s="32" t="s">
        <v>65</v>
      </c>
      <c r="D59" s="31"/>
      <c r="E59" s="31"/>
      <c r="F59" s="31"/>
      <c r="G59" s="100"/>
      <c r="H59" s="31"/>
      <c r="I59" s="31"/>
    </row>
    <row r="60" spans="1:9" s="5" customFormat="1" ht="13.5" customHeight="1">
      <c r="A60" s="31">
        <v>54</v>
      </c>
      <c r="B60" s="32" t="s">
        <v>2</v>
      </c>
      <c r="C60" s="32" t="s">
        <v>64</v>
      </c>
      <c r="D60" s="31"/>
      <c r="E60" s="31"/>
      <c r="F60" s="31"/>
      <c r="G60" s="100"/>
      <c r="H60" s="31"/>
      <c r="I60" s="31"/>
    </row>
    <row r="61" spans="1:9" s="5" customFormat="1" ht="13.5" customHeight="1">
      <c r="A61" s="31">
        <v>55</v>
      </c>
      <c r="B61" s="32" t="s">
        <v>2</v>
      </c>
      <c r="C61" s="32" t="s">
        <v>63</v>
      </c>
      <c r="D61" s="31"/>
      <c r="E61" s="31"/>
      <c r="F61" s="31"/>
      <c r="G61" s="100"/>
      <c r="H61" s="31"/>
      <c r="I61" s="31"/>
    </row>
    <row r="62" spans="1:9" s="5" customFormat="1" ht="13.5" customHeight="1">
      <c r="A62" s="31">
        <v>56</v>
      </c>
      <c r="B62" s="32" t="s">
        <v>2</v>
      </c>
      <c r="C62" s="32" t="s">
        <v>62</v>
      </c>
      <c r="D62" s="31"/>
      <c r="E62" s="31"/>
      <c r="F62" s="31"/>
      <c r="G62" s="100"/>
      <c r="H62" s="31"/>
      <c r="I62" s="31"/>
    </row>
    <row r="63" spans="1:9" s="5" customFormat="1" ht="13.5" customHeight="1">
      <c r="A63" s="31">
        <v>57</v>
      </c>
      <c r="B63" s="32" t="s">
        <v>2</v>
      </c>
      <c r="C63" s="32" t="s">
        <v>61</v>
      </c>
      <c r="D63" s="31"/>
      <c r="E63" s="31"/>
      <c r="F63" s="31"/>
      <c r="G63" s="100"/>
      <c r="H63" s="31"/>
      <c r="I63" s="31"/>
    </row>
    <row r="64" spans="1:9" s="5" customFormat="1" ht="13.5" customHeight="1">
      <c r="A64" s="31">
        <v>58</v>
      </c>
      <c r="B64" s="32" t="s">
        <v>2</v>
      </c>
      <c r="C64" s="32" t="s">
        <v>60</v>
      </c>
      <c r="D64" s="31"/>
      <c r="E64" s="31"/>
      <c r="F64" s="31"/>
      <c r="G64" s="100"/>
      <c r="H64" s="31"/>
      <c r="I64" s="31"/>
    </row>
    <row r="65" spans="1:9" s="5" customFormat="1" ht="13.5" customHeight="1">
      <c r="A65" s="31">
        <v>59</v>
      </c>
      <c r="B65" s="32" t="s">
        <v>2</v>
      </c>
      <c r="C65" s="32" t="s">
        <v>59</v>
      </c>
      <c r="D65" s="31"/>
      <c r="E65" s="31"/>
      <c r="F65" s="31"/>
      <c r="G65" s="100"/>
      <c r="H65" s="31"/>
      <c r="I65" s="31"/>
    </row>
    <row r="66" spans="1:9" s="5" customFormat="1" ht="13.5" customHeight="1">
      <c r="A66" s="31">
        <v>60</v>
      </c>
      <c r="B66" s="32" t="s">
        <v>2</v>
      </c>
      <c r="C66" s="32" t="s">
        <v>58</v>
      </c>
      <c r="D66" s="31"/>
      <c r="E66" s="31"/>
      <c r="F66" s="31"/>
      <c r="G66" s="100"/>
      <c r="H66" s="31"/>
      <c r="I66" s="31"/>
    </row>
    <row r="67" spans="1:9" s="5" customFormat="1" ht="13.5" customHeight="1">
      <c r="A67" s="31">
        <v>61</v>
      </c>
      <c r="B67" s="32" t="s">
        <v>2</v>
      </c>
      <c r="C67" s="32" t="s">
        <v>57</v>
      </c>
      <c r="D67" s="31"/>
      <c r="E67" s="31"/>
      <c r="F67" s="31"/>
      <c r="G67" s="100"/>
      <c r="H67" s="31"/>
      <c r="I67" s="31"/>
    </row>
    <row r="68" spans="1:9" s="5" customFormat="1" ht="13.5" customHeight="1">
      <c r="A68" s="31">
        <v>62</v>
      </c>
      <c r="B68" s="32" t="s">
        <v>2</v>
      </c>
      <c r="C68" s="32" t="s">
        <v>56</v>
      </c>
      <c r="D68" s="31"/>
      <c r="E68" s="31"/>
      <c r="F68" s="31"/>
      <c r="G68" s="100"/>
      <c r="H68" s="31"/>
      <c r="I68" s="31"/>
    </row>
    <row r="69" spans="1:9" s="10" customFormat="1" ht="13.5" customHeight="1">
      <c r="A69" s="31">
        <v>63</v>
      </c>
      <c r="B69" s="32" t="s">
        <v>2</v>
      </c>
      <c r="C69" s="32" t="s">
        <v>55</v>
      </c>
      <c r="D69" s="31"/>
      <c r="E69" s="31"/>
      <c r="F69" s="31"/>
      <c r="G69" s="100"/>
      <c r="H69" s="31"/>
      <c r="I69" s="31"/>
    </row>
    <row r="70" spans="1:9" s="5" customFormat="1" ht="13.5" customHeight="1">
      <c r="A70" s="31">
        <v>64</v>
      </c>
      <c r="B70" s="32" t="s">
        <v>2</v>
      </c>
      <c r="C70" s="32" t="s">
        <v>54</v>
      </c>
      <c r="D70" s="31"/>
      <c r="E70" s="31"/>
      <c r="F70" s="31"/>
      <c r="G70" s="100"/>
      <c r="H70" s="31"/>
      <c r="I70" s="31"/>
    </row>
    <row r="71" spans="1:9" s="5" customFormat="1" ht="13.5" customHeight="1">
      <c r="A71" s="31">
        <v>65</v>
      </c>
      <c r="B71" s="32" t="s">
        <v>2</v>
      </c>
      <c r="C71" s="32" t="s">
        <v>53</v>
      </c>
      <c r="D71" s="31"/>
      <c r="E71" s="31"/>
      <c r="F71" s="31"/>
      <c r="G71" s="100"/>
      <c r="H71" s="31"/>
      <c r="I71" s="31"/>
    </row>
    <row r="72" spans="1:9" s="5" customFormat="1" ht="13.5" customHeight="1">
      <c r="A72" s="31">
        <v>66</v>
      </c>
      <c r="B72" s="32" t="s">
        <v>2</v>
      </c>
      <c r="C72" s="32" t="s">
        <v>52</v>
      </c>
      <c r="D72" s="31"/>
      <c r="E72" s="31"/>
      <c r="F72" s="31"/>
      <c r="G72" s="100"/>
      <c r="H72" s="31"/>
      <c r="I72" s="31"/>
    </row>
    <row r="73" spans="1:9" s="5" customFormat="1" ht="13.5" customHeight="1">
      <c r="A73" s="31">
        <v>67</v>
      </c>
      <c r="B73" s="32" t="s">
        <v>2</v>
      </c>
      <c r="C73" s="32" t="s">
        <v>51</v>
      </c>
      <c r="D73" s="31"/>
      <c r="E73" s="31"/>
      <c r="F73" s="31"/>
      <c r="G73" s="100"/>
      <c r="H73" s="31"/>
      <c r="I73" s="31"/>
    </row>
    <row r="74" spans="1:9" s="5" customFormat="1" ht="13.5" customHeight="1">
      <c r="A74" s="31">
        <v>68</v>
      </c>
      <c r="B74" s="32" t="s">
        <v>2</v>
      </c>
      <c r="C74" s="32" t="s">
        <v>50</v>
      </c>
      <c r="D74" s="31"/>
      <c r="E74" s="31"/>
      <c r="F74" s="31"/>
      <c r="G74" s="100"/>
      <c r="H74" s="31"/>
      <c r="I74" s="31"/>
    </row>
    <row r="75" spans="1:9" s="5" customFormat="1" ht="13.5" customHeight="1">
      <c r="A75" s="31">
        <v>69</v>
      </c>
      <c r="B75" s="32" t="s">
        <v>2</v>
      </c>
      <c r="C75" s="32" t="s">
        <v>49</v>
      </c>
      <c r="D75" s="31"/>
      <c r="E75" s="31"/>
      <c r="F75" s="31"/>
      <c r="G75" s="100"/>
      <c r="H75" s="31"/>
      <c r="I75" s="31"/>
    </row>
    <row r="76" spans="1:9" s="5" customFormat="1" ht="13.5" customHeight="1">
      <c r="A76" s="31">
        <v>70</v>
      </c>
      <c r="B76" s="32" t="s">
        <v>2</v>
      </c>
      <c r="C76" s="32" t="s">
        <v>48</v>
      </c>
      <c r="D76" s="31"/>
      <c r="E76" s="31"/>
      <c r="F76" s="31"/>
      <c r="G76" s="100"/>
      <c r="H76" s="31"/>
      <c r="I76" s="31"/>
    </row>
    <row r="77" spans="1:9" s="5" customFormat="1" ht="13.5" customHeight="1">
      <c r="A77" s="31">
        <v>71</v>
      </c>
      <c r="B77" s="32" t="s">
        <v>2</v>
      </c>
      <c r="C77" s="32" t="s">
        <v>47</v>
      </c>
      <c r="D77" s="31"/>
      <c r="E77" s="31"/>
      <c r="F77" s="31"/>
      <c r="G77" s="100"/>
      <c r="H77" s="31"/>
      <c r="I77" s="31"/>
    </row>
    <row r="78" spans="1:9" s="5" customFormat="1" ht="13.5" customHeight="1">
      <c r="A78" s="31">
        <v>72</v>
      </c>
      <c r="B78" s="32" t="s">
        <v>2</v>
      </c>
      <c r="C78" s="32" t="s">
        <v>46</v>
      </c>
      <c r="D78" s="31"/>
      <c r="E78" s="31"/>
      <c r="F78" s="31"/>
      <c r="G78" s="100"/>
      <c r="H78" s="31"/>
      <c r="I78" s="31"/>
    </row>
    <row r="79" spans="1:9" s="5" customFormat="1" ht="13.5" customHeight="1">
      <c r="A79" s="31">
        <v>73</v>
      </c>
      <c r="B79" s="32" t="s">
        <v>2</v>
      </c>
      <c r="C79" s="32" t="s">
        <v>45</v>
      </c>
      <c r="D79" s="31"/>
      <c r="E79" s="31"/>
      <c r="F79" s="31"/>
      <c r="G79" s="100"/>
      <c r="H79" s="31"/>
      <c r="I79" s="31"/>
    </row>
    <row r="80" spans="1:9" s="5" customFormat="1" ht="13.5" customHeight="1">
      <c r="A80" s="31">
        <v>74</v>
      </c>
      <c r="B80" s="32" t="s">
        <v>2</v>
      </c>
      <c r="C80" s="32" t="s">
        <v>44</v>
      </c>
      <c r="D80" s="31"/>
      <c r="E80" s="31"/>
      <c r="F80" s="31"/>
      <c r="G80" s="100"/>
      <c r="H80" s="31"/>
      <c r="I80" s="31"/>
    </row>
    <row r="81" spans="1:9" s="5" customFormat="1" ht="13.5" customHeight="1">
      <c r="A81" s="31">
        <v>75</v>
      </c>
      <c r="B81" s="32" t="s">
        <v>2</v>
      </c>
      <c r="C81" s="32" t="s">
        <v>43</v>
      </c>
      <c r="D81" s="31"/>
      <c r="E81" s="31"/>
      <c r="F81" s="31"/>
      <c r="G81" s="100"/>
      <c r="H81" s="31"/>
      <c r="I81" s="31"/>
    </row>
    <row r="82" spans="1:9" s="5" customFormat="1" ht="13.5" customHeight="1">
      <c r="A82" s="31">
        <v>76</v>
      </c>
      <c r="B82" s="32" t="s">
        <v>2</v>
      </c>
      <c r="C82" s="32" t="s">
        <v>42</v>
      </c>
      <c r="D82" s="31"/>
      <c r="E82" s="31"/>
      <c r="F82" s="31"/>
      <c r="G82" s="100"/>
      <c r="H82" s="31"/>
      <c r="I82" s="31"/>
    </row>
    <row r="83" spans="1:9" s="5" customFormat="1" ht="13.5" customHeight="1">
      <c r="A83" s="31">
        <v>77</v>
      </c>
      <c r="B83" s="32" t="s">
        <v>2</v>
      </c>
      <c r="C83" s="32" t="s">
        <v>41</v>
      </c>
      <c r="D83" s="31"/>
      <c r="E83" s="31"/>
      <c r="F83" s="31"/>
      <c r="G83" s="100"/>
      <c r="H83" s="31"/>
      <c r="I83" s="31"/>
    </row>
    <row r="84" spans="1:9" s="5" customFormat="1" ht="13.5" customHeight="1">
      <c r="A84" s="31">
        <v>78</v>
      </c>
      <c r="B84" s="32" t="s">
        <v>2</v>
      </c>
      <c r="C84" s="32" t="s">
        <v>40</v>
      </c>
      <c r="D84" s="31"/>
      <c r="E84" s="31"/>
      <c r="F84" s="31"/>
      <c r="G84" s="100"/>
      <c r="H84" s="31"/>
      <c r="I84" s="31"/>
    </row>
    <row r="85" spans="1:9" s="5" customFormat="1" ht="13.5" customHeight="1">
      <c r="A85" s="31">
        <v>79</v>
      </c>
      <c r="B85" s="32" t="s">
        <v>2</v>
      </c>
      <c r="C85" s="32" t="s">
        <v>39</v>
      </c>
      <c r="D85" s="31"/>
      <c r="E85" s="31"/>
      <c r="F85" s="31"/>
      <c r="G85" s="100"/>
      <c r="H85" s="31"/>
      <c r="I85" s="31"/>
    </row>
    <row r="86" spans="1:9" s="5" customFormat="1" ht="13.5" customHeight="1">
      <c r="A86" s="31">
        <v>80</v>
      </c>
      <c r="B86" s="32" t="s">
        <v>2</v>
      </c>
      <c r="C86" s="32" t="s">
        <v>38</v>
      </c>
      <c r="D86" s="31"/>
      <c r="E86" s="31"/>
      <c r="F86" s="31"/>
      <c r="G86" s="100"/>
      <c r="H86" s="31"/>
      <c r="I86" s="31"/>
    </row>
    <row r="87" spans="1:9" s="5" customFormat="1" ht="13.5" customHeight="1">
      <c r="A87" s="31">
        <v>81</v>
      </c>
      <c r="B87" s="32" t="s">
        <v>2</v>
      </c>
      <c r="C87" s="32" t="s">
        <v>37</v>
      </c>
      <c r="D87" s="31"/>
      <c r="E87" s="31"/>
      <c r="F87" s="31"/>
      <c r="G87" s="100"/>
      <c r="H87" s="31"/>
      <c r="I87" s="31"/>
    </row>
    <row r="88" spans="1:9" s="5" customFormat="1" ht="13.5" customHeight="1">
      <c r="A88" s="31">
        <v>82</v>
      </c>
      <c r="B88" s="32" t="s">
        <v>2</v>
      </c>
      <c r="C88" s="32" t="s">
        <v>36</v>
      </c>
      <c r="D88" s="31"/>
      <c r="E88" s="31"/>
      <c r="F88" s="31"/>
      <c r="G88" s="100"/>
      <c r="H88" s="31"/>
      <c r="I88" s="31"/>
    </row>
    <row r="89" spans="1:9" s="5" customFormat="1" ht="13.5" customHeight="1">
      <c r="A89" s="31">
        <v>83</v>
      </c>
      <c r="B89" s="32" t="s">
        <v>2</v>
      </c>
      <c r="C89" s="32" t="s">
        <v>35</v>
      </c>
      <c r="D89" s="31"/>
      <c r="E89" s="31"/>
      <c r="F89" s="31"/>
      <c r="G89" s="100"/>
      <c r="H89" s="31"/>
      <c r="I89" s="31"/>
    </row>
    <row r="90" spans="1:9" s="5" customFormat="1" ht="13.5" customHeight="1">
      <c r="A90" s="31">
        <v>84</v>
      </c>
      <c r="B90" s="32" t="s">
        <v>2</v>
      </c>
      <c r="C90" s="32" t="s">
        <v>34</v>
      </c>
      <c r="D90" s="31"/>
      <c r="E90" s="31"/>
      <c r="F90" s="31"/>
      <c r="G90" s="100"/>
      <c r="H90" s="31"/>
      <c r="I90" s="31"/>
    </row>
    <row r="91" spans="1:9" s="5" customFormat="1" ht="13.5" customHeight="1">
      <c r="A91" s="31">
        <v>85</v>
      </c>
      <c r="B91" s="32" t="s">
        <v>2</v>
      </c>
      <c r="C91" s="32" t="s">
        <v>33</v>
      </c>
      <c r="D91" s="31"/>
      <c r="E91" s="31"/>
      <c r="F91" s="31"/>
      <c r="G91" s="100"/>
      <c r="H91" s="31"/>
      <c r="I91" s="31"/>
    </row>
    <row r="92" spans="1:9" s="5" customFormat="1" ht="13.5" customHeight="1">
      <c r="A92" s="31">
        <v>86</v>
      </c>
      <c r="B92" s="32" t="s">
        <v>2</v>
      </c>
      <c r="C92" s="32" t="s">
        <v>32</v>
      </c>
      <c r="D92" s="31"/>
      <c r="E92" s="31"/>
      <c r="F92" s="31"/>
      <c r="G92" s="100"/>
      <c r="H92" s="31"/>
      <c r="I92" s="31"/>
    </row>
    <row r="93" spans="1:9" s="5" customFormat="1" ht="13.5" customHeight="1">
      <c r="A93" s="31">
        <v>87</v>
      </c>
      <c r="B93" s="32" t="s">
        <v>2</v>
      </c>
      <c r="C93" s="32" t="s">
        <v>31</v>
      </c>
      <c r="D93" s="31"/>
      <c r="E93" s="31"/>
      <c r="F93" s="31"/>
      <c r="G93" s="100"/>
      <c r="H93" s="31"/>
      <c r="I93" s="31"/>
    </row>
    <row r="94" spans="1:9" s="5" customFormat="1" ht="13.5" customHeight="1">
      <c r="A94" s="31">
        <v>88</v>
      </c>
      <c r="B94" s="32" t="s">
        <v>2</v>
      </c>
      <c r="C94" s="32" t="s">
        <v>30</v>
      </c>
      <c r="D94" s="31"/>
      <c r="E94" s="31"/>
      <c r="F94" s="31"/>
      <c r="G94" s="100"/>
      <c r="H94" s="31"/>
      <c r="I94" s="31"/>
    </row>
    <row r="95" spans="1:9" s="9" customFormat="1" ht="13.5" customHeight="1">
      <c r="A95" s="31">
        <v>89</v>
      </c>
      <c r="B95" s="32" t="s">
        <v>2</v>
      </c>
      <c r="C95" s="32" t="s">
        <v>29</v>
      </c>
      <c r="D95" s="31"/>
      <c r="E95" s="31"/>
      <c r="F95" s="31"/>
      <c r="G95" s="100"/>
      <c r="H95" s="31"/>
      <c r="I95" s="31"/>
    </row>
    <row r="96" spans="1:9" s="5" customFormat="1" ht="13.5" customHeight="1">
      <c r="A96" s="31">
        <v>90</v>
      </c>
      <c r="B96" s="32" t="s">
        <v>2</v>
      </c>
      <c r="C96" s="32" t="s">
        <v>28</v>
      </c>
      <c r="D96" s="31"/>
      <c r="E96" s="31"/>
      <c r="F96" s="31"/>
      <c r="G96" s="100"/>
      <c r="H96" s="31"/>
      <c r="I96" s="31"/>
    </row>
    <row r="97" spans="1:9" s="5" customFormat="1" ht="13.5" customHeight="1">
      <c r="A97" s="31">
        <v>91</v>
      </c>
      <c r="B97" s="32" t="s">
        <v>2</v>
      </c>
      <c r="C97" s="32" t="s">
        <v>27</v>
      </c>
      <c r="D97" s="31"/>
      <c r="E97" s="31"/>
      <c r="F97" s="31"/>
      <c r="G97" s="100"/>
      <c r="H97" s="31"/>
      <c r="I97" s="31"/>
    </row>
    <row r="98" spans="1:9" s="5" customFormat="1" ht="13.5" customHeight="1">
      <c r="A98" s="31">
        <v>92</v>
      </c>
      <c r="B98" s="32" t="s">
        <v>2</v>
      </c>
      <c r="C98" s="32" t="s">
        <v>26</v>
      </c>
      <c r="D98" s="31"/>
      <c r="E98" s="31"/>
      <c r="F98" s="31"/>
      <c r="G98" s="100"/>
      <c r="H98" s="31"/>
      <c r="I98" s="31"/>
    </row>
    <row r="99" spans="1:9" s="5" customFormat="1" ht="13.5" customHeight="1">
      <c r="A99" s="31">
        <v>93</v>
      </c>
      <c r="B99" s="32" t="s">
        <v>2</v>
      </c>
      <c r="C99" s="32" t="s">
        <v>25</v>
      </c>
      <c r="D99" s="31"/>
      <c r="E99" s="31"/>
      <c r="F99" s="31"/>
      <c r="G99" s="100"/>
      <c r="H99" s="31"/>
      <c r="I99" s="31"/>
    </row>
    <row r="100" spans="1:9" s="5" customFormat="1" ht="13.5" customHeight="1">
      <c r="A100" s="31">
        <v>94</v>
      </c>
      <c r="B100" s="32" t="s">
        <v>2</v>
      </c>
      <c r="C100" s="32" t="s">
        <v>24</v>
      </c>
      <c r="D100" s="31"/>
      <c r="E100" s="31"/>
      <c r="F100" s="31"/>
      <c r="G100" s="100"/>
      <c r="H100" s="31"/>
      <c r="I100" s="31"/>
    </row>
    <row r="101" spans="1:9" s="5" customFormat="1" ht="13.5" customHeight="1">
      <c r="A101" s="31">
        <v>95</v>
      </c>
      <c r="B101" s="32" t="s">
        <v>2</v>
      </c>
      <c r="C101" s="32" t="s">
        <v>23</v>
      </c>
      <c r="D101" s="31"/>
      <c r="E101" s="31"/>
      <c r="F101" s="31"/>
      <c r="G101" s="100"/>
      <c r="H101" s="31"/>
      <c r="I101" s="31"/>
    </row>
    <row r="102" spans="1:9" s="5" customFormat="1" ht="13.5" customHeight="1">
      <c r="A102" s="31">
        <v>96</v>
      </c>
      <c r="B102" s="32" t="s">
        <v>2</v>
      </c>
      <c r="C102" s="32" t="s">
        <v>22</v>
      </c>
      <c r="D102" s="31"/>
      <c r="E102" s="31"/>
      <c r="F102" s="31"/>
      <c r="G102" s="100"/>
      <c r="H102" s="31"/>
      <c r="I102" s="31"/>
    </row>
    <row r="103" spans="1:9" s="5" customFormat="1" ht="13.5" customHeight="1">
      <c r="A103" s="31">
        <v>97</v>
      </c>
      <c r="B103" s="32" t="s">
        <v>2</v>
      </c>
      <c r="C103" s="32" t="s">
        <v>21</v>
      </c>
      <c r="D103" s="31"/>
      <c r="E103" s="31"/>
      <c r="F103" s="31"/>
      <c r="G103" s="100"/>
      <c r="H103" s="31"/>
      <c r="I103" s="31"/>
    </row>
    <row r="104" spans="1:9" s="5" customFormat="1" ht="13.5" customHeight="1">
      <c r="A104" s="31">
        <v>98</v>
      </c>
      <c r="B104" s="32" t="s">
        <v>2</v>
      </c>
      <c r="C104" s="32" t="s">
        <v>20</v>
      </c>
      <c r="D104" s="31"/>
      <c r="E104" s="31"/>
      <c r="F104" s="31"/>
      <c r="G104" s="100"/>
      <c r="H104" s="31"/>
      <c r="I104" s="31"/>
    </row>
    <row r="105" spans="1:9" s="5" customFormat="1" ht="13.5" customHeight="1">
      <c r="A105" s="31">
        <v>99</v>
      </c>
      <c r="B105" s="32" t="s">
        <v>2</v>
      </c>
      <c r="C105" s="32" t="s">
        <v>19</v>
      </c>
      <c r="D105" s="31"/>
      <c r="E105" s="31"/>
      <c r="F105" s="31"/>
      <c r="G105" s="100"/>
      <c r="H105" s="31"/>
      <c r="I105" s="31"/>
    </row>
    <row r="106" spans="1:9" s="5" customFormat="1" ht="13.5" customHeight="1">
      <c r="A106" s="31">
        <v>100</v>
      </c>
      <c r="B106" s="32" t="s">
        <v>2</v>
      </c>
      <c r="C106" s="32" t="s">
        <v>18</v>
      </c>
      <c r="D106" s="31"/>
      <c r="E106" s="31"/>
      <c r="F106" s="31"/>
      <c r="G106" s="100"/>
      <c r="H106" s="31"/>
      <c r="I106" s="31"/>
    </row>
    <row r="107" spans="1:9" s="5" customFormat="1" ht="13.5" customHeight="1">
      <c r="A107" s="31">
        <v>101</v>
      </c>
      <c r="B107" s="32" t="s">
        <v>2</v>
      </c>
      <c r="C107" s="32" t="s">
        <v>17</v>
      </c>
      <c r="D107" s="31"/>
      <c r="E107" s="31"/>
      <c r="F107" s="31"/>
      <c r="G107" s="100"/>
      <c r="H107" s="31"/>
      <c r="I107" s="31"/>
    </row>
    <row r="108" spans="1:9" s="5" customFormat="1" ht="13.5" customHeight="1">
      <c r="A108" s="31">
        <v>102</v>
      </c>
      <c r="B108" s="32" t="s">
        <v>2</v>
      </c>
      <c r="C108" s="32" t="s">
        <v>16</v>
      </c>
      <c r="D108" s="31"/>
      <c r="E108" s="31"/>
      <c r="F108" s="31"/>
      <c r="G108" s="100"/>
      <c r="H108" s="31"/>
      <c r="I108" s="31"/>
    </row>
    <row r="109" spans="1:9" s="5" customFormat="1" ht="13.5" customHeight="1">
      <c r="A109" s="31">
        <v>103</v>
      </c>
      <c r="B109" s="32" t="s">
        <v>2</v>
      </c>
      <c r="C109" s="32" t="s">
        <v>15</v>
      </c>
      <c r="D109" s="31"/>
      <c r="E109" s="31"/>
      <c r="F109" s="31"/>
      <c r="G109" s="100"/>
      <c r="H109" s="31"/>
      <c r="I109" s="31"/>
    </row>
    <row r="110" spans="1:9" s="5" customFormat="1" ht="13.5" customHeight="1">
      <c r="A110" s="31">
        <v>104</v>
      </c>
      <c r="B110" s="32" t="s">
        <v>2</v>
      </c>
      <c r="C110" s="32" t="s">
        <v>14</v>
      </c>
      <c r="D110" s="31"/>
      <c r="E110" s="31"/>
      <c r="F110" s="31"/>
      <c r="G110" s="100"/>
      <c r="H110" s="31"/>
      <c r="I110" s="31"/>
    </row>
    <row r="111" spans="1:9" s="5" customFormat="1" ht="13.5" customHeight="1">
      <c r="A111" s="31">
        <v>105</v>
      </c>
      <c r="B111" s="32" t="s">
        <v>2</v>
      </c>
      <c r="C111" s="32" t="s">
        <v>13</v>
      </c>
      <c r="D111" s="31"/>
      <c r="E111" s="31"/>
      <c r="F111" s="31"/>
      <c r="G111" s="100"/>
      <c r="H111" s="31"/>
      <c r="I111" s="31"/>
    </row>
    <row r="112" spans="1:9" s="5" customFormat="1" ht="13.5" customHeight="1">
      <c r="A112" s="31">
        <v>106</v>
      </c>
      <c r="B112" s="32" t="s">
        <v>2</v>
      </c>
      <c r="C112" s="32" t="s">
        <v>12</v>
      </c>
      <c r="D112" s="31"/>
      <c r="E112" s="31"/>
      <c r="F112" s="31"/>
      <c r="G112" s="100"/>
      <c r="H112" s="31"/>
      <c r="I112" s="31"/>
    </row>
    <row r="113" spans="1:9" s="5" customFormat="1" ht="13.5" customHeight="1">
      <c r="A113" s="31">
        <v>107</v>
      </c>
      <c r="B113" s="32" t="s">
        <v>2</v>
      </c>
      <c r="C113" s="32" t="s">
        <v>11</v>
      </c>
      <c r="D113" s="31"/>
      <c r="E113" s="31"/>
      <c r="F113" s="31"/>
      <c r="G113" s="100"/>
      <c r="H113" s="31"/>
      <c r="I113" s="31"/>
    </row>
    <row r="114" spans="1:9" s="5" customFormat="1" ht="13.5" customHeight="1">
      <c r="A114" s="31">
        <v>108</v>
      </c>
      <c r="B114" s="32" t="s">
        <v>2</v>
      </c>
      <c r="C114" s="32" t="s">
        <v>10</v>
      </c>
      <c r="D114" s="31"/>
      <c r="E114" s="31"/>
      <c r="F114" s="31"/>
      <c r="G114" s="100"/>
      <c r="H114" s="31"/>
      <c r="I114" s="31"/>
    </row>
    <row r="115" spans="1:9" s="5" customFormat="1" ht="13.5" customHeight="1">
      <c r="A115" s="31">
        <v>109</v>
      </c>
      <c r="B115" s="32" t="s">
        <v>2</v>
      </c>
      <c r="C115" s="32" t="s">
        <v>9</v>
      </c>
      <c r="D115" s="31"/>
      <c r="E115" s="31"/>
      <c r="F115" s="31"/>
      <c r="G115" s="100"/>
      <c r="H115" s="31"/>
      <c r="I115" s="31"/>
    </row>
    <row r="116" spans="1:9" s="5" customFormat="1" ht="13.5" customHeight="1">
      <c r="A116" s="31">
        <v>110</v>
      </c>
      <c r="B116" s="32" t="s">
        <v>2</v>
      </c>
      <c r="C116" s="32" t="s">
        <v>8</v>
      </c>
      <c r="D116" s="31"/>
      <c r="E116" s="31"/>
      <c r="F116" s="31"/>
      <c r="G116" s="100"/>
      <c r="H116" s="31"/>
      <c r="I116" s="31"/>
    </row>
    <row r="117" spans="1:9" s="5" customFormat="1" ht="13.5" customHeight="1">
      <c r="A117" s="31">
        <v>111</v>
      </c>
      <c r="B117" s="32" t="s">
        <v>2</v>
      </c>
      <c r="C117" s="32" t="s">
        <v>7</v>
      </c>
      <c r="D117" s="31"/>
      <c r="E117" s="31"/>
      <c r="F117" s="31"/>
      <c r="G117" s="100"/>
      <c r="H117" s="31"/>
      <c r="I117" s="31"/>
    </row>
    <row r="118" spans="1:9" s="5" customFormat="1" ht="13.5" customHeight="1">
      <c r="A118" s="31">
        <v>112</v>
      </c>
      <c r="B118" s="32" t="s">
        <v>2</v>
      </c>
      <c r="C118" s="32" t="s">
        <v>6</v>
      </c>
      <c r="D118" s="31"/>
      <c r="E118" s="31"/>
      <c r="F118" s="31"/>
      <c r="G118" s="100"/>
      <c r="H118" s="31"/>
      <c r="I118" s="31"/>
    </row>
    <row r="119" spans="1:9" s="5" customFormat="1" ht="13.5" customHeight="1">
      <c r="A119" s="31">
        <v>113</v>
      </c>
      <c r="B119" s="32" t="s">
        <v>2</v>
      </c>
      <c r="C119" s="32" t="s">
        <v>5</v>
      </c>
      <c r="D119" s="31"/>
      <c r="E119" s="31"/>
      <c r="F119" s="31"/>
      <c r="G119" s="100"/>
      <c r="H119" s="31"/>
      <c r="I119" s="31"/>
    </row>
    <row r="120" spans="1:9" s="5" customFormat="1" ht="13.5" customHeight="1">
      <c r="A120" s="31">
        <v>114</v>
      </c>
      <c r="B120" s="32" t="s">
        <v>2</v>
      </c>
      <c r="C120" s="32" t="s">
        <v>4</v>
      </c>
      <c r="D120" s="31"/>
      <c r="E120" s="31"/>
      <c r="F120" s="31"/>
      <c r="G120" s="100"/>
      <c r="H120" s="31"/>
      <c r="I120" s="31"/>
    </row>
    <row r="121" spans="1:9" s="5" customFormat="1" ht="13.5" customHeight="1">
      <c r="A121" s="31">
        <v>115</v>
      </c>
      <c r="B121" s="32" t="s">
        <v>2</v>
      </c>
      <c r="C121" s="32" t="s">
        <v>3</v>
      </c>
      <c r="D121" s="31"/>
      <c r="E121" s="31"/>
      <c r="F121" s="31"/>
      <c r="G121" s="100"/>
      <c r="H121" s="31"/>
      <c r="I121" s="31"/>
    </row>
    <row r="122" spans="1:9" s="5" customFormat="1" ht="13.5" customHeight="1">
      <c r="A122" s="31">
        <v>116</v>
      </c>
      <c r="B122" s="32" t="s">
        <v>2</v>
      </c>
      <c r="C122" s="32" t="s">
        <v>1</v>
      </c>
      <c r="D122" s="31"/>
      <c r="E122" s="31"/>
      <c r="F122" s="31"/>
      <c r="G122" s="100"/>
      <c r="H122" s="31"/>
      <c r="I122" s="31"/>
    </row>
    <row r="123" spans="1:9" s="22" customFormat="1" ht="32.25" customHeight="1" thickBot="1">
      <c r="A123" s="136" t="s">
        <v>0</v>
      </c>
      <c r="B123" s="137"/>
      <c r="C123" s="137"/>
      <c r="D123" s="39">
        <f aca="true" t="shared" si="0" ref="D123:I123">SUM(D7:D122)</f>
        <v>0</v>
      </c>
      <c r="E123" s="39">
        <f t="shared" si="0"/>
        <v>0</v>
      </c>
      <c r="F123" s="39">
        <f t="shared" si="0"/>
        <v>0</v>
      </c>
      <c r="G123" s="39">
        <f t="shared" si="0"/>
        <v>0</v>
      </c>
      <c r="H123" s="39">
        <f t="shared" si="0"/>
        <v>0</v>
      </c>
      <c r="I123" s="39">
        <f t="shared" si="0"/>
        <v>0</v>
      </c>
    </row>
    <row r="125" ht="14.25">
      <c r="A125" s="3" t="s">
        <v>140</v>
      </c>
    </row>
    <row r="126" ht="14.25">
      <c r="A126" s="3" t="s">
        <v>142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E5:E6"/>
    <mergeCell ref="F5:H5"/>
    <mergeCell ref="I5:I6"/>
  </mergeCells>
  <conditionalFormatting sqref="A5:C5 C7:C122">
    <cfRule type="cellIs" priority="10" dxfId="0" operator="lessThan" stopIfTrue="1">
      <formula>0</formula>
    </cfRule>
  </conditionalFormatting>
  <conditionalFormatting sqref="A123">
    <cfRule type="cellIs" priority="9" dxfId="0" operator="lessThan" stopIfTrue="1">
      <formula>0</formula>
    </cfRule>
  </conditionalFormatting>
  <conditionalFormatting sqref="A123">
    <cfRule type="cellIs" priority="8" dxfId="0" operator="lessThan" stopIfTrue="1">
      <formula>0</formula>
    </cfRule>
  </conditionalFormatting>
  <conditionalFormatting sqref="B5">
    <cfRule type="cellIs" priority="7" dxfId="0" operator="lessThan" stopIfTrue="1">
      <formula>0</formula>
    </cfRule>
  </conditionalFormatting>
  <conditionalFormatting sqref="B7:B55">
    <cfRule type="cellIs" priority="6" dxfId="0" operator="lessThan" stopIfTrue="1">
      <formula>0</formula>
    </cfRule>
  </conditionalFormatting>
  <conditionalFormatting sqref="B56: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J126"/>
  <sheetViews>
    <sheetView zoomScaleSheetLayoutView="100" zoomScalePageLayoutView="0" workbookViewId="0" topLeftCell="A1">
      <pane xSplit="3" ySplit="7" topLeftCell="D32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I44" sqref="I44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4.7109375" style="2" customWidth="1"/>
    <col min="4" max="4" width="17.14062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6384" width="9.140625" style="1" customWidth="1"/>
  </cols>
  <sheetData>
    <row r="1" spans="3:9" ht="46.5" customHeight="1">
      <c r="C1" s="139" t="s">
        <v>122</v>
      </c>
      <c r="D1" s="139"/>
      <c r="E1" s="139"/>
      <c r="F1" s="139"/>
      <c r="G1" s="139"/>
      <c r="H1" s="139"/>
      <c r="I1" s="139"/>
    </row>
    <row r="3" ht="18.75">
      <c r="F3" s="29" t="s">
        <v>186</v>
      </c>
    </row>
    <row r="4" ht="15" thickBot="1"/>
    <row r="5" spans="1:9" ht="57" customHeight="1" thickBot="1">
      <c r="A5" s="147" t="s">
        <v>121</v>
      </c>
      <c r="B5" s="147" t="s">
        <v>120</v>
      </c>
      <c r="C5" s="149" t="s">
        <v>119</v>
      </c>
      <c r="D5" s="151" t="s">
        <v>182</v>
      </c>
      <c r="E5" s="152" t="s">
        <v>183</v>
      </c>
      <c r="F5" s="153" t="s">
        <v>184</v>
      </c>
      <c r="G5" s="153"/>
      <c r="H5" s="153"/>
      <c r="I5" s="152" t="s">
        <v>185</v>
      </c>
    </row>
    <row r="6" spans="1:9" ht="25.5" customHeight="1" thickBot="1">
      <c r="A6" s="148"/>
      <c r="B6" s="148"/>
      <c r="C6" s="150"/>
      <c r="D6" s="151"/>
      <c r="E6" s="152"/>
      <c r="F6" s="133" t="s">
        <v>170</v>
      </c>
      <c r="G6" s="133" t="s">
        <v>171</v>
      </c>
      <c r="H6" s="133" t="s">
        <v>172</v>
      </c>
      <c r="I6" s="152"/>
    </row>
    <row r="7" spans="1:9" s="5" customFormat="1" ht="17.25" customHeight="1">
      <c r="A7" s="31">
        <v>1</v>
      </c>
      <c r="B7" s="32" t="s">
        <v>70</v>
      </c>
      <c r="C7" s="32" t="s">
        <v>118</v>
      </c>
      <c r="D7" s="33">
        <v>0</v>
      </c>
      <c r="E7" s="33">
        <v>0</v>
      </c>
      <c r="F7" s="34">
        <v>0</v>
      </c>
      <c r="G7" s="35">
        <v>0</v>
      </c>
      <c r="H7" s="33">
        <v>0</v>
      </c>
      <c r="I7" s="33">
        <f>E7+F7+G7+H7</f>
        <v>0</v>
      </c>
    </row>
    <row r="8" spans="1:9" s="5" customFormat="1" ht="12.75" customHeight="1">
      <c r="A8" s="31">
        <v>2</v>
      </c>
      <c r="B8" s="32" t="s">
        <v>70</v>
      </c>
      <c r="C8" s="32" t="s">
        <v>117</v>
      </c>
      <c r="D8" s="33">
        <v>4000</v>
      </c>
      <c r="E8" s="33">
        <v>1465</v>
      </c>
      <c r="F8" s="34">
        <v>300</v>
      </c>
      <c r="G8" s="35">
        <v>127</v>
      </c>
      <c r="H8" s="33">
        <v>155</v>
      </c>
      <c r="I8" s="33">
        <f aca="true" t="shared" si="0" ref="I8:I71">E8+F8+G8+H8</f>
        <v>2047</v>
      </c>
    </row>
    <row r="9" spans="1:9" s="5" customFormat="1" ht="12.75" customHeight="1">
      <c r="A9" s="31">
        <v>3</v>
      </c>
      <c r="B9" s="32" t="s">
        <v>70</v>
      </c>
      <c r="C9" s="32" t="s">
        <v>116</v>
      </c>
      <c r="D9" s="33">
        <v>770</v>
      </c>
      <c r="E9" s="33">
        <v>392</v>
      </c>
      <c r="F9" s="34">
        <v>84</v>
      </c>
      <c r="G9" s="35">
        <v>98</v>
      </c>
      <c r="H9" s="33">
        <v>28</v>
      </c>
      <c r="I9" s="33">
        <f t="shared" si="0"/>
        <v>602</v>
      </c>
    </row>
    <row r="10" spans="1:9" s="5" customFormat="1" ht="12.75" customHeight="1">
      <c r="A10" s="31">
        <v>4</v>
      </c>
      <c r="B10" s="32" t="s">
        <v>70</v>
      </c>
      <c r="C10" s="32" t="s">
        <v>115</v>
      </c>
      <c r="D10" s="33">
        <v>0</v>
      </c>
      <c r="E10" s="33">
        <v>0</v>
      </c>
      <c r="F10" s="34">
        <v>0</v>
      </c>
      <c r="G10" s="35">
        <v>0</v>
      </c>
      <c r="H10" s="33">
        <v>0</v>
      </c>
      <c r="I10" s="33">
        <f t="shared" si="0"/>
        <v>0</v>
      </c>
    </row>
    <row r="11" spans="1:9" s="5" customFormat="1" ht="12.75" customHeight="1">
      <c r="A11" s="31">
        <v>5</v>
      </c>
      <c r="B11" s="32" t="s">
        <v>70</v>
      </c>
      <c r="C11" s="32" t="s">
        <v>114</v>
      </c>
      <c r="D11" s="33">
        <v>600</v>
      </c>
      <c r="E11" s="33">
        <v>270</v>
      </c>
      <c r="F11" s="34">
        <v>60</v>
      </c>
      <c r="G11" s="35">
        <v>30</v>
      </c>
      <c r="H11" s="33">
        <v>90</v>
      </c>
      <c r="I11" s="33">
        <f t="shared" si="0"/>
        <v>450</v>
      </c>
    </row>
    <row r="12" spans="1:9" s="5" customFormat="1" ht="12.75" customHeight="1">
      <c r="A12" s="31">
        <v>6</v>
      </c>
      <c r="B12" s="32" t="s">
        <v>70</v>
      </c>
      <c r="C12" s="32" t="s">
        <v>113</v>
      </c>
      <c r="D12" s="33">
        <v>0</v>
      </c>
      <c r="E12" s="33">
        <v>0</v>
      </c>
      <c r="F12" s="34">
        <v>0</v>
      </c>
      <c r="G12" s="35">
        <v>0</v>
      </c>
      <c r="H12" s="33">
        <v>0</v>
      </c>
      <c r="I12" s="33">
        <f t="shared" si="0"/>
        <v>0</v>
      </c>
    </row>
    <row r="13" spans="1:9" s="5" customFormat="1" ht="12.75" customHeight="1">
      <c r="A13" s="31">
        <v>7</v>
      </c>
      <c r="B13" s="32" t="s">
        <v>70</v>
      </c>
      <c r="C13" s="32" t="s">
        <v>112</v>
      </c>
      <c r="D13" s="33">
        <v>1380</v>
      </c>
      <c r="E13" s="33">
        <v>660</v>
      </c>
      <c r="F13" s="34">
        <v>180</v>
      </c>
      <c r="G13" s="35">
        <v>150</v>
      </c>
      <c r="H13" s="33">
        <v>120</v>
      </c>
      <c r="I13" s="33">
        <f t="shared" si="0"/>
        <v>1110</v>
      </c>
    </row>
    <row r="14" spans="1:9" s="5" customFormat="1" ht="12.75" customHeight="1">
      <c r="A14" s="31">
        <v>8</v>
      </c>
      <c r="B14" s="32" t="s">
        <v>70</v>
      </c>
      <c r="C14" s="32" t="s">
        <v>111</v>
      </c>
      <c r="D14" s="33">
        <v>1000</v>
      </c>
      <c r="E14" s="33">
        <v>525</v>
      </c>
      <c r="F14" s="34">
        <v>75</v>
      </c>
      <c r="G14" s="35">
        <v>125</v>
      </c>
      <c r="H14" s="33">
        <v>150</v>
      </c>
      <c r="I14" s="33">
        <f t="shared" si="0"/>
        <v>875</v>
      </c>
    </row>
    <row r="15" spans="1:9" s="5" customFormat="1" ht="12.75" customHeight="1">
      <c r="A15" s="31">
        <v>9</v>
      </c>
      <c r="B15" s="32" t="s">
        <v>70</v>
      </c>
      <c r="C15" s="32" t="s">
        <v>110</v>
      </c>
      <c r="D15" s="33">
        <v>10500</v>
      </c>
      <c r="E15" s="33">
        <v>5130</v>
      </c>
      <c r="F15" s="34">
        <v>1080</v>
      </c>
      <c r="G15" s="35">
        <v>960</v>
      </c>
      <c r="H15" s="33">
        <v>1500</v>
      </c>
      <c r="I15" s="33">
        <f t="shared" si="0"/>
        <v>8670</v>
      </c>
    </row>
    <row r="16" spans="1:9" s="5" customFormat="1" ht="12.75" customHeight="1">
      <c r="A16" s="31">
        <v>10</v>
      </c>
      <c r="B16" s="32" t="s">
        <v>70</v>
      </c>
      <c r="C16" s="32" t="s">
        <v>109</v>
      </c>
      <c r="D16" s="33">
        <v>2619</v>
      </c>
      <c r="E16" s="33">
        <v>1082</v>
      </c>
      <c r="F16" s="34">
        <v>133</v>
      </c>
      <c r="G16" s="35">
        <v>204</v>
      </c>
      <c r="H16" s="33">
        <v>204</v>
      </c>
      <c r="I16" s="33">
        <f t="shared" si="0"/>
        <v>1623</v>
      </c>
    </row>
    <row r="17" spans="1:9" s="5" customFormat="1" ht="12.75" customHeight="1">
      <c r="A17" s="31">
        <v>11</v>
      </c>
      <c r="B17" s="32" t="s">
        <v>70</v>
      </c>
      <c r="C17" s="32" t="s">
        <v>108</v>
      </c>
      <c r="D17" s="33">
        <v>104</v>
      </c>
      <c r="E17" s="33">
        <v>52</v>
      </c>
      <c r="F17" s="34">
        <v>0</v>
      </c>
      <c r="G17" s="35">
        <v>0</v>
      </c>
      <c r="H17" s="33">
        <v>0</v>
      </c>
      <c r="I17" s="33">
        <f t="shared" si="0"/>
        <v>52</v>
      </c>
    </row>
    <row r="18" spans="1:9" s="5" customFormat="1" ht="12.75" customHeight="1">
      <c r="A18" s="31">
        <v>12</v>
      </c>
      <c r="B18" s="32" t="s">
        <v>70</v>
      </c>
      <c r="C18" s="32" t="s">
        <v>107</v>
      </c>
      <c r="D18" s="33">
        <v>0</v>
      </c>
      <c r="E18" s="33">
        <v>0</v>
      </c>
      <c r="F18" s="34">
        <v>0</v>
      </c>
      <c r="G18" s="35">
        <v>0</v>
      </c>
      <c r="H18" s="33">
        <v>0</v>
      </c>
      <c r="I18" s="33">
        <f t="shared" si="0"/>
        <v>0</v>
      </c>
    </row>
    <row r="19" spans="1:9" s="5" customFormat="1" ht="12.75" customHeight="1">
      <c r="A19" s="31">
        <v>13</v>
      </c>
      <c r="B19" s="32" t="s">
        <v>70</v>
      </c>
      <c r="C19" s="32" t="s">
        <v>106</v>
      </c>
      <c r="D19" s="33">
        <v>2943</v>
      </c>
      <c r="E19" s="33">
        <v>1323</v>
      </c>
      <c r="F19" s="34">
        <v>270</v>
      </c>
      <c r="G19" s="35">
        <v>216</v>
      </c>
      <c r="H19" s="33">
        <v>243</v>
      </c>
      <c r="I19" s="33">
        <f t="shared" si="0"/>
        <v>2052</v>
      </c>
    </row>
    <row r="20" spans="1:9" s="5" customFormat="1" ht="12.75" customHeight="1">
      <c r="A20" s="31">
        <v>14</v>
      </c>
      <c r="B20" s="32" t="s">
        <v>70</v>
      </c>
      <c r="C20" s="32" t="s">
        <v>105</v>
      </c>
      <c r="D20" s="33">
        <v>0</v>
      </c>
      <c r="E20" s="33">
        <v>0</v>
      </c>
      <c r="F20" s="34">
        <v>0</v>
      </c>
      <c r="G20" s="35">
        <v>0</v>
      </c>
      <c r="H20" s="33">
        <v>0</v>
      </c>
      <c r="I20" s="33">
        <f t="shared" si="0"/>
        <v>0</v>
      </c>
    </row>
    <row r="21" spans="1:9" s="5" customFormat="1" ht="12.75" customHeight="1">
      <c r="A21" s="31">
        <v>15</v>
      </c>
      <c r="B21" s="32" t="s">
        <v>70</v>
      </c>
      <c r="C21" s="32" t="s">
        <v>104</v>
      </c>
      <c r="D21" s="33">
        <v>2394</v>
      </c>
      <c r="E21" s="33">
        <v>1071</v>
      </c>
      <c r="F21" s="34">
        <v>105</v>
      </c>
      <c r="G21" s="35">
        <v>105</v>
      </c>
      <c r="H21" s="33">
        <v>126</v>
      </c>
      <c r="I21" s="33">
        <f t="shared" si="0"/>
        <v>1407</v>
      </c>
    </row>
    <row r="22" spans="1:9" s="5" customFormat="1" ht="12.75" customHeight="1">
      <c r="A22" s="31">
        <v>16</v>
      </c>
      <c r="B22" s="32" t="s">
        <v>70</v>
      </c>
      <c r="C22" s="32" t="s">
        <v>103</v>
      </c>
      <c r="D22" s="33">
        <v>246</v>
      </c>
      <c r="E22" s="33">
        <v>118</v>
      </c>
      <c r="F22" s="34">
        <v>57</v>
      </c>
      <c r="G22" s="35">
        <v>11</v>
      </c>
      <c r="H22" s="33">
        <v>24</v>
      </c>
      <c r="I22" s="33">
        <f t="shared" si="0"/>
        <v>210</v>
      </c>
    </row>
    <row r="23" spans="1:9" s="5" customFormat="1" ht="12.75" customHeight="1">
      <c r="A23" s="31">
        <v>17</v>
      </c>
      <c r="B23" s="32" t="s">
        <v>70</v>
      </c>
      <c r="C23" s="32" t="s">
        <v>102</v>
      </c>
      <c r="D23" s="33">
        <v>1800</v>
      </c>
      <c r="E23" s="33">
        <v>731</v>
      </c>
      <c r="F23" s="34">
        <v>49</v>
      </c>
      <c r="G23" s="35">
        <v>80</v>
      </c>
      <c r="H23" s="33">
        <v>95</v>
      </c>
      <c r="I23" s="33">
        <f t="shared" si="0"/>
        <v>955</v>
      </c>
    </row>
    <row r="24" spans="1:9" s="5" customFormat="1" ht="12.75" customHeight="1">
      <c r="A24" s="31">
        <v>18</v>
      </c>
      <c r="B24" s="32" t="s">
        <v>70</v>
      </c>
      <c r="C24" s="32" t="s">
        <v>101</v>
      </c>
      <c r="D24" s="33">
        <v>0</v>
      </c>
      <c r="E24" s="33">
        <v>0</v>
      </c>
      <c r="F24" s="34">
        <v>0</v>
      </c>
      <c r="G24" s="35">
        <v>0</v>
      </c>
      <c r="H24" s="33">
        <v>0</v>
      </c>
      <c r="I24" s="33">
        <f t="shared" si="0"/>
        <v>0</v>
      </c>
    </row>
    <row r="25" spans="1:9" s="5" customFormat="1" ht="12.75" customHeight="1">
      <c r="A25" s="31">
        <v>19</v>
      </c>
      <c r="B25" s="32" t="s">
        <v>70</v>
      </c>
      <c r="C25" s="32" t="s">
        <v>100</v>
      </c>
      <c r="D25" s="33">
        <v>846</v>
      </c>
      <c r="E25" s="33">
        <v>298</v>
      </c>
      <c r="F25" s="34">
        <v>100</v>
      </c>
      <c r="G25" s="35">
        <v>88</v>
      </c>
      <c r="H25" s="33">
        <v>72</v>
      </c>
      <c r="I25" s="33">
        <f t="shared" si="0"/>
        <v>558</v>
      </c>
    </row>
    <row r="26" spans="1:9" s="5" customFormat="1" ht="12.75" customHeight="1">
      <c r="A26" s="31">
        <v>20</v>
      </c>
      <c r="B26" s="32" t="s">
        <v>70</v>
      </c>
      <c r="C26" s="32" t="s">
        <v>99</v>
      </c>
      <c r="D26" s="33">
        <v>525</v>
      </c>
      <c r="E26" s="33">
        <v>112</v>
      </c>
      <c r="F26" s="34">
        <v>20</v>
      </c>
      <c r="G26" s="35">
        <v>0</v>
      </c>
      <c r="H26" s="33">
        <v>15</v>
      </c>
      <c r="I26" s="33">
        <f t="shared" si="0"/>
        <v>147</v>
      </c>
    </row>
    <row r="27" spans="1:9" s="5" customFormat="1" ht="12.75" customHeight="1">
      <c r="A27" s="31">
        <v>21</v>
      </c>
      <c r="B27" s="32" t="s">
        <v>70</v>
      </c>
      <c r="C27" s="32" t="s">
        <v>98</v>
      </c>
      <c r="D27" s="33">
        <v>0</v>
      </c>
      <c r="E27" s="33">
        <v>0</v>
      </c>
      <c r="F27" s="34">
        <v>0</v>
      </c>
      <c r="G27" s="35">
        <v>0</v>
      </c>
      <c r="H27" s="33">
        <v>0</v>
      </c>
      <c r="I27" s="33">
        <f t="shared" si="0"/>
        <v>0</v>
      </c>
    </row>
    <row r="28" spans="1:9" s="5" customFormat="1" ht="12.75" customHeight="1">
      <c r="A28" s="31">
        <v>22</v>
      </c>
      <c r="B28" s="32" t="s">
        <v>70</v>
      </c>
      <c r="C28" s="32" t="s">
        <v>97</v>
      </c>
      <c r="D28" s="33">
        <v>392</v>
      </c>
      <c r="E28" s="33">
        <v>175</v>
      </c>
      <c r="F28" s="34">
        <v>63</v>
      </c>
      <c r="G28" s="35">
        <v>28</v>
      </c>
      <c r="H28" s="33">
        <v>35</v>
      </c>
      <c r="I28" s="33">
        <f t="shared" si="0"/>
        <v>301</v>
      </c>
    </row>
    <row r="29" spans="1:9" s="5" customFormat="1" ht="12.75" customHeight="1">
      <c r="A29" s="31">
        <v>23</v>
      </c>
      <c r="B29" s="32" t="s">
        <v>70</v>
      </c>
      <c r="C29" s="32" t="s">
        <v>96</v>
      </c>
      <c r="D29" s="33">
        <v>0</v>
      </c>
      <c r="E29" s="33">
        <v>0</v>
      </c>
      <c r="F29" s="34">
        <v>0</v>
      </c>
      <c r="G29" s="35">
        <v>0</v>
      </c>
      <c r="H29" s="33">
        <v>0</v>
      </c>
      <c r="I29" s="33">
        <f t="shared" si="0"/>
        <v>0</v>
      </c>
    </row>
    <row r="30" spans="1:9" s="5" customFormat="1" ht="12.75" customHeight="1">
      <c r="A30" s="31">
        <v>24</v>
      </c>
      <c r="B30" s="32" t="s">
        <v>70</v>
      </c>
      <c r="C30" s="32" t="s">
        <v>95</v>
      </c>
      <c r="D30" s="36">
        <v>0</v>
      </c>
      <c r="E30" s="36">
        <v>0</v>
      </c>
      <c r="F30" s="37">
        <v>0</v>
      </c>
      <c r="G30" s="38">
        <v>0</v>
      </c>
      <c r="H30" s="36">
        <v>0</v>
      </c>
      <c r="I30" s="33">
        <f t="shared" si="0"/>
        <v>0</v>
      </c>
    </row>
    <row r="31" spans="1:9" s="5" customFormat="1" ht="12.75" customHeight="1">
      <c r="A31" s="31">
        <v>25</v>
      </c>
      <c r="B31" s="32" t="s">
        <v>70</v>
      </c>
      <c r="C31" s="32" t="s">
        <v>94</v>
      </c>
      <c r="D31" s="33">
        <v>0</v>
      </c>
      <c r="E31" s="33">
        <v>0</v>
      </c>
      <c r="F31" s="34">
        <v>0</v>
      </c>
      <c r="G31" s="35">
        <v>0</v>
      </c>
      <c r="H31" s="33">
        <v>0</v>
      </c>
      <c r="I31" s="33">
        <f t="shared" si="0"/>
        <v>0</v>
      </c>
    </row>
    <row r="32" spans="1:9" s="5" customFormat="1" ht="12.75" customHeight="1">
      <c r="A32" s="31">
        <v>26</v>
      </c>
      <c r="B32" s="32" t="s">
        <v>70</v>
      </c>
      <c r="C32" s="32" t="s">
        <v>93</v>
      </c>
      <c r="D32" s="33">
        <v>0</v>
      </c>
      <c r="E32" s="33">
        <v>0</v>
      </c>
      <c r="F32" s="34">
        <v>0</v>
      </c>
      <c r="G32" s="35">
        <v>0</v>
      </c>
      <c r="H32" s="33">
        <v>0</v>
      </c>
      <c r="I32" s="33">
        <f t="shared" si="0"/>
        <v>0</v>
      </c>
    </row>
    <row r="33" spans="1:9" s="5" customFormat="1" ht="12.75" customHeight="1">
      <c r="A33" s="31">
        <v>27</v>
      </c>
      <c r="B33" s="32" t="s">
        <v>70</v>
      </c>
      <c r="C33" s="32" t="s">
        <v>92</v>
      </c>
      <c r="D33" s="33">
        <v>757</v>
      </c>
      <c r="E33" s="33">
        <v>317</v>
      </c>
      <c r="F33" s="34">
        <v>45</v>
      </c>
      <c r="G33" s="35">
        <v>98</v>
      </c>
      <c r="H33" s="33">
        <v>160</v>
      </c>
      <c r="I33" s="33">
        <f t="shared" si="0"/>
        <v>620</v>
      </c>
    </row>
    <row r="34" spans="1:9" s="5" customFormat="1" ht="12.75" customHeight="1">
      <c r="A34" s="31">
        <v>28</v>
      </c>
      <c r="B34" s="32" t="s">
        <v>70</v>
      </c>
      <c r="C34" s="32" t="s">
        <v>91</v>
      </c>
      <c r="D34" s="33">
        <v>810</v>
      </c>
      <c r="E34" s="33">
        <v>330</v>
      </c>
      <c r="F34" s="34">
        <v>60</v>
      </c>
      <c r="G34" s="35">
        <v>30</v>
      </c>
      <c r="H34" s="33">
        <v>180</v>
      </c>
      <c r="I34" s="33">
        <f t="shared" si="0"/>
        <v>600</v>
      </c>
    </row>
    <row r="35" spans="1:9" s="5" customFormat="1" ht="12.75" customHeight="1">
      <c r="A35" s="31">
        <v>29</v>
      </c>
      <c r="B35" s="32" t="s">
        <v>70</v>
      </c>
      <c r="C35" s="32" t="s">
        <v>90</v>
      </c>
      <c r="D35" s="33">
        <v>0</v>
      </c>
      <c r="E35" s="33">
        <v>0</v>
      </c>
      <c r="F35" s="34">
        <v>0</v>
      </c>
      <c r="G35" s="35">
        <v>0</v>
      </c>
      <c r="H35" s="33">
        <v>0</v>
      </c>
      <c r="I35" s="33">
        <f t="shared" si="0"/>
        <v>0</v>
      </c>
    </row>
    <row r="36" spans="1:9" s="5" customFormat="1" ht="12.75" customHeight="1">
      <c r="A36" s="31">
        <v>30</v>
      </c>
      <c r="B36" s="32" t="s">
        <v>70</v>
      </c>
      <c r="C36" s="32" t="s">
        <v>89</v>
      </c>
      <c r="D36" s="33">
        <v>290</v>
      </c>
      <c r="E36" s="33">
        <v>116</v>
      </c>
      <c r="F36" s="34">
        <v>0</v>
      </c>
      <c r="G36" s="35">
        <v>58</v>
      </c>
      <c r="H36" s="33">
        <v>29</v>
      </c>
      <c r="I36" s="33">
        <f t="shared" si="0"/>
        <v>203</v>
      </c>
    </row>
    <row r="37" spans="1:9" s="5" customFormat="1" ht="12.75" customHeight="1">
      <c r="A37" s="31">
        <v>31</v>
      </c>
      <c r="B37" s="32" t="s">
        <v>70</v>
      </c>
      <c r="C37" s="32" t="s">
        <v>88</v>
      </c>
      <c r="D37" s="33">
        <v>780</v>
      </c>
      <c r="E37" s="33">
        <v>390</v>
      </c>
      <c r="F37" s="34">
        <v>90</v>
      </c>
      <c r="G37" s="35">
        <v>60</v>
      </c>
      <c r="H37" s="33">
        <v>30</v>
      </c>
      <c r="I37" s="33">
        <f t="shared" si="0"/>
        <v>570</v>
      </c>
    </row>
    <row r="38" spans="1:9" s="5" customFormat="1" ht="12.75" customHeight="1">
      <c r="A38" s="31">
        <v>32</v>
      </c>
      <c r="B38" s="32" t="s">
        <v>70</v>
      </c>
      <c r="C38" s="32" t="s">
        <v>87</v>
      </c>
      <c r="D38" s="33">
        <v>9000</v>
      </c>
      <c r="E38" s="33">
        <v>4680</v>
      </c>
      <c r="F38" s="34">
        <v>660</v>
      </c>
      <c r="G38" s="35">
        <v>750</v>
      </c>
      <c r="H38" s="33">
        <v>450</v>
      </c>
      <c r="I38" s="33">
        <f t="shared" si="0"/>
        <v>6540</v>
      </c>
    </row>
    <row r="39" spans="1:9" s="5" customFormat="1" ht="12.75" customHeight="1">
      <c r="A39" s="31">
        <v>33</v>
      </c>
      <c r="B39" s="32" t="s">
        <v>70</v>
      </c>
      <c r="C39" s="32" t="s">
        <v>86</v>
      </c>
      <c r="D39" s="33">
        <v>0</v>
      </c>
      <c r="E39" s="33">
        <v>0</v>
      </c>
      <c r="F39" s="34">
        <v>0</v>
      </c>
      <c r="G39" s="35">
        <v>0</v>
      </c>
      <c r="H39" s="33">
        <v>0</v>
      </c>
      <c r="I39" s="33">
        <f t="shared" si="0"/>
        <v>0</v>
      </c>
    </row>
    <row r="40" spans="1:9" s="5" customFormat="1" ht="12.75" customHeight="1">
      <c r="A40" s="31">
        <v>34</v>
      </c>
      <c r="B40" s="32" t="s">
        <v>70</v>
      </c>
      <c r="C40" s="32" t="s">
        <v>85</v>
      </c>
      <c r="D40" s="33">
        <v>0</v>
      </c>
      <c r="E40" s="33">
        <v>0</v>
      </c>
      <c r="F40" s="34">
        <v>0</v>
      </c>
      <c r="G40" s="35">
        <v>0</v>
      </c>
      <c r="H40" s="33">
        <v>0</v>
      </c>
      <c r="I40" s="33">
        <f t="shared" si="0"/>
        <v>0</v>
      </c>
    </row>
    <row r="41" spans="1:9" s="5" customFormat="1" ht="12.75" customHeight="1">
      <c r="A41" s="31">
        <v>35</v>
      </c>
      <c r="B41" s="32" t="s">
        <v>70</v>
      </c>
      <c r="C41" s="32" t="s">
        <v>84</v>
      </c>
      <c r="D41" s="33">
        <v>3960</v>
      </c>
      <c r="E41" s="33">
        <v>2130</v>
      </c>
      <c r="F41" s="34">
        <v>180</v>
      </c>
      <c r="G41" s="35">
        <v>210</v>
      </c>
      <c r="H41" s="33">
        <v>270</v>
      </c>
      <c r="I41" s="33">
        <f t="shared" si="0"/>
        <v>2790</v>
      </c>
    </row>
    <row r="42" spans="1:9" s="5" customFormat="1" ht="12.75" customHeight="1">
      <c r="A42" s="31">
        <v>36</v>
      </c>
      <c r="B42" s="32" t="s">
        <v>70</v>
      </c>
      <c r="C42" s="32" t="s">
        <v>83</v>
      </c>
      <c r="D42" s="33">
        <v>2460</v>
      </c>
      <c r="E42" s="33">
        <v>1014</v>
      </c>
      <c r="F42" s="34">
        <v>206</v>
      </c>
      <c r="G42" s="35">
        <v>160</v>
      </c>
      <c r="H42" s="33">
        <v>360</v>
      </c>
      <c r="I42" s="33">
        <f t="shared" si="0"/>
        <v>1740</v>
      </c>
    </row>
    <row r="43" spans="1:9" s="5" customFormat="1" ht="12.75" customHeight="1">
      <c r="A43" s="31">
        <v>37</v>
      </c>
      <c r="B43" s="32" t="s">
        <v>70</v>
      </c>
      <c r="C43" s="32" t="s">
        <v>82</v>
      </c>
      <c r="D43" s="33">
        <v>0</v>
      </c>
      <c r="E43" s="33">
        <v>0</v>
      </c>
      <c r="F43" s="34">
        <v>0</v>
      </c>
      <c r="G43" s="35">
        <v>0</v>
      </c>
      <c r="H43" s="33">
        <v>0</v>
      </c>
      <c r="I43" s="33">
        <f t="shared" si="0"/>
        <v>0</v>
      </c>
    </row>
    <row r="44" spans="1:9" s="5" customFormat="1" ht="12.75" customHeight="1">
      <c r="A44" s="31">
        <v>38</v>
      </c>
      <c r="B44" s="32" t="s">
        <v>70</v>
      </c>
      <c r="C44" s="32" t="s">
        <v>81</v>
      </c>
      <c r="D44" s="33">
        <v>1330</v>
      </c>
      <c r="E44" s="33">
        <v>554</v>
      </c>
      <c r="F44" s="34">
        <v>28</v>
      </c>
      <c r="G44" s="35">
        <v>58</v>
      </c>
      <c r="H44" s="33">
        <v>77</v>
      </c>
      <c r="I44" s="33">
        <f t="shared" si="0"/>
        <v>717</v>
      </c>
    </row>
    <row r="45" spans="1:9" s="5" customFormat="1" ht="12.75" customHeight="1">
      <c r="A45" s="31">
        <v>39</v>
      </c>
      <c r="B45" s="32" t="s">
        <v>70</v>
      </c>
      <c r="C45" s="32" t="s">
        <v>80</v>
      </c>
      <c r="D45" s="33">
        <v>117</v>
      </c>
      <c r="E45" s="33">
        <v>66</v>
      </c>
      <c r="F45" s="34">
        <v>0</v>
      </c>
      <c r="G45" s="35">
        <v>0</v>
      </c>
      <c r="H45" s="33">
        <v>0</v>
      </c>
      <c r="I45" s="33">
        <f t="shared" si="0"/>
        <v>66</v>
      </c>
    </row>
    <row r="46" spans="1:9" s="5" customFormat="1" ht="12.75" customHeight="1">
      <c r="A46" s="31">
        <v>40</v>
      </c>
      <c r="B46" s="32" t="s">
        <v>70</v>
      </c>
      <c r="C46" s="32" t="s">
        <v>79</v>
      </c>
      <c r="D46" s="33">
        <v>1900</v>
      </c>
      <c r="E46" s="33">
        <v>552</v>
      </c>
      <c r="F46" s="34">
        <v>94</v>
      </c>
      <c r="G46" s="35">
        <v>110</v>
      </c>
      <c r="H46" s="33">
        <v>111</v>
      </c>
      <c r="I46" s="33">
        <f t="shared" si="0"/>
        <v>867</v>
      </c>
    </row>
    <row r="47" spans="1:9" s="5" customFormat="1" ht="12.75" customHeight="1">
      <c r="A47" s="31">
        <v>41</v>
      </c>
      <c r="B47" s="32" t="s">
        <v>70</v>
      </c>
      <c r="C47" s="32" t="s">
        <v>78</v>
      </c>
      <c r="D47" s="33">
        <v>0</v>
      </c>
      <c r="E47" s="33">
        <v>0</v>
      </c>
      <c r="F47" s="34">
        <v>0</v>
      </c>
      <c r="G47" s="35">
        <v>0</v>
      </c>
      <c r="H47" s="33">
        <v>0</v>
      </c>
      <c r="I47" s="33">
        <f t="shared" si="0"/>
        <v>0</v>
      </c>
    </row>
    <row r="48" spans="1:9" s="5" customFormat="1" ht="12.75" customHeight="1">
      <c r="A48" s="31">
        <v>42</v>
      </c>
      <c r="B48" s="32" t="s">
        <v>70</v>
      </c>
      <c r="C48" s="32" t="s">
        <v>77</v>
      </c>
      <c r="D48" s="33">
        <v>0</v>
      </c>
      <c r="E48" s="33">
        <v>0</v>
      </c>
      <c r="F48" s="34">
        <v>0</v>
      </c>
      <c r="G48" s="35">
        <v>0</v>
      </c>
      <c r="H48" s="33">
        <v>0</v>
      </c>
      <c r="I48" s="33">
        <f t="shared" si="0"/>
        <v>0</v>
      </c>
    </row>
    <row r="49" spans="1:9" s="5" customFormat="1" ht="12.75" customHeight="1">
      <c r="A49" s="31">
        <v>43</v>
      </c>
      <c r="B49" s="32" t="s">
        <v>70</v>
      </c>
      <c r="C49" s="32" t="s">
        <v>76</v>
      </c>
      <c r="D49" s="33">
        <v>320</v>
      </c>
      <c r="E49" s="33">
        <v>104</v>
      </c>
      <c r="F49" s="34">
        <v>25</v>
      </c>
      <c r="G49" s="35">
        <v>20</v>
      </c>
      <c r="H49" s="33">
        <v>28</v>
      </c>
      <c r="I49" s="33">
        <f t="shared" si="0"/>
        <v>177</v>
      </c>
    </row>
    <row r="50" spans="1:9" s="5" customFormat="1" ht="12.75" customHeight="1">
      <c r="A50" s="31">
        <v>44</v>
      </c>
      <c r="B50" s="32" t="s">
        <v>70</v>
      </c>
      <c r="C50" s="32" t="s">
        <v>75</v>
      </c>
      <c r="D50" s="33">
        <v>0</v>
      </c>
      <c r="E50" s="33">
        <v>0</v>
      </c>
      <c r="F50" s="34">
        <v>0</v>
      </c>
      <c r="G50" s="35">
        <v>0</v>
      </c>
      <c r="H50" s="33">
        <v>0</v>
      </c>
      <c r="I50" s="33">
        <f t="shared" si="0"/>
        <v>0</v>
      </c>
    </row>
    <row r="51" spans="1:9" s="5" customFormat="1" ht="12.75" customHeight="1">
      <c r="A51" s="31">
        <v>45</v>
      </c>
      <c r="B51" s="32" t="s">
        <v>70</v>
      </c>
      <c r="C51" s="32" t="s">
        <v>74</v>
      </c>
      <c r="D51" s="33">
        <v>0</v>
      </c>
      <c r="E51" s="33">
        <v>0</v>
      </c>
      <c r="F51" s="34">
        <v>0</v>
      </c>
      <c r="G51" s="35">
        <v>0</v>
      </c>
      <c r="H51" s="33">
        <v>0</v>
      </c>
      <c r="I51" s="33">
        <f t="shared" si="0"/>
        <v>0</v>
      </c>
    </row>
    <row r="52" spans="1:9" s="5" customFormat="1" ht="12.75" customHeight="1">
      <c r="A52" s="31">
        <v>46</v>
      </c>
      <c r="B52" s="32" t="s">
        <v>70</v>
      </c>
      <c r="C52" s="32" t="s">
        <v>73</v>
      </c>
      <c r="D52" s="33">
        <v>1130</v>
      </c>
      <c r="E52" s="33">
        <v>629</v>
      </c>
      <c r="F52" s="34">
        <v>119</v>
      </c>
      <c r="G52" s="35">
        <v>119</v>
      </c>
      <c r="H52" s="33">
        <v>6</v>
      </c>
      <c r="I52" s="33">
        <f t="shared" si="0"/>
        <v>873</v>
      </c>
    </row>
    <row r="53" spans="1:9" s="5" customFormat="1" ht="12.75" customHeight="1">
      <c r="A53" s="31">
        <v>47</v>
      </c>
      <c r="B53" s="32" t="s">
        <v>70</v>
      </c>
      <c r="C53" s="32" t="s">
        <v>72</v>
      </c>
      <c r="D53" s="33">
        <v>600</v>
      </c>
      <c r="E53" s="33">
        <v>425</v>
      </c>
      <c r="F53" s="34">
        <v>25</v>
      </c>
      <c r="G53" s="35">
        <v>25</v>
      </c>
      <c r="H53" s="33">
        <v>125</v>
      </c>
      <c r="I53" s="33">
        <f t="shared" si="0"/>
        <v>600</v>
      </c>
    </row>
    <row r="54" spans="1:9" s="5" customFormat="1" ht="12.75" customHeight="1">
      <c r="A54" s="31">
        <v>48</v>
      </c>
      <c r="B54" s="32" t="s">
        <v>70</v>
      </c>
      <c r="C54" s="32" t="s">
        <v>71</v>
      </c>
      <c r="D54" s="33">
        <v>2760</v>
      </c>
      <c r="E54" s="33">
        <v>1470</v>
      </c>
      <c r="F54" s="34">
        <v>90</v>
      </c>
      <c r="G54" s="35">
        <v>240</v>
      </c>
      <c r="H54" s="33">
        <v>145</v>
      </c>
      <c r="I54" s="33">
        <f t="shared" si="0"/>
        <v>1945</v>
      </c>
    </row>
    <row r="55" spans="1:9" s="5" customFormat="1" ht="12.75" customHeight="1">
      <c r="A55" s="31">
        <v>49</v>
      </c>
      <c r="B55" s="32" t="s">
        <v>70</v>
      </c>
      <c r="C55" s="32" t="s">
        <v>69</v>
      </c>
      <c r="D55" s="33">
        <v>339</v>
      </c>
      <c r="E55" s="33">
        <v>239</v>
      </c>
      <c r="F55" s="34">
        <v>21</v>
      </c>
      <c r="G55" s="35">
        <v>19</v>
      </c>
      <c r="H55" s="33">
        <v>20</v>
      </c>
      <c r="I55" s="33">
        <f t="shared" si="0"/>
        <v>299</v>
      </c>
    </row>
    <row r="56" spans="1:9" s="5" customFormat="1" ht="12.75" customHeight="1">
      <c r="A56" s="31">
        <v>50</v>
      </c>
      <c r="B56" s="32" t="s">
        <v>2</v>
      </c>
      <c r="C56" s="32" t="s">
        <v>68</v>
      </c>
      <c r="D56" s="33">
        <v>186</v>
      </c>
      <c r="E56" s="33">
        <v>73</v>
      </c>
      <c r="F56" s="34">
        <v>0</v>
      </c>
      <c r="G56" s="35">
        <v>53</v>
      </c>
      <c r="H56" s="33">
        <v>0</v>
      </c>
      <c r="I56" s="33">
        <f t="shared" si="0"/>
        <v>126</v>
      </c>
    </row>
    <row r="57" spans="1:9" s="5" customFormat="1" ht="12.75" customHeight="1">
      <c r="A57" s="31">
        <v>51</v>
      </c>
      <c r="B57" s="32" t="s">
        <v>2</v>
      </c>
      <c r="C57" s="32" t="s">
        <v>67</v>
      </c>
      <c r="D57" s="33">
        <v>0</v>
      </c>
      <c r="E57" s="33">
        <v>0</v>
      </c>
      <c r="F57" s="34">
        <v>0</v>
      </c>
      <c r="G57" s="35">
        <v>0</v>
      </c>
      <c r="H57" s="33">
        <v>0</v>
      </c>
      <c r="I57" s="33">
        <f t="shared" si="0"/>
        <v>0</v>
      </c>
    </row>
    <row r="58" spans="1:9" s="5" customFormat="1" ht="12.75" customHeight="1">
      <c r="A58" s="31">
        <v>52</v>
      </c>
      <c r="B58" s="32" t="s">
        <v>2</v>
      </c>
      <c r="C58" s="32" t="s">
        <v>66</v>
      </c>
      <c r="D58" s="33">
        <v>0</v>
      </c>
      <c r="E58" s="33">
        <v>0</v>
      </c>
      <c r="F58" s="34">
        <v>0</v>
      </c>
      <c r="G58" s="35">
        <v>0</v>
      </c>
      <c r="H58" s="33">
        <v>0</v>
      </c>
      <c r="I58" s="33">
        <f t="shared" si="0"/>
        <v>0</v>
      </c>
    </row>
    <row r="59" spans="1:9" s="5" customFormat="1" ht="12.75" customHeight="1">
      <c r="A59" s="31">
        <v>53</v>
      </c>
      <c r="B59" s="32" t="s">
        <v>2</v>
      </c>
      <c r="C59" s="32" t="s">
        <v>65</v>
      </c>
      <c r="D59" s="33">
        <v>0</v>
      </c>
      <c r="E59" s="33">
        <v>0</v>
      </c>
      <c r="F59" s="34">
        <v>0</v>
      </c>
      <c r="G59" s="35">
        <v>0</v>
      </c>
      <c r="H59" s="33">
        <v>0</v>
      </c>
      <c r="I59" s="33">
        <f t="shared" si="0"/>
        <v>0</v>
      </c>
    </row>
    <row r="60" spans="1:9" s="5" customFormat="1" ht="12.75" customHeight="1">
      <c r="A60" s="31">
        <v>54</v>
      </c>
      <c r="B60" s="32" t="s">
        <v>2</v>
      </c>
      <c r="C60" s="32" t="s">
        <v>64</v>
      </c>
      <c r="D60" s="33">
        <v>201</v>
      </c>
      <c r="E60" s="33">
        <v>51</v>
      </c>
      <c r="F60" s="34">
        <v>0</v>
      </c>
      <c r="G60" s="35">
        <v>0</v>
      </c>
      <c r="H60" s="33">
        <v>0</v>
      </c>
      <c r="I60" s="33">
        <f t="shared" si="0"/>
        <v>51</v>
      </c>
    </row>
    <row r="61" spans="1:9" s="5" customFormat="1" ht="12.75" customHeight="1">
      <c r="A61" s="31">
        <v>55</v>
      </c>
      <c r="B61" s="32" t="s">
        <v>2</v>
      </c>
      <c r="C61" s="32" t="s">
        <v>63</v>
      </c>
      <c r="D61" s="33">
        <v>330</v>
      </c>
      <c r="E61" s="33">
        <v>150</v>
      </c>
      <c r="F61" s="34">
        <v>0</v>
      </c>
      <c r="G61" s="35">
        <v>60</v>
      </c>
      <c r="H61" s="33">
        <v>60</v>
      </c>
      <c r="I61" s="33">
        <f t="shared" si="0"/>
        <v>270</v>
      </c>
    </row>
    <row r="62" spans="1:9" s="5" customFormat="1" ht="12.75" customHeight="1">
      <c r="A62" s="31">
        <v>56</v>
      </c>
      <c r="B62" s="32" t="s">
        <v>2</v>
      </c>
      <c r="C62" s="32" t="s">
        <v>62</v>
      </c>
      <c r="D62" s="33">
        <v>0</v>
      </c>
      <c r="E62" s="33">
        <v>0</v>
      </c>
      <c r="F62" s="34">
        <v>0</v>
      </c>
      <c r="G62" s="35">
        <v>0</v>
      </c>
      <c r="H62" s="33">
        <v>0</v>
      </c>
      <c r="I62" s="33">
        <f t="shared" si="0"/>
        <v>0</v>
      </c>
    </row>
    <row r="63" spans="1:9" s="5" customFormat="1" ht="12.75" customHeight="1">
      <c r="A63" s="31">
        <v>57</v>
      </c>
      <c r="B63" s="32" t="s">
        <v>2</v>
      </c>
      <c r="C63" s="32" t="s">
        <v>61</v>
      </c>
      <c r="D63" s="33">
        <v>0</v>
      </c>
      <c r="E63" s="33">
        <v>0</v>
      </c>
      <c r="F63" s="34">
        <v>0</v>
      </c>
      <c r="G63" s="35">
        <v>0</v>
      </c>
      <c r="H63" s="33">
        <v>0</v>
      </c>
      <c r="I63" s="33">
        <f t="shared" si="0"/>
        <v>0</v>
      </c>
    </row>
    <row r="64" spans="1:9" s="5" customFormat="1" ht="12.75" customHeight="1">
      <c r="A64" s="31">
        <v>58</v>
      </c>
      <c r="B64" s="32" t="s">
        <v>2</v>
      </c>
      <c r="C64" s="32" t="s">
        <v>60</v>
      </c>
      <c r="D64" s="33">
        <v>480</v>
      </c>
      <c r="E64" s="33">
        <v>270</v>
      </c>
      <c r="F64" s="34">
        <v>90</v>
      </c>
      <c r="G64" s="35">
        <v>30</v>
      </c>
      <c r="H64" s="33">
        <v>60</v>
      </c>
      <c r="I64" s="33">
        <f t="shared" si="0"/>
        <v>450</v>
      </c>
    </row>
    <row r="65" spans="1:9" s="5" customFormat="1" ht="12.75" customHeight="1">
      <c r="A65" s="31">
        <v>59</v>
      </c>
      <c r="B65" s="32" t="s">
        <v>2</v>
      </c>
      <c r="C65" s="32" t="s">
        <v>59</v>
      </c>
      <c r="D65" s="33">
        <v>351</v>
      </c>
      <c r="E65" s="33">
        <v>108</v>
      </c>
      <c r="F65" s="34">
        <v>0</v>
      </c>
      <c r="G65" s="35">
        <v>54</v>
      </c>
      <c r="H65" s="33">
        <v>27</v>
      </c>
      <c r="I65" s="33">
        <f t="shared" si="0"/>
        <v>189</v>
      </c>
    </row>
    <row r="66" spans="1:9" s="5" customFormat="1" ht="12.75" customHeight="1">
      <c r="A66" s="31">
        <v>60</v>
      </c>
      <c r="B66" s="32" t="s">
        <v>2</v>
      </c>
      <c r="C66" s="32" t="s">
        <v>58</v>
      </c>
      <c r="D66" s="33">
        <v>540</v>
      </c>
      <c r="E66" s="33">
        <v>360</v>
      </c>
      <c r="F66" s="34">
        <v>30</v>
      </c>
      <c r="G66" s="35">
        <v>0</v>
      </c>
      <c r="H66" s="33">
        <v>69</v>
      </c>
      <c r="I66" s="33">
        <f t="shared" si="0"/>
        <v>459</v>
      </c>
    </row>
    <row r="67" spans="1:9" s="5" customFormat="1" ht="12.75" customHeight="1">
      <c r="A67" s="31">
        <v>61</v>
      </c>
      <c r="B67" s="32" t="s">
        <v>2</v>
      </c>
      <c r="C67" s="32" t="s">
        <v>57</v>
      </c>
      <c r="D67" s="33">
        <v>0</v>
      </c>
      <c r="E67" s="33">
        <v>0</v>
      </c>
      <c r="F67" s="34">
        <v>0</v>
      </c>
      <c r="G67" s="35">
        <v>0</v>
      </c>
      <c r="H67" s="33">
        <v>0</v>
      </c>
      <c r="I67" s="33">
        <f t="shared" si="0"/>
        <v>0</v>
      </c>
    </row>
    <row r="68" spans="1:9" s="5" customFormat="1" ht="12.75" customHeight="1">
      <c r="A68" s="31">
        <v>62</v>
      </c>
      <c r="B68" s="32" t="s">
        <v>2</v>
      </c>
      <c r="C68" s="32" t="s">
        <v>56</v>
      </c>
      <c r="D68" s="33">
        <v>0</v>
      </c>
      <c r="E68" s="33">
        <v>0</v>
      </c>
      <c r="F68" s="34">
        <v>0</v>
      </c>
      <c r="G68" s="35">
        <v>0</v>
      </c>
      <c r="H68" s="33">
        <v>0</v>
      </c>
      <c r="I68" s="33">
        <f t="shared" si="0"/>
        <v>0</v>
      </c>
    </row>
    <row r="69" spans="1:10" s="10" customFormat="1" ht="12.75" customHeight="1">
      <c r="A69" s="31">
        <v>63</v>
      </c>
      <c r="B69" s="32" t="s">
        <v>2</v>
      </c>
      <c r="C69" s="32" t="s">
        <v>55</v>
      </c>
      <c r="D69" s="33">
        <v>0</v>
      </c>
      <c r="E69" s="33">
        <v>0</v>
      </c>
      <c r="F69" s="34">
        <v>0</v>
      </c>
      <c r="G69" s="35">
        <v>0</v>
      </c>
      <c r="H69" s="33">
        <v>0</v>
      </c>
      <c r="I69" s="33">
        <f t="shared" si="0"/>
        <v>0</v>
      </c>
      <c r="J69" s="5"/>
    </row>
    <row r="70" spans="1:9" s="5" customFormat="1" ht="12.75" customHeight="1">
      <c r="A70" s="31">
        <v>64</v>
      </c>
      <c r="B70" s="32" t="s">
        <v>2</v>
      </c>
      <c r="C70" s="32" t="s">
        <v>54</v>
      </c>
      <c r="D70" s="33">
        <v>323</v>
      </c>
      <c r="E70" s="33">
        <v>221</v>
      </c>
      <c r="F70" s="34">
        <v>0</v>
      </c>
      <c r="G70" s="35">
        <v>0</v>
      </c>
      <c r="H70" s="33">
        <v>51</v>
      </c>
      <c r="I70" s="33">
        <f t="shared" si="0"/>
        <v>272</v>
      </c>
    </row>
    <row r="71" spans="1:9" s="5" customFormat="1" ht="12.75" customHeight="1">
      <c r="A71" s="31">
        <v>65</v>
      </c>
      <c r="B71" s="32" t="s">
        <v>2</v>
      </c>
      <c r="C71" s="32" t="s">
        <v>53</v>
      </c>
      <c r="D71" s="33">
        <v>0</v>
      </c>
      <c r="E71" s="33">
        <v>0</v>
      </c>
      <c r="F71" s="34">
        <v>0</v>
      </c>
      <c r="G71" s="35">
        <v>0</v>
      </c>
      <c r="H71" s="33">
        <v>0</v>
      </c>
      <c r="I71" s="33">
        <f t="shared" si="0"/>
        <v>0</v>
      </c>
    </row>
    <row r="72" spans="1:9" s="5" customFormat="1" ht="12.75" customHeight="1">
      <c r="A72" s="31">
        <v>66</v>
      </c>
      <c r="B72" s="32" t="s">
        <v>2</v>
      </c>
      <c r="C72" s="32" t="s">
        <v>52</v>
      </c>
      <c r="D72" s="33">
        <v>0</v>
      </c>
      <c r="E72" s="33">
        <v>0</v>
      </c>
      <c r="F72" s="34">
        <v>0</v>
      </c>
      <c r="G72" s="35">
        <v>0</v>
      </c>
      <c r="H72" s="33">
        <v>0</v>
      </c>
      <c r="I72" s="33">
        <f aca="true" t="shared" si="1" ref="I72:I122">E72+F72+G72+H72</f>
        <v>0</v>
      </c>
    </row>
    <row r="73" spans="1:9" s="5" customFormat="1" ht="12.75" customHeight="1">
      <c r="A73" s="31">
        <v>67</v>
      </c>
      <c r="B73" s="32" t="s">
        <v>2</v>
      </c>
      <c r="C73" s="32" t="s">
        <v>51</v>
      </c>
      <c r="D73" s="33">
        <v>0</v>
      </c>
      <c r="E73" s="33">
        <v>0</v>
      </c>
      <c r="F73" s="34">
        <v>0</v>
      </c>
      <c r="G73" s="35">
        <v>0</v>
      </c>
      <c r="H73" s="33">
        <v>0</v>
      </c>
      <c r="I73" s="33">
        <f t="shared" si="1"/>
        <v>0</v>
      </c>
    </row>
    <row r="74" spans="1:9" s="5" customFormat="1" ht="12.75" customHeight="1">
      <c r="A74" s="31">
        <v>68</v>
      </c>
      <c r="B74" s="32" t="s">
        <v>2</v>
      </c>
      <c r="C74" s="32" t="s">
        <v>50</v>
      </c>
      <c r="D74" s="33">
        <v>0</v>
      </c>
      <c r="E74" s="33">
        <v>0</v>
      </c>
      <c r="F74" s="34">
        <v>0</v>
      </c>
      <c r="G74" s="35">
        <v>0</v>
      </c>
      <c r="H74" s="33">
        <v>0</v>
      </c>
      <c r="I74" s="33">
        <f t="shared" si="1"/>
        <v>0</v>
      </c>
    </row>
    <row r="75" spans="1:9" s="5" customFormat="1" ht="12.75" customHeight="1">
      <c r="A75" s="31">
        <v>69</v>
      </c>
      <c r="B75" s="32" t="s">
        <v>2</v>
      </c>
      <c r="C75" s="32" t="s">
        <v>49</v>
      </c>
      <c r="D75" s="33">
        <v>0</v>
      </c>
      <c r="E75" s="33">
        <v>0</v>
      </c>
      <c r="F75" s="34">
        <v>0</v>
      </c>
      <c r="G75" s="35">
        <v>0</v>
      </c>
      <c r="H75" s="33">
        <v>0</v>
      </c>
      <c r="I75" s="33">
        <f t="shared" si="1"/>
        <v>0</v>
      </c>
    </row>
    <row r="76" spans="1:9" s="5" customFormat="1" ht="12.75" customHeight="1">
      <c r="A76" s="31">
        <v>70</v>
      </c>
      <c r="B76" s="32" t="s">
        <v>2</v>
      </c>
      <c r="C76" s="32" t="s">
        <v>48</v>
      </c>
      <c r="D76" s="33">
        <v>1080</v>
      </c>
      <c r="E76" s="33">
        <v>240</v>
      </c>
      <c r="F76" s="34">
        <v>30</v>
      </c>
      <c r="G76" s="35">
        <v>120</v>
      </c>
      <c r="H76" s="33">
        <v>0</v>
      </c>
      <c r="I76" s="33">
        <f t="shared" si="1"/>
        <v>390</v>
      </c>
    </row>
    <row r="77" spans="1:9" s="5" customFormat="1" ht="12.75" customHeight="1">
      <c r="A77" s="31">
        <v>71</v>
      </c>
      <c r="B77" s="32" t="s">
        <v>2</v>
      </c>
      <c r="C77" s="32" t="s">
        <v>47</v>
      </c>
      <c r="D77" s="33">
        <v>0</v>
      </c>
      <c r="E77" s="33">
        <v>0</v>
      </c>
      <c r="F77" s="34">
        <v>0</v>
      </c>
      <c r="G77" s="35">
        <v>0</v>
      </c>
      <c r="H77" s="33">
        <v>0</v>
      </c>
      <c r="I77" s="33">
        <f t="shared" si="1"/>
        <v>0</v>
      </c>
    </row>
    <row r="78" spans="1:9" s="5" customFormat="1" ht="12.75" customHeight="1">
      <c r="A78" s="31">
        <v>72</v>
      </c>
      <c r="B78" s="32" t="s">
        <v>2</v>
      </c>
      <c r="C78" s="32" t="s">
        <v>46</v>
      </c>
      <c r="D78" s="33">
        <v>570</v>
      </c>
      <c r="E78" s="33">
        <v>210</v>
      </c>
      <c r="F78" s="34">
        <v>0</v>
      </c>
      <c r="G78" s="35">
        <v>0</v>
      </c>
      <c r="H78" s="33">
        <v>0</v>
      </c>
      <c r="I78" s="33">
        <f t="shared" si="1"/>
        <v>210</v>
      </c>
    </row>
    <row r="79" spans="1:9" s="5" customFormat="1" ht="12.75" customHeight="1">
      <c r="A79" s="31">
        <v>73</v>
      </c>
      <c r="B79" s="32" t="s">
        <v>2</v>
      </c>
      <c r="C79" s="32" t="s">
        <v>45</v>
      </c>
      <c r="D79" s="33">
        <v>0</v>
      </c>
      <c r="E79" s="33">
        <v>0</v>
      </c>
      <c r="F79" s="34">
        <v>0</v>
      </c>
      <c r="G79" s="35">
        <v>0</v>
      </c>
      <c r="H79" s="33">
        <v>0</v>
      </c>
      <c r="I79" s="33">
        <f t="shared" si="1"/>
        <v>0</v>
      </c>
    </row>
    <row r="80" spans="1:9" s="5" customFormat="1" ht="12.75" customHeight="1">
      <c r="A80" s="31">
        <v>74</v>
      </c>
      <c r="B80" s="32" t="s">
        <v>2</v>
      </c>
      <c r="C80" s="32" t="s">
        <v>44</v>
      </c>
      <c r="D80" s="33">
        <v>0</v>
      </c>
      <c r="E80" s="33">
        <v>0</v>
      </c>
      <c r="F80" s="34">
        <v>0</v>
      </c>
      <c r="G80" s="35">
        <v>0</v>
      </c>
      <c r="H80" s="33">
        <v>0</v>
      </c>
      <c r="I80" s="33">
        <f t="shared" si="1"/>
        <v>0</v>
      </c>
    </row>
    <row r="81" spans="1:9" s="5" customFormat="1" ht="12.75" customHeight="1">
      <c r="A81" s="31">
        <v>75</v>
      </c>
      <c r="B81" s="32" t="s">
        <v>2</v>
      </c>
      <c r="C81" s="32" t="s">
        <v>43</v>
      </c>
      <c r="D81" s="33">
        <v>360</v>
      </c>
      <c r="E81" s="33">
        <v>180</v>
      </c>
      <c r="F81" s="34">
        <v>49</v>
      </c>
      <c r="G81" s="35">
        <v>11</v>
      </c>
      <c r="H81" s="33">
        <v>120</v>
      </c>
      <c r="I81" s="33">
        <f t="shared" si="1"/>
        <v>360</v>
      </c>
    </row>
    <row r="82" spans="1:9" s="5" customFormat="1" ht="12.75" customHeight="1">
      <c r="A82" s="31">
        <v>76</v>
      </c>
      <c r="B82" s="32" t="s">
        <v>2</v>
      </c>
      <c r="C82" s="32" t="s">
        <v>42</v>
      </c>
      <c r="D82" s="33">
        <v>0</v>
      </c>
      <c r="E82" s="33">
        <v>0</v>
      </c>
      <c r="F82" s="34">
        <v>0</v>
      </c>
      <c r="G82" s="35">
        <v>0</v>
      </c>
      <c r="H82" s="33">
        <v>0</v>
      </c>
      <c r="I82" s="33">
        <f t="shared" si="1"/>
        <v>0</v>
      </c>
    </row>
    <row r="83" spans="1:9" s="5" customFormat="1" ht="12.75" customHeight="1">
      <c r="A83" s="31">
        <v>77</v>
      </c>
      <c r="B83" s="32" t="s">
        <v>2</v>
      </c>
      <c r="C83" s="32" t="s">
        <v>41</v>
      </c>
      <c r="D83" s="33">
        <v>1590</v>
      </c>
      <c r="E83" s="33">
        <v>750</v>
      </c>
      <c r="F83" s="34">
        <v>120</v>
      </c>
      <c r="G83" s="35">
        <v>120</v>
      </c>
      <c r="H83" s="33">
        <v>210</v>
      </c>
      <c r="I83" s="33">
        <f t="shared" si="1"/>
        <v>1200</v>
      </c>
    </row>
    <row r="84" spans="1:9" s="5" customFormat="1" ht="12.75" customHeight="1">
      <c r="A84" s="31">
        <v>78</v>
      </c>
      <c r="B84" s="32" t="s">
        <v>2</v>
      </c>
      <c r="C84" s="32" t="s">
        <v>40</v>
      </c>
      <c r="D84" s="33">
        <v>300</v>
      </c>
      <c r="E84" s="33">
        <v>180</v>
      </c>
      <c r="F84" s="34">
        <v>49</v>
      </c>
      <c r="G84" s="35">
        <v>11</v>
      </c>
      <c r="H84" s="33">
        <v>0</v>
      </c>
      <c r="I84" s="33">
        <f t="shared" si="1"/>
        <v>240</v>
      </c>
    </row>
    <row r="85" spans="1:9" s="5" customFormat="1" ht="12.75" customHeight="1">
      <c r="A85" s="31">
        <v>79</v>
      </c>
      <c r="B85" s="32" t="s">
        <v>2</v>
      </c>
      <c r="C85" s="32" t="s">
        <v>39</v>
      </c>
      <c r="D85" s="33">
        <v>0</v>
      </c>
      <c r="E85" s="33">
        <v>0</v>
      </c>
      <c r="F85" s="34">
        <v>0</v>
      </c>
      <c r="G85" s="35">
        <v>0</v>
      </c>
      <c r="H85" s="33">
        <v>0</v>
      </c>
      <c r="I85" s="33">
        <f t="shared" si="1"/>
        <v>0</v>
      </c>
    </row>
    <row r="86" spans="1:9" s="5" customFormat="1" ht="12.75" customHeight="1">
      <c r="A86" s="31">
        <v>80</v>
      </c>
      <c r="B86" s="32" t="s">
        <v>2</v>
      </c>
      <c r="C86" s="32" t="s">
        <v>38</v>
      </c>
      <c r="D86" s="33">
        <v>416</v>
      </c>
      <c r="E86" s="33">
        <v>161</v>
      </c>
      <c r="F86" s="34">
        <v>0</v>
      </c>
      <c r="G86" s="35">
        <v>125</v>
      </c>
      <c r="H86" s="33">
        <v>0</v>
      </c>
      <c r="I86" s="33">
        <f t="shared" si="1"/>
        <v>286</v>
      </c>
    </row>
    <row r="87" spans="1:9" s="5" customFormat="1" ht="12.75" customHeight="1">
      <c r="A87" s="31">
        <v>81</v>
      </c>
      <c r="B87" s="32" t="s">
        <v>2</v>
      </c>
      <c r="C87" s="32" t="s">
        <v>37</v>
      </c>
      <c r="D87" s="33">
        <v>0</v>
      </c>
      <c r="E87" s="33">
        <v>0</v>
      </c>
      <c r="F87" s="34">
        <v>0</v>
      </c>
      <c r="G87" s="35">
        <v>0</v>
      </c>
      <c r="H87" s="33">
        <v>0</v>
      </c>
      <c r="I87" s="33">
        <f t="shared" si="1"/>
        <v>0</v>
      </c>
    </row>
    <row r="88" spans="1:9" s="5" customFormat="1" ht="12.75" customHeight="1">
      <c r="A88" s="31">
        <v>82</v>
      </c>
      <c r="B88" s="32" t="s">
        <v>2</v>
      </c>
      <c r="C88" s="32" t="s">
        <v>36</v>
      </c>
      <c r="D88" s="33">
        <v>0</v>
      </c>
      <c r="E88" s="33">
        <v>0</v>
      </c>
      <c r="F88" s="34">
        <v>0</v>
      </c>
      <c r="G88" s="35">
        <v>0</v>
      </c>
      <c r="H88" s="33">
        <v>0</v>
      </c>
      <c r="I88" s="33">
        <f t="shared" si="1"/>
        <v>0</v>
      </c>
    </row>
    <row r="89" spans="1:9" s="5" customFormat="1" ht="12.75" customHeight="1">
      <c r="A89" s="31">
        <v>83</v>
      </c>
      <c r="B89" s="32" t="s">
        <v>2</v>
      </c>
      <c r="C89" s="32" t="s">
        <v>35</v>
      </c>
      <c r="D89" s="33">
        <v>180</v>
      </c>
      <c r="E89" s="33">
        <v>90</v>
      </c>
      <c r="F89" s="34">
        <v>25</v>
      </c>
      <c r="G89" s="35">
        <v>35</v>
      </c>
      <c r="H89" s="33">
        <v>0</v>
      </c>
      <c r="I89" s="33">
        <f t="shared" si="1"/>
        <v>150</v>
      </c>
    </row>
    <row r="90" spans="1:9" s="5" customFormat="1" ht="12.75" customHeight="1">
      <c r="A90" s="31">
        <v>84</v>
      </c>
      <c r="B90" s="32" t="s">
        <v>2</v>
      </c>
      <c r="C90" s="32" t="s">
        <v>34</v>
      </c>
      <c r="D90" s="33">
        <v>30</v>
      </c>
      <c r="E90" s="33">
        <v>15</v>
      </c>
      <c r="F90" s="34">
        <v>0</v>
      </c>
      <c r="G90" s="35">
        <v>15</v>
      </c>
      <c r="H90" s="33">
        <v>0</v>
      </c>
      <c r="I90" s="33">
        <f t="shared" si="1"/>
        <v>30</v>
      </c>
    </row>
    <row r="91" spans="1:9" s="5" customFormat="1" ht="12.75" customHeight="1">
      <c r="A91" s="31">
        <v>85</v>
      </c>
      <c r="B91" s="32" t="s">
        <v>2</v>
      </c>
      <c r="C91" s="32" t="s">
        <v>33</v>
      </c>
      <c r="D91" s="33">
        <v>690</v>
      </c>
      <c r="E91" s="33">
        <v>210</v>
      </c>
      <c r="F91" s="34">
        <v>30</v>
      </c>
      <c r="G91" s="35">
        <v>30</v>
      </c>
      <c r="H91" s="33">
        <v>60</v>
      </c>
      <c r="I91" s="33">
        <f t="shared" si="1"/>
        <v>330</v>
      </c>
    </row>
    <row r="92" spans="1:9" s="5" customFormat="1" ht="12.75" customHeight="1">
      <c r="A92" s="31">
        <v>86</v>
      </c>
      <c r="B92" s="32" t="s">
        <v>2</v>
      </c>
      <c r="C92" s="32" t="s">
        <v>32</v>
      </c>
      <c r="D92" s="33">
        <v>150</v>
      </c>
      <c r="E92" s="33">
        <v>0</v>
      </c>
      <c r="F92" s="34">
        <v>0</v>
      </c>
      <c r="G92" s="35">
        <v>0</v>
      </c>
      <c r="H92" s="33">
        <v>43</v>
      </c>
      <c r="I92" s="33">
        <f t="shared" si="1"/>
        <v>43</v>
      </c>
    </row>
    <row r="93" spans="1:9" s="5" customFormat="1" ht="12.75" customHeight="1">
      <c r="A93" s="31">
        <v>87</v>
      </c>
      <c r="B93" s="32" t="s">
        <v>2</v>
      </c>
      <c r="C93" s="32" t="s">
        <v>31</v>
      </c>
      <c r="D93" s="33">
        <v>207</v>
      </c>
      <c r="E93" s="33">
        <v>90</v>
      </c>
      <c r="F93" s="34">
        <v>25</v>
      </c>
      <c r="G93" s="35">
        <v>46</v>
      </c>
      <c r="H93" s="33">
        <v>23</v>
      </c>
      <c r="I93" s="33">
        <f t="shared" si="1"/>
        <v>184</v>
      </c>
    </row>
    <row r="94" spans="1:9" s="5" customFormat="1" ht="12.75" customHeight="1">
      <c r="A94" s="31">
        <v>88</v>
      </c>
      <c r="B94" s="32" t="s">
        <v>2</v>
      </c>
      <c r="C94" s="32" t="s">
        <v>30</v>
      </c>
      <c r="D94" s="33">
        <v>0</v>
      </c>
      <c r="E94" s="33">
        <v>0</v>
      </c>
      <c r="F94" s="34">
        <v>0</v>
      </c>
      <c r="G94" s="35">
        <v>0</v>
      </c>
      <c r="H94" s="33">
        <v>0</v>
      </c>
      <c r="I94" s="33">
        <f t="shared" si="1"/>
        <v>0</v>
      </c>
    </row>
    <row r="95" spans="1:10" s="9" customFormat="1" ht="12.75" customHeight="1">
      <c r="A95" s="31">
        <v>89</v>
      </c>
      <c r="B95" s="32" t="s">
        <v>2</v>
      </c>
      <c r="C95" s="32" t="s">
        <v>29</v>
      </c>
      <c r="D95" s="33">
        <v>0</v>
      </c>
      <c r="E95" s="33">
        <v>0</v>
      </c>
      <c r="F95" s="34">
        <v>0</v>
      </c>
      <c r="G95" s="35">
        <v>0</v>
      </c>
      <c r="H95" s="33">
        <v>0</v>
      </c>
      <c r="I95" s="33">
        <f t="shared" si="1"/>
        <v>0</v>
      </c>
      <c r="J95" s="5"/>
    </row>
    <row r="96" spans="1:9" s="5" customFormat="1" ht="12.75" customHeight="1">
      <c r="A96" s="31">
        <v>90</v>
      </c>
      <c r="B96" s="32" t="s">
        <v>2</v>
      </c>
      <c r="C96" s="32" t="s">
        <v>28</v>
      </c>
      <c r="D96" s="33">
        <v>0</v>
      </c>
      <c r="E96" s="33">
        <v>0</v>
      </c>
      <c r="F96" s="34">
        <v>0</v>
      </c>
      <c r="G96" s="35">
        <v>0</v>
      </c>
      <c r="H96" s="33">
        <v>0</v>
      </c>
      <c r="I96" s="33">
        <f t="shared" si="1"/>
        <v>0</v>
      </c>
    </row>
    <row r="97" spans="1:9" s="5" customFormat="1" ht="12.75" customHeight="1">
      <c r="A97" s="31">
        <v>91</v>
      </c>
      <c r="B97" s="32" t="s">
        <v>2</v>
      </c>
      <c r="C97" s="32" t="s">
        <v>27</v>
      </c>
      <c r="D97" s="33">
        <v>0</v>
      </c>
      <c r="E97" s="33">
        <v>0</v>
      </c>
      <c r="F97" s="34">
        <v>0</v>
      </c>
      <c r="G97" s="35">
        <v>0</v>
      </c>
      <c r="H97" s="33">
        <v>0</v>
      </c>
      <c r="I97" s="33">
        <f t="shared" si="1"/>
        <v>0</v>
      </c>
    </row>
    <row r="98" spans="1:9" s="5" customFormat="1" ht="12.75" customHeight="1">
      <c r="A98" s="31">
        <v>92</v>
      </c>
      <c r="B98" s="32" t="s">
        <v>2</v>
      </c>
      <c r="C98" s="32" t="s">
        <v>26</v>
      </c>
      <c r="D98" s="33">
        <v>0</v>
      </c>
      <c r="E98" s="33">
        <v>0</v>
      </c>
      <c r="F98" s="34">
        <v>0</v>
      </c>
      <c r="G98" s="35">
        <v>0</v>
      </c>
      <c r="H98" s="33">
        <v>0</v>
      </c>
      <c r="I98" s="33">
        <f t="shared" si="1"/>
        <v>0</v>
      </c>
    </row>
    <row r="99" spans="1:9" s="5" customFormat="1" ht="12.75" customHeight="1">
      <c r="A99" s="31">
        <v>93</v>
      </c>
      <c r="B99" s="32" t="s">
        <v>2</v>
      </c>
      <c r="C99" s="32" t="s">
        <v>25</v>
      </c>
      <c r="D99" s="33">
        <v>0</v>
      </c>
      <c r="E99" s="33">
        <v>0</v>
      </c>
      <c r="F99" s="34">
        <v>0</v>
      </c>
      <c r="G99" s="35">
        <v>0</v>
      </c>
      <c r="H99" s="33">
        <v>0</v>
      </c>
      <c r="I99" s="33">
        <f t="shared" si="1"/>
        <v>0</v>
      </c>
    </row>
    <row r="100" spans="1:9" s="5" customFormat="1" ht="12.75" customHeight="1">
      <c r="A100" s="31">
        <v>94</v>
      </c>
      <c r="B100" s="32" t="s">
        <v>2</v>
      </c>
      <c r="C100" s="32" t="s">
        <v>24</v>
      </c>
      <c r="D100" s="33">
        <v>0</v>
      </c>
      <c r="E100" s="33">
        <v>0</v>
      </c>
      <c r="F100" s="34">
        <v>0</v>
      </c>
      <c r="G100" s="35">
        <v>0</v>
      </c>
      <c r="H100" s="33">
        <v>0</v>
      </c>
      <c r="I100" s="33">
        <f t="shared" si="1"/>
        <v>0</v>
      </c>
    </row>
    <row r="101" spans="1:9" s="5" customFormat="1" ht="12.75" customHeight="1">
      <c r="A101" s="31">
        <v>95</v>
      </c>
      <c r="B101" s="32" t="s">
        <v>2</v>
      </c>
      <c r="C101" s="32" t="s">
        <v>23</v>
      </c>
      <c r="D101" s="33">
        <v>0</v>
      </c>
      <c r="E101" s="33">
        <v>0</v>
      </c>
      <c r="F101" s="34">
        <v>0</v>
      </c>
      <c r="G101" s="35">
        <v>0</v>
      </c>
      <c r="H101" s="33">
        <v>0</v>
      </c>
      <c r="I101" s="33">
        <f t="shared" si="1"/>
        <v>0</v>
      </c>
    </row>
    <row r="102" spans="1:9" s="5" customFormat="1" ht="12.75" customHeight="1">
      <c r="A102" s="31">
        <v>96</v>
      </c>
      <c r="B102" s="32" t="s">
        <v>2</v>
      </c>
      <c r="C102" s="32" t="s">
        <v>22</v>
      </c>
      <c r="D102" s="33">
        <v>870</v>
      </c>
      <c r="E102" s="33">
        <v>330</v>
      </c>
      <c r="F102" s="34">
        <v>90</v>
      </c>
      <c r="G102" s="35">
        <v>120</v>
      </c>
      <c r="H102" s="33">
        <v>30</v>
      </c>
      <c r="I102" s="33">
        <f t="shared" si="1"/>
        <v>570</v>
      </c>
    </row>
    <row r="103" spans="1:9" s="5" customFormat="1" ht="12.75" customHeight="1">
      <c r="A103" s="31">
        <v>97</v>
      </c>
      <c r="B103" s="32" t="s">
        <v>2</v>
      </c>
      <c r="C103" s="32" t="s">
        <v>21</v>
      </c>
      <c r="D103" s="33">
        <v>0</v>
      </c>
      <c r="E103" s="33">
        <v>0</v>
      </c>
      <c r="F103" s="34">
        <v>0</v>
      </c>
      <c r="G103" s="35">
        <v>0</v>
      </c>
      <c r="H103" s="33">
        <v>0</v>
      </c>
      <c r="I103" s="33">
        <f t="shared" si="1"/>
        <v>0</v>
      </c>
    </row>
    <row r="104" spans="1:9" s="5" customFormat="1" ht="12.75" customHeight="1">
      <c r="A104" s="31">
        <v>98</v>
      </c>
      <c r="B104" s="32" t="s">
        <v>2</v>
      </c>
      <c r="C104" s="32" t="s">
        <v>20</v>
      </c>
      <c r="D104" s="33">
        <v>120</v>
      </c>
      <c r="E104" s="33">
        <v>86</v>
      </c>
      <c r="F104" s="34">
        <v>0</v>
      </c>
      <c r="G104" s="35">
        <v>34</v>
      </c>
      <c r="H104" s="33">
        <v>0</v>
      </c>
      <c r="I104" s="33">
        <f t="shared" si="1"/>
        <v>120</v>
      </c>
    </row>
    <row r="105" spans="1:9" s="5" customFormat="1" ht="12.75" customHeight="1">
      <c r="A105" s="31">
        <v>99</v>
      </c>
      <c r="B105" s="32" t="s">
        <v>2</v>
      </c>
      <c r="C105" s="32" t="s">
        <v>19</v>
      </c>
      <c r="D105" s="33">
        <v>0</v>
      </c>
      <c r="E105" s="33">
        <v>0</v>
      </c>
      <c r="F105" s="34">
        <v>0</v>
      </c>
      <c r="G105" s="35">
        <v>0</v>
      </c>
      <c r="H105" s="33">
        <v>0</v>
      </c>
      <c r="I105" s="33">
        <f t="shared" si="1"/>
        <v>0</v>
      </c>
    </row>
    <row r="106" spans="1:9" s="5" customFormat="1" ht="12.75" customHeight="1">
      <c r="A106" s="31">
        <v>100</v>
      </c>
      <c r="B106" s="32" t="s">
        <v>2</v>
      </c>
      <c r="C106" s="32" t="s">
        <v>18</v>
      </c>
      <c r="D106" s="33">
        <v>0</v>
      </c>
      <c r="E106" s="33">
        <v>0</v>
      </c>
      <c r="F106" s="34">
        <v>0</v>
      </c>
      <c r="G106" s="35">
        <v>0</v>
      </c>
      <c r="H106" s="33">
        <v>0</v>
      </c>
      <c r="I106" s="33">
        <f t="shared" si="1"/>
        <v>0</v>
      </c>
    </row>
    <row r="107" spans="1:9" s="5" customFormat="1" ht="12.75" customHeight="1">
      <c r="A107" s="31">
        <v>101</v>
      </c>
      <c r="B107" s="32" t="s">
        <v>2</v>
      </c>
      <c r="C107" s="32" t="s">
        <v>17</v>
      </c>
      <c r="D107" s="33">
        <v>0</v>
      </c>
      <c r="E107" s="33">
        <v>0</v>
      </c>
      <c r="F107" s="34">
        <v>0</v>
      </c>
      <c r="G107" s="35">
        <v>0</v>
      </c>
      <c r="H107" s="33">
        <v>0</v>
      </c>
      <c r="I107" s="33">
        <f t="shared" si="1"/>
        <v>0</v>
      </c>
    </row>
    <row r="108" spans="1:9" s="5" customFormat="1" ht="12.75" customHeight="1">
      <c r="A108" s="31">
        <v>102</v>
      </c>
      <c r="B108" s="32" t="s">
        <v>2</v>
      </c>
      <c r="C108" s="32" t="s">
        <v>16</v>
      </c>
      <c r="D108" s="33">
        <v>0</v>
      </c>
      <c r="E108" s="33">
        <v>0</v>
      </c>
      <c r="F108" s="34">
        <v>0</v>
      </c>
      <c r="G108" s="35">
        <v>0</v>
      </c>
      <c r="H108" s="33">
        <v>0</v>
      </c>
      <c r="I108" s="33">
        <f t="shared" si="1"/>
        <v>0</v>
      </c>
    </row>
    <row r="109" spans="1:9" s="5" customFormat="1" ht="12.75" customHeight="1">
      <c r="A109" s="31">
        <v>103</v>
      </c>
      <c r="B109" s="32" t="s">
        <v>2</v>
      </c>
      <c r="C109" s="32" t="s">
        <v>15</v>
      </c>
      <c r="D109" s="33">
        <v>0</v>
      </c>
      <c r="E109" s="33">
        <v>0</v>
      </c>
      <c r="F109" s="34">
        <v>0</v>
      </c>
      <c r="G109" s="35">
        <v>0</v>
      </c>
      <c r="H109" s="33">
        <v>0</v>
      </c>
      <c r="I109" s="33">
        <f t="shared" si="1"/>
        <v>0</v>
      </c>
    </row>
    <row r="110" spans="1:9" s="5" customFormat="1" ht="12.75" customHeight="1">
      <c r="A110" s="31">
        <v>104</v>
      </c>
      <c r="B110" s="32" t="s">
        <v>2</v>
      </c>
      <c r="C110" s="32" t="s">
        <v>14</v>
      </c>
      <c r="D110" s="33">
        <v>0</v>
      </c>
      <c r="E110" s="33">
        <v>0</v>
      </c>
      <c r="F110" s="34">
        <v>0</v>
      </c>
      <c r="G110" s="35">
        <v>0</v>
      </c>
      <c r="H110" s="33">
        <v>0</v>
      </c>
      <c r="I110" s="33">
        <f t="shared" si="1"/>
        <v>0</v>
      </c>
    </row>
    <row r="111" spans="1:9" s="5" customFormat="1" ht="12.75" customHeight="1">
      <c r="A111" s="31">
        <v>105</v>
      </c>
      <c r="B111" s="32" t="s">
        <v>2</v>
      </c>
      <c r="C111" s="32" t="s">
        <v>13</v>
      </c>
      <c r="D111" s="33">
        <v>0</v>
      </c>
      <c r="E111" s="33">
        <v>0</v>
      </c>
      <c r="F111" s="34">
        <v>0</v>
      </c>
      <c r="G111" s="35">
        <v>0</v>
      </c>
      <c r="H111" s="33">
        <v>0</v>
      </c>
      <c r="I111" s="33">
        <f t="shared" si="1"/>
        <v>0</v>
      </c>
    </row>
    <row r="112" spans="1:9" s="5" customFormat="1" ht="12.75" customHeight="1">
      <c r="A112" s="31">
        <v>106</v>
      </c>
      <c r="B112" s="32" t="s">
        <v>2</v>
      </c>
      <c r="C112" s="32" t="s">
        <v>12</v>
      </c>
      <c r="D112" s="33">
        <v>203</v>
      </c>
      <c r="E112" s="33">
        <v>72</v>
      </c>
      <c r="F112" s="34">
        <v>0</v>
      </c>
      <c r="G112" s="35">
        <v>63</v>
      </c>
      <c r="H112" s="33">
        <v>5</v>
      </c>
      <c r="I112" s="33">
        <f t="shared" si="1"/>
        <v>140</v>
      </c>
    </row>
    <row r="113" spans="1:9" s="5" customFormat="1" ht="12.75" customHeight="1">
      <c r="A113" s="31">
        <v>107</v>
      </c>
      <c r="B113" s="32" t="s">
        <v>2</v>
      </c>
      <c r="C113" s="32" t="s">
        <v>11</v>
      </c>
      <c r="D113" s="33">
        <v>0</v>
      </c>
      <c r="E113" s="33">
        <v>0</v>
      </c>
      <c r="F113" s="34">
        <v>0</v>
      </c>
      <c r="G113" s="35">
        <v>0</v>
      </c>
      <c r="H113" s="33">
        <v>0</v>
      </c>
      <c r="I113" s="33">
        <f t="shared" si="1"/>
        <v>0</v>
      </c>
    </row>
    <row r="114" spans="1:9" s="5" customFormat="1" ht="12.75" customHeight="1">
      <c r="A114" s="31">
        <v>108</v>
      </c>
      <c r="B114" s="32" t="s">
        <v>2</v>
      </c>
      <c r="C114" s="32" t="s">
        <v>10</v>
      </c>
      <c r="D114" s="33">
        <v>0</v>
      </c>
      <c r="E114" s="33">
        <v>0</v>
      </c>
      <c r="F114" s="34">
        <v>0</v>
      </c>
      <c r="G114" s="35">
        <v>0</v>
      </c>
      <c r="H114" s="33">
        <v>0</v>
      </c>
      <c r="I114" s="33">
        <f t="shared" si="1"/>
        <v>0</v>
      </c>
    </row>
    <row r="115" spans="1:9" s="5" customFormat="1" ht="12.75" customHeight="1">
      <c r="A115" s="31">
        <v>109</v>
      </c>
      <c r="B115" s="32" t="s">
        <v>2</v>
      </c>
      <c r="C115" s="32" t="s">
        <v>9</v>
      </c>
      <c r="D115" s="33">
        <v>0</v>
      </c>
      <c r="E115" s="33">
        <v>0</v>
      </c>
      <c r="F115" s="34">
        <v>0</v>
      </c>
      <c r="G115" s="35">
        <v>0</v>
      </c>
      <c r="H115" s="33">
        <v>0</v>
      </c>
      <c r="I115" s="33">
        <f t="shared" si="1"/>
        <v>0</v>
      </c>
    </row>
    <row r="116" spans="1:9" s="5" customFormat="1" ht="12.75" customHeight="1">
      <c r="A116" s="31">
        <v>110</v>
      </c>
      <c r="B116" s="32" t="s">
        <v>2</v>
      </c>
      <c r="C116" s="32" t="s">
        <v>8</v>
      </c>
      <c r="D116" s="33">
        <v>300</v>
      </c>
      <c r="E116" s="33">
        <v>120</v>
      </c>
      <c r="F116" s="34">
        <v>0</v>
      </c>
      <c r="G116" s="35">
        <v>60</v>
      </c>
      <c r="H116" s="33">
        <v>60</v>
      </c>
      <c r="I116" s="33">
        <f t="shared" si="1"/>
        <v>240</v>
      </c>
    </row>
    <row r="117" spans="1:9" s="5" customFormat="1" ht="12.75" customHeight="1">
      <c r="A117" s="31">
        <v>111</v>
      </c>
      <c r="B117" s="32" t="s">
        <v>2</v>
      </c>
      <c r="C117" s="32" t="s">
        <v>7</v>
      </c>
      <c r="D117" s="33">
        <v>0</v>
      </c>
      <c r="E117" s="33">
        <v>0</v>
      </c>
      <c r="F117" s="34">
        <v>0</v>
      </c>
      <c r="G117" s="35">
        <v>0</v>
      </c>
      <c r="H117" s="33">
        <v>0</v>
      </c>
      <c r="I117" s="33">
        <f t="shared" si="1"/>
        <v>0</v>
      </c>
    </row>
    <row r="118" spans="1:9" s="5" customFormat="1" ht="12.75" customHeight="1">
      <c r="A118" s="31">
        <v>112</v>
      </c>
      <c r="B118" s="32" t="s">
        <v>2</v>
      </c>
      <c r="C118" s="32" t="s">
        <v>6</v>
      </c>
      <c r="D118" s="33">
        <v>317</v>
      </c>
      <c r="E118" s="33">
        <v>222</v>
      </c>
      <c r="F118" s="34">
        <v>0</v>
      </c>
      <c r="G118" s="35">
        <v>35</v>
      </c>
      <c r="H118" s="33">
        <v>8</v>
      </c>
      <c r="I118" s="33">
        <f t="shared" si="1"/>
        <v>265</v>
      </c>
    </row>
    <row r="119" spans="1:9" s="5" customFormat="1" ht="12.75" customHeight="1">
      <c r="A119" s="31">
        <v>113</v>
      </c>
      <c r="B119" s="32" t="s">
        <v>2</v>
      </c>
      <c r="C119" s="32" t="s">
        <v>5</v>
      </c>
      <c r="D119" s="33">
        <v>0</v>
      </c>
      <c r="E119" s="33">
        <v>0</v>
      </c>
      <c r="F119" s="34">
        <v>0</v>
      </c>
      <c r="G119" s="35">
        <v>0</v>
      </c>
      <c r="H119" s="33">
        <v>0</v>
      </c>
      <c r="I119" s="33">
        <f t="shared" si="1"/>
        <v>0</v>
      </c>
    </row>
    <row r="120" spans="1:9" s="5" customFormat="1" ht="12.75" customHeight="1">
      <c r="A120" s="31">
        <v>114</v>
      </c>
      <c r="B120" s="32" t="s">
        <v>2</v>
      </c>
      <c r="C120" s="32" t="s">
        <v>4</v>
      </c>
      <c r="D120" s="33">
        <v>0</v>
      </c>
      <c r="E120" s="33">
        <v>0</v>
      </c>
      <c r="F120" s="34">
        <v>0</v>
      </c>
      <c r="G120" s="35">
        <v>0</v>
      </c>
      <c r="H120" s="33">
        <v>0</v>
      </c>
      <c r="I120" s="33">
        <f t="shared" si="1"/>
        <v>0</v>
      </c>
    </row>
    <row r="121" spans="1:9" s="5" customFormat="1" ht="12.75" customHeight="1">
      <c r="A121" s="31">
        <v>115</v>
      </c>
      <c r="B121" s="32" t="s">
        <v>2</v>
      </c>
      <c r="C121" s="32" t="s">
        <v>3</v>
      </c>
      <c r="D121" s="33">
        <v>0</v>
      </c>
      <c r="E121" s="33">
        <v>0</v>
      </c>
      <c r="F121" s="34">
        <v>0</v>
      </c>
      <c r="G121" s="35">
        <v>0</v>
      </c>
      <c r="H121" s="33">
        <v>0</v>
      </c>
      <c r="I121" s="33">
        <f t="shared" si="1"/>
        <v>0</v>
      </c>
    </row>
    <row r="122" spans="1:9" s="5" customFormat="1" ht="12.75" customHeight="1">
      <c r="A122" s="31">
        <v>116</v>
      </c>
      <c r="B122" s="32" t="s">
        <v>2</v>
      </c>
      <c r="C122" s="32" t="s">
        <v>1</v>
      </c>
      <c r="D122" s="33">
        <v>0</v>
      </c>
      <c r="E122" s="33">
        <v>0</v>
      </c>
      <c r="F122" s="34">
        <v>0</v>
      </c>
      <c r="G122" s="35">
        <v>0</v>
      </c>
      <c r="H122" s="33">
        <v>0</v>
      </c>
      <c r="I122" s="33">
        <f t="shared" si="1"/>
        <v>0</v>
      </c>
    </row>
    <row r="123" spans="1:9" s="22" customFormat="1" ht="32.25" customHeight="1" thickBot="1">
      <c r="A123" s="136" t="s">
        <v>0</v>
      </c>
      <c r="B123" s="137"/>
      <c r="C123" s="137"/>
      <c r="D123" s="39">
        <f aca="true" t="shared" si="2" ref="D123:I123">SUM(D7:D122)</f>
        <v>66466</v>
      </c>
      <c r="E123" s="39">
        <f>SUM(E7:E122)</f>
        <v>30609</v>
      </c>
      <c r="F123" s="39">
        <f t="shared" si="2"/>
        <v>4757</v>
      </c>
      <c r="G123" s="39">
        <f t="shared" si="2"/>
        <v>5201</v>
      </c>
      <c r="H123" s="39">
        <f t="shared" si="2"/>
        <v>5674</v>
      </c>
      <c r="I123" s="39">
        <f t="shared" si="2"/>
        <v>46241</v>
      </c>
    </row>
    <row r="125" ht="14.25">
      <c r="A125" s="3" t="s">
        <v>131</v>
      </c>
    </row>
    <row r="126" ht="14.25">
      <c r="A126" s="3" t="s">
        <v>132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E5:E6"/>
    <mergeCell ref="F5:H5"/>
    <mergeCell ref="I5:I6"/>
  </mergeCells>
  <conditionalFormatting sqref="A5:C5 C7:C122">
    <cfRule type="cellIs" priority="10" dxfId="0" operator="lessThan" stopIfTrue="1">
      <formula>0</formula>
    </cfRule>
  </conditionalFormatting>
  <conditionalFormatting sqref="A123">
    <cfRule type="cellIs" priority="9" dxfId="0" operator="lessThan" stopIfTrue="1">
      <formula>0</formula>
    </cfRule>
  </conditionalFormatting>
  <conditionalFormatting sqref="A123">
    <cfRule type="cellIs" priority="8" dxfId="0" operator="lessThan" stopIfTrue="1">
      <formula>0</formula>
    </cfRule>
  </conditionalFormatting>
  <conditionalFormatting sqref="B5">
    <cfRule type="cellIs" priority="7" dxfId="0" operator="lessThan" stopIfTrue="1">
      <formula>0</formula>
    </cfRule>
  </conditionalFormatting>
  <conditionalFormatting sqref="B7:B55">
    <cfRule type="cellIs" priority="6" dxfId="0" operator="lessThan" stopIfTrue="1">
      <formula>0</formula>
    </cfRule>
  </conditionalFormatting>
  <conditionalFormatting sqref="B56: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I126"/>
  <sheetViews>
    <sheetView view="pageBreakPreview" zoomScaleSheetLayoutView="100" zoomScalePageLayoutView="0" workbookViewId="0" topLeftCell="A1">
      <pane xSplit="3" ySplit="7" topLeftCell="D97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D7" sqref="D7:I122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8.421875" style="2" customWidth="1"/>
    <col min="5" max="5" width="17.851562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2" width="9.140625" style="1" customWidth="1"/>
    <col min="13" max="13" width="11.28125" style="1" customWidth="1"/>
    <col min="14" max="16384" width="9.140625" style="1" customWidth="1"/>
  </cols>
  <sheetData>
    <row r="1" spans="3:9" ht="46.5" customHeight="1">
      <c r="C1" s="139" t="s">
        <v>160</v>
      </c>
      <c r="D1" s="139"/>
      <c r="E1" s="139"/>
      <c r="F1" s="139"/>
      <c r="G1" s="139"/>
      <c r="H1" s="139"/>
      <c r="I1" s="139"/>
    </row>
    <row r="3" ht="18.75">
      <c r="F3" s="29" t="s">
        <v>186</v>
      </c>
    </row>
    <row r="5" spans="1:9" ht="32.25" customHeight="1">
      <c r="A5" s="201" t="s">
        <v>121</v>
      </c>
      <c r="B5" s="201" t="s">
        <v>120</v>
      </c>
      <c r="C5" s="201" t="s">
        <v>119</v>
      </c>
      <c r="D5" s="197" t="s">
        <v>182</v>
      </c>
      <c r="E5" s="197" t="s">
        <v>183</v>
      </c>
      <c r="F5" s="194" t="s">
        <v>184</v>
      </c>
      <c r="G5" s="195"/>
      <c r="H5" s="196"/>
      <c r="I5" s="199" t="s">
        <v>185</v>
      </c>
    </row>
    <row r="6" spans="1:9" ht="18.75" customHeight="1">
      <c r="A6" s="202"/>
      <c r="B6" s="202"/>
      <c r="C6" s="202"/>
      <c r="D6" s="198"/>
      <c r="E6" s="198"/>
      <c r="F6" s="30" t="s">
        <v>170</v>
      </c>
      <c r="G6" s="98" t="s">
        <v>171</v>
      </c>
      <c r="H6" s="30" t="s">
        <v>172</v>
      </c>
      <c r="I6" s="200"/>
    </row>
    <row r="7" spans="1:9" s="5" customFormat="1" ht="13.5" customHeight="1">
      <c r="A7" s="31">
        <v>1</v>
      </c>
      <c r="B7" s="32" t="s">
        <v>70</v>
      </c>
      <c r="C7" s="32" t="s">
        <v>118</v>
      </c>
      <c r="D7" s="33"/>
      <c r="E7" s="33"/>
      <c r="F7" s="34"/>
      <c r="G7" s="35"/>
      <c r="H7" s="33"/>
      <c r="I7" s="33"/>
    </row>
    <row r="8" spans="1:9" s="5" customFormat="1" ht="13.5" customHeight="1">
      <c r="A8" s="31">
        <v>2</v>
      </c>
      <c r="B8" s="32" t="s">
        <v>70</v>
      </c>
      <c r="C8" s="32" t="s">
        <v>117</v>
      </c>
      <c r="D8" s="33"/>
      <c r="E8" s="33"/>
      <c r="F8" s="34"/>
      <c r="G8" s="35"/>
      <c r="H8" s="33"/>
      <c r="I8" s="33"/>
    </row>
    <row r="9" spans="1:9" s="5" customFormat="1" ht="13.5" customHeight="1">
      <c r="A9" s="31">
        <v>3</v>
      </c>
      <c r="B9" s="32" t="s">
        <v>70</v>
      </c>
      <c r="C9" s="32" t="s">
        <v>116</v>
      </c>
      <c r="D9" s="33"/>
      <c r="E9" s="33"/>
      <c r="F9" s="34"/>
      <c r="G9" s="35"/>
      <c r="H9" s="33"/>
      <c r="I9" s="33"/>
    </row>
    <row r="10" spans="1:9" s="5" customFormat="1" ht="13.5" customHeight="1">
      <c r="A10" s="31">
        <v>4</v>
      </c>
      <c r="B10" s="32" t="s">
        <v>70</v>
      </c>
      <c r="C10" s="32" t="s">
        <v>115</v>
      </c>
      <c r="D10" s="33"/>
      <c r="E10" s="33"/>
      <c r="F10" s="34"/>
      <c r="G10" s="35"/>
      <c r="H10" s="33"/>
      <c r="I10" s="33"/>
    </row>
    <row r="11" spans="1:9" s="5" customFormat="1" ht="13.5" customHeight="1">
      <c r="A11" s="31">
        <v>5</v>
      </c>
      <c r="B11" s="32" t="s">
        <v>70</v>
      </c>
      <c r="C11" s="32" t="s">
        <v>114</v>
      </c>
      <c r="D11" s="33"/>
      <c r="E11" s="33"/>
      <c r="F11" s="34"/>
      <c r="G11" s="35"/>
      <c r="H11" s="33"/>
      <c r="I11" s="33"/>
    </row>
    <row r="12" spans="1:9" s="5" customFormat="1" ht="13.5" customHeight="1">
      <c r="A12" s="31">
        <v>6</v>
      </c>
      <c r="B12" s="32" t="s">
        <v>70</v>
      </c>
      <c r="C12" s="32" t="s">
        <v>113</v>
      </c>
      <c r="D12" s="33"/>
      <c r="E12" s="33"/>
      <c r="F12" s="34"/>
      <c r="G12" s="35"/>
      <c r="H12" s="33"/>
      <c r="I12" s="33"/>
    </row>
    <row r="13" spans="1:9" s="5" customFormat="1" ht="13.5" customHeight="1">
      <c r="A13" s="31">
        <v>7</v>
      </c>
      <c r="B13" s="32" t="s">
        <v>70</v>
      </c>
      <c r="C13" s="32" t="s">
        <v>112</v>
      </c>
      <c r="D13" s="33"/>
      <c r="E13" s="33"/>
      <c r="F13" s="34"/>
      <c r="G13" s="35"/>
      <c r="H13" s="33"/>
      <c r="I13" s="33"/>
    </row>
    <row r="14" spans="1:9" s="5" customFormat="1" ht="13.5" customHeight="1">
      <c r="A14" s="31">
        <v>8</v>
      </c>
      <c r="B14" s="32" t="s">
        <v>70</v>
      </c>
      <c r="C14" s="32" t="s">
        <v>111</v>
      </c>
      <c r="D14" s="33"/>
      <c r="E14" s="33"/>
      <c r="F14" s="34"/>
      <c r="G14" s="35"/>
      <c r="H14" s="33"/>
      <c r="I14" s="33"/>
    </row>
    <row r="15" spans="1:9" s="5" customFormat="1" ht="13.5" customHeight="1">
      <c r="A15" s="31">
        <v>9</v>
      </c>
      <c r="B15" s="32" t="s">
        <v>70</v>
      </c>
      <c r="C15" s="32" t="s">
        <v>110</v>
      </c>
      <c r="D15" s="33"/>
      <c r="E15" s="33"/>
      <c r="F15" s="34"/>
      <c r="G15" s="35"/>
      <c r="H15" s="33"/>
      <c r="I15" s="33"/>
    </row>
    <row r="16" spans="1:9" s="5" customFormat="1" ht="13.5" customHeight="1">
      <c r="A16" s="31">
        <v>10</v>
      </c>
      <c r="B16" s="32" t="s">
        <v>70</v>
      </c>
      <c r="C16" s="32" t="s">
        <v>109</v>
      </c>
      <c r="D16" s="33"/>
      <c r="E16" s="33"/>
      <c r="F16" s="34"/>
      <c r="G16" s="35"/>
      <c r="H16" s="33"/>
      <c r="I16" s="33"/>
    </row>
    <row r="17" spans="1:9" s="5" customFormat="1" ht="13.5" customHeight="1">
      <c r="A17" s="31">
        <v>11</v>
      </c>
      <c r="B17" s="32" t="s">
        <v>70</v>
      </c>
      <c r="C17" s="32" t="s">
        <v>108</v>
      </c>
      <c r="D17" s="33"/>
      <c r="E17" s="33"/>
      <c r="F17" s="34"/>
      <c r="G17" s="35"/>
      <c r="H17" s="33"/>
      <c r="I17" s="33"/>
    </row>
    <row r="18" spans="1:9" s="5" customFormat="1" ht="13.5" customHeight="1">
      <c r="A18" s="31">
        <v>12</v>
      </c>
      <c r="B18" s="32" t="s">
        <v>70</v>
      </c>
      <c r="C18" s="32" t="s">
        <v>107</v>
      </c>
      <c r="D18" s="33"/>
      <c r="E18" s="33"/>
      <c r="F18" s="34"/>
      <c r="G18" s="35"/>
      <c r="H18" s="33"/>
      <c r="I18" s="33"/>
    </row>
    <row r="19" spans="1:9" s="5" customFormat="1" ht="13.5" customHeight="1">
      <c r="A19" s="31">
        <v>13</v>
      </c>
      <c r="B19" s="32" t="s">
        <v>70</v>
      </c>
      <c r="C19" s="32" t="s">
        <v>106</v>
      </c>
      <c r="D19" s="33"/>
      <c r="E19" s="33"/>
      <c r="F19" s="34"/>
      <c r="G19" s="35"/>
      <c r="H19" s="33"/>
      <c r="I19" s="33"/>
    </row>
    <row r="20" spans="1:9" s="5" customFormat="1" ht="13.5" customHeight="1">
      <c r="A20" s="31">
        <v>14</v>
      </c>
      <c r="B20" s="32" t="s">
        <v>70</v>
      </c>
      <c r="C20" s="32" t="s">
        <v>105</v>
      </c>
      <c r="D20" s="33"/>
      <c r="E20" s="33"/>
      <c r="F20" s="34"/>
      <c r="G20" s="35"/>
      <c r="H20" s="33"/>
      <c r="I20" s="33"/>
    </row>
    <row r="21" spans="1:9" s="5" customFormat="1" ht="13.5" customHeight="1">
      <c r="A21" s="31">
        <v>15</v>
      </c>
      <c r="B21" s="32" t="s">
        <v>70</v>
      </c>
      <c r="C21" s="32" t="s">
        <v>104</v>
      </c>
      <c r="D21" s="33"/>
      <c r="E21" s="33"/>
      <c r="F21" s="34"/>
      <c r="G21" s="35"/>
      <c r="H21" s="33"/>
      <c r="I21" s="33"/>
    </row>
    <row r="22" spans="1:9" s="5" customFormat="1" ht="13.5" customHeight="1">
      <c r="A22" s="31">
        <v>16</v>
      </c>
      <c r="B22" s="32" t="s">
        <v>70</v>
      </c>
      <c r="C22" s="32" t="s">
        <v>103</v>
      </c>
      <c r="D22" s="33"/>
      <c r="E22" s="33"/>
      <c r="F22" s="34"/>
      <c r="G22" s="35"/>
      <c r="H22" s="33"/>
      <c r="I22" s="33"/>
    </row>
    <row r="23" spans="1:9" s="5" customFormat="1" ht="13.5" customHeight="1">
      <c r="A23" s="31">
        <v>17</v>
      </c>
      <c r="B23" s="32" t="s">
        <v>70</v>
      </c>
      <c r="C23" s="32" t="s">
        <v>102</v>
      </c>
      <c r="D23" s="33"/>
      <c r="E23" s="33"/>
      <c r="F23" s="34"/>
      <c r="G23" s="35"/>
      <c r="H23" s="33"/>
      <c r="I23" s="33"/>
    </row>
    <row r="24" spans="1:9" s="5" customFormat="1" ht="13.5" customHeight="1">
      <c r="A24" s="31">
        <v>18</v>
      </c>
      <c r="B24" s="32" t="s">
        <v>70</v>
      </c>
      <c r="C24" s="32" t="s">
        <v>101</v>
      </c>
      <c r="D24" s="33"/>
      <c r="E24" s="33"/>
      <c r="F24" s="34"/>
      <c r="G24" s="35"/>
      <c r="H24" s="33"/>
      <c r="I24" s="33"/>
    </row>
    <row r="25" spans="1:9" s="5" customFormat="1" ht="13.5" customHeight="1">
      <c r="A25" s="31">
        <v>19</v>
      </c>
      <c r="B25" s="32" t="s">
        <v>70</v>
      </c>
      <c r="C25" s="32" t="s">
        <v>100</v>
      </c>
      <c r="D25" s="33"/>
      <c r="E25" s="33"/>
      <c r="F25" s="34"/>
      <c r="G25" s="35"/>
      <c r="H25" s="33"/>
      <c r="I25" s="33"/>
    </row>
    <row r="26" spans="1:9" s="5" customFormat="1" ht="13.5" customHeight="1">
      <c r="A26" s="31">
        <v>20</v>
      </c>
      <c r="B26" s="32" t="s">
        <v>70</v>
      </c>
      <c r="C26" s="32" t="s">
        <v>99</v>
      </c>
      <c r="D26" s="33"/>
      <c r="E26" s="33"/>
      <c r="F26" s="34"/>
      <c r="G26" s="35"/>
      <c r="H26" s="33"/>
      <c r="I26" s="33"/>
    </row>
    <row r="27" spans="1:9" s="5" customFormat="1" ht="13.5" customHeight="1">
      <c r="A27" s="31">
        <v>21</v>
      </c>
      <c r="B27" s="32" t="s">
        <v>70</v>
      </c>
      <c r="C27" s="32" t="s">
        <v>98</v>
      </c>
      <c r="D27" s="33"/>
      <c r="E27" s="33"/>
      <c r="F27" s="34"/>
      <c r="G27" s="35"/>
      <c r="H27" s="33"/>
      <c r="I27" s="33"/>
    </row>
    <row r="28" spans="1:9" s="5" customFormat="1" ht="13.5" customHeight="1">
      <c r="A28" s="31">
        <v>22</v>
      </c>
      <c r="B28" s="32" t="s">
        <v>70</v>
      </c>
      <c r="C28" s="32" t="s">
        <v>97</v>
      </c>
      <c r="D28" s="33"/>
      <c r="E28" s="33"/>
      <c r="F28" s="34"/>
      <c r="G28" s="35"/>
      <c r="H28" s="33"/>
      <c r="I28" s="33"/>
    </row>
    <row r="29" spans="1:9" s="5" customFormat="1" ht="13.5" customHeight="1">
      <c r="A29" s="31">
        <v>23</v>
      </c>
      <c r="B29" s="32" t="s">
        <v>70</v>
      </c>
      <c r="C29" s="32" t="s">
        <v>96</v>
      </c>
      <c r="D29" s="33"/>
      <c r="E29" s="33"/>
      <c r="F29" s="34"/>
      <c r="G29" s="35"/>
      <c r="H29" s="33"/>
      <c r="I29" s="33"/>
    </row>
    <row r="30" spans="1:9" s="5" customFormat="1" ht="13.5" customHeight="1">
      <c r="A30" s="31">
        <v>24</v>
      </c>
      <c r="B30" s="32" t="s">
        <v>70</v>
      </c>
      <c r="C30" s="32" t="s">
        <v>95</v>
      </c>
      <c r="D30" s="36"/>
      <c r="E30" s="36"/>
      <c r="F30" s="37"/>
      <c r="G30" s="35"/>
      <c r="H30" s="36"/>
      <c r="I30" s="33"/>
    </row>
    <row r="31" spans="1:9" s="5" customFormat="1" ht="13.5" customHeight="1">
      <c r="A31" s="31">
        <v>25</v>
      </c>
      <c r="B31" s="32" t="s">
        <v>70</v>
      </c>
      <c r="C31" s="32" t="s">
        <v>94</v>
      </c>
      <c r="D31" s="33"/>
      <c r="E31" s="33"/>
      <c r="F31" s="34"/>
      <c r="G31" s="35"/>
      <c r="H31" s="33"/>
      <c r="I31" s="33"/>
    </row>
    <row r="32" spans="1:9" s="5" customFormat="1" ht="13.5" customHeight="1">
      <c r="A32" s="31">
        <v>26</v>
      </c>
      <c r="B32" s="32" t="s">
        <v>70</v>
      </c>
      <c r="C32" s="32" t="s">
        <v>93</v>
      </c>
      <c r="D32" s="33"/>
      <c r="E32" s="33"/>
      <c r="F32" s="34"/>
      <c r="G32" s="35"/>
      <c r="H32" s="33"/>
      <c r="I32" s="33"/>
    </row>
    <row r="33" spans="1:9" s="5" customFormat="1" ht="13.5" customHeight="1">
      <c r="A33" s="31">
        <v>27</v>
      </c>
      <c r="B33" s="32" t="s">
        <v>70</v>
      </c>
      <c r="C33" s="32" t="s">
        <v>92</v>
      </c>
      <c r="D33" s="33"/>
      <c r="E33" s="33"/>
      <c r="F33" s="34"/>
      <c r="G33" s="35"/>
      <c r="H33" s="33"/>
      <c r="I33" s="33"/>
    </row>
    <row r="34" spans="1:9" s="5" customFormat="1" ht="13.5" customHeight="1">
      <c r="A34" s="31">
        <v>28</v>
      </c>
      <c r="B34" s="32" t="s">
        <v>70</v>
      </c>
      <c r="C34" s="32" t="s">
        <v>91</v>
      </c>
      <c r="D34" s="33"/>
      <c r="E34" s="33"/>
      <c r="F34" s="34"/>
      <c r="G34" s="35"/>
      <c r="H34" s="33"/>
      <c r="I34" s="33"/>
    </row>
    <row r="35" spans="1:9" s="5" customFormat="1" ht="13.5" customHeight="1">
      <c r="A35" s="31">
        <v>29</v>
      </c>
      <c r="B35" s="32" t="s">
        <v>70</v>
      </c>
      <c r="C35" s="32" t="s">
        <v>90</v>
      </c>
      <c r="D35" s="33"/>
      <c r="E35" s="33"/>
      <c r="F35" s="34"/>
      <c r="G35" s="35"/>
      <c r="H35" s="33"/>
      <c r="I35" s="33"/>
    </row>
    <row r="36" spans="1:9" s="5" customFormat="1" ht="13.5" customHeight="1">
      <c r="A36" s="31">
        <v>30</v>
      </c>
      <c r="B36" s="32" t="s">
        <v>70</v>
      </c>
      <c r="C36" s="32" t="s">
        <v>89</v>
      </c>
      <c r="D36" s="33"/>
      <c r="E36" s="33"/>
      <c r="F36" s="34"/>
      <c r="G36" s="35"/>
      <c r="H36" s="33"/>
      <c r="I36" s="33"/>
    </row>
    <row r="37" spans="1:9" s="5" customFormat="1" ht="13.5" customHeight="1">
      <c r="A37" s="31">
        <v>31</v>
      </c>
      <c r="B37" s="32" t="s">
        <v>70</v>
      </c>
      <c r="C37" s="32" t="s">
        <v>88</v>
      </c>
      <c r="D37" s="33"/>
      <c r="E37" s="33"/>
      <c r="F37" s="34"/>
      <c r="G37" s="35"/>
      <c r="H37" s="33"/>
      <c r="I37" s="33"/>
    </row>
    <row r="38" spans="1:9" s="5" customFormat="1" ht="13.5" customHeight="1">
      <c r="A38" s="31">
        <v>32</v>
      </c>
      <c r="B38" s="32" t="s">
        <v>70</v>
      </c>
      <c r="C38" s="32" t="s">
        <v>87</v>
      </c>
      <c r="D38" s="33"/>
      <c r="E38" s="33"/>
      <c r="F38" s="34"/>
      <c r="G38" s="35"/>
      <c r="H38" s="33"/>
      <c r="I38" s="33"/>
    </row>
    <row r="39" spans="1:9" s="5" customFormat="1" ht="13.5" customHeight="1">
      <c r="A39" s="31">
        <v>33</v>
      </c>
      <c r="B39" s="32" t="s">
        <v>70</v>
      </c>
      <c r="C39" s="32" t="s">
        <v>86</v>
      </c>
      <c r="D39" s="33"/>
      <c r="E39" s="33"/>
      <c r="F39" s="34"/>
      <c r="G39" s="35"/>
      <c r="H39" s="33"/>
      <c r="I39" s="33"/>
    </row>
    <row r="40" spans="1:9" s="5" customFormat="1" ht="13.5" customHeight="1">
      <c r="A40" s="31">
        <v>34</v>
      </c>
      <c r="B40" s="32" t="s">
        <v>70</v>
      </c>
      <c r="C40" s="32" t="s">
        <v>85</v>
      </c>
      <c r="D40" s="33"/>
      <c r="E40" s="33"/>
      <c r="F40" s="34"/>
      <c r="G40" s="35"/>
      <c r="H40" s="33"/>
      <c r="I40" s="33"/>
    </row>
    <row r="41" spans="1:9" s="5" customFormat="1" ht="13.5" customHeight="1">
      <c r="A41" s="31">
        <v>35</v>
      </c>
      <c r="B41" s="32" t="s">
        <v>70</v>
      </c>
      <c r="C41" s="32" t="s">
        <v>84</v>
      </c>
      <c r="D41" s="33"/>
      <c r="E41" s="33"/>
      <c r="F41" s="34"/>
      <c r="G41" s="35"/>
      <c r="H41" s="33"/>
      <c r="I41" s="33"/>
    </row>
    <row r="42" spans="1:9" s="5" customFormat="1" ht="13.5" customHeight="1">
      <c r="A42" s="31">
        <v>36</v>
      </c>
      <c r="B42" s="32" t="s">
        <v>70</v>
      </c>
      <c r="C42" s="32" t="s">
        <v>83</v>
      </c>
      <c r="D42" s="33"/>
      <c r="E42" s="33"/>
      <c r="F42" s="34"/>
      <c r="G42" s="35"/>
      <c r="H42" s="33"/>
      <c r="I42" s="33"/>
    </row>
    <row r="43" spans="1:9" s="5" customFormat="1" ht="13.5" customHeight="1">
      <c r="A43" s="31">
        <v>37</v>
      </c>
      <c r="B43" s="32" t="s">
        <v>70</v>
      </c>
      <c r="C43" s="32" t="s">
        <v>82</v>
      </c>
      <c r="D43" s="33"/>
      <c r="E43" s="33"/>
      <c r="F43" s="34"/>
      <c r="G43" s="35"/>
      <c r="H43" s="33"/>
      <c r="I43" s="33"/>
    </row>
    <row r="44" spans="1:9" s="5" customFormat="1" ht="13.5" customHeight="1">
      <c r="A44" s="31">
        <v>38</v>
      </c>
      <c r="B44" s="32" t="s">
        <v>70</v>
      </c>
      <c r="C44" s="32" t="s">
        <v>81</v>
      </c>
      <c r="D44" s="33"/>
      <c r="E44" s="33"/>
      <c r="F44" s="34"/>
      <c r="G44" s="35"/>
      <c r="H44" s="33"/>
      <c r="I44" s="33"/>
    </row>
    <row r="45" spans="1:9" s="5" customFormat="1" ht="13.5" customHeight="1">
      <c r="A45" s="31">
        <v>39</v>
      </c>
      <c r="B45" s="32" t="s">
        <v>70</v>
      </c>
      <c r="C45" s="32" t="s">
        <v>80</v>
      </c>
      <c r="D45" s="33"/>
      <c r="E45" s="33"/>
      <c r="F45" s="34"/>
      <c r="G45" s="35"/>
      <c r="H45" s="33"/>
      <c r="I45" s="33"/>
    </row>
    <row r="46" spans="1:9" s="5" customFormat="1" ht="13.5" customHeight="1">
      <c r="A46" s="31">
        <v>40</v>
      </c>
      <c r="B46" s="32" t="s">
        <v>70</v>
      </c>
      <c r="C46" s="32" t="s">
        <v>79</v>
      </c>
      <c r="D46" s="33"/>
      <c r="E46" s="33"/>
      <c r="F46" s="34"/>
      <c r="G46" s="35"/>
      <c r="H46" s="33"/>
      <c r="I46" s="33"/>
    </row>
    <row r="47" spans="1:9" s="5" customFormat="1" ht="13.5" customHeight="1">
      <c r="A47" s="31">
        <v>41</v>
      </c>
      <c r="B47" s="32" t="s">
        <v>70</v>
      </c>
      <c r="C47" s="32" t="s">
        <v>78</v>
      </c>
      <c r="D47" s="33"/>
      <c r="E47" s="33"/>
      <c r="F47" s="34"/>
      <c r="G47" s="35"/>
      <c r="H47" s="33"/>
      <c r="I47" s="33"/>
    </row>
    <row r="48" spans="1:9" s="5" customFormat="1" ht="13.5" customHeight="1">
      <c r="A48" s="31">
        <v>42</v>
      </c>
      <c r="B48" s="32" t="s">
        <v>70</v>
      </c>
      <c r="C48" s="32" t="s">
        <v>77</v>
      </c>
      <c r="D48" s="33"/>
      <c r="E48" s="33"/>
      <c r="F48" s="34"/>
      <c r="G48" s="35"/>
      <c r="H48" s="33"/>
      <c r="I48" s="33"/>
    </row>
    <row r="49" spans="1:9" s="5" customFormat="1" ht="13.5" customHeight="1">
      <c r="A49" s="31">
        <v>43</v>
      </c>
      <c r="B49" s="32" t="s">
        <v>70</v>
      </c>
      <c r="C49" s="32" t="s">
        <v>76</v>
      </c>
      <c r="D49" s="33"/>
      <c r="E49" s="33"/>
      <c r="F49" s="34"/>
      <c r="G49" s="35"/>
      <c r="H49" s="33"/>
      <c r="I49" s="33"/>
    </row>
    <row r="50" spans="1:9" s="5" customFormat="1" ht="13.5" customHeight="1">
      <c r="A50" s="31">
        <v>44</v>
      </c>
      <c r="B50" s="32" t="s">
        <v>70</v>
      </c>
      <c r="C50" s="32" t="s">
        <v>75</v>
      </c>
      <c r="D50" s="33"/>
      <c r="E50" s="33"/>
      <c r="F50" s="34"/>
      <c r="G50" s="35"/>
      <c r="H50" s="33"/>
      <c r="I50" s="33"/>
    </row>
    <row r="51" spans="1:9" s="5" customFormat="1" ht="13.5" customHeight="1">
      <c r="A51" s="31">
        <v>45</v>
      </c>
      <c r="B51" s="32" t="s">
        <v>70</v>
      </c>
      <c r="C51" s="32" t="s">
        <v>74</v>
      </c>
      <c r="D51" s="33"/>
      <c r="E51" s="33"/>
      <c r="F51" s="34"/>
      <c r="G51" s="35"/>
      <c r="H51" s="33"/>
      <c r="I51" s="33"/>
    </row>
    <row r="52" spans="1:9" s="5" customFormat="1" ht="13.5" customHeight="1">
      <c r="A52" s="31">
        <v>46</v>
      </c>
      <c r="B52" s="32" t="s">
        <v>70</v>
      </c>
      <c r="C52" s="32" t="s">
        <v>73</v>
      </c>
      <c r="D52" s="33"/>
      <c r="E52" s="33"/>
      <c r="F52" s="34"/>
      <c r="G52" s="35"/>
      <c r="H52" s="33"/>
      <c r="I52" s="33"/>
    </row>
    <row r="53" spans="1:9" s="5" customFormat="1" ht="13.5" customHeight="1">
      <c r="A53" s="31">
        <v>47</v>
      </c>
      <c r="B53" s="32" t="s">
        <v>70</v>
      </c>
      <c r="C53" s="32" t="s">
        <v>72</v>
      </c>
      <c r="D53" s="33"/>
      <c r="E53" s="33"/>
      <c r="F53" s="34"/>
      <c r="G53" s="35"/>
      <c r="H53" s="33"/>
      <c r="I53" s="33"/>
    </row>
    <row r="54" spans="1:9" s="5" customFormat="1" ht="13.5" customHeight="1">
      <c r="A54" s="31">
        <v>48</v>
      </c>
      <c r="B54" s="32" t="s">
        <v>70</v>
      </c>
      <c r="C54" s="32" t="s">
        <v>71</v>
      </c>
      <c r="D54" s="33"/>
      <c r="E54" s="33"/>
      <c r="F54" s="34"/>
      <c r="G54" s="35"/>
      <c r="H54" s="33"/>
      <c r="I54" s="33"/>
    </row>
    <row r="55" spans="1:9" s="5" customFormat="1" ht="13.5" customHeight="1">
      <c r="A55" s="31">
        <v>49</v>
      </c>
      <c r="B55" s="32" t="s">
        <v>70</v>
      </c>
      <c r="C55" s="32" t="s">
        <v>69</v>
      </c>
      <c r="D55" s="33"/>
      <c r="E55" s="33"/>
      <c r="F55" s="34"/>
      <c r="G55" s="35"/>
      <c r="H55" s="33"/>
      <c r="I55" s="33"/>
    </row>
    <row r="56" spans="1:9" s="5" customFormat="1" ht="13.5" customHeight="1">
      <c r="A56" s="31">
        <v>50</v>
      </c>
      <c r="B56" s="32" t="s">
        <v>2</v>
      </c>
      <c r="C56" s="32" t="s">
        <v>68</v>
      </c>
      <c r="D56" s="33"/>
      <c r="E56" s="33"/>
      <c r="F56" s="34"/>
      <c r="G56" s="35"/>
      <c r="H56" s="33"/>
      <c r="I56" s="33"/>
    </row>
    <row r="57" spans="1:9" s="5" customFormat="1" ht="13.5" customHeight="1">
      <c r="A57" s="31">
        <v>51</v>
      </c>
      <c r="B57" s="32" t="s">
        <v>2</v>
      </c>
      <c r="C57" s="32" t="s">
        <v>67</v>
      </c>
      <c r="D57" s="33"/>
      <c r="E57" s="33"/>
      <c r="F57" s="34"/>
      <c r="G57" s="35"/>
      <c r="H57" s="33"/>
      <c r="I57" s="33"/>
    </row>
    <row r="58" spans="1:9" s="5" customFormat="1" ht="13.5" customHeight="1">
      <c r="A58" s="31">
        <v>52</v>
      </c>
      <c r="B58" s="32" t="s">
        <v>2</v>
      </c>
      <c r="C58" s="32" t="s">
        <v>66</v>
      </c>
      <c r="D58" s="33"/>
      <c r="E58" s="33"/>
      <c r="F58" s="34"/>
      <c r="G58" s="35"/>
      <c r="H58" s="33"/>
      <c r="I58" s="33"/>
    </row>
    <row r="59" spans="1:9" s="5" customFormat="1" ht="13.5" customHeight="1">
      <c r="A59" s="31">
        <v>53</v>
      </c>
      <c r="B59" s="32" t="s">
        <v>2</v>
      </c>
      <c r="C59" s="32" t="s">
        <v>65</v>
      </c>
      <c r="D59" s="33"/>
      <c r="E59" s="33"/>
      <c r="F59" s="34"/>
      <c r="G59" s="35"/>
      <c r="H59" s="33"/>
      <c r="I59" s="33"/>
    </row>
    <row r="60" spans="1:9" s="5" customFormat="1" ht="13.5" customHeight="1">
      <c r="A60" s="31">
        <v>54</v>
      </c>
      <c r="B60" s="32" t="s">
        <v>2</v>
      </c>
      <c r="C60" s="32" t="s">
        <v>64</v>
      </c>
      <c r="D60" s="33"/>
      <c r="E60" s="33"/>
      <c r="F60" s="34"/>
      <c r="G60" s="35"/>
      <c r="H60" s="33"/>
      <c r="I60" s="33"/>
    </row>
    <row r="61" spans="1:9" s="5" customFormat="1" ht="13.5" customHeight="1">
      <c r="A61" s="31">
        <v>55</v>
      </c>
      <c r="B61" s="32" t="s">
        <v>2</v>
      </c>
      <c r="C61" s="32" t="s">
        <v>63</v>
      </c>
      <c r="D61" s="33"/>
      <c r="E61" s="33"/>
      <c r="F61" s="34"/>
      <c r="G61" s="35"/>
      <c r="H61" s="33"/>
      <c r="I61" s="33"/>
    </row>
    <row r="62" spans="1:9" s="5" customFormat="1" ht="13.5" customHeight="1">
      <c r="A62" s="31">
        <v>56</v>
      </c>
      <c r="B62" s="32" t="s">
        <v>2</v>
      </c>
      <c r="C62" s="32" t="s">
        <v>62</v>
      </c>
      <c r="D62" s="33"/>
      <c r="E62" s="33"/>
      <c r="F62" s="34"/>
      <c r="G62" s="35"/>
      <c r="H62" s="33"/>
      <c r="I62" s="33"/>
    </row>
    <row r="63" spans="1:9" s="5" customFormat="1" ht="13.5" customHeight="1">
      <c r="A63" s="31">
        <v>57</v>
      </c>
      <c r="B63" s="32" t="s">
        <v>2</v>
      </c>
      <c r="C63" s="32" t="s">
        <v>61</v>
      </c>
      <c r="D63" s="33"/>
      <c r="E63" s="33"/>
      <c r="F63" s="34"/>
      <c r="G63" s="35"/>
      <c r="H63" s="33"/>
      <c r="I63" s="33"/>
    </row>
    <row r="64" spans="1:9" s="5" customFormat="1" ht="13.5" customHeight="1">
      <c r="A64" s="31">
        <v>58</v>
      </c>
      <c r="B64" s="32" t="s">
        <v>2</v>
      </c>
      <c r="C64" s="32" t="s">
        <v>60</v>
      </c>
      <c r="D64" s="33"/>
      <c r="E64" s="33"/>
      <c r="F64" s="34"/>
      <c r="G64" s="35"/>
      <c r="H64" s="33"/>
      <c r="I64" s="33"/>
    </row>
    <row r="65" spans="1:9" s="5" customFormat="1" ht="13.5" customHeight="1">
      <c r="A65" s="31">
        <v>59</v>
      </c>
      <c r="B65" s="32" t="s">
        <v>2</v>
      </c>
      <c r="C65" s="32" t="s">
        <v>59</v>
      </c>
      <c r="D65" s="33"/>
      <c r="E65" s="33"/>
      <c r="F65" s="34"/>
      <c r="G65" s="35"/>
      <c r="H65" s="33"/>
      <c r="I65" s="33"/>
    </row>
    <row r="66" spans="1:9" s="5" customFormat="1" ht="13.5" customHeight="1">
      <c r="A66" s="31">
        <v>60</v>
      </c>
      <c r="B66" s="32" t="s">
        <v>2</v>
      </c>
      <c r="C66" s="32" t="s">
        <v>58</v>
      </c>
      <c r="D66" s="33"/>
      <c r="E66" s="33"/>
      <c r="F66" s="34"/>
      <c r="G66" s="35"/>
      <c r="H66" s="33"/>
      <c r="I66" s="33"/>
    </row>
    <row r="67" spans="1:9" s="5" customFormat="1" ht="13.5" customHeight="1">
      <c r="A67" s="31">
        <v>61</v>
      </c>
      <c r="B67" s="32" t="s">
        <v>2</v>
      </c>
      <c r="C67" s="32" t="s">
        <v>57</v>
      </c>
      <c r="D67" s="33"/>
      <c r="E67" s="33"/>
      <c r="F67" s="34"/>
      <c r="G67" s="35"/>
      <c r="H67" s="33"/>
      <c r="I67" s="33"/>
    </row>
    <row r="68" spans="1:9" s="5" customFormat="1" ht="13.5" customHeight="1">
      <c r="A68" s="31">
        <v>62</v>
      </c>
      <c r="B68" s="32" t="s">
        <v>2</v>
      </c>
      <c r="C68" s="32" t="s">
        <v>56</v>
      </c>
      <c r="D68" s="33"/>
      <c r="E68" s="33"/>
      <c r="F68" s="34"/>
      <c r="G68" s="35"/>
      <c r="H68" s="33"/>
      <c r="I68" s="33"/>
    </row>
    <row r="69" spans="1:9" s="10" customFormat="1" ht="13.5" customHeight="1">
      <c r="A69" s="31">
        <v>63</v>
      </c>
      <c r="B69" s="32" t="s">
        <v>2</v>
      </c>
      <c r="C69" s="32" t="s">
        <v>55</v>
      </c>
      <c r="D69" s="33"/>
      <c r="E69" s="33"/>
      <c r="F69" s="34"/>
      <c r="G69" s="35"/>
      <c r="H69" s="33"/>
      <c r="I69" s="33"/>
    </row>
    <row r="70" spans="1:9" s="5" customFormat="1" ht="13.5" customHeight="1">
      <c r="A70" s="31">
        <v>64</v>
      </c>
      <c r="B70" s="32" t="s">
        <v>2</v>
      </c>
      <c r="C70" s="32" t="s">
        <v>54</v>
      </c>
      <c r="D70" s="33"/>
      <c r="E70" s="33"/>
      <c r="F70" s="34"/>
      <c r="G70" s="35"/>
      <c r="H70" s="33"/>
      <c r="I70" s="33"/>
    </row>
    <row r="71" spans="1:9" s="5" customFormat="1" ht="13.5" customHeight="1">
      <c r="A71" s="31">
        <v>65</v>
      </c>
      <c r="B71" s="32" t="s">
        <v>2</v>
      </c>
      <c r="C71" s="32" t="s">
        <v>53</v>
      </c>
      <c r="D71" s="33"/>
      <c r="E71" s="33"/>
      <c r="F71" s="34"/>
      <c r="G71" s="35"/>
      <c r="H71" s="33"/>
      <c r="I71" s="33"/>
    </row>
    <row r="72" spans="1:9" s="5" customFormat="1" ht="13.5" customHeight="1">
      <c r="A72" s="31">
        <v>66</v>
      </c>
      <c r="B72" s="32" t="s">
        <v>2</v>
      </c>
      <c r="C72" s="32" t="s">
        <v>52</v>
      </c>
      <c r="D72" s="33"/>
      <c r="E72" s="33"/>
      <c r="F72" s="34"/>
      <c r="G72" s="35"/>
      <c r="H72" s="33"/>
      <c r="I72" s="33"/>
    </row>
    <row r="73" spans="1:9" s="5" customFormat="1" ht="13.5" customHeight="1">
      <c r="A73" s="31">
        <v>67</v>
      </c>
      <c r="B73" s="32" t="s">
        <v>2</v>
      </c>
      <c r="C73" s="32" t="s">
        <v>51</v>
      </c>
      <c r="D73" s="33"/>
      <c r="E73" s="33"/>
      <c r="F73" s="34"/>
      <c r="G73" s="35"/>
      <c r="H73" s="33"/>
      <c r="I73" s="33"/>
    </row>
    <row r="74" spans="1:9" s="5" customFormat="1" ht="13.5" customHeight="1">
      <c r="A74" s="31">
        <v>68</v>
      </c>
      <c r="B74" s="32" t="s">
        <v>2</v>
      </c>
      <c r="C74" s="32" t="s">
        <v>50</v>
      </c>
      <c r="D74" s="33"/>
      <c r="E74" s="33"/>
      <c r="F74" s="34"/>
      <c r="G74" s="35"/>
      <c r="H74" s="33"/>
      <c r="I74" s="33"/>
    </row>
    <row r="75" spans="1:9" s="5" customFormat="1" ht="13.5" customHeight="1">
      <c r="A75" s="31">
        <v>69</v>
      </c>
      <c r="B75" s="32" t="s">
        <v>2</v>
      </c>
      <c r="C75" s="32" t="s">
        <v>49</v>
      </c>
      <c r="D75" s="33"/>
      <c r="E75" s="33"/>
      <c r="F75" s="34"/>
      <c r="G75" s="35"/>
      <c r="H75" s="33"/>
      <c r="I75" s="33"/>
    </row>
    <row r="76" spans="1:9" s="5" customFormat="1" ht="13.5" customHeight="1">
      <c r="A76" s="31">
        <v>70</v>
      </c>
      <c r="B76" s="32" t="s">
        <v>2</v>
      </c>
      <c r="C76" s="32" t="s">
        <v>48</v>
      </c>
      <c r="D76" s="33"/>
      <c r="E76" s="33"/>
      <c r="F76" s="34"/>
      <c r="G76" s="35"/>
      <c r="H76" s="33"/>
      <c r="I76" s="33"/>
    </row>
    <row r="77" spans="1:9" s="5" customFormat="1" ht="13.5" customHeight="1">
      <c r="A77" s="31">
        <v>71</v>
      </c>
      <c r="B77" s="32" t="s">
        <v>2</v>
      </c>
      <c r="C77" s="32" t="s">
        <v>47</v>
      </c>
      <c r="D77" s="33"/>
      <c r="E77" s="33"/>
      <c r="F77" s="34"/>
      <c r="G77" s="35"/>
      <c r="H77" s="33"/>
      <c r="I77" s="33"/>
    </row>
    <row r="78" spans="1:9" s="5" customFormat="1" ht="13.5" customHeight="1">
      <c r="A78" s="31">
        <v>72</v>
      </c>
      <c r="B78" s="32" t="s">
        <v>2</v>
      </c>
      <c r="C78" s="32" t="s">
        <v>46</v>
      </c>
      <c r="D78" s="33"/>
      <c r="E78" s="33"/>
      <c r="F78" s="34"/>
      <c r="G78" s="35"/>
      <c r="H78" s="33"/>
      <c r="I78" s="33"/>
    </row>
    <row r="79" spans="1:9" s="5" customFormat="1" ht="13.5" customHeight="1">
      <c r="A79" s="31">
        <v>73</v>
      </c>
      <c r="B79" s="32" t="s">
        <v>2</v>
      </c>
      <c r="C79" s="32" t="s">
        <v>45</v>
      </c>
      <c r="D79" s="33"/>
      <c r="E79" s="33"/>
      <c r="F79" s="34"/>
      <c r="G79" s="35"/>
      <c r="H79" s="33"/>
      <c r="I79" s="33"/>
    </row>
    <row r="80" spans="1:9" s="5" customFormat="1" ht="13.5" customHeight="1">
      <c r="A80" s="31">
        <v>74</v>
      </c>
      <c r="B80" s="32" t="s">
        <v>2</v>
      </c>
      <c r="C80" s="32" t="s">
        <v>44</v>
      </c>
      <c r="D80" s="33"/>
      <c r="E80" s="33"/>
      <c r="F80" s="34"/>
      <c r="G80" s="35"/>
      <c r="H80" s="33"/>
      <c r="I80" s="33"/>
    </row>
    <row r="81" spans="1:9" s="5" customFormat="1" ht="13.5" customHeight="1">
      <c r="A81" s="31">
        <v>75</v>
      </c>
      <c r="B81" s="32" t="s">
        <v>2</v>
      </c>
      <c r="C81" s="32" t="s">
        <v>43</v>
      </c>
      <c r="D81" s="33"/>
      <c r="E81" s="33"/>
      <c r="F81" s="34"/>
      <c r="G81" s="35"/>
      <c r="H81" s="33"/>
      <c r="I81" s="33"/>
    </row>
    <row r="82" spans="1:9" s="5" customFormat="1" ht="13.5" customHeight="1">
      <c r="A82" s="31">
        <v>76</v>
      </c>
      <c r="B82" s="32" t="s">
        <v>2</v>
      </c>
      <c r="C82" s="32" t="s">
        <v>42</v>
      </c>
      <c r="D82" s="33"/>
      <c r="E82" s="33"/>
      <c r="F82" s="34"/>
      <c r="G82" s="35"/>
      <c r="H82" s="33"/>
      <c r="I82" s="33"/>
    </row>
    <row r="83" spans="1:9" s="5" customFormat="1" ht="13.5" customHeight="1">
      <c r="A83" s="31">
        <v>77</v>
      </c>
      <c r="B83" s="32" t="s">
        <v>2</v>
      </c>
      <c r="C83" s="32" t="s">
        <v>41</v>
      </c>
      <c r="D83" s="33"/>
      <c r="E83" s="33"/>
      <c r="F83" s="34"/>
      <c r="G83" s="35"/>
      <c r="H83" s="33"/>
      <c r="I83" s="33"/>
    </row>
    <row r="84" spans="1:9" s="5" customFormat="1" ht="13.5" customHeight="1">
      <c r="A84" s="31">
        <v>78</v>
      </c>
      <c r="B84" s="32" t="s">
        <v>2</v>
      </c>
      <c r="C84" s="32" t="s">
        <v>40</v>
      </c>
      <c r="D84" s="33"/>
      <c r="E84" s="33"/>
      <c r="F84" s="34"/>
      <c r="G84" s="35"/>
      <c r="H84" s="33"/>
      <c r="I84" s="33"/>
    </row>
    <row r="85" spans="1:9" s="5" customFormat="1" ht="13.5" customHeight="1">
      <c r="A85" s="31">
        <v>79</v>
      </c>
      <c r="B85" s="32" t="s">
        <v>2</v>
      </c>
      <c r="C85" s="32" t="s">
        <v>39</v>
      </c>
      <c r="D85" s="33"/>
      <c r="E85" s="33"/>
      <c r="F85" s="34"/>
      <c r="G85" s="35"/>
      <c r="H85" s="33"/>
      <c r="I85" s="33"/>
    </row>
    <row r="86" spans="1:9" s="5" customFormat="1" ht="13.5" customHeight="1">
      <c r="A86" s="31">
        <v>80</v>
      </c>
      <c r="B86" s="32" t="s">
        <v>2</v>
      </c>
      <c r="C86" s="32" t="s">
        <v>38</v>
      </c>
      <c r="D86" s="33"/>
      <c r="E86" s="33"/>
      <c r="F86" s="34"/>
      <c r="G86" s="35"/>
      <c r="H86" s="33"/>
      <c r="I86" s="33"/>
    </row>
    <row r="87" spans="1:9" s="5" customFormat="1" ht="13.5" customHeight="1">
      <c r="A87" s="31">
        <v>81</v>
      </c>
      <c r="B87" s="32" t="s">
        <v>2</v>
      </c>
      <c r="C87" s="32" t="s">
        <v>37</v>
      </c>
      <c r="D87" s="33"/>
      <c r="E87" s="33"/>
      <c r="F87" s="34"/>
      <c r="G87" s="35"/>
      <c r="H87" s="33"/>
      <c r="I87" s="33"/>
    </row>
    <row r="88" spans="1:9" s="5" customFormat="1" ht="13.5" customHeight="1">
      <c r="A88" s="31">
        <v>82</v>
      </c>
      <c r="B88" s="32" t="s">
        <v>2</v>
      </c>
      <c r="C88" s="32" t="s">
        <v>36</v>
      </c>
      <c r="D88" s="33"/>
      <c r="E88" s="33"/>
      <c r="F88" s="34"/>
      <c r="G88" s="35"/>
      <c r="H88" s="33"/>
      <c r="I88" s="33"/>
    </row>
    <row r="89" spans="1:9" s="5" customFormat="1" ht="13.5" customHeight="1">
      <c r="A89" s="31">
        <v>83</v>
      </c>
      <c r="B89" s="32" t="s">
        <v>2</v>
      </c>
      <c r="C89" s="32" t="s">
        <v>35</v>
      </c>
      <c r="D89" s="33"/>
      <c r="E89" s="33"/>
      <c r="F89" s="34"/>
      <c r="G89" s="35"/>
      <c r="H89" s="33"/>
      <c r="I89" s="33"/>
    </row>
    <row r="90" spans="1:9" s="5" customFormat="1" ht="13.5" customHeight="1">
      <c r="A90" s="31">
        <v>84</v>
      </c>
      <c r="B90" s="32" t="s">
        <v>2</v>
      </c>
      <c r="C90" s="32" t="s">
        <v>34</v>
      </c>
      <c r="D90" s="33"/>
      <c r="E90" s="33"/>
      <c r="F90" s="34"/>
      <c r="G90" s="35"/>
      <c r="H90" s="33"/>
      <c r="I90" s="33"/>
    </row>
    <row r="91" spans="1:9" s="5" customFormat="1" ht="13.5" customHeight="1">
      <c r="A91" s="31">
        <v>85</v>
      </c>
      <c r="B91" s="32" t="s">
        <v>2</v>
      </c>
      <c r="C91" s="32" t="s">
        <v>33</v>
      </c>
      <c r="D91" s="33"/>
      <c r="E91" s="33"/>
      <c r="F91" s="34"/>
      <c r="G91" s="35"/>
      <c r="H91" s="33"/>
      <c r="I91" s="33"/>
    </row>
    <row r="92" spans="1:9" s="5" customFormat="1" ht="13.5" customHeight="1">
      <c r="A92" s="31">
        <v>86</v>
      </c>
      <c r="B92" s="32" t="s">
        <v>2</v>
      </c>
      <c r="C92" s="32" t="s">
        <v>32</v>
      </c>
      <c r="D92" s="33"/>
      <c r="E92" s="33"/>
      <c r="F92" s="34"/>
      <c r="G92" s="35"/>
      <c r="H92" s="33"/>
      <c r="I92" s="33"/>
    </row>
    <row r="93" spans="1:9" s="5" customFormat="1" ht="13.5" customHeight="1">
      <c r="A93" s="31">
        <v>87</v>
      </c>
      <c r="B93" s="32" t="s">
        <v>2</v>
      </c>
      <c r="C93" s="32" t="s">
        <v>31</v>
      </c>
      <c r="D93" s="33"/>
      <c r="E93" s="33"/>
      <c r="F93" s="34"/>
      <c r="G93" s="35"/>
      <c r="H93" s="33"/>
      <c r="I93" s="33"/>
    </row>
    <row r="94" spans="1:9" s="5" customFormat="1" ht="13.5" customHeight="1">
      <c r="A94" s="31">
        <v>88</v>
      </c>
      <c r="B94" s="32" t="s">
        <v>2</v>
      </c>
      <c r="C94" s="32" t="s">
        <v>30</v>
      </c>
      <c r="D94" s="33"/>
      <c r="E94" s="33"/>
      <c r="F94" s="34"/>
      <c r="G94" s="35"/>
      <c r="H94" s="33"/>
      <c r="I94" s="33"/>
    </row>
    <row r="95" spans="1:9" s="9" customFormat="1" ht="13.5" customHeight="1">
      <c r="A95" s="31">
        <v>89</v>
      </c>
      <c r="B95" s="32" t="s">
        <v>2</v>
      </c>
      <c r="C95" s="32" t="s">
        <v>29</v>
      </c>
      <c r="D95" s="33"/>
      <c r="E95" s="33"/>
      <c r="F95" s="34"/>
      <c r="G95" s="35"/>
      <c r="H95" s="33"/>
      <c r="I95" s="33"/>
    </row>
    <row r="96" spans="1:9" s="5" customFormat="1" ht="13.5" customHeight="1">
      <c r="A96" s="31">
        <v>90</v>
      </c>
      <c r="B96" s="32" t="s">
        <v>2</v>
      </c>
      <c r="C96" s="32" t="s">
        <v>28</v>
      </c>
      <c r="D96" s="33"/>
      <c r="E96" s="33"/>
      <c r="F96" s="34"/>
      <c r="G96" s="35"/>
      <c r="H96" s="33"/>
      <c r="I96" s="33"/>
    </row>
    <row r="97" spans="1:9" s="5" customFormat="1" ht="13.5" customHeight="1">
      <c r="A97" s="31">
        <v>91</v>
      </c>
      <c r="B97" s="32" t="s">
        <v>2</v>
      </c>
      <c r="C97" s="32" t="s">
        <v>27</v>
      </c>
      <c r="D97" s="33"/>
      <c r="E97" s="33"/>
      <c r="F97" s="34"/>
      <c r="G97" s="35"/>
      <c r="H97" s="33"/>
      <c r="I97" s="33"/>
    </row>
    <row r="98" spans="1:9" s="5" customFormat="1" ht="13.5" customHeight="1">
      <c r="A98" s="31">
        <v>92</v>
      </c>
      <c r="B98" s="32" t="s">
        <v>2</v>
      </c>
      <c r="C98" s="32" t="s">
        <v>26</v>
      </c>
      <c r="D98" s="33"/>
      <c r="E98" s="33"/>
      <c r="F98" s="34"/>
      <c r="G98" s="35"/>
      <c r="H98" s="33"/>
      <c r="I98" s="33"/>
    </row>
    <row r="99" spans="1:9" s="5" customFormat="1" ht="13.5" customHeight="1">
      <c r="A99" s="31">
        <v>93</v>
      </c>
      <c r="B99" s="32" t="s">
        <v>2</v>
      </c>
      <c r="C99" s="32" t="s">
        <v>25</v>
      </c>
      <c r="D99" s="33"/>
      <c r="E99" s="33"/>
      <c r="F99" s="34"/>
      <c r="G99" s="35"/>
      <c r="H99" s="33"/>
      <c r="I99" s="33"/>
    </row>
    <row r="100" spans="1:9" s="5" customFormat="1" ht="13.5" customHeight="1">
      <c r="A100" s="31">
        <v>94</v>
      </c>
      <c r="B100" s="32" t="s">
        <v>2</v>
      </c>
      <c r="C100" s="32" t="s">
        <v>24</v>
      </c>
      <c r="D100" s="33"/>
      <c r="E100" s="33"/>
      <c r="F100" s="34"/>
      <c r="G100" s="35"/>
      <c r="H100" s="33"/>
      <c r="I100" s="33"/>
    </row>
    <row r="101" spans="1:9" s="5" customFormat="1" ht="13.5" customHeight="1">
      <c r="A101" s="31">
        <v>95</v>
      </c>
      <c r="B101" s="32" t="s">
        <v>2</v>
      </c>
      <c r="C101" s="32" t="s">
        <v>23</v>
      </c>
      <c r="D101" s="33"/>
      <c r="E101" s="33"/>
      <c r="F101" s="34"/>
      <c r="G101" s="35"/>
      <c r="H101" s="33"/>
      <c r="I101" s="33"/>
    </row>
    <row r="102" spans="1:9" s="5" customFormat="1" ht="13.5" customHeight="1">
      <c r="A102" s="31">
        <v>96</v>
      </c>
      <c r="B102" s="32" t="s">
        <v>2</v>
      </c>
      <c r="C102" s="32" t="s">
        <v>22</v>
      </c>
      <c r="D102" s="33"/>
      <c r="E102" s="33"/>
      <c r="F102" s="34"/>
      <c r="G102" s="35"/>
      <c r="H102" s="33"/>
      <c r="I102" s="33"/>
    </row>
    <row r="103" spans="1:9" s="5" customFormat="1" ht="13.5" customHeight="1">
      <c r="A103" s="31">
        <v>97</v>
      </c>
      <c r="B103" s="32" t="s">
        <v>2</v>
      </c>
      <c r="C103" s="32" t="s">
        <v>21</v>
      </c>
      <c r="D103" s="33"/>
      <c r="E103" s="33"/>
      <c r="F103" s="34"/>
      <c r="G103" s="35"/>
      <c r="H103" s="33"/>
      <c r="I103" s="33"/>
    </row>
    <row r="104" spans="1:9" s="5" customFormat="1" ht="13.5" customHeight="1">
      <c r="A104" s="31">
        <v>98</v>
      </c>
      <c r="B104" s="32" t="s">
        <v>2</v>
      </c>
      <c r="C104" s="32" t="s">
        <v>20</v>
      </c>
      <c r="D104" s="33"/>
      <c r="E104" s="33"/>
      <c r="F104" s="34"/>
      <c r="G104" s="35"/>
      <c r="H104" s="33"/>
      <c r="I104" s="33"/>
    </row>
    <row r="105" spans="1:9" s="5" customFormat="1" ht="13.5" customHeight="1">
      <c r="A105" s="31">
        <v>99</v>
      </c>
      <c r="B105" s="32" t="s">
        <v>2</v>
      </c>
      <c r="C105" s="32" t="s">
        <v>19</v>
      </c>
      <c r="D105" s="33"/>
      <c r="E105" s="33"/>
      <c r="F105" s="34"/>
      <c r="G105" s="35"/>
      <c r="H105" s="33"/>
      <c r="I105" s="33"/>
    </row>
    <row r="106" spans="1:9" s="5" customFormat="1" ht="13.5" customHeight="1">
      <c r="A106" s="31">
        <v>100</v>
      </c>
      <c r="B106" s="32" t="s">
        <v>2</v>
      </c>
      <c r="C106" s="32" t="s">
        <v>18</v>
      </c>
      <c r="D106" s="33"/>
      <c r="E106" s="33"/>
      <c r="F106" s="34"/>
      <c r="G106" s="35"/>
      <c r="H106" s="33"/>
      <c r="I106" s="33"/>
    </row>
    <row r="107" spans="1:9" s="5" customFormat="1" ht="13.5" customHeight="1">
      <c r="A107" s="31">
        <v>101</v>
      </c>
      <c r="B107" s="32" t="s">
        <v>2</v>
      </c>
      <c r="C107" s="32" t="s">
        <v>17</v>
      </c>
      <c r="D107" s="33"/>
      <c r="E107" s="33"/>
      <c r="F107" s="34"/>
      <c r="G107" s="35"/>
      <c r="H107" s="33"/>
      <c r="I107" s="33"/>
    </row>
    <row r="108" spans="1:9" s="5" customFormat="1" ht="13.5" customHeight="1">
      <c r="A108" s="31">
        <v>102</v>
      </c>
      <c r="B108" s="32" t="s">
        <v>2</v>
      </c>
      <c r="C108" s="32" t="s">
        <v>16</v>
      </c>
      <c r="D108" s="33"/>
      <c r="E108" s="33"/>
      <c r="F108" s="34"/>
      <c r="G108" s="35"/>
      <c r="H108" s="33"/>
      <c r="I108" s="33"/>
    </row>
    <row r="109" spans="1:9" s="5" customFormat="1" ht="13.5" customHeight="1">
      <c r="A109" s="31">
        <v>103</v>
      </c>
      <c r="B109" s="32" t="s">
        <v>2</v>
      </c>
      <c r="C109" s="32" t="s">
        <v>15</v>
      </c>
      <c r="D109" s="33"/>
      <c r="E109" s="33"/>
      <c r="F109" s="34"/>
      <c r="G109" s="35"/>
      <c r="H109" s="33"/>
      <c r="I109" s="33"/>
    </row>
    <row r="110" spans="1:9" s="5" customFormat="1" ht="13.5" customHeight="1">
      <c r="A110" s="31">
        <v>104</v>
      </c>
      <c r="B110" s="32" t="s">
        <v>2</v>
      </c>
      <c r="C110" s="32" t="s">
        <v>14</v>
      </c>
      <c r="D110" s="33"/>
      <c r="E110" s="33"/>
      <c r="F110" s="34"/>
      <c r="G110" s="35"/>
      <c r="H110" s="33"/>
      <c r="I110" s="33"/>
    </row>
    <row r="111" spans="1:9" s="5" customFormat="1" ht="13.5" customHeight="1">
      <c r="A111" s="31">
        <v>105</v>
      </c>
      <c r="B111" s="32" t="s">
        <v>2</v>
      </c>
      <c r="C111" s="32" t="s">
        <v>13</v>
      </c>
      <c r="D111" s="33"/>
      <c r="E111" s="33"/>
      <c r="F111" s="34"/>
      <c r="G111" s="35"/>
      <c r="H111" s="33"/>
      <c r="I111" s="33"/>
    </row>
    <row r="112" spans="1:9" s="5" customFormat="1" ht="13.5" customHeight="1">
      <c r="A112" s="31">
        <v>106</v>
      </c>
      <c r="B112" s="32" t="s">
        <v>2</v>
      </c>
      <c r="C112" s="32" t="s">
        <v>12</v>
      </c>
      <c r="D112" s="33"/>
      <c r="E112" s="33"/>
      <c r="F112" s="34"/>
      <c r="G112" s="35"/>
      <c r="H112" s="33"/>
      <c r="I112" s="33"/>
    </row>
    <row r="113" spans="1:9" s="5" customFormat="1" ht="13.5" customHeight="1">
      <c r="A113" s="31">
        <v>107</v>
      </c>
      <c r="B113" s="32" t="s">
        <v>2</v>
      </c>
      <c r="C113" s="32" t="s">
        <v>11</v>
      </c>
      <c r="D113" s="33"/>
      <c r="E113" s="33"/>
      <c r="F113" s="34"/>
      <c r="G113" s="35"/>
      <c r="H113" s="33"/>
      <c r="I113" s="33"/>
    </row>
    <row r="114" spans="1:9" s="5" customFormat="1" ht="13.5" customHeight="1">
      <c r="A114" s="31">
        <v>108</v>
      </c>
      <c r="B114" s="32" t="s">
        <v>2</v>
      </c>
      <c r="C114" s="32" t="s">
        <v>10</v>
      </c>
      <c r="D114" s="33"/>
      <c r="E114" s="33"/>
      <c r="F114" s="34"/>
      <c r="G114" s="35"/>
      <c r="H114" s="33"/>
      <c r="I114" s="33"/>
    </row>
    <row r="115" spans="1:9" s="5" customFormat="1" ht="13.5" customHeight="1">
      <c r="A115" s="31">
        <v>109</v>
      </c>
      <c r="B115" s="32" t="s">
        <v>2</v>
      </c>
      <c r="C115" s="32" t="s">
        <v>9</v>
      </c>
      <c r="D115" s="33"/>
      <c r="E115" s="33"/>
      <c r="F115" s="34"/>
      <c r="G115" s="35"/>
      <c r="H115" s="33"/>
      <c r="I115" s="33"/>
    </row>
    <row r="116" spans="1:9" s="5" customFormat="1" ht="13.5" customHeight="1">
      <c r="A116" s="31">
        <v>110</v>
      </c>
      <c r="B116" s="32" t="s">
        <v>2</v>
      </c>
      <c r="C116" s="32" t="s">
        <v>8</v>
      </c>
      <c r="D116" s="33"/>
      <c r="E116" s="33"/>
      <c r="F116" s="34"/>
      <c r="G116" s="35"/>
      <c r="H116" s="33"/>
      <c r="I116" s="33"/>
    </row>
    <row r="117" spans="1:9" s="5" customFormat="1" ht="13.5" customHeight="1">
      <c r="A117" s="31">
        <v>111</v>
      </c>
      <c r="B117" s="32" t="s">
        <v>2</v>
      </c>
      <c r="C117" s="32" t="s">
        <v>7</v>
      </c>
      <c r="D117" s="33"/>
      <c r="E117" s="33"/>
      <c r="F117" s="34"/>
      <c r="G117" s="35"/>
      <c r="H117" s="33"/>
      <c r="I117" s="33"/>
    </row>
    <row r="118" spans="1:9" s="5" customFormat="1" ht="13.5" customHeight="1">
      <c r="A118" s="31">
        <v>112</v>
      </c>
      <c r="B118" s="32" t="s">
        <v>2</v>
      </c>
      <c r="C118" s="32" t="s">
        <v>6</v>
      </c>
      <c r="D118" s="33"/>
      <c r="E118" s="33"/>
      <c r="F118" s="34"/>
      <c r="G118" s="35"/>
      <c r="H118" s="33"/>
      <c r="I118" s="33"/>
    </row>
    <row r="119" spans="1:9" s="5" customFormat="1" ht="13.5" customHeight="1">
      <c r="A119" s="31">
        <v>113</v>
      </c>
      <c r="B119" s="32" t="s">
        <v>2</v>
      </c>
      <c r="C119" s="32" t="s">
        <v>5</v>
      </c>
      <c r="D119" s="33"/>
      <c r="E119" s="33"/>
      <c r="F119" s="34"/>
      <c r="G119" s="35"/>
      <c r="H119" s="33"/>
      <c r="I119" s="33"/>
    </row>
    <row r="120" spans="1:9" s="5" customFormat="1" ht="13.5" customHeight="1">
      <c r="A120" s="31">
        <v>114</v>
      </c>
      <c r="B120" s="32" t="s">
        <v>2</v>
      </c>
      <c r="C120" s="32" t="s">
        <v>4</v>
      </c>
      <c r="D120" s="33"/>
      <c r="E120" s="33"/>
      <c r="F120" s="34"/>
      <c r="G120" s="35"/>
      <c r="H120" s="33"/>
      <c r="I120" s="33"/>
    </row>
    <row r="121" spans="1:9" s="5" customFormat="1" ht="13.5" customHeight="1">
      <c r="A121" s="31">
        <v>115</v>
      </c>
      <c r="B121" s="32" t="s">
        <v>2</v>
      </c>
      <c r="C121" s="32" t="s">
        <v>3</v>
      </c>
      <c r="D121" s="33"/>
      <c r="E121" s="33"/>
      <c r="F121" s="34"/>
      <c r="G121" s="35"/>
      <c r="H121" s="33"/>
      <c r="I121" s="33"/>
    </row>
    <row r="122" spans="1:9" s="5" customFormat="1" ht="13.5" customHeight="1">
      <c r="A122" s="31">
        <v>116</v>
      </c>
      <c r="B122" s="32" t="s">
        <v>2</v>
      </c>
      <c r="C122" s="32" t="s">
        <v>1</v>
      </c>
      <c r="D122" s="33"/>
      <c r="E122" s="33"/>
      <c r="F122" s="34"/>
      <c r="G122" s="35"/>
      <c r="H122" s="33"/>
      <c r="I122" s="33"/>
    </row>
    <row r="123" spans="1:9" s="22" customFormat="1" ht="32.25" customHeight="1" thickBot="1">
      <c r="A123" s="136" t="s">
        <v>0</v>
      </c>
      <c r="B123" s="137"/>
      <c r="C123" s="137"/>
      <c r="D123" s="39">
        <f aca="true" t="shared" si="0" ref="D123:I123">SUM(D7:D122)</f>
        <v>0</v>
      </c>
      <c r="E123" s="39">
        <f t="shared" si="0"/>
        <v>0</v>
      </c>
      <c r="F123" s="39">
        <f t="shared" si="0"/>
        <v>0</v>
      </c>
      <c r="G123" s="39">
        <f t="shared" si="0"/>
        <v>0</v>
      </c>
      <c r="H123" s="39">
        <f t="shared" si="0"/>
        <v>0</v>
      </c>
      <c r="I123" s="39">
        <f t="shared" si="0"/>
        <v>0</v>
      </c>
    </row>
    <row r="125" ht="14.25">
      <c r="A125" s="3" t="s">
        <v>140</v>
      </c>
    </row>
    <row r="126" ht="14.25">
      <c r="A126" s="3" t="s">
        <v>142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E5:E6"/>
    <mergeCell ref="F5:H5"/>
    <mergeCell ref="I5:I6"/>
  </mergeCells>
  <conditionalFormatting sqref="A5:C5 C7:C122">
    <cfRule type="cellIs" priority="10" dxfId="0" operator="lessThan" stopIfTrue="1">
      <formula>0</formula>
    </cfRule>
  </conditionalFormatting>
  <conditionalFormatting sqref="A123">
    <cfRule type="cellIs" priority="9" dxfId="0" operator="lessThan" stopIfTrue="1">
      <formula>0</formula>
    </cfRule>
  </conditionalFormatting>
  <conditionalFormatting sqref="A123">
    <cfRule type="cellIs" priority="8" dxfId="0" operator="lessThan" stopIfTrue="1">
      <formula>0</formula>
    </cfRule>
  </conditionalFormatting>
  <conditionalFormatting sqref="B5">
    <cfRule type="cellIs" priority="7" dxfId="0" operator="lessThan" stopIfTrue="1">
      <formula>0</formula>
    </cfRule>
  </conditionalFormatting>
  <conditionalFormatting sqref="B7:B55">
    <cfRule type="cellIs" priority="6" dxfId="0" operator="lessThan" stopIfTrue="1">
      <formula>0</formula>
    </cfRule>
  </conditionalFormatting>
  <conditionalFormatting sqref="B56: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I126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D5" sqref="D5:I6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8.421875" style="2" customWidth="1"/>
    <col min="5" max="5" width="17.851562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2" width="9.140625" style="1" customWidth="1"/>
    <col min="13" max="13" width="11.28125" style="1" customWidth="1"/>
    <col min="14" max="16384" width="9.140625" style="1" customWidth="1"/>
  </cols>
  <sheetData>
    <row r="1" spans="3:9" ht="46.5" customHeight="1">
      <c r="C1" s="139" t="s">
        <v>159</v>
      </c>
      <c r="D1" s="139"/>
      <c r="E1" s="139"/>
      <c r="F1" s="139"/>
      <c r="G1" s="139"/>
      <c r="H1" s="139"/>
      <c r="I1" s="139"/>
    </row>
    <row r="3" ht="18.75">
      <c r="F3" s="29" t="s">
        <v>193</v>
      </c>
    </row>
    <row r="5" spans="1:9" ht="32.25" customHeight="1">
      <c r="A5" s="201" t="s">
        <v>121</v>
      </c>
      <c r="B5" s="201" t="s">
        <v>120</v>
      </c>
      <c r="C5" s="201" t="s">
        <v>119</v>
      </c>
      <c r="D5" s="197" t="s">
        <v>182</v>
      </c>
      <c r="E5" s="197" t="s">
        <v>183</v>
      </c>
      <c r="F5" s="194" t="s">
        <v>184</v>
      </c>
      <c r="G5" s="195"/>
      <c r="H5" s="196"/>
      <c r="I5" s="199" t="s">
        <v>185</v>
      </c>
    </row>
    <row r="6" spans="1:9" ht="18.75" customHeight="1">
      <c r="A6" s="202"/>
      <c r="B6" s="202"/>
      <c r="C6" s="202"/>
      <c r="D6" s="198"/>
      <c r="E6" s="198"/>
      <c r="F6" s="30" t="s">
        <v>170</v>
      </c>
      <c r="G6" s="98" t="s">
        <v>171</v>
      </c>
      <c r="H6" s="30" t="s">
        <v>172</v>
      </c>
      <c r="I6" s="200"/>
    </row>
    <row r="7" spans="1:9" s="5" customFormat="1" ht="13.5" customHeight="1">
      <c r="A7" s="31">
        <v>1</v>
      </c>
      <c r="B7" s="32" t="s">
        <v>70</v>
      </c>
      <c r="C7" s="32" t="s">
        <v>118</v>
      </c>
      <c r="D7" s="33"/>
      <c r="E7" s="33"/>
      <c r="F7" s="34"/>
      <c r="G7" s="35"/>
      <c r="H7" s="33"/>
      <c r="I7" s="33">
        <f>E7+F7+G7+H7</f>
        <v>0</v>
      </c>
    </row>
    <row r="8" spans="1:9" s="5" customFormat="1" ht="13.5" customHeight="1">
      <c r="A8" s="31">
        <v>2</v>
      </c>
      <c r="B8" s="32" t="s">
        <v>70</v>
      </c>
      <c r="C8" s="32" t="s">
        <v>117</v>
      </c>
      <c r="D8" s="33"/>
      <c r="E8" s="33"/>
      <c r="F8" s="34"/>
      <c r="G8" s="35"/>
      <c r="H8" s="33"/>
      <c r="I8" s="33">
        <f aca="true" t="shared" si="0" ref="I8:I71">E8+F8+G8+H8</f>
        <v>0</v>
      </c>
    </row>
    <row r="9" spans="1:9" s="5" customFormat="1" ht="13.5" customHeight="1">
      <c r="A9" s="31">
        <v>3</v>
      </c>
      <c r="B9" s="32" t="s">
        <v>70</v>
      </c>
      <c r="C9" s="32" t="s">
        <v>116</v>
      </c>
      <c r="D9" s="33"/>
      <c r="E9" s="33"/>
      <c r="F9" s="34"/>
      <c r="G9" s="35"/>
      <c r="H9" s="33"/>
      <c r="I9" s="33">
        <f t="shared" si="0"/>
        <v>0</v>
      </c>
    </row>
    <row r="10" spans="1:9" s="5" customFormat="1" ht="13.5" customHeight="1">
      <c r="A10" s="31">
        <v>4</v>
      </c>
      <c r="B10" s="32" t="s">
        <v>70</v>
      </c>
      <c r="C10" s="32" t="s">
        <v>115</v>
      </c>
      <c r="D10" s="33"/>
      <c r="E10" s="33"/>
      <c r="F10" s="34"/>
      <c r="G10" s="35"/>
      <c r="H10" s="33"/>
      <c r="I10" s="33">
        <f t="shared" si="0"/>
        <v>0</v>
      </c>
    </row>
    <row r="11" spans="1:9" s="5" customFormat="1" ht="13.5" customHeight="1">
      <c r="A11" s="31">
        <v>5</v>
      </c>
      <c r="B11" s="32" t="s">
        <v>70</v>
      </c>
      <c r="C11" s="32" t="s">
        <v>114</v>
      </c>
      <c r="D11" s="33"/>
      <c r="E11" s="33"/>
      <c r="F11" s="34"/>
      <c r="G11" s="35"/>
      <c r="H11" s="33"/>
      <c r="I11" s="33">
        <f t="shared" si="0"/>
        <v>0</v>
      </c>
    </row>
    <row r="12" spans="1:9" s="5" customFormat="1" ht="13.5" customHeight="1">
      <c r="A12" s="31">
        <v>6</v>
      </c>
      <c r="B12" s="32" t="s">
        <v>70</v>
      </c>
      <c r="C12" s="32" t="s">
        <v>113</v>
      </c>
      <c r="D12" s="33"/>
      <c r="E12" s="33"/>
      <c r="F12" s="34"/>
      <c r="G12" s="35"/>
      <c r="H12" s="33"/>
      <c r="I12" s="33">
        <f t="shared" si="0"/>
        <v>0</v>
      </c>
    </row>
    <row r="13" spans="1:9" s="5" customFormat="1" ht="13.5" customHeight="1">
      <c r="A13" s="31">
        <v>7</v>
      </c>
      <c r="B13" s="32" t="s">
        <v>70</v>
      </c>
      <c r="C13" s="32" t="s">
        <v>112</v>
      </c>
      <c r="D13" s="33"/>
      <c r="E13" s="33"/>
      <c r="F13" s="34"/>
      <c r="G13" s="35"/>
      <c r="H13" s="33"/>
      <c r="I13" s="33">
        <f t="shared" si="0"/>
        <v>0</v>
      </c>
    </row>
    <row r="14" spans="1:9" s="5" customFormat="1" ht="13.5" customHeight="1">
      <c r="A14" s="31">
        <v>8</v>
      </c>
      <c r="B14" s="32" t="s">
        <v>70</v>
      </c>
      <c r="C14" s="32" t="s">
        <v>111</v>
      </c>
      <c r="D14" s="33"/>
      <c r="E14" s="33"/>
      <c r="F14" s="34"/>
      <c r="G14" s="35"/>
      <c r="H14" s="33"/>
      <c r="I14" s="33">
        <f t="shared" si="0"/>
        <v>0</v>
      </c>
    </row>
    <row r="15" spans="1:9" s="5" customFormat="1" ht="13.5" customHeight="1">
      <c r="A15" s="31">
        <v>9</v>
      </c>
      <c r="B15" s="32" t="s">
        <v>70</v>
      </c>
      <c r="C15" s="32" t="s">
        <v>110</v>
      </c>
      <c r="D15" s="33"/>
      <c r="E15" s="33"/>
      <c r="F15" s="34"/>
      <c r="G15" s="35"/>
      <c r="H15" s="33"/>
      <c r="I15" s="33">
        <f t="shared" si="0"/>
        <v>0</v>
      </c>
    </row>
    <row r="16" spans="1:9" s="5" customFormat="1" ht="13.5" customHeight="1">
      <c r="A16" s="31">
        <v>10</v>
      </c>
      <c r="B16" s="32" t="s">
        <v>70</v>
      </c>
      <c r="C16" s="32" t="s">
        <v>109</v>
      </c>
      <c r="D16" s="33"/>
      <c r="E16" s="33"/>
      <c r="F16" s="34"/>
      <c r="G16" s="35"/>
      <c r="H16" s="33"/>
      <c r="I16" s="33">
        <f t="shared" si="0"/>
        <v>0</v>
      </c>
    </row>
    <row r="17" spans="1:9" s="5" customFormat="1" ht="13.5" customHeight="1">
      <c r="A17" s="31">
        <v>11</v>
      </c>
      <c r="B17" s="32" t="s">
        <v>70</v>
      </c>
      <c r="C17" s="32" t="s">
        <v>108</v>
      </c>
      <c r="D17" s="33"/>
      <c r="E17" s="33"/>
      <c r="F17" s="34"/>
      <c r="G17" s="35"/>
      <c r="H17" s="33"/>
      <c r="I17" s="33">
        <f t="shared" si="0"/>
        <v>0</v>
      </c>
    </row>
    <row r="18" spans="1:9" s="5" customFormat="1" ht="13.5" customHeight="1">
      <c r="A18" s="31">
        <v>12</v>
      </c>
      <c r="B18" s="32" t="s">
        <v>70</v>
      </c>
      <c r="C18" s="32" t="s">
        <v>107</v>
      </c>
      <c r="D18" s="33"/>
      <c r="E18" s="33"/>
      <c r="F18" s="34"/>
      <c r="G18" s="35"/>
      <c r="H18" s="33"/>
      <c r="I18" s="33">
        <f t="shared" si="0"/>
        <v>0</v>
      </c>
    </row>
    <row r="19" spans="1:9" s="5" customFormat="1" ht="13.5" customHeight="1">
      <c r="A19" s="31">
        <v>13</v>
      </c>
      <c r="B19" s="32" t="s">
        <v>70</v>
      </c>
      <c r="C19" s="32" t="s">
        <v>106</v>
      </c>
      <c r="D19" s="33"/>
      <c r="E19" s="33"/>
      <c r="F19" s="34"/>
      <c r="G19" s="35"/>
      <c r="H19" s="33"/>
      <c r="I19" s="33">
        <f t="shared" si="0"/>
        <v>0</v>
      </c>
    </row>
    <row r="20" spans="1:9" s="5" customFormat="1" ht="13.5" customHeight="1">
      <c r="A20" s="31">
        <v>14</v>
      </c>
      <c r="B20" s="32" t="s">
        <v>70</v>
      </c>
      <c r="C20" s="32" t="s">
        <v>105</v>
      </c>
      <c r="D20" s="33"/>
      <c r="E20" s="33"/>
      <c r="F20" s="34"/>
      <c r="G20" s="35"/>
      <c r="H20" s="33"/>
      <c r="I20" s="33">
        <f t="shared" si="0"/>
        <v>0</v>
      </c>
    </row>
    <row r="21" spans="1:9" s="5" customFormat="1" ht="13.5" customHeight="1">
      <c r="A21" s="31">
        <v>15</v>
      </c>
      <c r="B21" s="32" t="s">
        <v>70</v>
      </c>
      <c r="C21" s="32" t="s">
        <v>104</v>
      </c>
      <c r="D21" s="33"/>
      <c r="E21" s="33"/>
      <c r="F21" s="34"/>
      <c r="G21" s="35"/>
      <c r="H21" s="33"/>
      <c r="I21" s="33">
        <f t="shared" si="0"/>
        <v>0</v>
      </c>
    </row>
    <row r="22" spans="1:9" s="5" customFormat="1" ht="13.5" customHeight="1">
      <c r="A22" s="31">
        <v>16</v>
      </c>
      <c r="B22" s="32" t="s">
        <v>70</v>
      </c>
      <c r="C22" s="32" t="s">
        <v>103</v>
      </c>
      <c r="D22" s="33"/>
      <c r="E22" s="33"/>
      <c r="F22" s="34"/>
      <c r="G22" s="35"/>
      <c r="H22" s="33"/>
      <c r="I22" s="33">
        <f t="shared" si="0"/>
        <v>0</v>
      </c>
    </row>
    <row r="23" spans="1:9" s="5" customFormat="1" ht="13.5" customHeight="1">
      <c r="A23" s="31">
        <v>17</v>
      </c>
      <c r="B23" s="32" t="s">
        <v>70</v>
      </c>
      <c r="C23" s="32" t="s">
        <v>102</v>
      </c>
      <c r="D23" s="33"/>
      <c r="E23" s="33"/>
      <c r="F23" s="34"/>
      <c r="G23" s="35"/>
      <c r="H23" s="33"/>
      <c r="I23" s="33">
        <f t="shared" si="0"/>
        <v>0</v>
      </c>
    </row>
    <row r="24" spans="1:9" s="5" customFormat="1" ht="13.5" customHeight="1">
      <c r="A24" s="31">
        <v>18</v>
      </c>
      <c r="B24" s="32" t="s">
        <v>70</v>
      </c>
      <c r="C24" s="32" t="s">
        <v>101</v>
      </c>
      <c r="D24" s="33"/>
      <c r="E24" s="33"/>
      <c r="F24" s="34"/>
      <c r="G24" s="35"/>
      <c r="H24" s="33"/>
      <c r="I24" s="33">
        <f t="shared" si="0"/>
        <v>0</v>
      </c>
    </row>
    <row r="25" spans="1:9" s="5" customFormat="1" ht="13.5" customHeight="1">
      <c r="A25" s="31">
        <v>19</v>
      </c>
      <c r="B25" s="32" t="s">
        <v>70</v>
      </c>
      <c r="C25" s="32" t="s">
        <v>100</v>
      </c>
      <c r="D25" s="33"/>
      <c r="E25" s="33"/>
      <c r="F25" s="34"/>
      <c r="G25" s="35"/>
      <c r="H25" s="33"/>
      <c r="I25" s="33">
        <f t="shared" si="0"/>
        <v>0</v>
      </c>
    </row>
    <row r="26" spans="1:9" s="5" customFormat="1" ht="13.5" customHeight="1">
      <c r="A26" s="31">
        <v>20</v>
      </c>
      <c r="B26" s="32" t="s">
        <v>70</v>
      </c>
      <c r="C26" s="32" t="s">
        <v>99</v>
      </c>
      <c r="D26" s="33"/>
      <c r="E26" s="33"/>
      <c r="F26" s="34"/>
      <c r="G26" s="35"/>
      <c r="H26" s="33"/>
      <c r="I26" s="33">
        <f t="shared" si="0"/>
        <v>0</v>
      </c>
    </row>
    <row r="27" spans="1:9" s="5" customFormat="1" ht="13.5" customHeight="1">
      <c r="A27" s="31">
        <v>21</v>
      </c>
      <c r="B27" s="32" t="s">
        <v>70</v>
      </c>
      <c r="C27" s="32" t="s">
        <v>98</v>
      </c>
      <c r="D27" s="33"/>
      <c r="E27" s="33"/>
      <c r="F27" s="34"/>
      <c r="G27" s="35"/>
      <c r="H27" s="33"/>
      <c r="I27" s="33">
        <f t="shared" si="0"/>
        <v>0</v>
      </c>
    </row>
    <row r="28" spans="1:9" s="5" customFormat="1" ht="13.5" customHeight="1">
      <c r="A28" s="31">
        <v>22</v>
      </c>
      <c r="B28" s="32" t="s">
        <v>70</v>
      </c>
      <c r="C28" s="32" t="s">
        <v>97</v>
      </c>
      <c r="D28" s="33"/>
      <c r="E28" s="33"/>
      <c r="F28" s="34"/>
      <c r="G28" s="35"/>
      <c r="H28" s="33"/>
      <c r="I28" s="33">
        <f t="shared" si="0"/>
        <v>0</v>
      </c>
    </row>
    <row r="29" spans="1:9" s="5" customFormat="1" ht="13.5" customHeight="1">
      <c r="A29" s="31">
        <v>23</v>
      </c>
      <c r="B29" s="32" t="s">
        <v>70</v>
      </c>
      <c r="C29" s="32" t="s">
        <v>96</v>
      </c>
      <c r="D29" s="33"/>
      <c r="E29" s="33"/>
      <c r="F29" s="34"/>
      <c r="G29" s="35"/>
      <c r="H29" s="33"/>
      <c r="I29" s="33">
        <f t="shared" si="0"/>
        <v>0</v>
      </c>
    </row>
    <row r="30" spans="1:9" s="5" customFormat="1" ht="13.5" customHeight="1">
      <c r="A30" s="31">
        <v>24</v>
      </c>
      <c r="B30" s="32" t="s">
        <v>70</v>
      </c>
      <c r="C30" s="32" t="s">
        <v>95</v>
      </c>
      <c r="D30" s="36"/>
      <c r="E30" s="36"/>
      <c r="F30" s="37"/>
      <c r="G30" s="35"/>
      <c r="H30" s="36"/>
      <c r="I30" s="33">
        <f t="shared" si="0"/>
        <v>0</v>
      </c>
    </row>
    <row r="31" spans="1:9" s="5" customFormat="1" ht="13.5" customHeight="1">
      <c r="A31" s="31">
        <v>25</v>
      </c>
      <c r="B31" s="32" t="s">
        <v>70</v>
      </c>
      <c r="C31" s="32" t="s">
        <v>94</v>
      </c>
      <c r="D31" s="33"/>
      <c r="E31" s="33"/>
      <c r="F31" s="34"/>
      <c r="G31" s="35"/>
      <c r="H31" s="33"/>
      <c r="I31" s="33">
        <f t="shared" si="0"/>
        <v>0</v>
      </c>
    </row>
    <row r="32" spans="1:9" s="5" customFormat="1" ht="13.5" customHeight="1">
      <c r="A32" s="31">
        <v>26</v>
      </c>
      <c r="B32" s="32" t="s">
        <v>70</v>
      </c>
      <c r="C32" s="32" t="s">
        <v>93</v>
      </c>
      <c r="D32" s="33"/>
      <c r="E32" s="33"/>
      <c r="F32" s="34"/>
      <c r="G32" s="35"/>
      <c r="H32" s="33"/>
      <c r="I32" s="33">
        <f t="shared" si="0"/>
        <v>0</v>
      </c>
    </row>
    <row r="33" spans="1:9" s="5" customFormat="1" ht="13.5" customHeight="1">
      <c r="A33" s="31">
        <v>27</v>
      </c>
      <c r="B33" s="32" t="s">
        <v>70</v>
      </c>
      <c r="C33" s="32" t="s">
        <v>92</v>
      </c>
      <c r="D33" s="33"/>
      <c r="E33" s="33"/>
      <c r="F33" s="34"/>
      <c r="G33" s="35"/>
      <c r="H33" s="33"/>
      <c r="I33" s="33">
        <f t="shared" si="0"/>
        <v>0</v>
      </c>
    </row>
    <row r="34" spans="1:9" s="5" customFormat="1" ht="13.5" customHeight="1">
      <c r="A34" s="31">
        <v>28</v>
      </c>
      <c r="B34" s="32" t="s">
        <v>70</v>
      </c>
      <c r="C34" s="32" t="s">
        <v>91</v>
      </c>
      <c r="D34" s="33"/>
      <c r="E34" s="33"/>
      <c r="F34" s="34"/>
      <c r="G34" s="35"/>
      <c r="H34" s="33"/>
      <c r="I34" s="33">
        <f t="shared" si="0"/>
        <v>0</v>
      </c>
    </row>
    <row r="35" spans="1:9" s="5" customFormat="1" ht="13.5" customHeight="1">
      <c r="A35" s="31">
        <v>29</v>
      </c>
      <c r="B35" s="32" t="s">
        <v>70</v>
      </c>
      <c r="C35" s="32" t="s">
        <v>90</v>
      </c>
      <c r="D35" s="33"/>
      <c r="E35" s="33"/>
      <c r="F35" s="34"/>
      <c r="G35" s="35"/>
      <c r="H35" s="33"/>
      <c r="I35" s="33">
        <f t="shared" si="0"/>
        <v>0</v>
      </c>
    </row>
    <row r="36" spans="1:9" s="5" customFormat="1" ht="13.5" customHeight="1">
      <c r="A36" s="31">
        <v>30</v>
      </c>
      <c r="B36" s="32" t="s">
        <v>70</v>
      </c>
      <c r="C36" s="32" t="s">
        <v>89</v>
      </c>
      <c r="D36" s="33"/>
      <c r="E36" s="33"/>
      <c r="F36" s="34"/>
      <c r="G36" s="35"/>
      <c r="H36" s="33"/>
      <c r="I36" s="33">
        <f t="shared" si="0"/>
        <v>0</v>
      </c>
    </row>
    <row r="37" spans="1:9" s="5" customFormat="1" ht="13.5" customHeight="1">
      <c r="A37" s="31">
        <v>31</v>
      </c>
      <c r="B37" s="32" t="s">
        <v>70</v>
      </c>
      <c r="C37" s="32" t="s">
        <v>88</v>
      </c>
      <c r="D37" s="33"/>
      <c r="E37" s="33"/>
      <c r="F37" s="34"/>
      <c r="G37" s="35"/>
      <c r="H37" s="33"/>
      <c r="I37" s="33">
        <f t="shared" si="0"/>
        <v>0</v>
      </c>
    </row>
    <row r="38" spans="1:9" s="5" customFormat="1" ht="13.5" customHeight="1">
      <c r="A38" s="31">
        <v>32</v>
      </c>
      <c r="B38" s="32" t="s">
        <v>70</v>
      </c>
      <c r="C38" s="32" t="s">
        <v>87</v>
      </c>
      <c r="D38" s="33"/>
      <c r="E38" s="33"/>
      <c r="F38" s="34"/>
      <c r="G38" s="35"/>
      <c r="H38" s="33"/>
      <c r="I38" s="33">
        <f t="shared" si="0"/>
        <v>0</v>
      </c>
    </row>
    <row r="39" spans="1:9" s="5" customFormat="1" ht="13.5" customHeight="1">
      <c r="A39" s="31">
        <v>33</v>
      </c>
      <c r="B39" s="32" t="s">
        <v>70</v>
      </c>
      <c r="C39" s="32" t="s">
        <v>86</v>
      </c>
      <c r="D39" s="33"/>
      <c r="E39" s="33"/>
      <c r="F39" s="34"/>
      <c r="G39" s="35"/>
      <c r="H39" s="33"/>
      <c r="I39" s="33">
        <f t="shared" si="0"/>
        <v>0</v>
      </c>
    </row>
    <row r="40" spans="1:9" s="5" customFormat="1" ht="13.5" customHeight="1">
      <c r="A40" s="31">
        <v>34</v>
      </c>
      <c r="B40" s="32" t="s">
        <v>70</v>
      </c>
      <c r="C40" s="32" t="s">
        <v>85</v>
      </c>
      <c r="D40" s="33"/>
      <c r="E40" s="33"/>
      <c r="F40" s="34"/>
      <c r="G40" s="35"/>
      <c r="H40" s="33"/>
      <c r="I40" s="33">
        <f t="shared" si="0"/>
        <v>0</v>
      </c>
    </row>
    <row r="41" spans="1:9" s="5" customFormat="1" ht="13.5" customHeight="1">
      <c r="A41" s="31">
        <v>35</v>
      </c>
      <c r="B41" s="32" t="s">
        <v>70</v>
      </c>
      <c r="C41" s="32" t="s">
        <v>84</v>
      </c>
      <c r="D41" s="33"/>
      <c r="E41" s="33"/>
      <c r="F41" s="34"/>
      <c r="G41" s="35"/>
      <c r="H41" s="33"/>
      <c r="I41" s="33">
        <f t="shared" si="0"/>
        <v>0</v>
      </c>
    </row>
    <row r="42" spans="1:9" s="5" customFormat="1" ht="13.5" customHeight="1">
      <c r="A42" s="31">
        <v>36</v>
      </c>
      <c r="B42" s="32" t="s">
        <v>70</v>
      </c>
      <c r="C42" s="32" t="s">
        <v>83</v>
      </c>
      <c r="D42" s="33"/>
      <c r="E42" s="33"/>
      <c r="F42" s="34"/>
      <c r="G42" s="35"/>
      <c r="H42" s="33"/>
      <c r="I42" s="33">
        <f t="shared" si="0"/>
        <v>0</v>
      </c>
    </row>
    <row r="43" spans="1:9" s="5" customFormat="1" ht="13.5" customHeight="1">
      <c r="A43" s="31">
        <v>37</v>
      </c>
      <c r="B43" s="32" t="s">
        <v>70</v>
      </c>
      <c r="C43" s="32" t="s">
        <v>82</v>
      </c>
      <c r="D43" s="33"/>
      <c r="E43" s="33"/>
      <c r="F43" s="34"/>
      <c r="G43" s="35"/>
      <c r="H43" s="33"/>
      <c r="I43" s="33">
        <f t="shared" si="0"/>
        <v>0</v>
      </c>
    </row>
    <row r="44" spans="1:9" s="5" customFormat="1" ht="13.5" customHeight="1">
      <c r="A44" s="31">
        <v>38</v>
      </c>
      <c r="B44" s="32" t="s">
        <v>70</v>
      </c>
      <c r="C44" s="32" t="s">
        <v>81</v>
      </c>
      <c r="D44" s="33"/>
      <c r="E44" s="33"/>
      <c r="F44" s="34"/>
      <c r="G44" s="35"/>
      <c r="H44" s="33"/>
      <c r="I44" s="33">
        <f t="shared" si="0"/>
        <v>0</v>
      </c>
    </row>
    <row r="45" spans="1:9" s="5" customFormat="1" ht="13.5" customHeight="1">
      <c r="A45" s="31">
        <v>39</v>
      </c>
      <c r="B45" s="32" t="s">
        <v>70</v>
      </c>
      <c r="C45" s="32" t="s">
        <v>80</v>
      </c>
      <c r="D45" s="33"/>
      <c r="E45" s="33"/>
      <c r="F45" s="34"/>
      <c r="G45" s="35"/>
      <c r="H45" s="33"/>
      <c r="I45" s="33">
        <f t="shared" si="0"/>
        <v>0</v>
      </c>
    </row>
    <row r="46" spans="1:9" s="5" customFormat="1" ht="13.5" customHeight="1">
      <c r="A46" s="31">
        <v>40</v>
      </c>
      <c r="B46" s="32" t="s">
        <v>70</v>
      </c>
      <c r="C46" s="32" t="s">
        <v>79</v>
      </c>
      <c r="D46" s="33"/>
      <c r="E46" s="33"/>
      <c r="F46" s="34"/>
      <c r="G46" s="35"/>
      <c r="H46" s="33"/>
      <c r="I46" s="33">
        <f t="shared" si="0"/>
        <v>0</v>
      </c>
    </row>
    <row r="47" spans="1:9" s="5" customFormat="1" ht="13.5" customHeight="1">
      <c r="A47" s="31">
        <v>41</v>
      </c>
      <c r="B47" s="32" t="s">
        <v>70</v>
      </c>
      <c r="C47" s="32" t="s">
        <v>78</v>
      </c>
      <c r="D47" s="33"/>
      <c r="E47" s="33"/>
      <c r="F47" s="34"/>
      <c r="G47" s="35"/>
      <c r="H47" s="33"/>
      <c r="I47" s="33">
        <f t="shared" si="0"/>
        <v>0</v>
      </c>
    </row>
    <row r="48" spans="1:9" s="5" customFormat="1" ht="13.5" customHeight="1">
      <c r="A48" s="31">
        <v>42</v>
      </c>
      <c r="B48" s="32" t="s">
        <v>70</v>
      </c>
      <c r="C48" s="32" t="s">
        <v>77</v>
      </c>
      <c r="D48" s="33"/>
      <c r="E48" s="33"/>
      <c r="F48" s="34"/>
      <c r="G48" s="35"/>
      <c r="H48" s="33"/>
      <c r="I48" s="33">
        <f t="shared" si="0"/>
        <v>0</v>
      </c>
    </row>
    <row r="49" spans="1:9" s="5" customFormat="1" ht="13.5" customHeight="1">
      <c r="A49" s="31">
        <v>43</v>
      </c>
      <c r="B49" s="32" t="s">
        <v>70</v>
      </c>
      <c r="C49" s="32" t="s">
        <v>76</v>
      </c>
      <c r="D49" s="33"/>
      <c r="E49" s="33"/>
      <c r="F49" s="34"/>
      <c r="G49" s="35"/>
      <c r="H49" s="33"/>
      <c r="I49" s="33">
        <f t="shared" si="0"/>
        <v>0</v>
      </c>
    </row>
    <row r="50" spans="1:9" s="5" customFormat="1" ht="13.5" customHeight="1">
      <c r="A50" s="31">
        <v>44</v>
      </c>
      <c r="B50" s="32" t="s">
        <v>70</v>
      </c>
      <c r="C50" s="32" t="s">
        <v>75</v>
      </c>
      <c r="D50" s="33"/>
      <c r="E50" s="33"/>
      <c r="F50" s="34"/>
      <c r="G50" s="35"/>
      <c r="H50" s="33"/>
      <c r="I50" s="33">
        <f t="shared" si="0"/>
        <v>0</v>
      </c>
    </row>
    <row r="51" spans="1:9" s="5" customFormat="1" ht="13.5" customHeight="1">
      <c r="A51" s="31">
        <v>45</v>
      </c>
      <c r="B51" s="32" t="s">
        <v>70</v>
      </c>
      <c r="C51" s="32" t="s">
        <v>74</v>
      </c>
      <c r="D51" s="33"/>
      <c r="E51" s="33"/>
      <c r="F51" s="34"/>
      <c r="G51" s="35"/>
      <c r="H51" s="33"/>
      <c r="I51" s="33">
        <f t="shared" si="0"/>
        <v>0</v>
      </c>
    </row>
    <row r="52" spans="1:9" s="5" customFormat="1" ht="13.5" customHeight="1">
      <c r="A52" s="31">
        <v>46</v>
      </c>
      <c r="B52" s="32" t="s">
        <v>70</v>
      </c>
      <c r="C52" s="32" t="s">
        <v>73</v>
      </c>
      <c r="D52" s="33"/>
      <c r="E52" s="33"/>
      <c r="F52" s="34"/>
      <c r="G52" s="35"/>
      <c r="H52" s="33"/>
      <c r="I52" s="33">
        <f t="shared" si="0"/>
        <v>0</v>
      </c>
    </row>
    <row r="53" spans="1:9" s="5" customFormat="1" ht="13.5" customHeight="1">
      <c r="A53" s="31">
        <v>47</v>
      </c>
      <c r="B53" s="32" t="s">
        <v>70</v>
      </c>
      <c r="C53" s="32" t="s">
        <v>72</v>
      </c>
      <c r="D53" s="33"/>
      <c r="E53" s="33"/>
      <c r="F53" s="34"/>
      <c r="G53" s="35"/>
      <c r="H53" s="33"/>
      <c r="I53" s="33">
        <f t="shared" si="0"/>
        <v>0</v>
      </c>
    </row>
    <row r="54" spans="1:9" s="5" customFormat="1" ht="13.5" customHeight="1">
      <c r="A54" s="31">
        <v>48</v>
      </c>
      <c r="B54" s="32" t="s">
        <v>70</v>
      </c>
      <c r="C54" s="32" t="s">
        <v>71</v>
      </c>
      <c r="D54" s="33"/>
      <c r="E54" s="33"/>
      <c r="F54" s="34"/>
      <c r="G54" s="35"/>
      <c r="H54" s="33"/>
      <c r="I54" s="33">
        <f t="shared" si="0"/>
        <v>0</v>
      </c>
    </row>
    <row r="55" spans="1:9" s="5" customFormat="1" ht="13.5" customHeight="1">
      <c r="A55" s="31">
        <v>49</v>
      </c>
      <c r="B55" s="32" t="s">
        <v>70</v>
      </c>
      <c r="C55" s="32" t="s">
        <v>69</v>
      </c>
      <c r="D55" s="33"/>
      <c r="E55" s="33"/>
      <c r="F55" s="34"/>
      <c r="G55" s="35"/>
      <c r="H55" s="33"/>
      <c r="I55" s="33">
        <f t="shared" si="0"/>
        <v>0</v>
      </c>
    </row>
    <row r="56" spans="1:9" s="5" customFormat="1" ht="13.5" customHeight="1">
      <c r="A56" s="31">
        <v>50</v>
      </c>
      <c r="B56" s="32" t="s">
        <v>2</v>
      </c>
      <c r="C56" s="32" t="s">
        <v>68</v>
      </c>
      <c r="D56" s="33"/>
      <c r="E56" s="33"/>
      <c r="F56" s="34"/>
      <c r="G56" s="35"/>
      <c r="H56" s="33"/>
      <c r="I56" s="33">
        <f t="shared" si="0"/>
        <v>0</v>
      </c>
    </row>
    <row r="57" spans="1:9" s="5" customFormat="1" ht="13.5" customHeight="1">
      <c r="A57" s="31">
        <v>51</v>
      </c>
      <c r="B57" s="32" t="s">
        <v>2</v>
      </c>
      <c r="C57" s="32" t="s">
        <v>67</v>
      </c>
      <c r="D57" s="33"/>
      <c r="E57" s="33"/>
      <c r="F57" s="34"/>
      <c r="G57" s="35"/>
      <c r="H57" s="33"/>
      <c r="I57" s="33">
        <f t="shared" si="0"/>
        <v>0</v>
      </c>
    </row>
    <row r="58" spans="1:9" s="5" customFormat="1" ht="13.5" customHeight="1">
      <c r="A58" s="31">
        <v>52</v>
      </c>
      <c r="B58" s="32" t="s">
        <v>2</v>
      </c>
      <c r="C58" s="32" t="s">
        <v>66</v>
      </c>
      <c r="D58" s="33"/>
      <c r="E58" s="33"/>
      <c r="F58" s="34"/>
      <c r="G58" s="35"/>
      <c r="H58" s="33"/>
      <c r="I58" s="33">
        <f t="shared" si="0"/>
        <v>0</v>
      </c>
    </row>
    <row r="59" spans="1:9" s="5" customFormat="1" ht="13.5" customHeight="1">
      <c r="A59" s="31">
        <v>53</v>
      </c>
      <c r="B59" s="32" t="s">
        <v>2</v>
      </c>
      <c r="C59" s="32" t="s">
        <v>65</v>
      </c>
      <c r="D59" s="33"/>
      <c r="E59" s="33"/>
      <c r="F59" s="34"/>
      <c r="G59" s="35"/>
      <c r="H59" s="33"/>
      <c r="I59" s="33">
        <f t="shared" si="0"/>
        <v>0</v>
      </c>
    </row>
    <row r="60" spans="1:9" s="5" customFormat="1" ht="13.5" customHeight="1">
      <c r="A60" s="31">
        <v>54</v>
      </c>
      <c r="B60" s="32" t="s">
        <v>2</v>
      </c>
      <c r="C60" s="32" t="s">
        <v>64</v>
      </c>
      <c r="D60" s="33"/>
      <c r="E60" s="33"/>
      <c r="F60" s="34"/>
      <c r="G60" s="35"/>
      <c r="H60" s="33"/>
      <c r="I60" s="33">
        <f t="shared" si="0"/>
        <v>0</v>
      </c>
    </row>
    <row r="61" spans="1:9" s="5" customFormat="1" ht="13.5" customHeight="1">
      <c r="A61" s="31">
        <v>55</v>
      </c>
      <c r="B61" s="32" t="s">
        <v>2</v>
      </c>
      <c r="C61" s="32" t="s">
        <v>63</v>
      </c>
      <c r="D61" s="33"/>
      <c r="E61" s="33"/>
      <c r="F61" s="34"/>
      <c r="G61" s="35"/>
      <c r="H61" s="33"/>
      <c r="I61" s="33">
        <f t="shared" si="0"/>
        <v>0</v>
      </c>
    </row>
    <row r="62" spans="1:9" s="5" customFormat="1" ht="13.5" customHeight="1">
      <c r="A62" s="31">
        <v>56</v>
      </c>
      <c r="B62" s="32" t="s">
        <v>2</v>
      </c>
      <c r="C62" s="32" t="s">
        <v>62</v>
      </c>
      <c r="D62" s="33"/>
      <c r="E62" s="33"/>
      <c r="F62" s="34"/>
      <c r="G62" s="35"/>
      <c r="H62" s="33"/>
      <c r="I62" s="33">
        <f t="shared" si="0"/>
        <v>0</v>
      </c>
    </row>
    <row r="63" spans="1:9" s="5" customFormat="1" ht="13.5" customHeight="1">
      <c r="A63" s="31">
        <v>57</v>
      </c>
      <c r="B63" s="32" t="s">
        <v>2</v>
      </c>
      <c r="C63" s="32" t="s">
        <v>61</v>
      </c>
      <c r="D63" s="33"/>
      <c r="E63" s="33"/>
      <c r="F63" s="34"/>
      <c r="G63" s="35"/>
      <c r="H63" s="33"/>
      <c r="I63" s="33">
        <f t="shared" si="0"/>
        <v>0</v>
      </c>
    </row>
    <row r="64" spans="1:9" s="5" customFormat="1" ht="13.5" customHeight="1">
      <c r="A64" s="31">
        <v>58</v>
      </c>
      <c r="B64" s="32" t="s">
        <v>2</v>
      </c>
      <c r="C64" s="32" t="s">
        <v>60</v>
      </c>
      <c r="D64" s="33"/>
      <c r="E64" s="33"/>
      <c r="F64" s="34"/>
      <c r="G64" s="35"/>
      <c r="H64" s="33"/>
      <c r="I64" s="33">
        <f t="shared" si="0"/>
        <v>0</v>
      </c>
    </row>
    <row r="65" spans="1:9" s="5" customFormat="1" ht="13.5" customHeight="1">
      <c r="A65" s="31">
        <v>59</v>
      </c>
      <c r="B65" s="32" t="s">
        <v>2</v>
      </c>
      <c r="C65" s="32" t="s">
        <v>59</v>
      </c>
      <c r="D65" s="33"/>
      <c r="E65" s="33"/>
      <c r="F65" s="34"/>
      <c r="G65" s="35"/>
      <c r="H65" s="33"/>
      <c r="I65" s="33">
        <f t="shared" si="0"/>
        <v>0</v>
      </c>
    </row>
    <row r="66" spans="1:9" s="5" customFormat="1" ht="13.5" customHeight="1">
      <c r="A66" s="31">
        <v>60</v>
      </c>
      <c r="B66" s="32" t="s">
        <v>2</v>
      </c>
      <c r="C66" s="32" t="s">
        <v>58</v>
      </c>
      <c r="D66" s="33"/>
      <c r="E66" s="33"/>
      <c r="F66" s="34"/>
      <c r="G66" s="35"/>
      <c r="H66" s="33"/>
      <c r="I66" s="33">
        <f t="shared" si="0"/>
        <v>0</v>
      </c>
    </row>
    <row r="67" spans="1:9" s="5" customFormat="1" ht="13.5" customHeight="1">
      <c r="A67" s="31">
        <v>61</v>
      </c>
      <c r="B67" s="32" t="s">
        <v>2</v>
      </c>
      <c r="C67" s="32" t="s">
        <v>57</v>
      </c>
      <c r="D67" s="33"/>
      <c r="E67" s="33"/>
      <c r="F67" s="34"/>
      <c r="G67" s="35"/>
      <c r="H67" s="33"/>
      <c r="I67" s="33">
        <f t="shared" si="0"/>
        <v>0</v>
      </c>
    </row>
    <row r="68" spans="1:9" s="5" customFormat="1" ht="13.5" customHeight="1">
      <c r="A68" s="31">
        <v>62</v>
      </c>
      <c r="B68" s="32" t="s">
        <v>2</v>
      </c>
      <c r="C68" s="32" t="s">
        <v>56</v>
      </c>
      <c r="D68" s="33"/>
      <c r="E68" s="33"/>
      <c r="F68" s="34"/>
      <c r="G68" s="35"/>
      <c r="H68" s="33"/>
      <c r="I68" s="33">
        <f t="shared" si="0"/>
        <v>0</v>
      </c>
    </row>
    <row r="69" spans="1:9" s="10" customFormat="1" ht="13.5" customHeight="1">
      <c r="A69" s="31">
        <v>63</v>
      </c>
      <c r="B69" s="32" t="s">
        <v>2</v>
      </c>
      <c r="C69" s="32" t="s">
        <v>55</v>
      </c>
      <c r="D69" s="33"/>
      <c r="E69" s="33"/>
      <c r="F69" s="34"/>
      <c r="G69" s="35"/>
      <c r="H69" s="33"/>
      <c r="I69" s="33">
        <f t="shared" si="0"/>
        <v>0</v>
      </c>
    </row>
    <row r="70" spans="1:9" s="5" customFormat="1" ht="13.5" customHeight="1">
      <c r="A70" s="31">
        <v>64</v>
      </c>
      <c r="B70" s="32" t="s">
        <v>2</v>
      </c>
      <c r="C70" s="32" t="s">
        <v>54</v>
      </c>
      <c r="D70" s="33"/>
      <c r="E70" s="33"/>
      <c r="F70" s="34"/>
      <c r="G70" s="35"/>
      <c r="H70" s="33"/>
      <c r="I70" s="33">
        <f t="shared" si="0"/>
        <v>0</v>
      </c>
    </row>
    <row r="71" spans="1:9" s="5" customFormat="1" ht="13.5" customHeight="1">
      <c r="A71" s="31">
        <v>65</v>
      </c>
      <c r="B71" s="32" t="s">
        <v>2</v>
      </c>
      <c r="C71" s="32" t="s">
        <v>53</v>
      </c>
      <c r="D71" s="33"/>
      <c r="E71" s="33"/>
      <c r="F71" s="34"/>
      <c r="G71" s="35"/>
      <c r="H71" s="33"/>
      <c r="I71" s="33">
        <f t="shared" si="0"/>
        <v>0</v>
      </c>
    </row>
    <row r="72" spans="1:9" s="5" customFormat="1" ht="13.5" customHeight="1">
      <c r="A72" s="31">
        <v>66</v>
      </c>
      <c r="B72" s="32" t="s">
        <v>2</v>
      </c>
      <c r="C72" s="32" t="s">
        <v>52</v>
      </c>
      <c r="D72" s="33"/>
      <c r="E72" s="33"/>
      <c r="F72" s="34"/>
      <c r="G72" s="35"/>
      <c r="H72" s="33"/>
      <c r="I72" s="33">
        <f aca="true" t="shared" si="1" ref="I72:I122">E72+F72+G72+H72</f>
        <v>0</v>
      </c>
    </row>
    <row r="73" spans="1:9" s="5" customFormat="1" ht="13.5" customHeight="1">
      <c r="A73" s="31">
        <v>67</v>
      </c>
      <c r="B73" s="32" t="s">
        <v>2</v>
      </c>
      <c r="C73" s="32" t="s">
        <v>51</v>
      </c>
      <c r="D73" s="33"/>
      <c r="E73" s="33"/>
      <c r="F73" s="34"/>
      <c r="G73" s="35"/>
      <c r="H73" s="33"/>
      <c r="I73" s="33">
        <f t="shared" si="1"/>
        <v>0</v>
      </c>
    </row>
    <row r="74" spans="1:9" s="5" customFormat="1" ht="13.5" customHeight="1">
      <c r="A74" s="31">
        <v>68</v>
      </c>
      <c r="B74" s="32" t="s">
        <v>2</v>
      </c>
      <c r="C74" s="32" t="s">
        <v>50</v>
      </c>
      <c r="D74" s="33"/>
      <c r="E74" s="33"/>
      <c r="F74" s="34"/>
      <c r="G74" s="35"/>
      <c r="H74" s="33"/>
      <c r="I74" s="33">
        <f t="shared" si="1"/>
        <v>0</v>
      </c>
    </row>
    <row r="75" spans="1:9" s="5" customFormat="1" ht="13.5" customHeight="1">
      <c r="A75" s="31">
        <v>69</v>
      </c>
      <c r="B75" s="32" t="s">
        <v>2</v>
      </c>
      <c r="C75" s="32" t="s">
        <v>49</v>
      </c>
      <c r="D75" s="33"/>
      <c r="E75" s="33"/>
      <c r="F75" s="34"/>
      <c r="G75" s="35"/>
      <c r="H75" s="33"/>
      <c r="I75" s="33">
        <f t="shared" si="1"/>
        <v>0</v>
      </c>
    </row>
    <row r="76" spans="1:9" s="5" customFormat="1" ht="13.5" customHeight="1">
      <c r="A76" s="31">
        <v>70</v>
      </c>
      <c r="B76" s="32" t="s">
        <v>2</v>
      </c>
      <c r="C76" s="32" t="s">
        <v>48</v>
      </c>
      <c r="D76" s="33"/>
      <c r="E76" s="33"/>
      <c r="F76" s="34"/>
      <c r="G76" s="35"/>
      <c r="H76" s="33"/>
      <c r="I76" s="33">
        <f t="shared" si="1"/>
        <v>0</v>
      </c>
    </row>
    <row r="77" spans="1:9" s="5" customFormat="1" ht="13.5" customHeight="1">
      <c r="A77" s="31">
        <v>71</v>
      </c>
      <c r="B77" s="32" t="s">
        <v>2</v>
      </c>
      <c r="C77" s="32" t="s">
        <v>47</v>
      </c>
      <c r="D77" s="33"/>
      <c r="E77" s="33"/>
      <c r="F77" s="34"/>
      <c r="G77" s="35"/>
      <c r="H77" s="33"/>
      <c r="I77" s="33">
        <f t="shared" si="1"/>
        <v>0</v>
      </c>
    </row>
    <row r="78" spans="1:9" s="5" customFormat="1" ht="13.5" customHeight="1">
      <c r="A78" s="31">
        <v>72</v>
      </c>
      <c r="B78" s="32" t="s">
        <v>2</v>
      </c>
      <c r="C78" s="32" t="s">
        <v>46</v>
      </c>
      <c r="D78" s="33"/>
      <c r="E78" s="33"/>
      <c r="F78" s="34"/>
      <c r="G78" s="35"/>
      <c r="H78" s="33"/>
      <c r="I78" s="33">
        <f t="shared" si="1"/>
        <v>0</v>
      </c>
    </row>
    <row r="79" spans="1:9" s="5" customFormat="1" ht="13.5" customHeight="1">
      <c r="A79" s="31">
        <v>73</v>
      </c>
      <c r="B79" s="32" t="s">
        <v>2</v>
      </c>
      <c r="C79" s="32" t="s">
        <v>45</v>
      </c>
      <c r="D79" s="33"/>
      <c r="E79" s="33"/>
      <c r="F79" s="34"/>
      <c r="G79" s="35"/>
      <c r="H79" s="33"/>
      <c r="I79" s="33">
        <f t="shared" si="1"/>
        <v>0</v>
      </c>
    </row>
    <row r="80" spans="1:9" s="5" customFormat="1" ht="13.5" customHeight="1">
      <c r="A80" s="31">
        <v>74</v>
      </c>
      <c r="B80" s="32" t="s">
        <v>2</v>
      </c>
      <c r="C80" s="32" t="s">
        <v>44</v>
      </c>
      <c r="D80" s="33"/>
      <c r="E80" s="33"/>
      <c r="F80" s="34"/>
      <c r="G80" s="35"/>
      <c r="H80" s="33"/>
      <c r="I80" s="33">
        <f t="shared" si="1"/>
        <v>0</v>
      </c>
    </row>
    <row r="81" spans="1:9" s="5" customFormat="1" ht="13.5" customHeight="1">
      <c r="A81" s="31">
        <v>75</v>
      </c>
      <c r="B81" s="32" t="s">
        <v>2</v>
      </c>
      <c r="C81" s="32" t="s">
        <v>43</v>
      </c>
      <c r="D81" s="33"/>
      <c r="E81" s="33"/>
      <c r="F81" s="34"/>
      <c r="G81" s="35"/>
      <c r="H81" s="33"/>
      <c r="I81" s="33">
        <f t="shared" si="1"/>
        <v>0</v>
      </c>
    </row>
    <row r="82" spans="1:9" s="5" customFormat="1" ht="13.5" customHeight="1">
      <c r="A82" s="31">
        <v>76</v>
      </c>
      <c r="B82" s="32" t="s">
        <v>2</v>
      </c>
      <c r="C82" s="32" t="s">
        <v>42</v>
      </c>
      <c r="D82" s="33"/>
      <c r="E82" s="33"/>
      <c r="F82" s="34"/>
      <c r="G82" s="35"/>
      <c r="H82" s="33"/>
      <c r="I82" s="33">
        <f t="shared" si="1"/>
        <v>0</v>
      </c>
    </row>
    <row r="83" spans="1:9" s="5" customFormat="1" ht="13.5" customHeight="1">
      <c r="A83" s="31">
        <v>77</v>
      </c>
      <c r="B83" s="32" t="s">
        <v>2</v>
      </c>
      <c r="C83" s="32" t="s">
        <v>41</v>
      </c>
      <c r="D83" s="33"/>
      <c r="E83" s="33"/>
      <c r="F83" s="34"/>
      <c r="G83" s="35"/>
      <c r="H83" s="33"/>
      <c r="I83" s="33">
        <f t="shared" si="1"/>
        <v>0</v>
      </c>
    </row>
    <row r="84" spans="1:9" s="5" customFormat="1" ht="13.5" customHeight="1">
      <c r="A84" s="31">
        <v>78</v>
      </c>
      <c r="B84" s="32" t="s">
        <v>2</v>
      </c>
      <c r="C84" s="32" t="s">
        <v>40</v>
      </c>
      <c r="D84" s="33"/>
      <c r="E84" s="33"/>
      <c r="F84" s="34"/>
      <c r="G84" s="35"/>
      <c r="H84" s="33"/>
      <c r="I84" s="33">
        <f t="shared" si="1"/>
        <v>0</v>
      </c>
    </row>
    <row r="85" spans="1:9" s="5" customFormat="1" ht="13.5" customHeight="1">
      <c r="A85" s="31">
        <v>79</v>
      </c>
      <c r="B85" s="32" t="s">
        <v>2</v>
      </c>
      <c r="C85" s="32" t="s">
        <v>39</v>
      </c>
      <c r="D85" s="33"/>
      <c r="E85" s="33"/>
      <c r="F85" s="34"/>
      <c r="G85" s="35"/>
      <c r="H85" s="33"/>
      <c r="I85" s="33">
        <f t="shared" si="1"/>
        <v>0</v>
      </c>
    </row>
    <row r="86" spans="1:9" s="5" customFormat="1" ht="13.5" customHeight="1">
      <c r="A86" s="31">
        <v>80</v>
      </c>
      <c r="B86" s="32" t="s">
        <v>2</v>
      </c>
      <c r="C86" s="32" t="s">
        <v>38</v>
      </c>
      <c r="D86" s="33"/>
      <c r="E86" s="33"/>
      <c r="F86" s="34"/>
      <c r="G86" s="35"/>
      <c r="H86" s="33"/>
      <c r="I86" s="33">
        <f t="shared" si="1"/>
        <v>0</v>
      </c>
    </row>
    <row r="87" spans="1:9" s="5" customFormat="1" ht="13.5" customHeight="1">
      <c r="A87" s="31">
        <v>81</v>
      </c>
      <c r="B87" s="32" t="s">
        <v>2</v>
      </c>
      <c r="C87" s="32" t="s">
        <v>37</v>
      </c>
      <c r="D87" s="33"/>
      <c r="E87" s="33"/>
      <c r="F87" s="34"/>
      <c r="G87" s="35"/>
      <c r="H87" s="33"/>
      <c r="I87" s="33">
        <f t="shared" si="1"/>
        <v>0</v>
      </c>
    </row>
    <row r="88" spans="1:9" s="5" customFormat="1" ht="13.5" customHeight="1">
      <c r="A88" s="31">
        <v>82</v>
      </c>
      <c r="B88" s="32" t="s">
        <v>2</v>
      </c>
      <c r="C88" s="32" t="s">
        <v>36</v>
      </c>
      <c r="D88" s="33"/>
      <c r="E88" s="33"/>
      <c r="F88" s="34"/>
      <c r="G88" s="35"/>
      <c r="H88" s="33"/>
      <c r="I88" s="33">
        <f t="shared" si="1"/>
        <v>0</v>
      </c>
    </row>
    <row r="89" spans="1:9" s="5" customFormat="1" ht="13.5" customHeight="1">
      <c r="A89" s="31">
        <v>83</v>
      </c>
      <c r="B89" s="32" t="s">
        <v>2</v>
      </c>
      <c r="C89" s="32" t="s">
        <v>35</v>
      </c>
      <c r="D89" s="33"/>
      <c r="E89" s="33"/>
      <c r="F89" s="34"/>
      <c r="G89" s="35"/>
      <c r="H89" s="33"/>
      <c r="I89" s="33">
        <f t="shared" si="1"/>
        <v>0</v>
      </c>
    </row>
    <row r="90" spans="1:9" s="5" customFormat="1" ht="13.5" customHeight="1">
      <c r="A90" s="31">
        <v>84</v>
      </c>
      <c r="B90" s="32" t="s">
        <v>2</v>
      </c>
      <c r="C90" s="32" t="s">
        <v>34</v>
      </c>
      <c r="D90" s="33"/>
      <c r="E90" s="33"/>
      <c r="F90" s="34"/>
      <c r="G90" s="35"/>
      <c r="H90" s="33"/>
      <c r="I90" s="33">
        <f t="shared" si="1"/>
        <v>0</v>
      </c>
    </row>
    <row r="91" spans="1:9" s="5" customFormat="1" ht="13.5" customHeight="1">
      <c r="A91" s="31">
        <v>85</v>
      </c>
      <c r="B91" s="32" t="s">
        <v>2</v>
      </c>
      <c r="C91" s="32" t="s">
        <v>33</v>
      </c>
      <c r="D91" s="33"/>
      <c r="E91" s="33"/>
      <c r="F91" s="34"/>
      <c r="G91" s="35"/>
      <c r="H91" s="33"/>
      <c r="I91" s="33">
        <f t="shared" si="1"/>
        <v>0</v>
      </c>
    </row>
    <row r="92" spans="1:9" s="5" customFormat="1" ht="13.5" customHeight="1">
      <c r="A92" s="31">
        <v>86</v>
      </c>
      <c r="B92" s="32" t="s">
        <v>2</v>
      </c>
      <c r="C92" s="32" t="s">
        <v>32</v>
      </c>
      <c r="D92" s="33"/>
      <c r="E92" s="33"/>
      <c r="F92" s="34"/>
      <c r="G92" s="35"/>
      <c r="H92" s="33"/>
      <c r="I92" s="33">
        <f t="shared" si="1"/>
        <v>0</v>
      </c>
    </row>
    <row r="93" spans="1:9" s="5" customFormat="1" ht="13.5" customHeight="1">
      <c r="A93" s="31">
        <v>87</v>
      </c>
      <c r="B93" s="32" t="s">
        <v>2</v>
      </c>
      <c r="C93" s="32" t="s">
        <v>31</v>
      </c>
      <c r="D93" s="33"/>
      <c r="E93" s="33"/>
      <c r="F93" s="34"/>
      <c r="G93" s="35"/>
      <c r="H93" s="33"/>
      <c r="I93" s="33">
        <f t="shared" si="1"/>
        <v>0</v>
      </c>
    </row>
    <row r="94" spans="1:9" s="5" customFormat="1" ht="13.5" customHeight="1">
      <c r="A94" s="31">
        <v>88</v>
      </c>
      <c r="B94" s="32" t="s">
        <v>2</v>
      </c>
      <c r="C94" s="32" t="s">
        <v>30</v>
      </c>
      <c r="D94" s="33"/>
      <c r="E94" s="33"/>
      <c r="F94" s="34"/>
      <c r="G94" s="35"/>
      <c r="H94" s="33"/>
      <c r="I94" s="33">
        <f t="shared" si="1"/>
        <v>0</v>
      </c>
    </row>
    <row r="95" spans="1:9" s="9" customFormat="1" ht="13.5" customHeight="1">
      <c r="A95" s="31">
        <v>89</v>
      </c>
      <c r="B95" s="32" t="s">
        <v>2</v>
      </c>
      <c r="C95" s="32" t="s">
        <v>29</v>
      </c>
      <c r="D95" s="33"/>
      <c r="E95" s="33"/>
      <c r="F95" s="34"/>
      <c r="G95" s="35"/>
      <c r="H95" s="33"/>
      <c r="I95" s="33">
        <f t="shared" si="1"/>
        <v>0</v>
      </c>
    </row>
    <row r="96" spans="1:9" s="5" customFormat="1" ht="13.5" customHeight="1">
      <c r="A96" s="31">
        <v>90</v>
      </c>
      <c r="B96" s="32" t="s">
        <v>2</v>
      </c>
      <c r="C96" s="32" t="s">
        <v>28</v>
      </c>
      <c r="D96" s="33"/>
      <c r="E96" s="33"/>
      <c r="F96" s="34"/>
      <c r="G96" s="35"/>
      <c r="H96" s="33"/>
      <c r="I96" s="33">
        <f t="shared" si="1"/>
        <v>0</v>
      </c>
    </row>
    <row r="97" spans="1:9" s="5" customFormat="1" ht="13.5" customHeight="1">
      <c r="A97" s="31">
        <v>91</v>
      </c>
      <c r="B97" s="32" t="s">
        <v>2</v>
      </c>
      <c r="C97" s="32" t="s">
        <v>27</v>
      </c>
      <c r="D97" s="33"/>
      <c r="E97" s="33"/>
      <c r="F97" s="34"/>
      <c r="G97" s="35"/>
      <c r="H97" s="33"/>
      <c r="I97" s="33">
        <f t="shared" si="1"/>
        <v>0</v>
      </c>
    </row>
    <row r="98" spans="1:9" s="5" customFormat="1" ht="13.5" customHeight="1">
      <c r="A98" s="31">
        <v>92</v>
      </c>
      <c r="B98" s="32" t="s">
        <v>2</v>
      </c>
      <c r="C98" s="32" t="s">
        <v>26</v>
      </c>
      <c r="D98" s="33"/>
      <c r="E98" s="33"/>
      <c r="F98" s="34"/>
      <c r="G98" s="35"/>
      <c r="H98" s="33"/>
      <c r="I98" s="33">
        <f t="shared" si="1"/>
        <v>0</v>
      </c>
    </row>
    <row r="99" spans="1:9" s="5" customFormat="1" ht="13.5" customHeight="1">
      <c r="A99" s="31">
        <v>93</v>
      </c>
      <c r="B99" s="32" t="s">
        <v>2</v>
      </c>
      <c r="C99" s="32" t="s">
        <v>25</v>
      </c>
      <c r="D99" s="33"/>
      <c r="E99" s="33"/>
      <c r="F99" s="34"/>
      <c r="G99" s="35"/>
      <c r="H99" s="33"/>
      <c r="I99" s="33">
        <f t="shared" si="1"/>
        <v>0</v>
      </c>
    </row>
    <row r="100" spans="1:9" s="5" customFormat="1" ht="13.5" customHeight="1">
      <c r="A100" s="31">
        <v>94</v>
      </c>
      <c r="B100" s="32" t="s">
        <v>2</v>
      </c>
      <c r="C100" s="32" t="s">
        <v>24</v>
      </c>
      <c r="D100" s="33"/>
      <c r="E100" s="33"/>
      <c r="F100" s="34"/>
      <c r="G100" s="35"/>
      <c r="H100" s="33"/>
      <c r="I100" s="33">
        <f t="shared" si="1"/>
        <v>0</v>
      </c>
    </row>
    <row r="101" spans="1:9" s="5" customFormat="1" ht="13.5" customHeight="1">
      <c r="A101" s="31">
        <v>95</v>
      </c>
      <c r="B101" s="32" t="s">
        <v>2</v>
      </c>
      <c r="C101" s="32" t="s">
        <v>23</v>
      </c>
      <c r="D101" s="33"/>
      <c r="E101" s="33"/>
      <c r="F101" s="34"/>
      <c r="G101" s="35"/>
      <c r="H101" s="33"/>
      <c r="I101" s="33">
        <f t="shared" si="1"/>
        <v>0</v>
      </c>
    </row>
    <row r="102" spans="1:9" s="5" customFormat="1" ht="13.5" customHeight="1">
      <c r="A102" s="31">
        <v>96</v>
      </c>
      <c r="B102" s="32" t="s">
        <v>2</v>
      </c>
      <c r="C102" s="32" t="s">
        <v>22</v>
      </c>
      <c r="D102" s="33"/>
      <c r="E102" s="33"/>
      <c r="F102" s="34"/>
      <c r="G102" s="35"/>
      <c r="H102" s="33"/>
      <c r="I102" s="33">
        <f t="shared" si="1"/>
        <v>0</v>
      </c>
    </row>
    <row r="103" spans="1:9" s="5" customFormat="1" ht="13.5" customHeight="1">
      <c r="A103" s="31">
        <v>97</v>
      </c>
      <c r="B103" s="32" t="s">
        <v>2</v>
      </c>
      <c r="C103" s="32" t="s">
        <v>21</v>
      </c>
      <c r="D103" s="33"/>
      <c r="E103" s="33"/>
      <c r="F103" s="34"/>
      <c r="G103" s="35"/>
      <c r="H103" s="33"/>
      <c r="I103" s="33">
        <f t="shared" si="1"/>
        <v>0</v>
      </c>
    </row>
    <row r="104" spans="1:9" s="5" customFormat="1" ht="13.5" customHeight="1">
      <c r="A104" s="31">
        <v>98</v>
      </c>
      <c r="B104" s="32" t="s">
        <v>2</v>
      </c>
      <c r="C104" s="32" t="s">
        <v>20</v>
      </c>
      <c r="D104" s="33"/>
      <c r="E104" s="33"/>
      <c r="F104" s="34"/>
      <c r="G104" s="35"/>
      <c r="H104" s="33"/>
      <c r="I104" s="33">
        <f t="shared" si="1"/>
        <v>0</v>
      </c>
    </row>
    <row r="105" spans="1:9" s="5" customFormat="1" ht="13.5" customHeight="1">
      <c r="A105" s="31">
        <v>99</v>
      </c>
      <c r="B105" s="32" t="s">
        <v>2</v>
      </c>
      <c r="C105" s="32" t="s">
        <v>19</v>
      </c>
      <c r="D105" s="33"/>
      <c r="E105" s="33"/>
      <c r="F105" s="34"/>
      <c r="G105" s="35"/>
      <c r="H105" s="33"/>
      <c r="I105" s="33">
        <f t="shared" si="1"/>
        <v>0</v>
      </c>
    </row>
    <row r="106" spans="1:9" s="5" customFormat="1" ht="13.5" customHeight="1">
      <c r="A106" s="31">
        <v>100</v>
      </c>
      <c r="B106" s="32" t="s">
        <v>2</v>
      </c>
      <c r="C106" s="32" t="s">
        <v>18</v>
      </c>
      <c r="D106" s="33"/>
      <c r="E106" s="33"/>
      <c r="F106" s="34"/>
      <c r="G106" s="35"/>
      <c r="H106" s="33"/>
      <c r="I106" s="33">
        <f t="shared" si="1"/>
        <v>0</v>
      </c>
    </row>
    <row r="107" spans="1:9" s="5" customFormat="1" ht="13.5" customHeight="1">
      <c r="A107" s="31">
        <v>101</v>
      </c>
      <c r="B107" s="32" t="s">
        <v>2</v>
      </c>
      <c r="C107" s="32" t="s">
        <v>17</v>
      </c>
      <c r="D107" s="33"/>
      <c r="E107" s="33"/>
      <c r="F107" s="34"/>
      <c r="G107" s="35"/>
      <c r="H107" s="33"/>
      <c r="I107" s="33">
        <f t="shared" si="1"/>
        <v>0</v>
      </c>
    </row>
    <row r="108" spans="1:9" s="5" customFormat="1" ht="13.5" customHeight="1">
      <c r="A108" s="31">
        <v>102</v>
      </c>
      <c r="B108" s="32" t="s">
        <v>2</v>
      </c>
      <c r="C108" s="32" t="s">
        <v>16</v>
      </c>
      <c r="D108" s="33"/>
      <c r="E108" s="33"/>
      <c r="F108" s="34"/>
      <c r="G108" s="35"/>
      <c r="H108" s="33"/>
      <c r="I108" s="33">
        <f t="shared" si="1"/>
        <v>0</v>
      </c>
    </row>
    <row r="109" spans="1:9" s="5" customFormat="1" ht="13.5" customHeight="1">
      <c r="A109" s="31">
        <v>103</v>
      </c>
      <c r="B109" s="32" t="s">
        <v>2</v>
      </c>
      <c r="C109" s="32" t="s">
        <v>15</v>
      </c>
      <c r="D109" s="33"/>
      <c r="E109" s="33"/>
      <c r="F109" s="34"/>
      <c r="G109" s="35"/>
      <c r="H109" s="33"/>
      <c r="I109" s="33">
        <f t="shared" si="1"/>
        <v>0</v>
      </c>
    </row>
    <row r="110" spans="1:9" s="5" customFormat="1" ht="13.5" customHeight="1">
      <c r="A110" s="31">
        <v>104</v>
      </c>
      <c r="B110" s="32" t="s">
        <v>2</v>
      </c>
      <c r="C110" s="32" t="s">
        <v>14</v>
      </c>
      <c r="D110" s="33"/>
      <c r="E110" s="33"/>
      <c r="F110" s="34"/>
      <c r="G110" s="35"/>
      <c r="H110" s="33"/>
      <c r="I110" s="33">
        <f t="shared" si="1"/>
        <v>0</v>
      </c>
    </row>
    <row r="111" spans="1:9" s="5" customFormat="1" ht="13.5" customHeight="1">
      <c r="A111" s="31">
        <v>105</v>
      </c>
      <c r="B111" s="32" t="s">
        <v>2</v>
      </c>
      <c r="C111" s="32" t="s">
        <v>13</v>
      </c>
      <c r="D111" s="33"/>
      <c r="E111" s="33"/>
      <c r="F111" s="34"/>
      <c r="G111" s="35"/>
      <c r="H111" s="33"/>
      <c r="I111" s="33">
        <f t="shared" si="1"/>
        <v>0</v>
      </c>
    </row>
    <row r="112" spans="1:9" s="5" customFormat="1" ht="13.5" customHeight="1">
      <c r="A112" s="31">
        <v>106</v>
      </c>
      <c r="B112" s="32" t="s">
        <v>2</v>
      </c>
      <c r="C112" s="32" t="s">
        <v>12</v>
      </c>
      <c r="D112" s="33"/>
      <c r="E112" s="33"/>
      <c r="F112" s="34"/>
      <c r="G112" s="35"/>
      <c r="H112" s="33"/>
      <c r="I112" s="33">
        <f t="shared" si="1"/>
        <v>0</v>
      </c>
    </row>
    <row r="113" spans="1:9" s="5" customFormat="1" ht="13.5" customHeight="1">
      <c r="A113" s="31">
        <v>107</v>
      </c>
      <c r="B113" s="32" t="s">
        <v>2</v>
      </c>
      <c r="C113" s="32" t="s">
        <v>11</v>
      </c>
      <c r="D113" s="33"/>
      <c r="E113" s="33"/>
      <c r="F113" s="34"/>
      <c r="G113" s="35"/>
      <c r="H113" s="33"/>
      <c r="I113" s="33">
        <f t="shared" si="1"/>
        <v>0</v>
      </c>
    </row>
    <row r="114" spans="1:9" s="5" customFormat="1" ht="13.5" customHeight="1">
      <c r="A114" s="31">
        <v>108</v>
      </c>
      <c r="B114" s="32" t="s">
        <v>2</v>
      </c>
      <c r="C114" s="32" t="s">
        <v>10</v>
      </c>
      <c r="D114" s="33"/>
      <c r="E114" s="33"/>
      <c r="F114" s="34"/>
      <c r="G114" s="35"/>
      <c r="H114" s="33"/>
      <c r="I114" s="33">
        <f t="shared" si="1"/>
        <v>0</v>
      </c>
    </row>
    <row r="115" spans="1:9" s="5" customFormat="1" ht="13.5" customHeight="1">
      <c r="A115" s="31">
        <v>109</v>
      </c>
      <c r="B115" s="32" t="s">
        <v>2</v>
      </c>
      <c r="C115" s="32" t="s">
        <v>9</v>
      </c>
      <c r="D115" s="33"/>
      <c r="E115" s="33"/>
      <c r="F115" s="34"/>
      <c r="G115" s="35"/>
      <c r="H115" s="33"/>
      <c r="I115" s="33">
        <f t="shared" si="1"/>
        <v>0</v>
      </c>
    </row>
    <row r="116" spans="1:9" s="5" customFormat="1" ht="13.5" customHeight="1">
      <c r="A116" s="31">
        <v>110</v>
      </c>
      <c r="B116" s="32" t="s">
        <v>2</v>
      </c>
      <c r="C116" s="32" t="s">
        <v>8</v>
      </c>
      <c r="D116" s="33"/>
      <c r="E116" s="33"/>
      <c r="F116" s="34"/>
      <c r="G116" s="35"/>
      <c r="H116" s="33"/>
      <c r="I116" s="33">
        <f t="shared" si="1"/>
        <v>0</v>
      </c>
    </row>
    <row r="117" spans="1:9" s="5" customFormat="1" ht="13.5" customHeight="1">
      <c r="A117" s="31">
        <v>111</v>
      </c>
      <c r="B117" s="32" t="s">
        <v>2</v>
      </c>
      <c r="C117" s="32" t="s">
        <v>7</v>
      </c>
      <c r="D117" s="33"/>
      <c r="E117" s="33"/>
      <c r="F117" s="34"/>
      <c r="G117" s="35"/>
      <c r="H117" s="33"/>
      <c r="I117" s="33">
        <f t="shared" si="1"/>
        <v>0</v>
      </c>
    </row>
    <row r="118" spans="1:9" s="5" customFormat="1" ht="13.5" customHeight="1">
      <c r="A118" s="31">
        <v>112</v>
      </c>
      <c r="B118" s="32" t="s">
        <v>2</v>
      </c>
      <c r="C118" s="32" t="s">
        <v>6</v>
      </c>
      <c r="D118" s="33"/>
      <c r="E118" s="33"/>
      <c r="F118" s="34"/>
      <c r="G118" s="35"/>
      <c r="H118" s="33"/>
      <c r="I118" s="33">
        <f t="shared" si="1"/>
        <v>0</v>
      </c>
    </row>
    <row r="119" spans="1:9" s="5" customFormat="1" ht="13.5" customHeight="1">
      <c r="A119" s="31">
        <v>113</v>
      </c>
      <c r="B119" s="32" t="s">
        <v>2</v>
      </c>
      <c r="C119" s="32" t="s">
        <v>5</v>
      </c>
      <c r="D119" s="33"/>
      <c r="E119" s="33"/>
      <c r="F119" s="34"/>
      <c r="G119" s="35"/>
      <c r="H119" s="33"/>
      <c r="I119" s="33">
        <f t="shared" si="1"/>
        <v>0</v>
      </c>
    </row>
    <row r="120" spans="1:9" s="5" customFormat="1" ht="13.5" customHeight="1">
      <c r="A120" s="31">
        <v>114</v>
      </c>
      <c r="B120" s="32" t="s">
        <v>2</v>
      </c>
      <c r="C120" s="32" t="s">
        <v>4</v>
      </c>
      <c r="D120" s="33"/>
      <c r="E120" s="33"/>
      <c r="F120" s="34"/>
      <c r="G120" s="35"/>
      <c r="H120" s="33"/>
      <c r="I120" s="33">
        <f t="shared" si="1"/>
        <v>0</v>
      </c>
    </row>
    <row r="121" spans="1:9" s="5" customFormat="1" ht="13.5" customHeight="1">
      <c r="A121" s="31">
        <v>115</v>
      </c>
      <c r="B121" s="32" t="s">
        <v>2</v>
      </c>
      <c r="C121" s="32" t="s">
        <v>3</v>
      </c>
      <c r="D121" s="33"/>
      <c r="E121" s="33"/>
      <c r="F121" s="34"/>
      <c r="G121" s="35"/>
      <c r="H121" s="33"/>
      <c r="I121" s="33">
        <f t="shared" si="1"/>
        <v>0</v>
      </c>
    </row>
    <row r="122" spans="1:9" s="5" customFormat="1" ht="13.5" customHeight="1">
      <c r="A122" s="31">
        <v>116</v>
      </c>
      <c r="B122" s="32" t="s">
        <v>2</v>
      </c>
      <c r="C122" s="32" t="s">
        <v>1</v>
      </c>
      <c r="D122" s="33"/>
      <c r="E122" s="33"/>
      <c r="F122" s="34"/>
      <c r="G122" s="35"/>
      <c r="H122" s="33"/>
      <c r="I122" s="33">
        <f t="shared" si="1"/>
        <v>0</v>
      </c>
    </row>
    <row r="123" spans="1:9" s="22" customFormat="1" ht="32.25" customHeight="1" thickBot="1">
      <c r="A123" s="136" t="s">
        <v>0</v>
      </c>
      <c r="B123" s="137"/>
      <c r="C123" s="137"/>
      <c r="D123" s="39">
        <f aca="true" t="shared" si="2" ref="D123:I123">SUM(D7:D122)</f>
        <v>0</v>
      </c>
      <c r="E123" s="39">
        <f t="shared" si="2"/>
        <v>0</v>
      </c>
      <c r="F123" s="39">
        <f t="shared" si="2"/>
        <v>0</v>
      </c>
      <c r="G123" s="39">
        <f t="shared" si="2"/>
        <v>0</v>
      </c>
      <c r="H123" s="39">
        <f t="shared" si="2"/>
        <v>0</v>
      </c>
      <c r="I123" s="39">
        <f t="shared" si="2"/>
        <v>0</v>
      </c>
    </row>
    <row r="125" ht="14.25">
      <c r="A125" s="3" t="s">
        <v>140</v>
      </c>
    </row>
    <row r="126" ht="14.25">
      <c r="A126" s="3" t="s">
        <v>142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E5:E6"/>
    <mergeCell ref="F5:H5"/>
    <mergeCell ref="I5:I6"/>
  </mergeCells>
  <conditionalFormatting sqref="A5:C5 C7:C122">
    <cfRule type="cellIs" priority="10" dxfId="0" operator="lessThan" stopIfTrue="1">
      <formula>0</formula>
    </cfRule>
  </conditionalFormatting>
  <conditionalFormatting sqref="A123">
    <cfRule type="cellIs" priority="9" dxfId="0" operator="lessThan" stopIfTrue="1">
      <formula>0</formula>
    </cfRule>
  </conditionalFormatting>
  <conditionalFormatting sqref="A123">
    <cfRule type="cellIs" priority="8" dxfId="0" operator="lessThan" stopIfTrue="1">
      <formula>0</formula>
    </cfRule>
  </conditionalFormatting>
  <conditionalFormatting sqref="B5">
    <cfRule type="cellIs" priority="7" dxfId="0" operator="lessThan" stopIfTrue="1">
      <formula>0</formula>
    </cfRule>
  </conditionalFormatting>
  <conditionalFormatting sqref="B7:B55">
    <cfRule type="cellIs" priority="6" dxfId="0" operator="lessThan" stopIfTrue="1">
      <formula>0</formula>
    </cfRule>
  </conditionalFormatting>
  <conditionalFormatting sqref="B56: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7"/>
  <sheetViews>
    <sheetView view="pageBreakPreview" zoomScaleSheetLayoutView="100" zoomScalePageLayoutView="0" workbookViewId="0" topLeftCell="A1">
      <pane xSplit="3" ySplit="6" topLeftCell="D97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D4" sqref="D4:D5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0.7109375" style="2" customWidth="1"/>
    <col min="4" max="4" width="18.8515625" style="2" customWidth="1"/>
    <col min="5" max="5" width="16.851562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7.7109375" style="1" customWidth="1"/>
    <col min="10" max="16384" width="9.140625" style="1" customWidth="1"/>
  </cols>
  <sheetData>
    <row r="1" spans="2:9" ht="39" customHeight="1">
      <c r="B1" s="203" t="s">
        <v>145</v>
      </c>
      <c r="C1" s="203"/>
      <c r="D1" s="203"/>
      <c r="E1" s="203"/>
      <c r="F1" s="203"/>
      <c r="G1" s="203"/>
      <c r="H1" s="203"/>
      <c r="I1" s="203"/>
    </row>
    <row r="4" spans="1:9" ht="30.75" customHeight="1">
      <c r="A4" s="158" t="s">
        <v>121</v>
      </c>
      <c r="B4" s="158" t="s">
        <v>120</v>
      </c>
      <c r="C4" s="158" t="s">
        <v>119</v>
      </c>
      <c r="D4" s="197" t="s">
        <v>197</v>
      </c>
      <c r="E4" s="197" t="s">
        <v>183</v>
      </c>
      <c r="F4" s="194" t="s">
        <v>184</v>
      </c>
      <c r="G4" s="195"/>
      <c r="H4" s="196"/>
      <c r="I4" s="199" t="s">
        <v>185</v>
      </c>
    </row>
    <row r="5" spans="1:9" ht="29.25" customHeight="1">
      <c r="A5" s="159"/>
      <c r="B5" s="159"/>
      <c r="C5" s="159"/>
      <c r="D5" s="198"/>
      <c r="E5" s="198"/>
      <c r="F5" s="30" t="s">
        <v>170</v>
      </c>
      <c r="G5" s="93" t="s">
        <v>171</v>
      </c>
      <c r="H5" s="30" t="s">
        <v>172</v>
      </c>
      <c r="I5" s="200"/>
    </row>
    <row r="6" spans="1:9" s="5" customFormat="1" ht="11.25" customHeight="1">
      <c r="A6" s="25">
        <v>1</v>
      </c>
      <c r="B6" s="7" t="s">
        <v>70</v>
      </c>
      <c r="C6" s="7" t="s">
        <v>118</v>
      </c>
      <c r="D6" s="8">
        <v>13002118</v>
      </c>
      <c r="E6" s="8">
        <v>6004835</v>
      </c>
      <c r="F6" s="23">
        <v>1551583</v>
      </c>
      <c r="G6" s="24">
        <v>2070412</v>
      </c>
      <c r="H6" s="23">
        <v>1386372</v>
      </c>
      <c r="I6" s="23">
        <f>F6+G6+H6</f>
        <v>5008367</v>
      </c>
    </row>
    <row r="7" spans="1:9" s="5" customFormat="1" ht="11.25" customHeight="1">
      <c r="A7" s="25">
        <v>2</v>
      </c>
      <c r="B7" s="7" t="s">
        <v>70</v>
      </c>
      <c r="C7" s="7" t="s">
        <v>117</v>
      </c>
      <c r="D7" s="8">
        <v>13784484</v>
      </c>
      <c r="E7" s="8">
        <v>6806312</v>
      </c>
      <c r="F7" s="23">
        <v>725795</v>
      </c>
      <c r="G7" s="24">
        <v>1474628</v>
      </c>
      <c r="H7" s="23">
        <v>2317162</v>
      </c>
      <c r="I7" s="23">
        <f aca="true" t="shared" si="0" ref="I7:I70">F7+G7+H7</f>
        <v>4517585</v>
      </c>
    </row>
    <row r="8" spans="1:9" s="5" customFormat="1" ht="11.25" customHeight="1">
      <c r="A8" s="25">
        <v>3</v>
      </c>
      <c r="B8" s="7" t="s">
        <v>70</v>
      </c>
      <c r="C8" s="7" t="s">
        <v>116</v>
      </c>
      <c r="D8" s="8">
        <v>8225978</v>
      </c>
      <c r="E8" s="8">
        <v>4134845</v>
      </c>
      <c r="F8" s="23">
        <v>929310</v>
      </c>
      <c r="G8" s="24">
        <v>1168638</v>
      </c>
      <c r="H8" s="23">
        <v>930417</v>
      </c>
      <c r="I8" s="23">
        <f t="shared" si="0"/>
        <v>3028365</v>
      </c>
    </row>
    <row r="9" spans="1:9" s="5" customFormat="1" ht="11.25" customHeight="1">
      <c r="A9" s="25">
        <v>4</v>
      </c>
      <c r="B9" s="7" t="s">
        <v>70</v>
      </c>
      <c r="C9" s="7" t="s">
        <v>115</v>
      </c>
      <c r="D9" s="8">
        <v>12488931</v>
      </c>
      <c r="E9" s="8">
        <v>6075284</v>
      </c>
      <c r="F9" s="23">
        <v>1204226</v>
      </c>
      <c r="G9" s="24">
        <v>2528761</v>
      </c>
      <c r="H9" s="23">
        <v>885869</v>
      </c>
      <c r="I9" s="23">
        <f t="shared" si="0"/>
        <v>4618856</v>
      </c>
    </row>
    <row r="10" spans="1:9" s="5" customFormat="1" ht="11.25" customHeight="1">
      <c r="A10" s="25">
        <v>5</v>
      </c>
      <c r="B10" s="7" t="s">
        <v>70</v>
      </c>
      <c r="C10" s="7" t="s">
        <v>114</v>
      </c>
      <c r="D10" s="8">
        <v>4012071</v>
      </c>
      <c r="E10" s="8">
        <v>2033301</v>
      </c>
      <c r="F10" s="23">
        <v>355311</v>
      </c>
      <c r="G10" s="24">
        <v>509796</v>
      </c>
      <c r="H10" s="23">
        <v>548593</v>
      </c>
      <c r="I10" s="23">
        <f t="shared" si="0"/>
        <v>1413700</v>
      </c>
    </row>
    <row r="11" spans="1:9" s="5" customFormat="1" ht="11.25" customHeight="1">
      <c r="A11" s="25">
        <v>6</v>
      </c>
      <c r="B11" s="7" t="s">
        <v>70</v>
      </c>
      <c r="C11" s="7" t="s">
        <v>113</v>
      </c>
      <c r="D11" s="8">
        <v>10736281</v>
      </c>
      <c r="E11" s="8">
        <v>4830038</v>
      </c>
      <c r="F11" s="23">
        <v>1458270</v>
      </c>
      <c r="G11" s="24">
        <v>1417830</v>
      </c>
      <c r="H11" s="23">
        <v>1537382</v>
      </c>
      <c r="I11" s="23">
        <f t="shared" si="0"/>
        <v>4413482</v>
      </c>
    </row>
    <row r="12" spans="1:9" s="5" customFormat="1" ht="11.25" customHeight="1">
      <c r="A12" s="25">
        <v>7</v>
      </c>
      <c r="B12" s="7" t="s">
        <v>70</v>
      </c>
      <c r="C12" s="7" t="s">
        <v>112</v>
      </c>
      <c r="D12" s="8">
        <v>10460694</v>
      </c>
      <c r="E12" s="8">
        <v>4739613</v>
      </c>
      <c r="F12" s="23">
        <v>956007</v>
      </c>
      <c r="G12" s="24">
        <v>1370901</v>
      </c>
      <c r="H12" s="23">
        <v>2274091</v>
      </c>
      <c r="I12" s="23">
        <f t="shared" si="0"/>
        <v>4600999</v>
      </c>
    </row>
    <row r="13" spans="1:9" s="5" customFormat="1" ht="11.25" customHeight="1">
      <c r="A13" s="25">
        <v>8</v>
      </c>
      <c r="B13" s="7" t="s">
        <v>70</v>
      </c>
      <c r="C13" s="7" t="s">
        <v>111</v>
      </c>
      <c r="D13" s="8">
        <v>14071227</v>
      </c>
      <c r="E13" s="8">
        <v>6169927</v>
      </c>
      <c r="F13" s="23">
        <v>1173134</v>
      </c>
      <c r="G13" s="24">
        <v>2445838</v>
      </c>
      <c r="H13" s="23">
        <v>1934751</v>
      </c>
      <c r="I13" s="23">
        <f t="shared" si="0"/>
        <v>5553723</v>
      </c>
    </row>
    <row r="14" spans="1:9" s="5" customFormat="1" ht="11.25" customHeight="1">
      <c r="A14" s="25">
        <v>9</v>
      </c>
      <c r="B14" s="7" t="s">
        <v>70</v>
      </c>
      <c r="C14" s="7" t="s">
        <v>110</v>
      </c>
      <c r="D14" s="8">
        <v>67964165</v>
      </c>
      <c r="E14" s="8">
        <v>31340197</v>
      </c>
      <c r="F14" s="23">
        <v>3599281</v>
      </c>
      <c r="G14" s="24">
        <v>12496351</v>
      </c>
      <c r="H14" s="23">
        <v>10315104</v>
      </c>
      <c r="I14" s="23">
        <f t="shared" si="0"/>
        <v>26410736</v>
      </c>
    </row>
    <row r="15" spans="1:9" s="5" customFormat="1" ht="11.25" customHeight="1">
      <c r="A15" s="25">
        <v>10</v>
      </c>
      <c r="B15" s="7" t="s">
        <v>70</v>
      </c>
      <c r="C15" s="7" t="s">
        <v>109</v>
      </c>
      <c r="D15" s="8">
        <v>42439703</v>
      </c>
      <c r="E15" s="8">
        <v>21227247</v>
      </c>
      <c r="F15" s="23">
        <v>2186216</v>
      </c>
      <c r="G15" s="24">
        <v>6966931</v>
      </c>
      <c r="H15" s="23">
        <v>5846868</v>
      </c>
      <c r="I15" s="23">
        <f t="shared" si="0"/>
        <v>15000015</v>
      </c>
    </row>
    <row r="16" spans="1:9" s="5" customFormat="1" ht="11.25" customHeight="1">
      <c r="A16" s="25">
        <v>11</v>
      </c>
      <c r="B16" s="7" t="s">
        <v>70</v>
      </c>
      <c r="C16" s="7" t="s">
        <v>108</v>
      </c>
      <c r="D16" s="8">
        <v>1836679</v>
      </c>
      <c r="E16" s="8">
        <v>914029</v>
      </c>
      <c r="F16" s="23">
        <v>202642</v>
      </c>
      <c r="G16" s="24">
        <v>255744</v>
      </c>
      <c r="H16" s="23">
        <v>220083</v>
      </c>
      <c r="I16" s="23">
        <f t="shared" si="0"/>
        <v>678469</v>
      </c>
    </row>
    <row r="17" spans="1:9" s="5" customFormat="1" ht="11.25" customHeight="1">
      <c r="A17" s="25">
        <v>12</v>
      </c>
      <c r="B17" s="7" t="s">
        <v>70</v>
      </c>
      <c r="C17" s="7" t="s">
        <v>107</v>
      </c>
      <c r="D17" s="8">
        <v>17539643</v>
      </c>
      <c r="E17" s="8">
        <v>7759821</v>
      </c>
      <c r="F17" s="23">
        <v>1256251</v>
      </c>
      <c r="G17" s="24">
        <v>2726838</v>
      </c>
      <c r="H17" s="23">
        <v>3564659</v>
      </c>
      <c r="I17" s="23">
        <f t="shared" si="0"/>
        <v>7547748</v>
      </c>
    </row>
    <row r="18" spans="1:9" s="5" customFormat="1" ht="11.25" customHeight="1">
      <c r="A18" s="25">
        <v>13</v>
      </c>
      <c r="B18" s="7" t="s">
        <v>70</v>
      </c>
      <c r="C18" s="7" t="s">
        <v>106</v>
      </c>
      <c r="D18" s="8">
        <v>15255537</v>
      </c>
      <c r="E18" s="8">
        <v>7222425</v>
      </c>
      <c r="F18" s="23">
        <v>2091993</v>
      </c>
      <c r="G18" s="24">
        <v>1403841</v>
      </c>
      <c r="H18" s="23">
        <v>2164652</v>
      </c>
      <c r="I18" s="23">
        <f t="shared" si="0"/>
        <v>5660486</v>
      </c>
    </row>
    <row r="19" spans="1:9" s="5" customFormat="1" ht="11.25" customHeight="1">
      <c r="A19" s="25">
        <v>14</v>
      </c>
      <c r="B19" s="7" t="s">
        <v>70</v>
      </c>
      <c r="C19" s="7" t="s">
        <v>105</v>
      </c>
      <c r="D19" s="8">
        <v>2443447</v>
      </c>
      <c r="E19" s="8">
        <v>1205733</v>
      </c>
      <c r="F19" s="23">
        <v>201120</v>
      </c>
      <c r="G19" s="24">
        <v>379571</v>
      </c>
      <c r="H19" s="23">
        <v>294901</v>
      </c>
      <c r="I19" s="23">
        <f t="shared" si="0"/>
        <v>875592</v>
      </c>
    </row>
    <row r="20" spans="1:9" s="5" customFormat="1" ht="11.25" customHeight="1">
      <c r="A20" s="25">
        <v>15</v>
      </c>
      <c r="B20" s="7" t="s">
        <v>70</v>
      </c>
      <c r="C20" s="7" t="s">
        <v>104</v>
      </c>
      <c r="D20" s="8">
        <v>21193492</v>
      </c>
      <c r="E20" s="8">
        <v>9427621</v>
      </c>
      <c r="F20" s="23">
        <v>1558871</v>
      </c>
      <c r="G20" s="24">
        <v>3098942</v>
      </c>
      <c r="H20" s="23">
        <v>3685035</v>
      </c>
      <c r="I20" s="23">
        <f t="shared" si="0"/>
        <v>8342848</v>
      </c>
    </row>
    <row r="21" spans="1:9" s="5" customFormat="1" ht="11.25" customHeight="1">
      <c r="A21" s="25">
        <v>16</v>
      </c>
      <c r="B21" s="7" t="s">
        <v>70</v>
      </c>
      <c r="C21" s="7" t="s">
        <v>103</v>
      </c>
      <c r="D21" s="8">
        <v>4623763</v>
      </c>
      <c r="E21" s="8">
        <v>2390325</v>
      </c>
      <c r="F21" s="23">
        <v>379878</v>
      </c>
      <c r="G21" s="24">
        <v>837557</v>
      </c>
      <c r="H21" s="23">
        <v>488354</v>
      </c>
      <c r="I21" s="23">
        <f t="shared" si="0"/>
        <v>1705789</v>
      </c>
    </row>
    <row r="22" spans="1:9" s="5" customFormat="1" ht="11.25" customHeight="1">
      <c r="A22" s="25">
        <v>17</v>
      </c>
      <c r="B22" s="7" t="s">
        <v>70</v>
      </c>
      <c r="C22" s="7" t="s">
        <v>102</v>
      </c>
      <c r="D22" s="8">
        <v>17204391</v>
      </c>
      <c r="E22" s="8">
        <v>7294334</v>
      </c>
      <c r="F22" s="23">
        <v>2069195</v>
      </c>
      <c r="G22" s="24">
        <v>1414282</v>
      </c>
      <c r="H22" s="23">
        <v>3892437</v>
      </c>
      <c r="I22" s="23">
        <f t="shared" si="0"/>
        <v>7375914</v>
      </c>
    </row>
    <row r="23" spans="1:9" s="5" customFormat="1" ht="11.25" customHeight="1">
      <c r="A23" s="25">
        <v>18</v>
      </c>
      <c r="B23" s="7" t="s">
        <v>70</v>
      </c>
      <c r="C23" s="7" t="s">
        <v>101</v>
      </c>
      <c r="D23" s="8">
        <v>4836725</v>
      </c>
      <c r="E23" s="8">
        <v>2462348</v>
      </c>
      <c r="F23" s="23">
        <v>426692</v>
      </c>
      <c r="G23" s="24">
        <v>603601</v>
      </c>
      <c r="H23" s="23">
        <v>649278</v>
      </c>
      <c r="I23" s="23">
        <f t="shared" si="0"/>
        <v>1679571</v>
      </c>
    </row>
    <row r="24" spans="1:9" s="5" customFormat="1" ht="11.25" customHeight="1">
      <c r="A24" s="25">
        <v>19</v>
      </c>
      <c r="B24" s="7" t="s">
        <v>70</v>
      </c>
      <c r="C24" s="7" t="s">
        <v>100</v>
      </c>
      <c r="D24" s="8">
        <v>6019833</v>
      </c>
      <c r="E24" s="8">
        <v>3089754</v>
      </c>
      <c r="F24" s="23">
        <v>874078</v>
      </c>
      <c r="G24" s="24">
        <v>601764</v>
      </c>
      <c r="H24" s="23">
        <v>695151</v>
      </c>
      <c r="I24" s="23">
        <f t="shared" si="0"/>
        <v>2170993</v>
      </c>
    </row>
    <row r="25" spans="1:9" s="5" customFormat="1" ht="11.25" customHeight="1">
      <c r="A25" s="25">
        <v>20</v>
      </c>
      <c r="B25" s="7" t="s">
        <v>70</v>
      </c>
      <c r="C25" s="7" t="s">
        <v>99</v>
      </c>
      <c r="D25" s="8">
        <v>9114725</v>
      </c>
      <c r="E25" s="8">
        <v>4124122</v>
      </c>
      <c r="F25" s="23">
        <v>1036672</v>
      </c>
      <c r="G25" s="24">
        <v>1770351</v>
      </c>
      <c r="H25" s="23">
        <v>1296203</v>
      </c>
      <c r="I25" s="23">
        <f t="shared" si="0"/>
        <v>4103226</v>
      </c>
    </row>
    <row r="26" spans="1:9" s="5" customFormat="1" ht="11.25" customHeight="1">
      <c r="A26" s="25">
        <v>21</v>
      </c>
      <c r="B26" s="7" t="s">
        <v>70</v>
      </c>
      <c r="C26" s="7" t="s">
        <v>98</v>
      </c>
      <c r="D26" s="8">
        <v>10049964</v>
      </c>
      <c r="E26" s="8">
        <v>5038648</v>
      </c>
      <c r="F26" s="23">
        <v>902285</v>
      </c>
      <c r="G26" s="24">
        <v>1207827</v>
      </c>
      <c r="H26" s="23">
        <v>1309795</v>
      </c>
      <c r="I26" s="23">
        <f t="shared" si="0"/>
        <v>3419907</v>
      </c>
    </row>
    <row r="27" spans="1:9" s="5" customFormat="1" ht="11.25" customHeight="1">
      <c r="A27" s="25">
        <v>22</v>
      </c>
      <c r="B27" s="7" t="s">
        <v>70</v>
      </c>
      <c r="C27" s="7" t="s">
        <v>97</v>
      </c>
      <c r="D27" s="8">
        <v>8683865</v>
      </c>
      <c r="E27" s="8">
        <v>3892040</v>
      </c>
      <c r="F27" s="23">
        <v>730430</v>
      </c>
      <c r="G27" s="24">
        <v>1585323</v>
      </c>
      <c r="H27" s="23">
        <v>1159030</v>
      </c>
      <c r="I27" s="23">
        <f t="shared" si="0"/>
        <v>3474783</v>
      </c>
    </row>
    <row r="28" spans="1:9" s="5" customFormat="1" ht="11.25" customHeight="1">
      <c r="A28" s="25">
        <v>23</v>
      </c>
      <c r="B28" s="7" t="s">
        <v>70</v>
      </c>
      <c r="C28" s="7" t="s">
        <v>96</v>
      </c>
      <c r="D28" s="8">
        <v>4975596</v>
      </c>
      <c r="E28" s="8">
        <v>2513123</v>
      </c>
      <c r="F28" s="23">
        <v>474269</v>
      </c>
      <c r="G28" s="24">
        <v>707796</v>
      </c>
      <c r="H28" s="23">
        <v>722895</v>
      </c>
      <c r="I28" s="23">
        <f t="shared" si="0"/>
        <v>1904960</v>
      </c>
    </row>
    <row r="29" spans="1:9" s="5" customFormat="1" ht="11.25" customHeight="1">
      <c r="A29" s="25">
        <v>24</v>
      </c>
      <c r="B29" s="7" t="s">
        <v>70</v>
      </c>
      <c r="C29" s="7" t="s">
        <v>95</v>
      </c>
      <c r="D29" s="28">
        <v>3741044</v>
      </c>
      <c r="E29" s="28">
        <v>1823768</v>
      </c>
      <c r="F29" s="23">
        <v>395519</v>
      </c>
      <c r="G29" s="27">
        <v>477469</v>
      </c>
      <c r="H29" s="26">
        <v>470828</v>
      </c>
      <c r="I29" s="23">
        <f t="shared" si="0"/>
        <v>1343816</v>
      </c>
    </row>
    <row r="30" spans="1:9" s="5" customFormat="1" ht="11.25" customHeight="1">
      <c r="A30" s="25">
        <v>25</v>
      </c>
      <c r="B30" s="7" t="s">
        <v>70</v>
      </c>
      <c r="C30" s="7" t="s">
        <v>94</v>
      </c>
      <c r="D30" s="8">
        <v>3443817</v>
      </c>
      <c r="E30" s="8">
        <v>1689500</v>
      </c>
      <c r="F30" s="23">
        <v>519080</v>
      </c>
      <c r="G30" s="24">
        <v>541284</v>
      </c>
      <c r="H30" s="23">
        <v>451696</v>
      </c>
      <c r="I30" s="23">
        <f t="shared" si="0"/>
        <v>1512060</v>
      </c>
    </row>
    <row r="31" spans="1:9" s="5" customFormat="1" ht="11.25" customHeight="1">
      <c r="A31" s="25">
        <v>26</v>
      </c>
      <c r="B31" s="7" t="s">
        <v>70</v>
      </c>
      <c r="C31" s="7" t="s">
        <v>93</v>
      </c>
      <c r="D31" s="8">
        <v>2994511</v>
      </c>
      <c r="E31" s="8">
        <v>1463166</v>
      </c>
      <c r="F31" s="23">
        <v>276822</v>
      </c>
      <c r="G31" s="24">
        <v>442462</v>
      </c>
      <c r="H31" s="23">
        <v>379088</v>
      </c>
      <c r="I31" s="23">
        <f t="shared" si="0"/>
        <v>1098372</v>
      </c>
    </row>
    <row r="32" spans="1:9" s="5" customFormat="1" ht="11.25" customHeight="1">
      <c r="A32" s="25">
        <v>27</v>
      </c>
      <c r="B32" s="7" t="s">
        <v>70</v>
      </c>
      <c r="C32" s="7" t="s">
        <v>92</v>
      </c>
      <c r="D32" s="8">
        <v>18007560</v>
      </c>
      <c r="E32" s="8">
        <v>9598260</v>
      </c>
      <c r="F32" s="23">
        <v>998545</v>
      </c>
      <c r="G32" s="24">
        <v>2599349</v>
      </c>
      <c r="H32" s="23">
        <v>2247831</v>
      </c>
      <c r="I32" s="23">
        <f t="shared" si="0"/>
        <v>5845725</v>
      </c>
    </row>
    <row r="33" spans="1:9" s="5" customFormat="1" ht="11.25" customHeight="1">
      <c r="A33" s="25">
        <v>28</v>
      </c>
      <c r="B33" s="7" t="s">
        <v>70</v>
      </c>
      <c r="C33" s="7" t="s">
        <v>91</v>
      </c>
      <c r="D33" s="8">
        <v>13669604</v>
      </c>
      <c r="E33" s="8">
        <v>6050909</v>
      </c>
      <c r="F33" s="23">
        <v>1953330</v>
      </c>
      <c r="G33" s="24">
        <v>1142703</v>
      </c>
      <c r="H33" s="23">
        <v>1985928</v>
      </c>
      <c r="I33" s="23">
        <f t="shared" si="0"/>
        <v>5081961</v>
      </c>
    </row>
    <row r="34" spans="1:9" s="5" customFormat="1" ht="11.25" customHeight="1">
      <c r="A34" s="25">
        <v>29</v>
      </c>
      <c r="B34" s="7" t="s">
        <v>70</v>
      </c>
      <c r="C34" s="7" t="s">
        <v>90</v>
      </c>
      <c r="D34" s="8">
        <v>13481050</v>
      </c>
      <c r="E34" s="8">
        <v>6547844</v>
      </c>
      <c r="F34" s="23">
        <v>1336868</v>
      </c>
      <c r="G34" s="24">
        <v>1839198</v>
      </c>
      <c r="H34" s="23">
        <v>1895344</v>
      </c>
      <c r="I34" s="23">
        <f t="shared" si="0"/>
        <v>5071410</v>
      </c>
    </row>
    <row r="35" spans="1:9" s="5" customFormat="1" ht="11.25" customHeight="1">
      <c r="A35" s="25">
        <v>30</v>
      </c>
      <c r="B35" s="7" t="s">
        <v>70</v>
      </c>
      <c r="C35" s="7" t="s">
        <v>89</v>
      </c>
      <c r="D35" s="8">
        <v>7832432</v>
      </c>
      <c r="E35" s="8">
        <v>3712579</v>
      </c>
      <c r="F35" s="23">
        <v>869172</v>
      </c>
      <c r="G35" s="24">
        <v>974037</v>
      </c>
      <c r="H35" s="23">
        <v>1107545</v>
      </c>
      <c r="I35" s="23">
        <f t="shared" si="0"/>
        <v>2950754</v>
      </c>
    </row>
    <row r="36" spans="1:9" s="5" customFormat="1" ht="11.25" customHeight="1">
      <c r="A36" s="25">
        <v>31</v>
      </c>
      <c r="B36" s="7" t="s">
        <v>70</v>
      </c>
      <c r="C36" s="7" t="s">
        <v>88</v>
      </c>
      <c r="D36" s="8">
        <v>16223076</v>
      </c>
      <c r="E36" s="8">
        <v>7733605</v>
      </c>
      <c r="F36" s="23">
        <v>1846740</v>
      </c>
      <c r="G36" s="24">
        <v>2005861</v>
      </c>
      <c r="H36" s="23">
        <v>2152543</v>
      </c>
      <c r="I36" s="23">
        <f t="shared" si="0"/>
        <v>6005144</v>
      </c>
    </row>
    <row r="37" spans="1:9" s="5" customFormat="1" ht="11.25" customHeight="1">
      <c r="A37" s="25">
        <v>32</v>
      </c>
      <c r="B37" s="7" t="s">
        <v>70</v>
      </c>
      <c r="C37" s="7" t="s">
        <v>87</v>
      </c>
      <c r="D37" s="8">
        <v>104779025</v>
      </c>
      <c r="E37" s="8">
        <v>42456115</v>
      </c>
      <c r="F37" s="23">
        <v>8679524</v>
      </c>
      <c r="G37" s="24">
        <v>15548168</v>
      </c>
      <c r="H37" s="23">
        <v>25806916</v>
      </c>
      <c r="I37" s="23">
        <f t="shared" si="0"/>
        <v>50034608</v>
      </c>
    </row>
    <row r="38" spans="1:9" s="5" customFormat="1" ht="11.25" customHeight="1">
      <c r="A38" s="25">
        <v>33</v>
      </c>
      <c r="B38" s="7" t="s">
        <v>70</v>
      </c>
      <c r="C38" s="7" t="s">
        <v>86</v>
      </c>
      <c r="D38" s="8">
        <v>9380870</v>
      </c>
      <c r="E38" s="8">
        <v>4514251</v>
      </c>
      <c r="F38" s="23">
        <v>716207</v>
      </c>
      <c r="G38" s="24">
        <v>1072366</v>
      </c>
      <c r="H38" s="23">
        <v>1615673</v>
      </c>
      <c r="I38" s="23">
        <f t="shared" si="0"/>
        <v>3404246</v>
      </c>
    </row>
    <row r="39" spans="1:9" s="5" customFormat="1" ht="11.25" customHeight="1">
      <c r="A39" s="25">
        <v>34</v>
      </c>
      <c r="B39" s="7" t="s">
        <v>70</v>
      </c>
      <c r="C39" s="7" t="s">
        <v>85</v>
      </c>
      <c r="D39" s="8">
        <v>7427471</v>
      </c>
      <c r="E39" s="8">
        <v>3737024</v>
      </c>
      <c r="F39" s="23">
        <v>708482</v>
      </c>
      <c r="G39" s="24">
        <v>1010297</v>
      </c>
      <c r="H39" s="23">
        <v>1010622</v>
      </c>
      <c r="I39" s="23">
        <f t="shared" si="0"/>
        <v>2729401</v>
      </c>
    </row>
    <row r="40" spans="1:9" s="5" customFormat="1" ht="11.25" customHeight="1">
      <c r="A40" s="25">
        <v>35</v>
      </c>
      <c r="B40" s="7" t="s">
        <v>70</v>
      </c>
      <c r="C40" s="7" t="s">
        <v>84</v>
      </c>
      <c r="D40" s="8">
        <v>6218317</v>
      </c>
      <c r="E40" s="8">
        <v>3077057</v>
      </c>
      <c r="F40" s="23">
        <v>561601</v>
      </c>
      <c r="G40" s="24">
        <v>889256</v>
      </c>
      <c r="H40" s="23">
        <v>778508</v>
      </c>
      <c r="I40" s="23">
        <f t="shared" si="0"/>
        <v>2229365</v>
      </c>
    </row>
    <row r="41" spans="1:9" s="5" customFormat="1" ht="11.25" customHeight="1">
      <c r="A41" s="25">
        <v>36</v>
      </c>
      <c r="B41" s="7" t="s">
        <v>70</v>
      </c>
      <c r="C41" s="7" t="s">
        <v>83</v>
      </c>
      <c r="D41" s="8">
        <v>20181379</v>
      </c>
      <c r="E41" s="8">
        <v>8969389</v>
      </c>
      <c r="F41" s="23">
        <v>2991001</v>
      </c>
      <c r="G41" s="24">
        <v>2934716</v>
      </c>
      <c r="H41" s="23">
        <v>2492974</v>
      </c>
      <c r="I41" s="23">
        <f t="shared" si="0"/>
        <v>8418691</v>
      </c>
    </row>
    <row r="42" spans="1:9" s="5" customFormat="1" ht="11.25" customHeight="1">
      <c r="A42" s="25">
        <v>37</v>
      </c>
      <c r="B42" s="7" t="s">
        <v>70</v>
      </c>
      <c r="C42" s="7" t="s">
        <v>82</v>
      </c>
      <c r="D42" s="8">
        <v>13330767</v>
      </c>
      <c r="E42" s="8">
        <v>6320779</v>
      </c>
      <c r="F42" s="23">
        <v>1535056</v>
      </c>
      <c r="G42" s="24">
        <v>1792307</v>
      </c>
      <c r="H42" s="23">
        <v>2006309</v>
      </c>
      <c r="I42" s="23">
        <f t="shared" si="0"/>
        <v>5333672</v>
      </c>
    </row>
    <row r="43" spans="1:9" s="5" customFormat="1" ht="11.25" customHeight="1">
      <c r="A43" s="25">
        <v>38</v>
      </c>
      <c r="B43" s="7" t="s">
        <v>70</v>
      </c>
      <c r="C43" s="7" t="s">
        <v>81</v>
      </c>
      <c r="D43" s="8">
        <v>3626400</v>
      </c>
      <c r="E43" s="8">
        <v>1775107</v>
      </c>
      <c r="F43" s="23">
        <v>397240</v>
      </c>
      <c r="G43" s="24">
        <v>442819</v>
      </c>
      <c r="H43" s="23">
        <v>474630</v>
      </c>
      <c r="I43" s="23">
        <f t="shared" si="0"/>
        <v>1314689</v>
      </c>
    </row>
    <row r="44" spans="1:9" s="5" customFormat="1" ht="11.25" customHeight="1">
      <c r="A44" s="25">
        <v>39</v>
      </c>
      <c r="B44" s="7" t="s">
        <v>70</v>
      </c>
      <c r="C44" s="7" t="s">
        <v>80</v>
      </c>
      <c r="D44" s="8">
        <v>3813340</v>
      </c>
      <c r="E44" s="8">
        <v>1859076</v>
      </c>
      <c r="F44" s="23">
        <v>396685</v>
      </c>
      <c r="G44" s="24">
        <v>431966</v>
      </c>
      <c r="H44" s="23">
        <v>555372</v>
      </c>
      <c r="I44" s="23">
        <f t="shared" si="0"/>
        <v>1384023</v>
      </c>
    </row>
    <row r="45" spans="1:9" s="5" customFormat="1" ht="11.25" customHeight="1">
      <c r="A45" s="25">
        <v>40</v>
      </c>
      <c r="B45" s="7" t="s">
        <v>70</v>
      </c>
      <c r="C45" s="7" t="s">
        <v>79</v>
      </c>
      <c r="D45" s="8">
        <v>19058516</v>
      </c>
      <c r="E45" s="8">
        <v>9174861</v>
      </c>
      <c r="F45" s="23">
        <v>2271860</v>
      </c>
      <c r="G45" s="24">
        <v>2912438</v>
      </c>
      <c r="H45" s="23">
        <v>2205265</v>
      </c>
      <c r="I45" s="23">
        <f t="shared" si="0"/>
        <v>7389563</v>
      </c>
    </row>
    <row r="46" spans="1:9" s="5" customFormat="1" ht="11.25" customHeight="1">
      <c r="A46" s="25">
        <v>41</v>
      </c>
      <c r="B46" s="7" t="s">
        <v>70</v>
      </c>
      <c r="C46" s="7" t="s">
        <v>78</v>
      </c>
      <c r="D46" s="8">
        <v>3907835</v>
      </c>
      <c r="E46" s="8">
        <v>1974376</v>
      </c>
      <c r="F46" s="23">
        <v>541753</v>
      </c>
      <c r="G46" s="24">
        <v>560577</v>
      </c>
      <c r="H46" s="23">
        <v>509309</v>
      </c>
      <c r="I46" s="23">
        <f t="shared" si="0"/>
        <v>1611639</v>
      </c>
    </row>
    <row r="47" spans="1:9" s="5" customFormat="1" ht="11.25" customHeight="1">
      <c r="A47" s="25">
        <v>42</v>
      </c>
      <c r="B47" s="7" t="s">
        <v>70</v>
      </c>
      <c r="C47" s="7" t="s">
        <v>77</v>
      </c>
      <c r="D47" s="8">
        <v>4340930</v>
      </c>
      <c r="E47" s="8">
        <v>2055341</v>
      </c>
      <c r="F47" s="23">
        <v>494177</v>
      </c>
      <c r="G47" s="24">
        <v>743823</v>
      </c>
      <c r="H47" s="23">
        <v>622197</v>
      </c>
      <c r="I47" s="23">
        <f t="shared" si="0"/>
        <v>1860197</v>
      </c>
    </row>
    <row r="48" spans="1:9" s="5" customFormat="1" ht="11.25" customHeight="1">
      <c r="A48" s="25">
        <v>43</v>
      </c>
      <c r="B48" s="7" t="s">
        <v>70</v>
      </c>
      <c r="C48" s="7" t="s">
        <v>76</v>
      </c>
      <c r="D48" s="8">
        <v>3699399</v>
      </c>
      <c r="E48" s="8">
        <v>1812137</v>
      </c>
      <c r="F48" s="23">
        <v>396999</v>
      </c>
      <c r="G48" s="24">
        <v>395482</v>
      </c>
      <c r="H48" s="23">
        <v>476681</v>
      </c>
      <c r="I48" s="23">
        <f t="shared" si="0"/>
        <v>1269162</v>
      </c>
    </row>
    <row r="49" spans="1:9" s="5" customFormat="1" ht="11.25" customHeight="1">
      <c r="A49" s="25">
        <v>44</v>
      </c>
      <c r="B49" s="7" t="s">
        <v>70</v>
      </c>
      <c r="C49" s="7" t="s">
        <v>75</v>
      </c>
      <c r="D49" s="8">
        <v>4039892</v>
      </c>
      <c r="E49" s="8">
        <v>2062507</v>
      </c>
      <c r="F49" s="23">
        <v>464603</v>
      </c>
      <c r="G49" s="24">
        <v>520135</v>
      </c>
      <c r="H49" s="23">
        <v>607200</v>
      </c>
      <c r="I49" s="23">
        <f t="shared" si="0"/>
        <v>1591938</v>
      </c>
    </row>
    <row r="50" spans="1:9" s="5" customFormat="1" ht="11.25" customHeight="1">
      <c r="A50" s="25">
        <v>45</v>
      </c>
      <c r="B50" s="7" t="s">
        <v>70</v>
      </c>
      <c r="C50" s="7" t="s">
        <v>74</v>
      </c>
      <c r="D50" s="8">
        <v>10128588</v>
      </c>
      <c r="E50" s="8">
        <v>5323543</v>
      </c>
      <c r="F50" s="23">
        <v>890239</v>
      </c>
      <c r="G50" s="24">
        <v>1230521</v>
      </c>
      <c r="H50" s="23">
        <v>1521800</v>
      </c>
      <c r="I50" s="23">
        <f t="shared" si="0"/>
        <v>3642560</v>
      </c>
    </row>
    <row r="51" spans="1:9" s="5" customFormat="1" ht="11.25" customHeight="1">
      <c r="A51" s="25">
        <v>46</v>
      </c>
      <c r="B51" s="7" t="s">
        <v>70</v>
      </c>
      <c r="C51" s="7" t="s">
        <v>73</v>
      </c>
      <c r="D51" s="8">
        <v>13990893</v>
      </c>
      <c r="E51" s="8">
        <v>6456560</v>
      </c>
      <c r="F51" s="23">
        <v>1633242</v>
      </c>
      <c r="G51" s="24">
        <v>1811945</v>
      </c>
      <c r="H51" s="23">
        <v>1939484</v>
      </c>
      <c r="I51" s="23">
        <f t="shared" si="0"/>
        <v>5384671</v>
      </c>
    </row>
    <row r="52" spans="1:9" s="5" customFormat="1" ht="11.25" customHeight="1">
      <c r="A52" s="25">
        <v>47</v>
      </c>
      <c r="B52" s="7" t="s">
        <v>70</v>
      </c>
      <c r="C52" s="7" t="s">
        <v>72</v>
      </c>
      <c r="D52" s="8">
        <v>3999773</v>
      </c>
      <c r="E52" s="8">
        <v>1925193</v>
      </c>
      <c r="F52" s="23">
        <v>466599</v>
      </c>
      <c r="G52" s="24">
        <v>647997</v>
      </c>
      <c r="H52" s="23">
        <v>358543</v>
      </c>
      <c r="I52" s="23">
        <f t="shared" si="0"/>
        <v>1473139</v>
      </c>
    </row>
    <row r="53" spans="1:9" s="5" customFormat="1" ht="11.25" customHeight="1">
      <c r="A53" s="25">
        <v>48</v>
      </c>
      <c r="B53" s="7" t="s">
        <v>70</v>
      </c>
      <c r="C53" s="7" t="s">
        <v>71</v>
      </c>
      <c r="D53" s="8">
        <v>9538982</v>
      </c>
      <c r="E53" s="8">
        <v>4344755</v>
      </c>
      <c r="F53" s="23">
        <v>755955</v>
      </c>
      <c r="G53" s="24">
        <v>1561497</v>
      </c>
      <c r="H53" s="23">
        <v>1373041</v>
      </c>
      <c r="I53" s="23">
        <f t="shared" si="0"/>
        <v>3690493</v>
      </c>
    </row>
    <row r="54" spans="1:9" s="5" customFormat="1" ht="11.25" customHeight="1">
      <c r="A54" s="25">
        <v>49</v>
      </c>
      <c r="B54" s="7" t="s">
        <v>70</v>
      </c>
      <c r="C54" s="7" t="s">
        <v>69</v>
      </c>
      <c r="D54" s="8">
        <v>4490642</v>
      </c>
      <c r="E54" s="8">
        <v>2268720</v>
      </c>
      <c r="F54" s="23">
        <v>398210</v>
      </c>
      <c r="G54" s="24">
        <v>609170</v>
      </c>
      <c r="H54" s="23">
        <v>631560</v>
      </c>
      <c r="I54" s="23">
        <f t="shared" si="0"/>
        <v>1638940</v>
      </c>
    </row>
    <row r="55" spans="1:9" s="5" customFormat="1" ht="11.25" customHeight="1">
      <c r="A55" s="25">
        <v>50</v>
      </c>
      <c r="B55" s="7" t="s">
        <v>2</v>
      </c>
      <c r="C55" s="6" t="s">
        <v>68</v>
      </c>
      <c r="D55" s="8">
        <v>2121956</v>
      </c>
      <c r="E55" s="8">
        <v>1125153</v>
      </c>
      <c r="F55" s="23">
        <v>181942</v>
      </c>
      <c r="G55" s="24">
        <v>276316</v>
      </c>
      <c r="H55" s="23">
        <v>303519</v>
      </c>
      <c r="I55" s="23">
        <f t="shared" si="0"/>
        <v>761777</v>
      </c>
    </row>
    <row r="56" spans="1:9" s="5" customFormat="1" ht="11.25" customHeight="1">
      <c r="A56" s="25">
        <v>51</v>
      </c>
      <c r="B56" s="7" t="s">
        <v>2</v>
      </c>
      <c r="C56" s="6" t="s">
        <v>67</v>
      </c>
      <c r="D56" s="8">
        <v>4250072</v>
      </c>
      <c r="E56" s="8">
        <v>2242731</v>
      </c>
      <c r="F56" s="23">
        <v>390339</v>
      </c>
      <c r="G56" s="24">
        <v>528951</v>
      </c>
      <c r="H56" s="23">
        <v>520295</v>
      </c>
      <c r="I56" s="23">
        <f t="shared" si="0"/>
        <v>1439585</v>
      </c>
    </row>
    <row r="57" spans="1:9" s="5" customFormat="1" ht="11.25" customHeight="1">
      <c r="A57" s="25">
        <v>52</v>
      </c>
      <c r="B57" s="7" t="s">
        <v>2</v>
      </c>
      <c r="C57" s="6" t="s">
        <v>66</v>
      </c>
      <c r="D57" s="8">
        <v>7479984</v>
      </c>
      <c r="E57" s="8">
        <v>3748735</v>
      </c>
      <c r="F57" s="23">
        <v>686683</v>
      </c>
      <c r="G57" s="24">
        <v>904323</v>
      </c>
      <c r="H57" s="23">
        <v>1618126</v>
      </c>
      <c r="I57" s="23">
        <f t="shared" si="0"/>
        <v>3209132</v>
      </c>
    </row>
    <row r="58" spans="1:9" s="5" customFormat="1" ht="11.25" customHeight="1">
      <c r="A58" s="25">
        <v>53</v>
      </c>
      <c r="B58" s="7" t="s">
        <v>2</v>
      </c>
      <c r="C58" s="6" t="s">
        <v>65</v>
      </c>
      <c r="D58" s="8">
        <v>7337977</v>
      </c>
      <c r="E58" s="8">
        <v>3811748</v>
      </c>
      <c r="F58" s="23">
        <v>923307</v>
      </c>
      <c r="G58" s="24">
        <v>723497</v>
      </c>
      <c r="H58" s="23">
        <v>878440</v>
      </c>
      <c r="I58" s="23">
        <f t="shared" si="0"/>
        <v>2525244</v>
      </c>
    </row>
    <row r="59" spans="1:9" s="5" customFormat="1" ht="11.25" customHeight="1">
      <c r="A59" s="25">
        <v>54</v>
      </c>
      <c r="B59" s="7" t="s">
        <v>2</v>
      </c>
      <c r="C59" s="6" t="s">
        <v>64</v>
      </c>
      <c r="D59" s="8">
        <v>3800378</v>
      </c>
      <c r="E59" s="8">
        <v>1884137</v>
      </c>
      <c r="F59" s="23">
        <v>345772</v>
      </c>
      <c r="G59" s="24">
        <v>513352</v>
      </c>
      <c r="H59" s="23">
        <v>579834</v>
      </c>
      <c r="I59" s="23">
        <f t="shared" si="0"/>
        <v>1438958</v>
      </c>
    </row>
    <row r="60" spans="1:9" s="5" customFormat="1" ht="11.25" customHeight="1">
      <c r="A60" s="25">
        <v>55</v>
      </c>
      <c r="B60" s="7" t="s">
        <v>2</v>
      </c>
      <c r="C60" s="6" t="s">
        <v>63</v>
      </c>
      <c r="D60" s="8">
        <v>1791033</v>
      </c>
      <c r="E60" s="8">
        <v>895098</v>
      </c>
      <c r="F60" s="23">
        <v>175578</v>
      </c>
      <c r="G60" s="24">
        <v>213026</v>
      </c>
      <c r="H60" s="23">
        <v>259726</v>
      </c>
      <c r="I60" s="23">
        <f t="shared" si="0"/>
        <v>648330</v>
      </c>
    </row>
    <row r="61" spans="1:9" s="5" customFormat="1" ht="11.25" customHeight="1">
      <c r="A61" s="25">
        <v>56</v>
      </c>
      <c r="B61" s="7" t="s">
        <v>2</v>
      </c>
      <c r="C61" s="6" t="s">
        <v>62</v>
      </c>
      <c r="D61" s="8">
        <v>3279691</v>
      </c>
      <c r="E61" s="8">
        <v>1717114</v>
      </c>
      <c r="F61" s="23">
        <v>329232</v>
      </c>
      <c r="G61" s="24">
        <v>530151</v>
      </c>
      <c r="H61" s="23">
        <v>270829</v>
      </c>
      <c r="I61" s="23">
        <f t="shared" si="0"/>
        <v>1130212</v>
      </c>
    </row>
    <row r="62" spans="1:9" s="5" customFormat="1" ht="11.25" customHeight="1">
      <c r="A62" s="25">
        <v>57</v>
      </c>
      <c r="B62" s="7" t="s">
        <v>2</v>
      </c>
      <c r="C62" s="6" t="s">
        <v>61</v>
      </c>
      <c r="D62" s="8">
        <v>1934619</v>
      </c>
      <c r="E62" s="8">
        <v>995174</v>
      </c>
      <c r="F62" s="23">
        <v>217294</v>
      </c>
      <c r="G62" s="24">
        <v>214409</v>
      </c>
      <c r="H62" s="23">
        <v>230055</v>
      </c>
      <c r="I62" s="23">
        <f t="shared" si="0"/>
        <v>661758</v>
      </c>
    </row>
    <row r="63" spans="1:9" s="5" customFormat="1" ht="11.25" customHeight="1">
      <c r="A63" s="25">
        <v>58</v>
      </c>
      <c r="B63" s="7" t="s">
        <v>2</v>
      </c>
      <c r="C63" s="6" t="s">
        <v>60</v>
      </c>
      <c r="D63" s="8">
        <v>8689331</v>
      </c>
      <c r="E63" s="8">
        <v>3764262</v>
      </c>
      <c r="F63" s="23">
        <v>750452</v>
      </c>
      <c r="G63" s="24">
        <v>1293786</v>
      </c>
      <c r="H63" s="23">
        <v>1394627</v>
      </c>
      <c r="I63" s="23">
        <f t="shared" si="0"/>
        <v>3438865</v>
      </c>
    </row>
    <row r="64" spans="1:9" s="5" customFormat="1" ht="11.25" customHeight="1">
      <c r="A64" s="25">
        <v>59</v>
      </c>
      <c r="B64" s="7" t="s">
        <v>2</v>
      </c>
      <c r="C64" s="6" t="s">
        <v>59</v>
      </c>
      <c r="D64" s="8">
        <v>7860251</v>
      </c>
      <c r="E64" s="8">
        <v>3883429</v>
      </c>
      <c r="F64" s="23">
        <v>718479</v>
      </c>
      <c r="G64" s="24">
        <v>1072348</v>
      </c>
      <c r="H64" s="23">
        <v>1099395</v>
      </c>
      <c r="I64" s="23">
        <f t="shared" si="0"/>
        <v>2890222</v>
      </c>
    </row>
    <row r="65" spans="1:9" s="5" customFormat="1" ht="11.25" customHeight="1">
      <c r="A65" s="25">
        <v>60</v>
      </c>
      <c r="B65" s="7" t="s">
        <v>2</v>
      </c>
      <c r="C65" s="6" t="s">
        <v>58</v>
      </c>
      <c r="D65" s="8">
        <v>4455508</v>
      </c>
      <c r="E65" s="8">
        <v>2323537</v>
      </c>
      <c r="F65" s="23">
        <v>416884</v>
      </c>
      <c r="G65" s="24">
        <v>586884</v>
      </c>
      <c r="H65" s="23">
        <v>644430</v>
      </c>
      <c r="I65" s="23">
        <f t="shared" si="0"/>
        <v>1648198</v>
      </c>
    </row>
    <row r="66" spans="1:9" s="5" customFormat="1" ht="11.25" customHeight="1">
      <c r="A66" s="25">
        <v>61</v>
      </c>
      <c r="B66" s="7" t="s">
        <v>2</v>
      </c>
      <c r="C66" s="6" t="s">
        <v>57</v>
      </c>
      <c r="D66" s="8">
        <v>5427728</v>
      </c>
      <c r="E66" s="8">
        <v>2589388</v>
      </c>
      <c r="F66" s="23">
        <v>788688</v>
      </c>
      <c r="G66" s="24">
        <v>595477</v>
      </c>
      <c r="H66" s="23">
        <v>673162</v>
      </c>
      <c r="I66" s="23">
        <f t="shared" si="0"/>
        <v>2057327</v>
      </c>
    </row>
    <row r="67" spans="1:9" s="5" customFormat="1" ht="11.25" customHeight="1">
      <c r="A67" s="25">
        <v>62</v>
      </c>
      <c r="B67" s="7" t="s">
        <v>2</v>
      </c>
      <c r="C67" s="6" t="s">
        <v>56</v>
      </c>
      <c r="D67" s="8">
        <v>8090807</v>
      </c>
      <c r="E67" s="8">
        <v>3974312</v>
      </c>
      <c r="F67" s="23">
        <v>934435</v>
      </c>
      <c r="G67" s="24">
        <v>1238388</v>
      </c>
      <c r="H67" s="23">
        <v>1239714</v>
      </c>
      <c r="I67" s="23">
        <f t="shared" si="0"/>
        <v>3412537</v>
      </c>
    </row>
    <row r="68" spans="1:9" s="10" customFormat="1" ht="11.25" customHeight="1">
      <c r="A68" s="25">
        <v>63</v>
      </c>
      <c r="B68" s="7" t="s">
        <v>2</v>
      </c>
      <c r="C68" s="6" t="s">
        <v>55</v>
      </c>
      <c r="D68" s="8">
        <v>4797408</v>
      </c>
      <c r="E68" s="8">
        <v>2190872</v>
      </c>
      <c r="F68" s="23">
        <v>644963</v>
      </c>
      <c r="G68" s="24">
        <v>1065999</v>
      </c>
      <c r="H68" s="23">
        <v>274974</v>
      </c>
      <c r="I68" s="23">
        <f t="shared" si="0"/>
        <v>1985936</v>
      </c>
    </row>
    <row r="69" spans="1:9" s="5" customFormat="1" ht="11.25" customHeight="1">
      <c r="A69" s="25">
        <v>64</v>
      </c>
      <c r="B69" s="7" t="s">
        <v>2</v>
      </c>
      <c r="C69" s="6" t="s">
        <v>54</v>
      </c>
      <c r="D69" s="8">
        <v>5649462</v>
      </c>
      <c r="E69" s="8">
        <v>2652425</v>
      </c>
      <c r="F69" s="23">
        <v>578579</v>
      </c>
      <c r="G69" s="24">
        <v>760623</v>
      </c>
      <c r="H69" s="23">
        <v>784452</v>
      </c>
      <c r="I69" s="23">
        <f t="shared" si="0"/>
        <v>2123654</v>
      </c>
    </row>
    <row r="70" spans="1:9" s="5" customFormat="1" ht="11.25" customHeight="1">
      <c r="A70" s="25">
        <v>65</v>
      </c>
      <c r="B70" s="7" t="s">
        <v>2</v>
      </c>
      <c r="C70" s="6" t="s">
        <v>53</v>
      </c>
      <c r="D70" s="8">
        <v>1833826</v>
      </c>
      <c r="E70" s="8">
        <v>913228</v>
      </c>
      <c r="F70" s="23">
        <v>247920</v>
      </c>
      <c r="G70" s="24">
        <v>169416</v>
      </c>
      <c r="H70" s="23">
        <v>238040</v>
      </c>
      <c r="I70" s="23">
        <f t="shared" si="0"/>
        <v>655376</v>
      </c>
    </row>
    <row r="71" spans="1:9" s="5" customFormat="1" ht="11.25" customHeight="1">
      <c r="A71" s="25">
        <v>66</v>
      </c>
      <c r="B71" s="7" t="s">
        <v>2</v>
      </c>
      <c r="C71" s="6" t="s">
        <v>52</v>
      </c>
      <c r="D71" s="8">
        <v>4754674</v>
      </c>
      <c r="E71" s="8">
        <v>2480940</v>
      </c>
      <c r="F71" s="23">
        <v>549404</v>
      </c>
      <c r="G71" s="24">
        <v>702570</v>
      </c>
      <c r="H71" s="23">
        <v>636336</v>
      </c>
      <c r="I71" s="23">
        <f aca="true" t="shared" si="1" ref="I71:I121">F71+G71+H71</f>
        <v>1888310</v>
      </c>
    </row>
    <row r="72" spans="1:9" s="5" customFormat="1" ht="11.25" customHeight="1">
      <c r="A72" s="25">
        <v>67</v>
      </c>
      <c r="B72" s="7" t="s">
        <v>2</v>
      </c>
      <c r="C72" s="6" t="s">
        <v>51</v>
      </c>
      <c r="D72" s="8">
        <v>5642784</v>
      </c>
      <c r="E72" s="8">
        <v>2943048</v>
      </c>
      <c r="F72" s="23">
        <v>644612</v>
      </c>
      <c r="G72" s="24">
        <v>618615</v>
      </c>
      <c r="H72" s="23">
        <v>696004</v>
      </c>
      <c r="I72" s="23">
        <f t="shared" si="1"/>
        <v>1959231</v>
      </c>
    </row>
    <row r="73" spans="1:9" s="5" customFormat="1" ht="11.25" customHeight="1">
      <c r="A73" s="25">
        <v>68</v>
      </c>
      <c r="B73" s="7" t="s">
        <v>2</v>
      </c>
      <c r="C73" s="6" t="s">
        <v>50</v>
      </c>
      <c r="D73" s="8">
        <v>3342230</v>
      </c>
      <c r="E73" s="8">
        <v>1656456</v>
      </c>
      <c r="F73" s="23">
        <v>297374</v>
      </c>
      <c r="G73" s="24">
        <v>549255</v>
      </c>
      <c r="H73" s="23">
        <v>428271</v>
      </c>
      <c r="I73" s="23">
        <f t="shared" si="1"/>
        <v>1274900</v>
      </c>
    </row>
    <row r="74" spans="1:9" s="5" customFormat="1" ht="11.25" customHeight="1">
      <c r="A74" s="25">
        <v>69</v>
      </c>
      <c r="B74" s="7" t="s">
        <v>2</v>
      </c>
      <c r="C74" s="6" t="s">
        <v>49</v>
      </c>
      <c r="D74" s="8">
        <v>4726011</v>
      </c>
      <c r="E74" s="8">
        <v>2476151</v>
      </c>
      <c r="F74" s="23">
        <v>486684</v>
      </c>
      <c r="G74" s="24">
        <v>543906</v>
      </c>
      <c r="H74" s="23">
        <v>579732</v>
      </c>
      <c r="I74" s="23">
        <f t="shared" si="1"/>
        <v>1610322</v>
      </c>
    </row>
    <row r="75" spans="1:9" s="5" customFormat="1" ht="11.25" customHeight="1">
      <c r="A75" s="25">
        <v>70</v>
      </c>
      <c r="B75" s="7" t="s">
        <v>2</v>
      </c>
      <c r="C75" s="6" t="s">
        <v>48</v>
      </c>
      <c r="D75" s="8">
        <v>11127775</v>
      </c>
      <c r="E75" s="8">
        <v>5288074</v>
      </c>
      <c r="F75" s="23">
        <v>973410</v>
      </c>
      <c r="G75" s="24">
        <v>1993891</v>
      </c>
      <c r="H75" s="23">
        <v>1316689</v>
      </c>
      <c r="I75" s="23">
        <f t="shared" si="1"/>
        <v>4283990</v>
      </c>
    </row>
    <row r="76" spans="1:9" s="5" customFormat="1" ht="11.25" customHeight="1">
      <c r="A76" s="25">
        <v>71</v>
      </c>
      <c r="B76" s="7" t="s">
        <v>2</v>
      </c>
      <c r="C76" s="6" t="s">
        <v>47</v>
      </c>
      <c r="D76" s="8">
        <v>5673373</v>
      </c>
      <c r="E76" s="8">
        <v>2855908</v>
      </c>
      <c r="F76" s="23">
        <v>641880</v>
      </c>
      <c r="G76" s="24">
        <v>863124</v>
      </c>
      <c r="H76" s="23">
        <v>561303</v>
      </c>
      <c r="I76" s="23">
        <f t="shared" si="1"/>
        <v>2066307</v>
      </c>
    </row>
    <row r="77" spans="1:9" s="5" customFormat="1" ht="11.25" customHeight="1">
      <c r="A77" s="25">
        <v>72</v>
      </c>
      <c r="B77" s="7" t="s">
        <v>2</v>
      </c>
      <c r="C77" s="6" t="s">
        <v>46</v>
      </c>
      <c r="D77" s="8">
        <v>2576090</v>
      </c>
      <c r="E77" s="8">
        <v>1329542</v>
      </c>
      <c r="F77" s="23">
        <v>337516</v>
      </c>
      <c r="G77" s="24">
        <v>255571</v>
      </c>
      <c r="H77" s="23">
        <v>310819</v>
      </c>
      <c r="I77" s="23">
        <f t="shared" si="1"/>
        <v>903906</v>
      </c>
    </row>
    <row r="78" spans="1:9" s="5" customFormat="1" ht="11.25" customHeight="1">
      <c r="A78" s="25">
        <v>73</v>
      </c>
      <c r="B78" s="7" t="s">
        <v>2</v>
      </c>
      <c r="C78" s="6" t="s">
        <v>45</v>
      </c>
      <c r="D78" s="8">
        <v>2052412</v>
      </c>
      <c r="E78" s="8">
        <v>1081193</v>
      </c>
      <c r="F78" s="23">
        <v>279014</v>
      </c>
      <c r="G78" s="24">
        <v>280969</v>
      </c>
      <c r="H78" s="23">
        <v>245176</v>
      </c>
      <c r="I78" s="23">
        <f t="shared" si="1"/>
        <v>805159</v>
      </c>
    </row>
    <row r="79" spans="1:9" s="5" customFormat="1" ht="11.25" customHeight="1">
      <c r="A79" s="25">
        <v>74</v>
      </c>
      <c r="B79" s="7" t="s">
        <v>2</v>
      </c>
      <c r="C79" s="6" t="s">
        <v>44</v>
      </c>
      <c r="D79" s="8">
        <v>2635422</v>
      </c>
      <c r="E79" s="8">
        <v>1348713</v>
      </c>
      <c r="F79" s="23">
        <v>264425</v>
      </c>
      <c r="G79" s="24">
        <v>336552</v>
      </c>
      <c r="H79" s="23">
        <v>323473</v>
      </c>
      <c r="I79" s="23">
        <f t="shared" si="1"/>
        <v>924450</v>
      </c>
    </row>
    <row r="80" spans="1:9" s="5" customFormat="1" ht="11.25" customHeight="1">
      <c r="A80" s="25">
        <v>75</v>
      </c>
      <c r="B80" s="7" t="s">
        <v>2</v>
      </c>
      <c r="C80" s="6" t="s">
        <v>43</v>
      </c>
      <c r="D80" s="8">
        <v>5739105</v>
      </c>
      <c r="E80" s="8">
        <v>2650272</v>
      </c>
      <c r="F80" s="23">
        <v>526525</v>
      </c>
      <c r="G80" s="24">
        <v>875783</v>
      </c>
      <c r="H80" s="23">
        <v>706891</v>
      </c>
      <c r="I80" s="23">
        <f t="shared" si="1"/>
        <v>2109199</v>
      </c>
    </row>
    <row r="81" spans="1:9" s="5" customFormat="1" ht="11.25" customHeight="1">
      <c r="A81" s="25">
        <v>76</v>
      </c>
      <c r="B81" s="7" t="s">
        <v>2</v>
      </c>
      <c r="C81" s="6" t="s">
        <v>42</v>
      </c>
      <c r="D81" s="8">
        <v>4299158</v>
      </c>
      <c r="E81" s="8">
        <v>2279150</v>
      </c>
      <c r="F81" s="23">
        <v>438179</v>
      </c>
      <c r="G81" s="24">
        <v>711620</v>
      </c>
      <c r="H81" s="23">
        <v>535150</v>
      </c>
      <c r="I81" s="23">
        <f t="shared" si="1"/>
        <v>1684949</v>
      </c>
    </row>
    <row r="82" spans="1:9" s="5" customFormat="1" ht="11.25" customHeight="1">
      <c r="A82" s="25">
        <v>77</v>
      </c>
      <c r="B82" s="7" t="s">
        <v>2</v>
      </c>
      <c r="C82" s="6" t="s">
        <v>41</v>
      </c>
      <c r="D82" s="8">
        <v>5950020</v>
      </c>
      <c r="E82" s="8">
        <v>3021755</v>
      </c>
      <c r="F82" s="23">
        <v>499946</v>
      </c>
      <c r="G82" s="24">
        <v>843893</v>
      </c>
      <c r="H82" s="23">
        <v>830988</v>
      </c>
      <c r="I82" s="23">
        <f t="shared" si="1"/>
        <v>2174827</v>
      </c>
    </row>
    <row r="83" spans="1:9" s="5" customFormat="1" ht="11.25" customHeight="1">
      <c r="A83" s="25">
        <v>78</v>
      </c>
      <c r="B83" s="7" t="s">
        <v>2</v>
      </c>
      <c r="C83" s="6" t="s">
        <v>40</v>
      </c>
      <c r="D83" s="8">
        <v>2231488</v>
      </c>
      <c r="E83" s="8">
        <v>1085099</v>
      </c>
      <c r="F83" s="23">
        <v>251854</v>
      </c>
      <c r="G83" s="24">
        <v>305864</v>
      </c>
      <c r="H83" s="23">
        <v>262334</v>
      </c>
      <c r="I83" s="23">
        <f t="shared" si="1"/>
        <v>820052</v>
      </c>
    </row>
    <row r="84" spans="1:9" s="5" customFormat="1" ht="11.25" customHeight="1">
      <c r="A84" s="25">
        <v>79</v>
      </c>
      <c r="B84" s="7" t="s">
        <v>2</v>
      </c>
      <c r="C84" s="6" t="s">
        <v>39</v>
      </c>
      <c r="D84" s="8">
        <v>1713676</v>
      </c>
      <c r="E84" s="8">
        <v>842442</v>
      </c>
      <c r="F84" s="23">
        <v>178133</v>
      </c>
      <c r="G84" s="24">
        <v>189174</v>
      </c>
      <c r="H84" s="23">
        <v>258584</v>
      </c>
      <c r="I84" s="23">
        <f t="shared" si="1"/>
        <v>625891</v>
      </c>
    </row>
    <row r="85" spans="1:9" s="5" customFormat="1" ht="11.25" customHeight="1">
      <c r="A85" s="25">
        <v>80</v>
      </c>
      <c r="B85" s="7" t="s">
        <v>2</v>
      </c>
      <c r="C85" s="6" t="s">
        <v>38</v>
      </c>
      <c r="D85" s="8">
        <v>3498805</v>
      </c>
      <c r="E85" s="8">
        <v>1780566</v>
      </c>
      <c r="F85" s="23">
        <v>393613</v>
      </c>
      <c r="G85" s="24">
        <v>458240</v>
      </c>
      <c r="H85" s="23">
        <v>432974</v>
      </c>
      <c r="I85" s="23">
        <f t="shared" si="1"/>
        <v>1284827</v>
      </c>
    </row>
    <row r="86" spans="1:9" s="5" customFormat="1" ht="11.25" customHeight="1">
      <c r="A86" s="25">
        <v>81</v>
      </c>
      <c r="B86" s="7" t="s">
        <v>2</v>
      </c>
      <c r="C86" s="6" t="s">
        <v>37</v>
      </c>
      <c r="D86" s="8">
        <v>4570533</v>
      </c>
      <c r="E86" s="8">
        <v>2372190</v>
      </c>
      <c r="F86" s="23">
        <v>467732</v>
      </c>
      <c r="G86" s="24">
        <v>528625</v>
      </c>
      <c r="H86" s="23">
        <v>704933</v>
      </c>
      <c r="I86" s="23">
        <f t="shared" si="1"/>
        <v>1701290</v>
      </c>
    </row>
    <row r="87" spans="1:9" s="5" customFormat="1" ht="11.25" customHeight="1">
      <c r="A87" s="25">
        <v>82</v>
      </c>
      <c r="B87" s="7" t="s">
        <v>2</v>
      </c>
      <c r="C87" s="6" t="s">
        <v>36</v>
      </c>
      <c r="D87" s="8">
        <v>2330584</v>
      </c>
      <c r="E87" s="8">
        <v>1189311</v>
      </c>
      <c r="F87" s="23">
        <v>221049</v>
      </c>
      <c r="G87" s="24">
        <v>283164</v>
      </c>
      <c r="H87" s="23">
        <v>330717</v>
      </c>
      <c r="I87" s="23">
        <f t="shared" si="1"/>
        <v>834930</v>
      </c>
    </row>
    <row r="88" spans="1:9" s="5" customFormat="1" ht="11.25" customHeight="1">
      <c r="A88" s="25">
        <v>83</v>
      </c>
      <c r="B88" s="7" t="s">
        <v>2</v>
      </c>
      <c r="C88" s="6" t="s">
        <v>35</v>
      </c>
      <c r="D88" s="8">
        <v>8311950</v>
      </c>
      <c r="E88" s="8">
        <v>4138322</v>
      </c>
      <c r="F88" s="23">
        <v>952411</v>
      </c>
      <c r="G88" s="24">
        <v>951570</v>
      </c>
      <c r="H88" s="23">
        <v>1124504</v>
      </c>
      <c r="I88" s="23">
        <f t="shared" si="1"/>
        <v>3028485</v>
      </c>
    </row>
    <row r="89" spans="1:9" s="5" customFormat="1" ht="11.25" customHeight="1">
      <c r="A89" s="25">
        <v>84</v>
      </c>
      <c r="B89" s="7" t="s">
        <v>2</v>
      </c>
      <c r="C89" s="6" t="s">
        <v>34</v>
      </c>
      <c r="D89" s="8">
        <v>1542876</v>
      </c>
      <c r="E89" s="8">
        <v>822352</v>
      </c>
      <c r="F89" s="23">
        <v>148445</v>
      </c>
      <c r="G89" s="24">
        <v>252541</v>
      </c>
      <c r="H89" s="23">
        <v>160013</v>
      </c>
      <c r="I89" s="23">
        <f t="shared" si="1"/>
        <v>560999</v>
      </c>
    </row>
    <row r="90" spans="1:9" s="5" customFormat="1" ht="11.25" customHeight="1">
      <c r="A90" s="25">
        <v>85</v>
      </c>
      <c r="B90" s="7" t="s">
        <v>2</v>
      </c>
      <c r="C90" s="6" t="s">
        <v>33</v>
      </c>
      <c r="D90" s="8">
        <v>4576179</v>
      </c>
      <c r="E90" s="8">
        <v>2243649</v>
      </c>
      <c r="F90" s="23">
        <v>480941</v>
      </c>
      <c r="G90" s="24">
        <v>600412</v>
      </c>
      <c r="H90" s="23">
        <v>635161</v>
      </c>
      <c r="I90" s="23">
        <f t="shared" si="1"/>
        <v>1716514</v>
      </c>
    </row>
    <row r="91" spans="1:9" s="5" customFormat="1" ht="11.25" customHeight="1">
      <c r="A91" s="25">
        <v>86</v>
      </c>
      <c r="B91" s="7" t="s">
        <v>2</v>
      </c>
      <c r="C91" s="6" t="s">
        <v>32</v>
      </c>
      <c r="D91" s="8">
        <v>9428638</v>
      </c>
      <c r="E91" s="8">
        <v>4481224</v>
      </c>
      <c r="F91" s="23">
        <v>844478</v>
      </c>
      <c r="G91" s="24">
        <v>1311335</v>
      </c>
      <c r="H91" s="23">
        <v>1329453</v>
      </c>
      <c r="I91" s="23">
        <f t="shared" si="1"/>
        <v>3485266</v>
      </c>
    </row>
    <row r="92" spans="1:9" s="5" customFormat="1" ht="11.25" customHeight="1">
      <c r="A92" s="25">
        <v>87</v>
      </c>
      <c r="B92" s="7" t="s">
        <v>2</v>
      </c>
      <c r="C92" s="6" t="s">
        <v>31</v>
      </c>
      <c r="D92" s="8">
        <v>2685889</v>
      </c>
      <c r="E92" s="8">
        <v>1375925</v>
      </c>
      <c r="F92" s="23">
        <v>230357</v>
      </c>
      <c r="G92" s="24">
        <v>335560</v>
      </c>
      <c r="H92" s="23">
        <v>367221</v>
      </c>
      <c r="I92" s="23">
        <f t="shared" si="1"/>
        <v>933138</v>
      </c>
    </row>
    <row r="93" spans="1:9" s="5" customFormat="1" ht="11.25" customHeight="1">
      <c r="A93" s="25">
        <v>88</v>
      </c>
      <c r="B93" s="7" t="s">
        <v>2</v>
      </c>
      <c r="C93" s="6" t="s">
        <v>30</v>
      </c>
      <c r="D93" s="8">
        <v>3278703</v>
      </c>
      <c r="E93" s="8">
        <v>1641172</v>
      </c>
      <c r="F93" s="23">
        <v>287035</v>
      </c>
      <c r="G93" s="24">
        <v>436270</v>
      </c>
      <c r="H93" s="23">
        <v>344114</v>
      </c>
      <c r="I93" s="23">
        <f t="shared" si="1"/>
        <v>1067419</v>
      </c>
    </row>
    <row r="94" spans="1:9" s="9" customFormat="1" ht="11.25" customHeight="1">
      <c r="A94" s="25">
        <v>89</v>
      </c>
      <c r="B94" s="7" t="s">
        <v>2</v>
      </c>
      <c r="C94" s="6" t="s">
        <v>29</v>
      </c>
      <c r="D94" s="8">
        <v>4049305</v>
      </c>
      <c r="E94" s="8">
        <v>1978160</v>
      </c>
      <c r="F94" s="23">
        <v>341050</v>
      </c>
      <c r="G94" s="24">
        <v>739240</v>
      </c>
      <c r="H94" s="23">
        <v>407962</v>
      </c>
      <c r="I94" s="23">
        <f t="shared" si="1"/>
        <v>1488252</v>
      </c>
    </row>
    <row r="95" spans="1:9" s="5" customFormat="1" ht="11.25" customHeight="1">
      <c r="A95" s="25">
        <v>90</v>
      </c>
      <c r="B95" s="7" t="s">
        <v>2</v>
      </c>
      <c r="C95" s="6" t="s">
        <v>28</v>
      </c>
      <c r="D95" s="8">
        <v>3239750</v>
      </c>
      <c r="E95" s="8">
        <v>1621994</v>
      </c>
      <c r="F95" s="23">
        <v>331416</v>
      </c>
      <c r="G95" s="24">
        <v>386276</v>
      </c>
      <c r="H95" s="23">
        <v>505174</v>
      </c>
      <c r="I95" s="23">
        <f t="shared" si="1"/>
        <v>1222866</v>
      </c>
    </row>
    <row r="96" spans="1:9" s="5" customFormat="1" ht="11.25" customHeight="1">
      <c r="A96" s="25">
        <v>91</v>
      </c>
      <c r="B96" s="7" t="s">
        <v>2</v>
      </c>
      <c r="C96" s="6" t="s">
        <v>27</v>
      </c>
      <c r="D96" s="8">
        <v>2488835</v>
      </c>
      <c r="E96" s="8">
        <v>1209964</v>
      </c>
      <c r="F96" s="23">
        <v>273862</v>
      </c>
      <c r="G96" s="24">
        <v>275496</v>
      </c>
      <c r="H96" s="23">
        <v>373845</v>
      </c>
      <c r="I96" s="23">
        <f t="shared" si="1"/>
        <v>923203</v>
      </c>
    </row>
    <row r="97" spans="1:9" s="5" customFormat="1" ht="11.25" customHeight="1">
      <c r="A97" s="25">
        <v>92</v>
      </c>
      <c r="B97" s="7" t="s">
        <v>2</v>
      </c>
      <c r="C97" s="6" t="s">
        <v>26</v>
      </c>
      <c r="D97" s="8">
        <v>2627593</v>
      </c>
      <c r="E97" s="8">
        <v>1342207</v>
      </c>
      <c r="F97" s="23">
        <v>374028</v>
      </c>
      <c r="G97" s="24">
        <v>202129</v>
      </c>
      <c r="H97" s="23">
        <v>431879</v>
      </c>
      <c r="I97" s="23">
        <f t="shared" si="1"/>
        <v>1008036</v>
      </c>
    </row>
    <row r="98" spans="1:9" s="5" customFormat="1" ht="11.25" customHeight="1">
      <c r="A98" s="25">
        <v>93</v>
      </c>
      <c r="B98" s="7" t="s">
        <v>2</v>
      </c>
      <c r="C98" s="6" t="s">
        <v>25</v>
      </c>
      <c r="D98" s="8">
        <v>5683419</v>
      </c>
      <c r="E98" s="8">
        <v>2730268</v>
      </c>
      <c r="F98" s="23">
        <v>551822</v>
      </c>
      <c r="G98" s="24">
        <v>677571</v>
      </c>
      <c r="H98" s="23">
        <v>803420</v>
      </c>
      <c r="I98" s="23">
        <f t="shared" si="1"/>
        <v>2032813</v>
      </c>
    </row>
    <row r="99" spans="1:9" s="5" customFormat="1" ht="11.25" customHeight="1">
      <c r="A99" s="25">
        <v>94</v>
      </c>
      <c r="B99" s="7" t="s">
        <v>2</v>
      </c>
      <c r="C99" s="6" t="s">
        <v>24</v>
      </c>
      <c r="D99" s="8">
        <v>7274799</v>
      </c>
      <c r="E99" s="8">
        <v>3594266</v>
      </c>
      <c r="F99" s="23">
        <v>767002</v>
      </c>
      <c r="G99" s="24">
        <v>1004807</v>
      </c>
      <c r="H99" s="23">
        <v>932115</v>
      </c>
      <c r="I99" s="23">
        <f t="shared" si="1"/>
        <v>2703924</v>
      </c>
    </row>
    <row r="100" spans="1:9" s="5" customFormat="1" ht="11.25" customHeight="1">
      <c r="A100" s="25">
        <v>95</v>
      </c>
      <c r="B100" s="7" t="s">
        <v>2</v>
      </c>
      <c r="C100" s="6" t="s">
        <v>23</v>
      </c>
      <c r="D100" s="8">
        <v>11915231</v>
      </c>
      <c r="E100" s="8">
        <v>5703660</v>
      </c>
      <c r="F100" s="23">
        <v>1673267</v>
      </c>
      <c r="G100" s="24">
        <v>1351161</v>
      </c>
      <c r="H100" s="23">
        <v>1549906</v>
      </c>
      <c r="I100" s="23">
        <f t="shared" si="1"/>
        <v>4574334</v>
      </c>
    </row>
    <row r="101" spans="1:9" s="5" customFormat="1" ht="11.25" customHeight="1">
      <c r="A101" s="25">
        <v>96</v>
      </c>
      <c r="B101" s="7" t="s">
        <v>2</v>
      </c>
      <c r="C101" s="6" t="s">
        <v>22</v>
      </c>
      <c r="D101" s="8">
        <v>5449933</v>
      </c>
      <c r="E101" s="8">
        <v>2700214</v>
      </c>
      <c r="F101" s="23">
        <v>589925</v>
      </c>
      <c r="G101" s="24">
        <v>917168</v>
      </c>
      <c r="H101" s="23">
        <v>400021</v>
      </c>
      <c r="I101" s="23">
        <f t="shared" si="1"/>
        <v>1907114</v>
      </c>
    </row>
    <row r="102" spans="1:9" s="5" customFormat="1" ht="11.25" customHeight="1">
      <c r="A102" s="25">
        <v>97</v>
      </c>
      <c r="B102" s="7" t="s">
        <v>2</v>
      </c>
      <c r="C102" s="6" t="s">
        <v>21</v>
      </c>
      <c r="D102" s="8">
        <v>1627100</v>
      </c>
      <c r="E102" s="8">
        <v>780532</v>
      </c>
      <c r="F102" s="23">
        <v>178828</v>
      </c>
      <c r="G102" s="24">
        <v>189398</v>
      </c>
      <c r="H102" s="23">
        <v>222968</v>
      </c>
      <c r="I102" s="23">
        <f t="shared" si="1"/>
        <v>591194</v>
      </c>
    </row>
    <row r="103" spans="1:9" s="5" customFormat="1" ht="11.25" customHeight="1">
      <c r="A103" s="25">
        <v>98</v>
      </c>
      <c r="B103" s="7" t="s">
        <v>2</v>
      </c>
      <c r="C103" s="6" t="s">
        <v>20</v>
      </c>
      <c r="D103" s="8">
        <v>4168915</v>
      </c>
      <c r="E103" s="8">
        <v>2157279</v>
      </c>
      <c r="F103" s="23">
        <v>532343</v>
      </c>
      <c r="G103" s="24">
        <v>433773</v>
      </c>
      <c r="H103" s="23">
        <v>517318</v>
      </c>
      <c r="I103" s="23">
        <f t="shared" si="1"/>
        <v>1483434</v>
      </c>
    </row>
    <row r="104" spans="1:9" s="5" customFormat="1" ht="11.25" customHeight="1">
      <c r="A104" s="25">
        <v>99</v>
      </c>
      <c r="B104" s="7" t="s">
        <v>2</v>
      </c>
      <c r="C104" s="6" t="s">
        <v>19</v>
      </c>
      <c r="D104" s="8">
        <v>2150725</v>
      </c>
      <c r="E104" s="8">
        <v>1066524</v>
      </c>
      <c r="F104" s="23">
        <v>169600</v>
      </c>
      <c r="G104" s="24">
        <v>258252</v>
      </c>
      <c r="H104" s="23">
        <v>222435</v>
      </c>
      <c r="I104" s="23">
        <f t="shared" si="1"/>
        <v>650287</v>
      </c>
    </row>
    <row r="105" spans="1:9" s="5" customFormat="1" ht="11.25" customHeight="1">
      <c r="A105" s="25">
        <v>100</v>
      </c>
      <c r="B105" s="7" t="s">
        <v>2</v>
      </c>
      <c r="C105" s="6" t="s">
        <v>18</v>
      </c>
      <c r="D105" s="8">
        <v>5290997</v>
      </c>
      <c r="E105" s="8">
        <v>2752548</v>
      </c>
      <c r="F105" s="23">
        <v>550025</v>
      </c>
      <c r="G105" s="24">
        <v>566393</v>
      </c>
      <c r="H105" s="23">
        <v>710414</v>
      </c>
      <c r="I105" s="23">
        <f t="shared" si="1"/>
        <v>1826832</v>
      </c>
    </row>
    <row r="106" spans="1:9" s="5" customFormat="1" ht="11.25" customHeight="1">
      <c r="A106" s="25">
        <v>101</v>
      </c>
      <c r="B106" s="7" t="s">
        <v>2</v>
      </c>
      <c r="C106" s="6" t="s">
        <v>17</v>
      </c>
      <c r="D106" s="8">
        <v>5926296</v>
      </c>
      <c r="E106" s="8">
        <v>2768625</v>
      </c>
      <c r="F106" s="23">
        <v>617391</v>
      </c>
      <c r="G106" s="24">
        <v>1145818</v>
      </c>
      <c r="H106" s="23">
        <v>818172</v>
      </c>
      <c r="I106" s="23">
        <f t="shared" si="1"/>
        <v>2581381</v>
      </c>
    </row>
    <row r="107" spans="1:9" s="5" customFormat="1" ht="11.25" customHeight="1">
      <c r="A107" s="25">
        <v>102</v>
      </c>
      <c r="B107" s="7" t="s">
        <v>2</v>
      </c>
      <c r="C107" s="6" t="s">
        <v>16</v>
      </c>
      <c r="D107" s="8">
        <v>4590596</v>
      </c>
      <c r="E107" s="8">
        <v>2476471</v>
      </c>
      <c r="F107" s="23">
        <v>446625</v>
      </c>
      <c r="G107" s="24">
        <v>550296</v>
      </c>
      <c r="H107" s="23">
        <v>509678</v>
      </c>
      <c r="I107" s="23">
        <f t="shared" si="1"/>
        <v>1506599</v>
      </c>
    </row>
    <row r="108" spans="1:9" s="5" customFormat="1" ht="11.25" customHeight="1">
      <c r="A108" s="25">
        <v>103</v>
      </c>
      <c r="B108" s="7" t="s">
        <v>2</v>
      </c>
      <c r="C108" s="6" t="s">
        <v>15</v>
      </c>
      <c r="D108" s="8">
        <v>6165579</v>
      </c>
      <c r="E108" s="8">
        <v>3101040</v>
      </c>
      <c r="F108" s="23">
        <v>646783</v>
      </c>
      <c r="G108" s="24">
        <v>729802</v>
      </c>
      <c r="H108" s="23">
        <v>965919</v>
      </c>
      <c r="I108" s="23">
        <f t="shared" si="1"/>
        <v>2342504</v>
      </c>
    </row>
    <row r="109" spans="1:9" s="5" customFormat="1" ht="11.25" customHeight="1">
      <c r="A109" s="25">
        <v>104</v>
      </c>
      <c r="B109" s="7" t="s">
        <v>2</v>
      </c>
      <c r="C109" s="6" t="s">
        <v>14</v>
      </c>
      <c r="D109" s="8">
        <v>2646318</v>
      </c>
      <c r="E109" s="8">
        <v>1377197</v>
      </c>
      <c r="F109" s="23">
        <v>264218</v>
      </c>
      <c r="G109" s="24">
        <v>374098</v>
      </c>
      <c r="H109" s="23">
        <v>321661</v>
      </c>
      <c r="I109" s="23">
        <f t="shared" si="1"/>
        <v>959977</v>
      </c>
    </row>
    <row r="110" spans="1:9" s="5" customFormat="1" ht="11.25" customHeight="1">
      <c r="A110" s="25">
        <v>105</v>
      </c>
      <c r="B110" s="7" t="s">
        <v>2</v>
      </c>
      <c r="C110" s="6" t="s">
        <v>13</v>
      </c>
      <c r="D110" s="8">
        <v>3279772</v>
      </c>
      <c r="E110" s="8">
        <v>1635945</v>
      </c>
      <c r="F110" s="23">
        <v>328961</v>
      </c>
      <c r="G110" s="24">
        <v>404769</v>
      </c>
      <c r="H110" s="23">
        <v>452114</v>
      </c>
      <c r="I110" s="23">
        <f t="shared" si="1"/>
        <v>1185844</v>
      </c>
    </row>
    <row r="111" spans="1:9" s="5" customFormat="1" ht="11.25" customHeight="1">
      <c r="A111" s="25">
        <v>106</v>
      </c>
      <c r="B111" s="7" t="s">
        <v>2</v>
      </c>
      <c r="C111" s="6" t="s">
        <v>12</v>
      </c>
      <c r="D111" s="8">
        <v>2286973</v>
      </c>
      <c r="E111" s="8">
        <v>1135987</v>
      </c>
      <c r="F111" s="23">
        <v>214966</v>
      </c>
      <c r="G111" s="24">
        <v>222489</v>
      </c>
      <c r="H111" s="23">
        <v>392150</v>
      </c>
      <c r="I111" s="23">
        <f t="shared" si="1"/>
        <v>829605</v>
      </c>
    </row>
    <row r="112" spans="1:9" s="5" customFormat="1" ht="11.25" customHeight="1">
      <c r="A112" s="25">
        <v>107</v>
      </c>
      <c r="B112" s="7" t="s">
        <v>2</v>
      </c>
      <c r="C112" s="6" t="s">
        <v>11</v>
      </c>
      <c r="D112" s="8">
        <v>2424645</v>
      </c>
      <c r="E112" s="8">
        <v>1244467</v>
      </c>
      <c r="F112" s="23">
        <v>200536</v>
      </c>
      <c r="G112" s="24">
        <v>334732</v>
      </c>
      <c r="H112" s="23">
        <v>198545</v>
      </c>
      <c r="I112" s="23">
        <f t="shared" si="1"/>
        <v>733813</v>
      </c>
    </row>
    <row r="113" spans="1:9" s="5" customFormat="1" ht="11.25" customHeight="1">
      <c r="A113" s="25">
        <v>108</v>
      </c>
      <c r="B113" s="7" t="s">
        <v>2</v>
      </c>
      <c r="C113" s="6" t="s">
        <v>10</v>
      </c>
      <c r="D113" s="8">
        <v>8977999</v>
      </c>
      <c r="E113" s="8">
        <v>3560364</v>
      </c>
      <c r="F113" s="23">
        <v>907232</v>
      </c>
      <c r="G113" s="24">
        <v>1554586</v>
      </c>
      <c r="H113" s="23">
        <v>1298572</v>
      </c>
      <c r="I113" s="23">
        <f t="shared" si="1"/>
        <v>3760390</v>
      </c>
    </row>
    <row r="114" spans="1:9" s="5" customFormat="1" ht="11.25" customHeight="1">
      <c r="A114" s="25">
        <v>109</v>
      </c>
      <c r="B114" s="7" t="s">
        <v>2</v>
      </c>
      <c r="C114" s="6" t="s">
        <v>9</v>
      </c>
      <c r="D114" s="8">
        <v>10630100</v>
      </c>
      <c r="E114" s="8">
        <v>5109810</v>
      </c>
      <c r="F114" s="23">
        <v>1316612</v>
      </c>
      <c r="G114" s="24">
        <v>1403743</v>
      </c>
      <c r="H114" s="23">
        <v>1642433</v>
      </c>
      <c r="I114" s="23">
        <f t="shared" si="1"/>
        <v>4362788</v>
      </c>
    </row>
    <row r="115" spans="1:9" s="5" customFormat="1" ht="11.25" customHeight="1">
      <c r="A115" s="25">
        <v>110</v>
      </c>
      <c r="B115" s="7" t="s">
        <v>2</v>
      </c>
      <c r="C115" s="6" t="s">
        <v>8</v>
      </c>
      <c r="D115" s="8">
        <v>2990397</v>
      </c>
      <c r="E115" s="8">
        <v>1505189</v>
      </c>
      <c r="F115" s="23">
        <v>284540</v>
      </c>
      <c r="G115" s="24">
        <v>375103</v>
      </c>
      <c r="H115" s="23">
        <v>415552</v>
      </c>
      <c r="I115" s="23">
        <f t="shared" si="1"/>
        <v>1075195</v>
      </c>
    </row>
    <row r="116" spans="1:9" s="5" customFormat="1" ht="11.25" customHeight="1">
      <c r="A116" s="25">
        <v>111</v>
      </c>
      <c r="B116" s="7" t="s">
        <v>2</v>
      </c>
      <c r="C116" s="6" t="s">
        <v>7</v>
      </c>
      <c r="D116" s="8">
        <v>4269168</v>
      </c>
      <c r="E116" s="8">
        <v>2206776</v>
      </c>
      <c r="F116" s="23">
        <v>399617</v>
      </c>
      <c r="G116" s="24">
        <v>534244</v>
      </c>
      <c r="H116" s="23">
        <v>515597</v>
      </c>
      <c r="I116" s="23">
        <f t="shared" si="1"/>
        <v>1449458</v>
      </c>
    </row>
    <row r="117" spans="1:9" s="5" customFormat="1" ht="11.25" customHeight="1">
      <c r="A117" s="25">
        <v>112</v>
      </c>
      <c r="B117" s="7" t="s">
        <v>2</v>
      </c>
      <c r="C117" s="6" t="s">
        <v>6</v>
      </c>
      <c r="D117" s="8">
        <v>2462729</v>
      </c>
      <c r="E117" s="8">
        <v>1256144</v>
      </c>
      <c r="F117" s="23">
        <v>251494</v>
      </c>
      <c r="G117" s="24">
        <v>276049</v>
      </c>
      <c r="H117" s="23">
        <v>301426</v>
      </c>
      <c r="I117" s="23">
        <f t="shared" si="1"/>
        <v>828969</v>
      </c>
    </row>
    <row r="118" spans="1:9" s="5" customFormat="1" ht="11.25" customHeight="1">
      <c r="A118" s="25">
        <v>113</v>
      </c>
      <c r="B118" s="7" t="s">
        <v>2</v>
      </c>
      <c r="C118" s="6" t="s">
        <v>5</v>
      </c>
      <c r="D118" s="8">
        <v>5625857</v>
      </c>
      <c r="E118" s="8">
        <v>2826444</v>
      </c>
      <c r="F118" s="23">
        <v>574031</v>
      </c>
      <c r="G118" s="24">
        <v>703311</v>
      </c>
      <c r="H118" s="23">
        <v>697061</v>
      </c>
      <c r="I118" s="23">
        <f t="shared" si="1"/>
        <v>1974403</v>
      </c>
    </row>
    <row r="119" spans="1:9" s="5" customFormat="1" ht="11.25" customHeight="1">
      <c r="A119" s="25">
        <v>114</v>
      </c>
      <c r="B119" s="7" t="s">
        <v>2</v>
      </c>
      <c r="C119" s="6" t="s">
        <v>4</v>
      </c>
      <c r="D119" s="8">
        <v>2482900</v>
      </c>
      <c r="E119" s="8">
        <v>1288108</v>
      </c>
      <c r="F119" s="23">
        <v>252619</v>
      </c>
      <c r="G119" s="24">
        <v>285284</v>
      </c>
      <c r="H119" s="23">
        <v>321785</v>
      </c>
      <c r="I119" s="23">
        <f t="shared" si="1"/>
        <v>859688</v>
      </c>
    </row>
    <row r="120" spans="1:9" s="5" customFormat="1" ht="11.25" customHeight="1">
      <c r="A120" s="25">
        <v>115</v>
      </c>
      <c r="B120" s="7" t="s">
        <v>2</v>
      </c>
      <c r="C120" s="6" t="s">
        <v>3</v>
      </c>
      <c r="D120" s="8">
        <v>2086861</v>
      </c>
      <c r="E120" s="8">
        <v>1055925</v>
      </c>
      <c r="F120" s="23">
        <v>172615</v>
      </c>
      <c r="G120" s="24">
        <v>234125</v>
      </c>
      <c r="H120" s="23">
        <v>328052</v>
      </c>
      <c r="I120" s="23">
        <f t="shared" si="1"/>
        <v>734792</v>
      </c>
    </row>
    <row r="121" spans="1:9" s="5" customFormat="1" ht="11.25" customHeight="1">
      <c r="A121" s="25">
        <v>116</v>
      </c>
      <c r="B121" s="7" t="s">
        <v>2</v>
      </c>
      <c r="C121" s="6" t="s">
        <v>1</v>
      </c>
      <c r="D121" s="8">
        <v>4015827</v>
      </c>
      <c r="E121" s="8">
        <v>2154570</v>
      </c>
      <c r="F121" s="23">
        <v>427430</v>
      </c>
      <c r="G121" s="24">
        <v>403959</v>
      </c>
      <c r="H121" s="23">
        <v>667213</v>
      </c>
      <c r="I121" s="23">
        <f t="shared" si="1"/>
        <v>1498602</v>
      </c>
    </row>
    <row r="122" spans="1:9" s="22" customFormat="1" ht="28.5" customHeight="1" thickBot="1">
      <c r="A122" s="154" t="s">
        <v>0</v>
      </c>
      <c r="B122" s="155"/>
      <c r="C122" s="156"/>
      <c r="D122" s="14">
        <f aca="true" t="shared" si="2" ref="D122:I122">SUM(D6:D121)</f>
        <v>954626450</v>
      </c>
      <c r="E122" s="14">
        <f t="shared" si="2"/>
        <v>451857819</v>
      </c>
      <c r="F122" s="14">
        <f t="shared" si="2"/>
        <v>91203420</v>
      </c>
      <c r="G122" s="14">
        <f t="shared" si="2"/>
        <v>135630888</v>
      </c>
      <c r="H122" s="14">
        <f t="shared" si="2"/>
        <v>144849814</v>
      </c>
      <c r="I122" s="14">
        <f t="shared" si="2"/>
        <v>371684122</v>
      </c>
    </row>
    <row r="124" ht="14.25">
      <c r="A124" s="3" t="s">
        <v>147</v>
      </c>
    </row>
    <row r="125" ht="14.25">
      <c r="A125" s="3" t="s">
        <v>148</v>
      </c>
    </row>
    <row r="127" ht="14.25">
      <c r="F127" s="1">
        <f>E122+F122+G122+H122</f>
        <v>823541941</v>
      </c>
    </row>
  </sheetData>
  <sheetProtection/>
  <mergeCells count="9">
    <mergeCell ref="A122:C122"/>
    <mergeCell ref="B1:I1"/>
    <mergeCell ref="D4:D5"/>
    <mergeCell ref="E4:E5"/>
    <mergeCell ref="F4:H4"/>
    <mergeCell ref="I4:I5"/>
    <mergeCell ref="B4:B5"/>
    <mergeCell ref="A4:A5"/>
    <mergeCell ref="C4:C5"/>
  </mergeCells>
  <conditionalFormatting sqref="A4:C4 C6:C121">
    <cfRule type="cellIs" priority="8" dxfId="0" operator="lessThan" stopIfTrue="1">
      <formula>0</formula>
    </cfRule>
  </conditionalFormatting>
  <conditionalFormatting sqref="B6:B54">
    <cfRule type="cellIs" priority="7" dxfId="0" operator="lessThan" stopIfTrue="1">
      <formula>0</formula>
    </cfRule>
  </conditionalFormatting>
  <conditionalFormatting sqref="B55:B121">
    <cfRule type="cellIs" priority="6" dxfId="0" operator="lessThan" stopIfTrue="1">
      <formula>0</formula>
    </cfRule>
  </conditionalFormatting>
  <conditionalFormatting sqref="B122">
    <cfRule type="cellIs" priority="5" dxfId="0" operator="lessThan" stopIfTrue="1">
      <formula>0</formula>
    </cfRule>
  </conditionalFormatting>
  <conditionalFormatting sqref="B4">
    <cfRule type="cellIs" priority="4" dxfId="0" operator="lessThan" stopIfTrue="1">
      <formula>0</formula>
    </cfRule>
  </conditionalFormatting>
  <conditionalFormatting sqref="C4">
    <cfRule type="cellIs" priority="3" dxfId="0" operator="lessThan" stopIfTrue="1">
      <formula>0</formula>
    </cfRule>
  </conditionalFormatting>
  <conditionalFormatting sqref="C4">
    <cfRule type="cellIs" priority="2" dxfId="0" operator="lessThan" stopIfTrue="1">
      <formula>0</formula>
    </cfRule>
  </conditionalFormatting>
  <conditionalFormatting sqref="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5"/>
  <sheetViews>
    <sheetView view="pageBreakPreview" zoomScaleSheetLayoutView="100" zoomScalePageLayoutView="0" workbookViewId="0" topLeftCell="A1">
      <pane xSplit="3" ySplit="6" topLeftCell="D82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J106" sqref="J106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0.7109375" style="2" customWidth="1"/>
    <col min="4" max="4" width="18.851562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7.7109375" style="1" customWidth="1"/>
    <col min="10" max="16384" width="9.140625" style="1" customWidth="1"/>
  </cols>
  <sheetData>
    <row r="1" spans="2:9" ht="39" customHeight="1">
      <c r="B1" s="203" t="s">
        <v>145</v>
      </c>
      <c r="C1" s="203"/>
      <c r="D1" s="203"/>
      <c r="E1" s="203"/>
      <c r="F1" s="203"/>
      <c r="G1" s="203"/>
      <c r="H1" s="203"/>
      <c r="I1" s="203"/>
    </row>
    <row r="4" spans="1:9" ht="30.75" customHeight="1">
      <c r="A4" s="158" t="s">
        <v>121</v>
      </c>
      <c r="B4" s="158" t="s">
        <v>120</v>
      </c>
      <c r="C4" s="158" t="s">
        <v>119</v>
      </c>
      <c r="D4" s="197" t="s">
        <v>182</v>
      </c>
      <c r="E4" s="197" t="s">
        <v>183</v>
      </c>
      <c r="F4" s="194" t="s">
        <v>184</v>
      </c>
      <c r="G4" s="195"/>
      <c r="H4" s="196"/>
      <c r="I4" s="199" t="s">
        <v>185</v>
      </c>
    </row>
    <row r="5" spans="1:9" ht="29.25" customHeight="1">
      <c r="A5" s="159"/>
      <c r="B5" s="159"/>
      <c r="C5" s="159"/>
      <c r="D5" s="198"/>
      <c r="E5" s="198"/>
      <c r="F5" s="30" t="s">
        <v>170</v>
      </c>
      <c r="G5" s="98" t="s">
        <v>171</v>
      </c>
      <c r="H5" s="30" t="s">
        <v>172</v>
      </c>
      <c r="I5" s="200"/>
    </row>
    <row r="6" spans="1:9" s="5" customFormat="1" ht="11.25" customHeight="1">
      <c r="A6" s="25">
        <v>1</v>
      </c>
      <c r="B6" s="7" t="s">
        <v>70</v>
      </c>
      <c r="C6" s="7" t="s">
        <v>118</v>
      </c>
      <c r="D6" s="8"/>
      <c r="E6" s="8"/>
      <c r="F6" s="23"/>
      <c r="G6" s="24"/>
      <c r="H6" s="23"/>
      <c r="I6" s="23"/>
    </row>
    <row r="7" spans="1:9" s="5" customFormat="1" ht="11.25" customHeight="1">
      <c r="A7" s="25">
        <v>2</v>
      </c>
      <c r="B7" s="7" t="s">
        <v>70</v>
      </c>
      <c r="C7" s="7" t="s">
        <v>117</v>
      </c>
      <c r="D7" s="8"/>
      <c r="E7" s="8"/>
      <c r="F7" s="23"/>
      <c r="G7" s="24"/>
      <c r="H7" s="23"/>
      <c r="I7" s="23"/>
    </row>
    <row r="8" spans="1:9" s="5" customFormat="1" ht="11.25" customHeight="1">
      <c r="A8" s="25">
        <v>3</v>
      </c>
      <c r="B8" s="7" t="s">
        <v>70</v>
      </c>
      <c r="C8" s="7" t="s">
        <v>116</v>
      </c>
      <c r="D8" s="8"/>
      <c r="E8" s="8"/>
      <c r="F8" s="23"/>
      <c r="G8" s="24"/>
      <c r="H8" s="23"/>
      <c r="I8" s="23"/>
    </row>
    <row r="9" spans="1:9" s="5" customFormat="1" ht="11.25" customHeight="1">
      <c r="A9" s="25">
        <v>4</v>
      </c>
      <c r="B9" s="7" t="s">
        <v>70</v>
      </c>
      <c r="C9" s="7" t="s">
        <v>115</v>
      </c>
      <c r="D9" s="8"/>
      <c r="E9" s="8"/>
      <c r="F9" s="23"/>
      <c r="G9" s="24"/>
      <c r="H9" s="23"/>
      <c r="I9" s="23"/>
    </row>
    <row r="10" spans="1:9" s="5" customFormat="1" ht="11.25" customHeight="1">
      <c r="A10" s="25">
        <v>5</v>
      </c>
      <c r="B10" s="7" t="s">
        <v>70</v>
      </c>
      <c r="C10" s="7" t="s">
        <v>114</v>
      </c>
      <c r="D10" s="8"/>
      <c r="E10" s="8"/>
      <c r="F10" s="23"/>
      <c r="G10" s="24"/>
      <c r="H10" s="23"/>
      <c r="I10" s="23"/>
    </row>
    <row r="11" spans="1:9" s="5" customFormat="1" ht="11.25" customHeight="1">
      <c r="A11" s="25">
        <v>6</v>
      </c>
      <c r="B11" s="7" t="s">
        <v>70</v>
      </c>
      <c r="C11" s="7" t="s">
        <v>113</v>
      </c>
      <c r="D11" s="8"/>
      <c r="E11" s="8"/>
      <c r="F11" s="23"/>
      <c r="G11" s="24"/>
      <c r="H11" s="23"/>
      <c r="I11" s="23"/>
    </row>
    <row r="12" spans="1:9" s="5" customFormat="1" ht="11.25" customHeight="1">
      <c r="A12" s="25">
        <v>7</v>
      </c>
      <c r="B12" s="7" t="s">
        <v>70</v>
      </c>
      <c r="C12" s="7" t="s">
        <v>112</v>
      </c>
      <c r="D12" s="8"/>
      <c r="E12" s="8"/>
      <c r="F12" s="23"/>
      <c r="G12" s="24"/>
      <c r="H12" s="23"/>
      <c r="I12" s="23"/>
    </row>
    <row r="13" spans="1:9" s="5" customFormat="1" ht="11.25" customHeight="1">
      <c r="A13" s="25">
        <v>8</v>
      </c>
      <c r="B13" s="7" t="s">
        <v>70</v>
      </c>
      <c r="C13" s="7" t="s">
        <v>111</v>
      </c>
      <c r="D13" s="8"/>
      <c r="E13" s="8"/>
      <c r="F13" s="23"/>
      <c r="G13" s="24"/>
      <c r="H13" s="23"/>
      <c r="I13" s="23"/>
    </row>
    <row r="14" spans="1:9" s="5" customFormat="1" ht="11.25" customHeight="1">
      <c r="A14" s="25">
        <v>9</v>
      </c>
      <c r="B14" s="7" t="s">
        <v>70</v>
      </c>
      <c r="C14" s="7" t="s">
        <v>110</v>
      </c>
      <c r="D14" s="8"/>
      <c r="E14" s="8"/>
      <c r="F14" s="23"/>
      <c r="G14" s="24"/>
      <c r="H14" s="23"/>
      <c r="I14" s="23"/>
    </row>
    <row r="15" spans="1:9" s="5" customFormat="1" ht="11.25" customHeight="1">
      <c r="A15" s="25">
        <v>10</v>
      </c>
      <c r="B15" s="7" t="s">
        <v>70</v>
      </c>
      <c r="C15" s="7" t="s">
        <v>109</v>
      </c>
      <c r="D15" s="8"/>
      <c r="E15" s="8"/>
      <c r="F15" s="23"/>
      <c r="G15" s="24"/>
      <c r="H15" s="23"/>
      <c r="I15" s="23"/>
    </row>
    <row r="16" spans="1:9" s="5" customFormat="1" ht="11.25" customHeight="1">
      <c r="A16" s="25">
        <v>11</v>
      </c>
      <c r="B16" s="7" t="s">
        <v>70</v>
      </c>
      <c r="C16" s="7" t="s">
        <v>108</v>
      </c>
      <c r="D16" s="8"/>
      <c r="E16" s="8"/>
      <c r="F16" s="23"/>
      <c r="G16" s="24"/>
      <c r="H16" s="23"/>
      <c r="I16" s="23"/>
    </row>
    <row r="17" spans="1:9" s="5" customFormat="1" ht="11.25" customHeight="1">
      <c r="A17" s="25">
        <v>12</v>
      </c>
      <c r="B17" s="7" t="s">
        <v>70</v>
      </c>
      <c r="C17" s="7" t="s">
        <v>107</v>
      </c>
      <c r="D17" s="8"/>
      <c r="E17" s="8"/>
      <c r="F17" s="23"/>
      <c r="G17" s="24"/>
      <c r="H17" s="23"/>
      <c r="I17" s="23"/>
    </row>
    <row r="18" spans="1:9" s="5" customFormat="1" ht="11.25" customHeight="1">
      <c r="A18" s="25">
        <v>13</v>
      </c>
      <c r="B18" s="7" t="s">
        <v>70</v>
      </c>
      <c r="C18" s="7" t="s">
        <v>106</v>
      </c>
      <c r="D18" s="8"/>
      <c r="E18" s="8"/>
      <c r="F18" s="23"/>
      <c r="G18" s="24"/>
      <c r="H18" s="23"/>
      <c r="I18" s="23"/>
    </row>
    <row r="19" spans="1:9" s="5" customFormat="1" ht="11.25" customHeight="1">
      <c r="A19" s="25">
        <v>14</v>
      </c>
      <c r="B19" s="7" t="s">
        <v>70</v>
      </c>
      <c r="C19" s="7" t="s">
        <v>105</v>
      </c>
      <c r="D19" s="8"/>
      <c r="E19" s="8"/>
      <c r="F19" s="23"/>
      <c r="G19" s="24"/>
      <c r="H19" s="23"/>
      <c r="I19" s="23"/>
    </row>
    <row r="20" spans="1:9" s="5" customFormat="1" ht="11.25" customHeight="1">
      <c r="A20" s="25">
        <v>15</v>
      </c>
      <c r="B20" s="7" t="s">
        <v>70</v>
      </c>
      <c r="C20" s="7" t="s">
        <v>104</v>
      </c>
      <c r="D20" s="8"/>
      <c r="E20" s="8"/>
      <c r="F20" s="23"/>
      <c r="G20" s="24"/>
      <c r="H20" s="23"/>
      <c r="I20" s="23"/>
    </row>
    <row r="21" spans="1:9" s="5" customFormat="1" ht="11.25" customHeight="1">
      <c r="A21" s="25">
        <v>16</v>
      </c>
      <c r="B21" s="7" t="s">
        <v>70</v>
      </c>
      <c r="C21" s="7" t="s">
        <v>103</v>
      </c>
      <c r="D21" s="8"/>
      <c r="E21" s="8"/>
      <c r="F21" s="23"/>
      <c r="G21" s="24"/>
      <c r="H21" s="23"/>
      <c r="I21" s="23"/>
    </row>
    <row r="22" spans="1:9" s="5" customFormat="1" ht="11.25" customHeight="1">
      <c r="A22" s="25">
        <v>17</v>
      </c>
      <c r="B22" s="7" t="s">
        <v>70</v>
      </c>
      <c r="C22" s="7" t="s">
        <v>102</v>
      </c>
      <c r="D22" s="8"/>
      <c r="E22" s="8"/>
      <c r="F22" s="23"/>
      <c r="G22" s="24"/>
      <c r="H22" s="23"/>
      <c r="I22" s="23"/>
    </row>
    <row r="23" spans="1:9" s="5" customFormat="1" ht="11.25" customHeight="1">
      <c r="A23" s="25">
        <v>18</v>
      </c>
      <c r="B23" s="7" t="s">
        <v>70</v>
      </c>
      <c r="C23" s="7" t="s">
        <v>101</v>
      </c>
      <c r="D23" s="8"/>
      <c r="E23" s="8"/>
      <c r="F23" s="23"/>
      <c r="G23" s="24"/>
      <c r="H23" s="23"/>
      <c r="I23" s="23"/>
    </row>
    <row r="24" spans="1:9" s="5" customFormat="1" ht="11.25" customHeight="1">
      <c r="A24" s="25">
        <v>19</v>
      </c>
      <c r="B24" s="7" t="s">
        <v>70</v>
      </c>
      <c r="C24" s="7" t="s">
        <v>100</v>
      </c>
      <c r="D24" s="8"/>
      <c r="E24" s="8"/>
      <c r="F24" s="23"/>
      <c r="G24" s="24"/>
      <c r="H24" s="23"/>
      <c r="I24" s="23"/>
    </row>
    <row r="25" spans="1:9" s="5" customFormat="1" ht="11.25" customHeight="1">
      <c r="A25" s="25">
        <v>20</v>
      </c>
      <c r="B25" s="7" t="s">
        <v>70</v>
      </c>
      <c r="C25" s="7" t="s">
        <v>99</v>
      </c>
      <c r="D25" s="8"/>
      <c r="E25" s="8"/>
      <c r="F25" s="23"/>
      <c r="G25" s="24"/>
      <c r="H25" s="23"/>
      <c r="I25" s="23"/>
    </row>
    <row r="26" spans="1:9" s="5" customFormat="1" ht="11.25" customHeight="1">
      <c r="A26" s="25">
        <v>21</v>
      </c>
      <c r="B26" s="7" t="s">
        <v>70</v>
      </c>
      <c r="C26" s="7" t="s">
        <v>98</v>
      </c>
      <c r="D26" s="8"/>
      <c r="E26" s="8"/>
      <c r="F26" s="23"/>
      <c r="G26" s="24"/>
      <c r="H26" s="23"/>
      <c r="I26" s="23"/>
    </row>
    <row r="27" spans="1:9" s="5" customFormat="1" ht="11.25" customHeight="1">
      <c r="A27" s="25">
        <v>22</v>
      </c>
      <c r="B27" s="7" t="s">
        <v>70</v>
      </c>
      <c r="C27" s="7" t="s">
        <v>97</v>
      </c>
      <c r="D27" s="8"/>
      <c r="E27" s="8"/>
      <c r="F27" s="23"/>
      <c r="G27" s="24"/>
      <c r="H27" s="23"/>
      <c r="I27" s="23"/>
    </row>
    <row r="28" spans="1:9" s="5" customFormat="1" ht="11.25" customHeight="1">
      <c r="A28" s="25">
        <v>23</v>
      </c>
      <c r="B28" s="7" t="s">
        <v>70</v>
      </c>
      <c r="C28" s="7" t="s">
        <v>96</v>
      </c>
      <c r="D28" s="8"/>
      <c r="E28" s="8"/>
      <c r="F28" s="23"/>
      <c r="G28" s="24"/>
      <c r="H28" s="23"/>
      <c r="I28" s="23"/>
    </row>
    <row r="29" spans="1:9" s="5" customFormat="1" ht="11.25" customHeight="1">
      <c r="A29" s="25">
        <v>24</v>
      </c>
      <c r="B29" s="7" t="s">
        <v>70</v>
      </c>
      <c r="C29" s="7" t="s">
        <v>95</v>
      </c>
      <c r="D29" s="28"/>
      <c r="E29" s="8"/>
      <c r="F29" s="23"/>
      <c r="G29" s="24"/>
      <c r="H29" s="23"/>
      <c r="I29" s="23"/>
    </row>
    <row r="30" spans="1:9" s="5" customFormat="1" ht="11.25" customHeight="1">
      <c r="A30" s="25">
        <v>25</v>
      </c>
      <c r="B30" s="7" t="s">
        <v>70</v>
      </c>
      <c r="C30" s="7" t="s">
        <v>94</v>
      </c>
      <c r="D30" s="8"/>
      <c r="E30" s="8"/>
      <c r="F30" s="23"/>
      <c r="G30" s="24"/>
      <c r="H30" s="23"/>
      <c r="I30" s="23"/>
    </row>
    <row r="31" spans="1:9" s="5" customFormat="1" ht="11.25" customHeight="1">
      <c r="A31" s="25">
        <v>26</v>
      </c>
      <c r="B31" s="7" t="s">
        <v>70</v>
      </c>
      <c r="C31" s="7" t="s">
        <v>93</v>
      </c>
      <c r="D31" s="8"/>
      <c r="E31" s="8"/>
      <c r="F31" s="23"/>
      <c r="G31" s="24"/>
      <c r="H31" s="23"/>
      <c r="I31" s="23"/>
    </row>
    <row r="32" spans="1:9" s="5" customFormat="1" ht="11.25" customHeight="1">
      <c r="A32" s="25">
        <v>27</v>
      </c>
      <c r="B32" s="7" t="s">
        <v>70</v>
      </c>
      <c r="C32" s="7" t="s">
        <v>92</v>
      </c>
      <c r="D32" s="8"/>
      <c r="E32" s="8"/>
      <c r="F32" s="23"/>
      <c r="G32" s="24"/>
      <c r="H32" s="23"/>
      <c r="I32" s="23"/>
    </row>
    <row r="33" spans="1:9" s="5" customFormat="1" ht="11.25" customHeight="1">
      <c r="A33" s="25">
        <v>28</v>
      </c>
      <c r="B33" s="7" t="s">
        <v>70</v>
      </c>
      <c r="C33" s="7" t="s">
        <v>91</v>
      </c>
      <c r="D33" s="8"/>
      <c r="E33" s="8"/>
      <c r="F33" s="23"/>
      <c r="G33" s="24"/>
      <c r="H33" s="23"/>
      <c r="I33" s="23"/>
    </row>
    <row r="34" spans="1:9" s="5" customFormat="1" ht="11.25" customHeight="1">
      <c r="A34" s="25">
        <v>29</v>
      </c>
      <c r="B34" s="7" t="s">
        <v>70</v>
      </c>
      <c r="C34" s="7" t="s">
        <v>90</v>
      </c>
      <c r="D34" s="8"/>
      <c r="E34" s="8"/>
      <c r="F34" s="23"/>
      <c r="G34" s="24"/>
      <c r="H34" s="23"/>
      <c r="I34" s="23"/>
    </row>
    <row r="35" spans="1:9" s="5" customFormat="1" ht="11.25" customHeight="1">
      <c r="A35" s="25">
        <v>30</v>
      </c>
      <c r="B35" s="7" t="s">
        <v>70</v>
      </c>
      <c r="C35" s="7" t="s">
        <v>89</v>
      </c>
      <c r="D35" s="8"/>
      <c r="E35" s="8"/>
      <c r="F35" s="23"/>
      <c r="G35" s="24"/>
      <c r="H35" s="23"/>
      <c r="I35" s="23"/>
    </row>
    <row r="36" spans="1:9" s="5" customFormat="1" ht="11.25" customHeight="1">
      <c r="A36" s="25">
        <v>31</v>
      </c>
      <c r="B36" s="7" t="s">
        <v>70</v>
      </c>
      <c r="C36" s="7" t="s">
        <v>88</v>
      </c>
      <c r="D36" s="8"/>
      <c r="E36" s="8"/>
      <c r="F36" s="23"/>
      <c r="G36" s="24"/>
      <c r="H36" s="23"/>
      <c r="I36" s="23"/>
    </row>
    <row r="37" spans="1:9" s="5" customFormat="1" ht="11.25" customHeight="1">
      <c r="A37" s="25">
        <v>32</v>
      </c>
      <c r="B37" s="7" t="s">
        <v>70</v>
      </c>
      <c r="C37" s="7" t="s">
        <v>87</v>
      </c>
      <c r="D37" s="8"/>
      <c r="E37" s="8"/>
      <c r="F37" s="23"/>
      <c r="G37" s="24"/>
      <c r="H37" s="23"/>
      <c r="I37" s="23"/>
    </row>
    <row r="38" spans="1:9" s="5" customFormat="1" ht="11.25" customHeight="1">
      <c r="A38" s="25">
        <v>33</v>
      </c>
      <c r="B38" s="7" t="s">
        <v>70</v>
      </c>
      <c r="C38" s="7" t="s">
        <v>86</v>
      </c>
      <c r="D38" s="8"/>
      <c r="E38" s="8"/>
      <c r="F38" s="23"/>
      <c r="G38" s="24"/>
      <c r="H38" s="23"/>
      <c r="I38" s="23"/>
    </row>
    <row r="39" spans="1:9" s="5" customFormat="1" ht="11.25" customHeight="1">
      <c r="A39" s="25">
        <v>34</v>
      </c>
      <c r="B39" s="7" t="s">
        <v>70</v>
      </c>
      <c r="C39" s="7" t="s">
        <v>85</v>
      </c>
      <c r="D39" s="8"/>
      <c r="E39" s="8"/>
      <c r="F39" s="23"/>
      <c r="G39" s="24"/>
      <c r="H39" s="23"/>
      <c r="I39" s="23"/>
    </row>
    <row r="40" spans="1:9" s="5" customFormat="1" ht="11.25" customHeight="1">
      <c r="A40" s="25">
        <v>35</v>
      </c>
      <c r="B40" s="7" t="s">
        <v>70</v>
      </c>
      <c r="C40" s="7" t="s">
        <v>84</v>
      </c>
      <c r="D40" s="8"/>
      <c r="E40" s="8"/>
      <c r="F40" s="23"/>
      <c r="G40" s="24"/>
      <c r="H40" s="23"/>
      <c r="I40" s="23"/>
    </row>
    <row r="41" spans="1:9" s="5" customFormat="1" ht="11.25" customHeight="1">
      <c r="A41" s="25">
        <v>36</v>
      </c>
      <c r="B41" s="7" t="s">
        <v>70</v>
      </c>
      <c r="C41" s="7" t="s">
        <v>83</v>
      </c>
      <c r="D41" s="8"/>
      <c r="E41" s="8"/>
      <c r="F41" s="23"/>
      <c r="G41" s="24"/>
      <c r="H41" s="23"/>
      <c r="I41" s="23"/>
    </row>
    <row r="42" spans="1:9" s="5" customFormat="1" ht="11.25" customHeight="1">
      <c r="A42" s="25">
        <v>37</v>
      </c>
      <c r="B42" s="7" t="s">
        <v>70</v>
      </c>
      <c r="C42" s="7" t="s">
        <v>82</v>
      </c>
      <c r="D42" s="8"/>
      <c r="E42" s="8"/>
      <c r="F42" s="23"/>
      <c r="G42" s="24"/>
      <c r="H42" s="23"/>
      <c r="I42" s="23"/>
    </row>
    <row r="43" spans="1:9" s="5" customFormat="1" ht="11.25" customHeight="1">
      <c r="A43" s="25">
        <v>38</v>
      </c>
      <c r="B43" s="7" t="s">
        <v>70</v>
      </c>
      <c r="C43" s="7" t="s">
        <v>81</v>
      </c>
      <c r="D43" s="8"/>
      <c r="E43" s="8"/>
      <c r="F43" s="23"/>
      <c r="G43" s="24"/>
      <c r="H43" s="23"/>
      <c r="I43" s="23"/>
    </row>
    <row r="44" spans="1:9" s="5" customFormat="1" ht="11.25" customHeight="1">
      <c r="A44" s="25">
        <v>39</v>
      </c>
      <c r="B44" s="7" t="s">
        <v>70</v>
      </c>
      <c r="C44" s="7" t="s">
        <v>80</v>
      </c>
      <c r="D44" s="8"/>
      <c r="E44" s="8"/>
      <c r="F44" s="23"/>
      <c r="G44" s="24"/>
      <c r="H44" s="23"/>
      <c r="I44" s="23"/>
    </row>
    <row r="45" spans="1:9" s="5" customFormat="1" ht="11.25" customHeight="1">
      <c r="A45" s="25">
        <v>40</v>
      </c>
      <c r="B45" s="7" t="s">
        <v>70</v>
      </c>
      <c r="C45" s="7" t="s">
        <v>79</v>
      </c>
      <c r="D45" s="8"/>
      <c r="E45" s="8"/>
      <c r="F45" s="23"/>
      <c r="G45" s="24"/>
      <c r="H45" s="23"/>
      <c r="I45" s="23"/>
    </row>
    <row r="46" spans="1:9" s="5" customFormat="1" ht="11.25" customHeight="1">
      <c r="A46" s="25">
        <v>41</v>
      </c>
      <c r="B46" s="7" t="s">
        <v>70</v>
      </c>
      <c r="C46" s="7" t="s">
        <v>78</v>
      </c>
      <c r="D46" s="8"/>
      <c r="E46" s="8"/>
      <c r="F46" s="23"/>
      <c r="G46" s="24"/>
      <c r="H46" s="23"/>
      <c r="I46" s="23"/>
    </row>
    <row r="47" spans="1:9" s="5" customFormat="1" ht="11.25" customHeight="1">
      <c r="A47" s="25">
        <v>42</v>
      </c>
      <c r="B47" s="7" t="s">
        <v>70</v>
      </c>
      <c r="C47" s="7" t="s">
        <v>77</v>
      </c>
      <c r="D47" s="8"/>
      <c r="E47" s="8"/>
      <c r="F47" s="23"/>
      <c r="G47" s="24"/>
      <c r="H47" s="23"/>
      <c r="I47" s="23"/>
    </row>
    <row r="48" spans="1:9" s="5" customFormat="1" ht="11.25" customHeight="1">
      <c r="A48" s="25">
        <v>43</v>
      </c>
      <c r="B48" s="7" t="s">
        <v>70</v>
      </c>
      <c r="C48" s="7" t="s">
        <v>76</v>
      </c>
      <c r="D48" s="8"/>
      <c r="E48" s="8"/>
      <c r="F48" s="23"/>
      <c r="G48" s="24"/>
      <c r="H48" s="23"/>
      <c r="I48" s="23"/>
    </row>
    <row r="49" spans="1:9" s="5" customFormat="1" ht="11.25" customHeight="1">
      <c r="A49" s="25">
        <v>44</v>
      </c>
      <c r="B49" s="7" t="s">
        <v>70</v>
      </c>
      <c r="C49" s="7" t="s">
        <v>75</v>
      </c>
      <c r="D49" s="8"/>
      <c r="E49" s="8"/>
      <c r="F49" s="23"/>
      <c r="G49" s="24"/>
      <c r="H49" s="23"/>
      <c r="I49" s="23"/>
    </row>
    <row r="50" spans="1:9" s="5" customFormat="1" ht="11.25" customHeight="1">
      <c r="A50" s="25">
        <v>45</v>
      </c>
      <c r="B50" s="7" t="s">
        <v>70</v>
      </c>
      <c r="C50" s="7" t="s">
        <v>74</v>
      </c>
      <c r="D50" s="8"/>
      <c r="E50" s="8"/>
      <c r="F50" s="23"/>
      <c r="G50" s="24"/>
      <c r="H50" s="23"/>
      <c r="I50" s="23"/>
    </row>
    <row r="51" spans="1:9" s="5" customFormat="1" ht="11.25" customHeight="1">
      <c r="A51" s="25">
        <v>46</v>
      </c>
      <c r="B51" s="7" t="s">
        <v>70</v>
      </c>
      <c r="C51" s="7" t="s">
        <v>73</v>
      </c>
      <c r="D51" s="8"/>
      <c r="E51" s="8"/>
      <c r="F51" s="23"/>
      <c r="G51" s="24"/>
      <c r="H51" s="23"/>
      <c r="I51" s="23"/>
    </row>
    <row r="52" spans="1:9" s="5" customFormat="1" ht="11.25" customHeight="1">
      <c r="A52" s="25">
        <v>47</v>
      </c>
      <c r="B52" s="7" t="s">
        <v>70</v>
      </c>
      <c r="C52" s="7" t="s">
        <v>72</v>
      </c>
      <c r="D52" s="8"/>
      <c r="E52" s="8"/>
      <c r="F52" s="23"/>
      <c r="G52" s="24"/>
      <c r="H52" s="23"/>
      <c r="I52" s="23"/>
    </row>
    <row r="53" spans="1:9" s="5" customFormat="1" ht="11.25" customHeight="1">
      <c r="A53" s="25">
        <v>48</v>
      </c>
      <c r="B53" s="7" t="s">
        <v>70</v>
      </c>
      <c r="C53" s="7" t="s">
        <v>71</v>
      </c>
      <c r="D53" s="8"/>
      <c r="E53" s="8"/>
      <c r="F53" s="23"/>
      <c r="G53" s="24"/>
      <c r="H53" s="23"/>
      <c r="I53" s="23"/>
    </row>
    <row r="54" spans="1:9" s="5" customFormat="1" ht="11.25" customHeight="1">
      <c r="A54" s="25">
        <v>49</v>
      </c>
      <c r="B54" s="7" t="s">
        <v>70</v>
      </c>
      <c r="C54" s="7" t="s">
        <v>69</v>
      </c>
      <c r="D54" s="8"/>
      <c r="E54" s="8"/>
      <c r="F54" s="23"/>
      <c r="G54" s="24"/>
      <c r="H54" s="23"/>
      <c r="I54" s="23"/>
    </row>
    <row r="55" spans="1:9" s="5" customFormat="1" ht="11.25" customHeight="1">
      <c r="A55" s="25">
        <v>50</v>
      </c>
      <c r="B55" s="7" t="s">
        <v>2</v>
      </c>
      <c r="C55" s="6" t="s">
        <v>68</v>
      </c>
      <c r="D55" s="8"/>
      <c r="E55" s="8"/>
      <c r="F55" s="23"/>
      <c r="G55" s="24"/>
      <c r="H55" s="23"/>
      <c r="I55" s="23"/>
    </row>
    <row r="56" spans="1:9" s="5" customFormat="1" ht="11.25" customHeight="1">
      <c r="A56" s="25">
        <v>51</v>
      </c>
      <c r="B56" s="7" t="s">
        <v>2</v>
      </c>
      <c r="C56" s="6" t="s">
        <v>67</v>
      </c>
      <c r="D56" s="8"/>
      <c r="E56" s="8"/>
      <c r="F56" s="23"/>
      <c r="G56" s="24"/>
      <c r="H56" s="23"/>
      <c r="I56" s="23"/>
    </row>
    <row r="57" spans="1:9" s="5" customFormat="1" ht="11.25" customHeight="1">
      <c r="A57" s="25">
        <v>52</v>
      </c>
      <c r="B57" s="7" t="s">
        <v>2</v>
      </c>
      <c r="C57" s="6" t="s">
        <v>66</v>
      </c>
      <c r="D57" s="8"/>
      <c r="E57" s="8"/>
      <c r="F57" s="23"/>
      <c r="G57" s="24"/>
      <c r="H57" s="23"/>
      <c r="I57" s="23"/>
    </row>
    <row r="58" spans="1:9" s="5" customFormat="1" ht="11.25" customHeight="1">
      <c r="A58" s="25">
        <v>53</v>
      </c>
      <c r="B58" s="7" t="s">
        <v>2</v>
      </c>
      <c r="C58" s="6" t="s">
        <v>65</v>
      </c>
      <c r="D58" s="8"/>
      <c r="E58" s="8"/>
      <c r="F58" s="23"/>
      <c r="G58" s="24"/>
      <c r="H58" s="23"/>
      <c r="I58" s="23"/>
    </row>
    <row r="59" spans="1:9" s="5" customFormat="1" ht="11.25" customHeight="1">
      <c r="A59" s="25">
        <v>54</v>
      </c>
      <c r="B59" s="7" t="s">
        <v>2</v>
      </c>
      <c r="C59" s="6" t="s">
        <v>64</v>
      </c>
      <c r="D59" s="8"/>
      <c r="E59" s="8"/>
      <c r="F59" s="23"/>
      <c r="G59" s="24"/>
      <c r="H59" s="23"/>
      <c r="I59" s="23"/>
    </row>
    <row r="60" spans="1:9" s="5" customFormat="1" ht="11.25" customHeight="1">
      <c r="A60" s="25">
        <v>55</v>
      </c>
      <c r="B60" s="7" t="s">
        <v>2</v>
      </c>
      <c r="C60" s="6" t="s">
        <v>63</v>
      </c>
      <c r="D60" s="8"/>
      <c r="E60" s="8"/>
      <c r="F60" s="23"/>
      <c r="G60" s="24"/>
      <c r="H60" s="23"/>
      <c r="I60" s="23"/>
    </row>
    <row r="61" spans="1:9" s="5" customFormat="1" ht="11.25" customHeight="1">
      <c r="A61" s="25">
        <v>56</v>
      </c>
      <c r="B61" s="7" t="s">
        <v>2</v>
      </c>
      <c r="C61" s="6" t="s">
        <v>62</v>
      </c>
      <c r="D61" s="8"/>
      <c r="E61" s="8"/>
      <c r="F61" s="23"/>
      <c r="G61" s="24"/>
      <c r="H61" s="23"/>
      <c r="I61" s="23"/>
    </row>
    <row r="62" spans="1:9" s="5" customFormat="1" ht="11.25" customHeight="1">
      <c r="A62" s="25">
        <v>57</v>
      </c>
      <c r="B62" s="7" t="s">
        <v>2</v>
      </c>
      <c r="C62" s="6" t="s">
        <v>61</v>
      </c>
      <c r="D62" s="8"/>
      <c r="E62" s="8"/>
      <c r="F62" s="23"/>
      <c r="G62" s="24"/>
      <c r="H62" s="23"/>
      <c r="I62" s="23"/>
    </row>
    <row r="63" spans="1:9" s="5" customFormat="1" ht="11.25" customHeight="1">
      <c r="A63" s="25">
        <v>58</v>
      </c>
      <c r="B63" s="7" t="s">
        <v>2</v>
      </c>
      <c r="C63" s="6" t="s">
        <v>60</v>
      </c>
      <c r="D63" s="8"/>
      <c r="E63" s="8"/>
      <c r="F63" s="23"/>
      <c r="G63" s="24"/>
      <c r="H63" s="23"/>
      <c r="I63" s="23"/>
    </row>
    <row r="64" spans="1:9" s="5" customFormat="1" ht="11.25" customHeight="1">
      <c r="A64" s="25">
        <v>59</v>
      </c>
      <c r="B64" s="7" t="s">
        <v>2</v>
      </c>
      <c r="C64" s="6" t="s">
        <v>59</v>
      </c>
      <c r="D64" s="8"/>
      <c r="E64" s="8"/>
      <c r="F64" s="23"/>
      <c r="G64" s="24"/>
      <c r="H64" s="23"/>
      <c r="I64" s="23"/>
    </row>
    <row r="65" spans="1:9" s="5" customFormat="1" ht="11.25" customHeight="1">
      <c r="A65" s="25">
        <v>60</v>
      </c>
      <c r="B65" s="7" t="s">
        <v>2</v>
      </c>
      <c r="C65" s="6" t="s">
        <v>58</v>
      </c>
      <c r="D65" s="8"/>
      <c r="E65" s="8"/>
      <c r="F65" s="23"/>
      <c r="G65" s="24"/>
      <c r="H65" s="23"/>
      <c r="I65" s="23"/>
    </row>
    <row r="66" spans="1:9" s="5" customFormat="1" ht="11.25" customHeight="1">
      <c r="A66" s="25">
        <v>61</v>
      </c>
      <c r="B66" s="7" t="s">
        <v>2</v>
      </c>
      <c r="C66" s="6" t="s">
        <v>57</v>
      </c>
      <c r="D66" s="8"/>
      <c r="E66" s="8"/>
      <c r="F66" s="23"/>
      <c r="G66" s="24"/>
      <c r="H66" s="23"/>
      <c r="I66" s="23"/>
    </row>
    <row r="67" spans="1:9" s="5" customFormat="1" ht="11.25" customHeight="1">
      <c r="A67" s="25">
        <v>62</v>
      </c>
      <c r="B67" s="7" t="s">
        <v>2</v>
      </c>
      <c r="C67" s="6" t="s">
        <v>56</v>
      </c>
      <c r="D67" s="8"/>
      <c r="E67" s="8"/>
      <c r="F67" s="23"/>
      <c r="G67" s="24"/>
      <c r="H67" s="23"/>
      <c r="I67" s="23"/>
    </row>
    <row r="68" spans="1:9" s="10" customFormat="1" ht="11.25" customHeight="1">
      <c r="A68" s="25">
        <v>63</v>
      </c>
      <c r="B68" s="7" t="s">
        <v>2</v>
      </c>
      <c r="C68" s="6" t="s">
        <v>55</v>
      </c>
      <c r="D68" s="8"/>
      <c r="E68" s="8"/>
      <c r="F68" s="23"/>
      <c r="G68" s="24"/>
      <c r="H68" s="23"/>
      <c r="I68" s="23"/>
    </row>
    <row r="69" spans="1:9" s="5" customFormat="1" ht="11.25" customHeight="1">
      <c r="A69" s="25">
        <v>64</v>
      </c>
      <c r="B69" s="7" t="s">
        <v>2</v>
      </c>
      <c r="C69" s="6" t="s">
        <v>54</v>
      </c>
      <c r="D69" s="8"/>
      <c r="E69" s="8"/>
      <c r="F69" s="23"/>
      <c r="G69" s="24"/>
      <c r="H69" s="23"/>
      <c r="I69" s="23"/>
    </row>
    <row r="70" spans="1:9" s="5" customFormat="1" ht="11.25" customHeight="1">
      <c r="A70" s="25">
        <v>65</v>
      </c>
      <c r="B70" s="7" t="s">
        <v>2</v>
      </c>
      <c r="C70" s="6" t="s">
        <v>53</v>
      </c>
      <c r="D70" s="8"/>
      <c r="E70" s="8"/>
      <c r="F70" s="23"/>
      <c r="G70" s="24"/>
      <c r="H70" s="23"/>
      <c r="I70" s="23"/>
    </row>
    <row r="71" spans="1:9" s="5" customFormat="1" ht="11.25" customHeight="1">
      <c r="A71" s="25">
        <v>66</v>
      </c>
      <c r="B71" s="7" t="s">
        <v>2</v>
      </c>
      <c r="C71" s="6" t="s">
        <v>52</v>
      </c>
      <c r="D71" s="8"/>
      <c r="E71" s="8"/>
      <c r="F71" s="23"/>
      <c r="G71" s="24"/>
      <c r="H71" s="23"/>
      <c r="I71" s="23"/>
    </row>
    <row r="72" spans="1:9" s="5" customFormat="1" ht="11.25" customHeight="1">
      <c r="A72" s="25">
        <v>67</v>
      </c>
      <c r="B72" s="7" t="s">
        <v>2</v>
      </c>
      <c r="C72" s="6" t="s">
        <v>51</v>
      </c>
      <c r="D72" s="8"/>
      <c r="E72" s="8"/>
      <c r="F72" s="23"/>
      <c r="G72" s="24"/>
      <c r="H72" s="23"/>
      <c r="I72" s="23"/>
    </row>
    <row r="73" spans="1:9" s="5" customFormat="1" ht="11.25" customHeight="1">
      <c r="A73" s="25">
        <v>68</v>
      </c>
      <c r="B73" s="7" t="s">
        <v>2</v>
      </c>
      <c r="C73" s="6" t="s">
        <v>50</v>
      </c>
      <c r="D73" s="8"/>
      <c r="E73" s="8"/>
      <c r="F73" s="23"/>
      <c r="G73" s="24"/>
      <c r="H73" s="23"/>
      <c r="I73" s="23"/>
    </row>
    <row r="74" spans="1:9" s="5" customFormat="1" ht="11.25" customHeight="1">
      <c r="A74" s="25">
        <v>69</v>
      </c>
      <c r="B74" s="7" t="s">
        <v>2</v>
      </c>
      <c r="C74" s="6" t="s">
        <v>49</v>
      </c>
      <c r="D74" s="8"/>
      <c r="E74" s="8"/>
      <c r="F74" s="23"/>
      <c r="G74" s="24"/>
      <c r="H74" s="23"/>
      <c r="I74" s="23"/>
    </row>
    <row r="75" spans="1:9" s="5" customFormat="1" ht="11.25" customHeight="1">
      <c r="A75" s="25">
        <v>70</v>
      </c>
      <c r="B75" s="7" t="s">
        <v>2</v>
      </c>
      <c r="C75" s="6" t="s">
        <v>48</v>
      </c>
      <c r="D75" s="8"/>
      <c r="E75" s="8"/>
      <c r="F75" s="23"/>
      <c r="G75" s="24"/>
      <c r="H75" s="23"/>
      <c r="I75" s="23"/>
    </row>
    <row r="76" spans="1:9" s="5" customFormat="1" ht="11.25" customHeight="1">
      <c r="A76" s="25">
        <v>71</v>
      </c>
      <c r="B76" s="7" t="s">
        <v>2</v>
      </c>
      <c r="C76" s="6" t="s">
        <v>47</v>
      </c>
      <c r="D76" s="8"/>
      <c r="E76" s="8"/>
      <c r="F76" s="23"/>
      <c r="G76" s="24"/>
      <c r="H76" s="23"/>
      <c r="I76" s="23"/>
    </row>
    <row r="77" spans="1:9" s="5" customFormat="1" ht="11.25" customHeight="1">
      <c r="A77" s="25">
        <v>72</v>
      </c>
      <c r="B77" s="7" t="s">
        <v>2</v>
      </c>
      <c r="C77" s="6" t="s">
        <v>46</v>
      </c>
      <c r="D77" s="8"/>
      <c r="E77" s="8"/>
      <c r="F77" s="23"/>
      <c r="G77" s="24"/>
      <c r="H77" s="23"/>
      <c r="I77" s="23"/>
    </row>
    <row r="78" spans="1:9" s="5" customFormat="1" ht="11.25" customHeight="1">
      <c r="A78" s="25">
        <v>73</v>
      </c>
      <c r="B78" s="7" t="s">
        <v>2</v>
      </c>
      <c r="C78" s="6" t="s">
        <v>45</v>
      </c>
      <c r="D78" s="8"/>
      <c r="E78" s="8"/>
      <c r="F78" s="23"/>
      <c r="G78" s="24"/>
      <c r="H78" s="23"/>
      <c r="I78" s="23"/>
    </row>
    <row r="79" spans="1:9" s="5" customFormat="1" ht="11.25" customHeight="1">
      <c r="A79" s="25">
        <v>74</v>
      </c>
      <c r="B79" s="7" t="s">
        <v>2</v>
      </c>
      <c r="C79" s="6" t="s">
        <v>44</v>
      </c>
      <c r="D79" s="8"/>
      <c r="E79" s="8"/>
      <c r="F79" s="23"/>
      <c r="G79" s="24"/>
      <c r="H79" s="23"/>
      <c r="I79" s="23"/>
    </row>
    <row r="80" spans="1:9" s="5" customFormat="1" ht="11.25" customHeight="1">
      <c r="A80" s="25">
        <v>75</v>
      </c>
      <c r="B80" s="7" t="s">
        <v>2</v>
      </c>
      <c r="C80" s="6" t="s">
        <v>43</v>
      </c>
      <c r="D80" s="8"/>
      <c r="E80" s="8"/>
      <c r="F80" s="23"/>
      <c r="G80" s="24"/>
      <c r="H80" s="23"/>
      <c r="I80" s="23"/>
    </row>
    <row r="81" spans="1:9" s="5" customFormat="1" ht="11.25" customHeight="1">
      <c r="A81" s="25">
        <v>76</v>
      </c>
      <c r="B81" s="7" t="s">
        <v>2</v>
      </c>
      <c r="C81" s="6" t="s">
        <v>42</v>
      </c>
      <c r="D81" s="8"/>
      <c r="E81" s="8"/>
      <c r="F81" s="23"/>
      <c r="G81" s="24"/>
      <c r="H81" s="23"/>
      <c r="I81" s="23"/>
    </row>
    <row r="82" spans="1:9" s="5" customFormat="1" ht="11.25" customHeight="1">
      <c r="A82" s="25">
        <v>77</v>
      </c>
      <c r="B82" s="7" t="s">
        <v>2</v>
      </c>
      <c r="C82" s="6" t="s">
        <v>41</v>
      </c>
      <c r="D82" s="8"/>
      <c r="E82" s="8"/>
      <c r="F82" s="23"/>
      <c r="G82" s="24"/>
      <c r="H82" s="23"/>
      <c r="I82" s="23"/>
    </row>
    <row r="83" spans="1:9" s="5" customFormat="1" ht="11.25" customHeight="1">
      <c r="A83" s="25">
        <v>78</v>
      </c>
      <c r="B83" s="7" t="s">
        <v>2</v>
      </c>
      <c r="C83" s="6" t="s">
        <v>40</v>
      </c>
      <c r="D83" s="8"/>
      <c r="E83" s="8"/>
      <c r="F83" s="23"/>
      <c r="G83" s="24"/>
      <c r="H83" s="23"/>
      <c r="I83" s="23"/>
    </row>
    <row r="84" spans="1:9" s="5" customFormat="1" ht="11.25" customHeight="1">
      <c r="A84" s="25">
        <v>79</v>
      </c>
      <c r="B84" s="7" t="s">
        <v>2</v>
      </c>
      <c r="C84" s="6" t="s">
        <v>39</v>
      </c>
      <c r="D84" s="8"/>
      <c r="E84" s="8"/>
      <c r="F84" s="23"/>
      <c r="G84" s="24"/>
      <c r="H84" s="23"/>
      <c r="I84" s="23"/>
    </row>
    <row r="85" spans="1:9" s="5" customFormat="1" ht="11.25" customHeight="1">
      <c r="A85" s="25">
        <v>80</v>
      </c>
      <c r="B85" s="7" t="s">
        <v>2</v>
      </c>
      <c r="C85" s="6" t="s">
        <v>38</v>
      </c>
      <c r="D85" s="8"/>
      <c r="E85" s="8"/>
      <c r="F85" s="23"/>
      <c r="G85" s="24"/>
      <c r="H85" s="23"/>
      <c r="I85" s="23"/>
    </row>
    <row r="86" spans="1:9" s="5" customFormat="1" ht="11.25" customHeight="1">
      <c r="A86" s="25">
        <v>81</v>
      </c>
      <c r="B86" s="7" t="s">
        <v>2</v>
      </c>
      <c r="C86" s="6" t="s">
        <v>37</v>
      </c>
      <c r="D86" s="8"/>
      <c r="E86" s="8"/>
      <c r="F86" s="23"/>
      <c r="G86" s="24"/>
      <c r="H86" s="23"/>
      <c r="I86" s="23"/>
    </row>
    <row r="87" spans="1:9" s="5" customFormat="1" ht="11.25" customHeight="1">
      <c r="A87" s="25">
        <v>82</v>
      </c>
      <c r="B87" s="7" t="s">
        <v>2</v>
      </c>
      <c r="C87" s="6" t="s">
        <v>36</v>
      </c>
      <c r="D87" s="8"/>
      <c r="E87" s="8"/>
      <c r="F87" s="23"/>
      <c r="G87" s="24"/>
      <c r="H87" s="23"/>
      <c r="I87" s="23"/>
    </row>
    <row r="88" spans="1:9" s="5" customFormat="1" ht="11.25" customHeight="1">
      <c r="A88" s="25">
        <v>83</v>
      </c>
      <c r="B88" s="7" t="s">
        <v>2</v>
      </c>
      <c r="C88" s="6" t="s">
        <v>35</v>
      </c>
      <c r="D88" s="8"/>
      <c r="E88" s="8"/>
      <c r="F88" s="23"/>
      <c r="G88" s="24"/>
      <c r="H88" s="23"/>
      <c r="I88" s="23"/>
    </row>
    <row r="89" spans="1:9" s="5" customFormat="1" ht="11.25" customHeight="1">
      <c r="A89" s="25">
        <v>84</v>
      </c>
      <c r="B89" s="7" t="s">
        <v>2</v>
      </c>
      <c r="C89" s="6" t="s">
        <v>34</v>
      </c>
      <c r="D89" s="8"/>
      <c r="E89" s="8"/>
      <c r="F89" s="23"/>
      <c r="G89" s="24"/>
      <c r="H89" s="23"/>
      <c r="I89" s="23"/>
    </row>
    <row r="90" spans="1:9" s="5" customFormat="1" ht="11.25" customHeight="1">
      <c r="A90" s="25">
        <v>85</v>
      </c>
      <c r="B90" s="7" t="s">
        <v>2</v>
      </c>
      <c r="C90" s="6" t="s">
        <v>33</v>
      </c>
      <c r="D90" s="8"/>
      <c r="E90" s="8"/>
      <c r="F90" s="23"/>
      <c r="G90" s="24"/>
      <c r="H90" s="23"/>
      <c r="I90" s="23"/>
    </row>
    <row r="91" spans="1:9" s="5" customFormat="1" ht="11.25" customHeight="1">
      <c r="A91" s="25">
        <v>86</v>
      </c>
      <c r="B91" s="7" t="s">
        <v>2</v>
      </c>
      <c r="C91" s="6" t="s">
        <v>32</v>
      </c>
      <c r="D91" s="8"/>
      <c r="E91" s="8"/>
      <c r="F91" s="23"/>
      <c r="G91" s="24"/>
      <c r="H91" s="23"/>
      <c r="I91" s="23"/>
    </row>
    <row r="92" spans="1:9" s="5" customFormat="1" ht="11.25" customHeight="1">
      <c r="A92" s="25">
        <v>87</v>
      </c>
      <c r="B92" s="7" t="s">
        <v>2</v>
      </c>
      <c r="C92" s="6" t="s">
        <v>31</v>
      </c>
      <c r="D92" s="8"/>
      <c r="E92" s="8"/>
      <c r="F92" s="23"/>
      <c r="G92" s="24"/>
      <c r="H92" s="23"/>
      <c r="I92" s="23"/>
    </row>
    <row r="93" spans="1:9" s="5" customFormat="1" ht="11.25" customHeight="1">
      <c r="A93" s="25">
        <v>88</v>
      </c>
      <c r="B93" s="7" t="s">
        <v>2</v>
      </c>
      <c r="C93" s="6" t="s">
        <v>30</v>
      </c>
      <c r="D93" s="8"/>
      <c r="E93" s="8"/>
      <c r="F93" s="23"/>
      <c r="G93" s="24"/>
      <c r="H93" s="23"/>
      <c r="I93" s="23"/>
    </row>
    <row r="94" spans="1:9" s="9" customFormat="1" ht="11.25" customHeight="1">
      <c r="A94" s="25">
        <v>89</v>
      </c>
      <c r="B94" s="7" t="s">
        <v>2</v>
      </c>
      <c r="C94" s="6" t="s">
        <v>29</v>
      </c>
      <c r="D94" s="8"/>
      <c r="E94" s="8"/>
      <c r="F94" s="23"/>
      <c r="G94" s="24"/>
      <c r="H94" s="23"/>
      <c r="I94" s="23"/>
    </row>
    <row r="95" spans="1:9" s="5" customFormat="1" ht="11.25" customHeight="1">
      <c r="A95" s="25">
        <v>90</v>
      </c>
      <c r="B95" s="7" t="s">
        <v>2</v>
      </c>
      <c r="C95" s="6" t="s">
        <v>28</v>
      </c>
      <c r="D95" s="8"/>
      <c r="E95" s="8"/>
      <c r="F95" s="23"/>
      <c r="G95" s="24"/>
      <c r="H95" s="23"/>
      <c r="I95" s="23"/>
    </row>
    <row r="96" spans="1:9" s="5" customFormat="1" ht="11.25" customHeight="1">
      <c r="A96" s="25">
        <v>91</v>
      </c>
      <c r="B96" s="7" t="s">
        <v>2</v>
      </c>
      <c r="C96" s="6" t="s">
        <v>27</v>
      </c>
      <c r="D96" s="8"/>
      <c r="E96" s="8"/>
      <c r="F96" s="23"/>
      <c r="G96" s="24"/>
      <c r="H96" s="23"/>
      <c r="I96" s="23"/>
    </row>
    <row r="97" spans="1:9" s="5" customFormat="1" ht="11.25" customHeight="1">
      <c r="A97" s="25">
        <v>92</v>
      </c>
      <c r="B97" s="7" t="s">
        <v>2</v>
      </c>
      <c r="C97" s="6" t="s">
        <v>26</v>
      </c>
      <c r="D97" s="8"/>
      <c r="E97" s="8"/>
      <c r="F97" s="23"/>
      <c r="G97" s="24"/>
      <c r="H97" s="23"/>
      <c r="I97" s="23"/>
    </row>
    <row r="98" spans="1:9" s="5" customFormat="1" ht="11.25" customHeight="1">
      <c r="A98" s="25">
        <v>93</v>
      </c>
      <c r="B98" s="7" t="s">
        <v>2</v>
      </c>
      <c r="C98" s="6" t="s">
        <v>25</v>
      </c>
      <c r="D98" s="8"/>
      <c r="E98" s="8"/>
      <c r="F98" s="23"/>
      <c r="G98" s="24"/>
      <c r="H98" s="23"/>
      <c r="I98" s="23"/>
    </row>
    <row r="99" spans="1:9" s="5" customFormat="1" ht="11.25" customHeight="1">
      <c r="A99" s="25">
        <v>94</v>
      </c>
      <c r="B99" s="7" t="s">
        <v>2</v>
      </c>
      <c r="C99" s="6" t="s">
        <v>24</v>
      </c>
      <c r="D99" s="8"/>
      <c r="E99" s="8"/>
      <c r="F99" s="23"/>
      <c r="G99" s="24"/>
      <c r="H99" s="23"/>
      <c r="I99" s="23"/>
    </row>
    <row r="100" spans="1:9" s="5" customFormat="1" ht="11.25" customHeight="1">
      <c r="A100" s="25">
        <v>95</v>
      </c>
      <c r="B100" s="7" t="s">
        <v>2</v>
      </c>
      <c r="C100" s="6" t="s">
        <v>23</v>
      </c>
      <c r="D100" s="8"/>
      <c r="E100" s="8"/>
      <c r="F100" s="23"/>
      <c r="G100" s="24"/>
      <c r="H100" s="23"/>
      <c r="I100" s="23"/>
    </row>
    <row r="101" spans="1:9" s="5" customFormat="1" ht="11.25" customHeight="1">
      <c r="A101" s="25">
        <v>96</v>
      </c>
      <c r="B101" s="7" t="s">
        <v>2</v>
      </c>
      <c r="C101" s="6" t="s">
        <v>22</v>
      </c>
      <c r="D101" s="8"/>
      <c r="E101" s="8"/>
      <c r="F101" s="23"/>
      <c r="G101" s="24"/>
      <c r="H101" s="23"/>
      <c r="I101" s="23"/>
    </row>
    <row r="102" spans="1:9" s="5" customFormat="1" ht="11.25" customHeight="1">
      <c r="A102" s="25">
        <v>97</v>
      </c>
      <c r="B102" s="7" t="s">
        <v>2</v>
      </c>
      <c r="C102" s="6" t="s">
        <v>21</v>
      </c>
      <c r="D102" s="8"/>
      <c r="E102" s="8"/>
      <c r="F102" s="23"/>
      <c r="G102" s="24"/>
      <c r="H102" s="23"/>
      <c r="I102" s="23"/>
    </row>
    <row r="103" spans="1:9" s="5" customFormat="1" ht="11.25" customHeight="1">
      <c r="A103" s="25">
        <v>98</v>
      </c>
      <c r="B103" s="7" t="s">
        <v>2</v>
      </c>
      <c r="C103" s="6" t="s">
        <v>20</v>
      </c>
      <c r="D103" s="8"/>
      <c r="E103" s="8"/>
      <c r="F103" s="23"/>
      <c r="G103" s="24"/>
      <c r="H103" s="23"/>
      <c r="I103" s="23"/>
    </row>
    <row r="104" spans="1:9" s="5" customFormat="1" ht="11.25" customHeight="1">
      <c r="A104" s="25">
        <v>99</v>
      </c>
      <c r="B104" s="7" t="s">
        <v>2</v>
      </c>
      <c r="C104" s="6" t="s">
        <v>19</v>
      </c>
      <c r="D104" s="8"/>
      <c r="E104" s="8"/>
      <c r="F104" s="23"/>
      <c r="G104" s="24"/>
      <c r="H104" s="23"/>
      <c r="I104" s="23"/>
    </row>
    <row r="105" spans="1:9" s="5" customFormat="1" ht="11.25" customHeight="1">
      <c r="A105" s="25">
        <v>100</v>
      </c>
      <c r="B105" s="7" t="s">
        <v>2</v>
      </c>
      <c r="C105" s="6" t="s">
        <v>18</v>
      </c>
      <c r="D105" s="8"/>
      <c r="E105" s="8"/>
      <c r="F105" s="23"/>
      <c r="G105" s="24"/>
      <c r="H105" s="23"/>
      <c r="I105" s="23"/>
    </row>
    <row r="106" spans="1:9" s="5" customFormat="1" ht="11.25" customHeight="1">
      <c r="A106" s="25">
        <v>101</v>
      </c>
      <c r="B106" s="7" t="s">
        <v>2</v>
      </c>
      <c r="C106" s="6" t="s">
        <v>17</v>
      </c>
      <c r="D106" s="8">
        <v>22000</v>
      </c>
      <c r="E106" s="8">
        <v>11000</v>
      </c>
      <c r="F106" s="23">
        <v>2200</v>
      </c>
      <c r="G106" s="24">
        <v>2200</v>
      </c>
      <c r="H106" s="23">
        <v>4400</v>
      </c>
      <c r="I106" s="23">
        <f>F106+G106+H106</f>
        <v>8800</v>
      </c>
    </row>
    <row r="107" spans="1:9" s="5" customFormat="1" ht="11.25" customHeight="1">
      <c r="A107" s="25">
        <v>102</v>
      </c>
      <c r="B107" s="7" t="s">
        <v>2</v>
      </c>
      <c r="C107" s="6" t="s">
        <v>16</v>
      </c>
      <c r="D107" s="8"/>
      <c r="E107" s="8"/>
      <c r="F107" s="23"/>
      <c r="G107" s="24"/>
      <c r="H107" s="23"/>
      <c r="I107" s="23"/>
    </row>
    <row r="108" spans="1:9" s="5" customFormat="1" ht="11.25" customHeight="1">
      <c r="A108" s="25">
        <v>103</v>
      </c>
      <c r="B108" s="7" t="s">
        <v>2</v>
      </c>
      <c r="C108" s="6" t="s">
        <v>15</v>
      </c>
      <c r="D108" s="8"/>
      <c r="E108" s="8"/>
      <c r="F108" s="23"/>
      <c r="G108" s="24"/>
      <c r="H108" s="23"/>
      <c r="I108" s="23"/>
    </row>
    <row r="109" spans="1:9" s="5" customFormat="1" ht="11.25" customHeight="1">
      <c r="A109" s="25">
        <v>104</v>
      </c>
      <c r="B109" s="7" t="s">
        <v>2</v>
      </c>
      <c r="C109" s="6" t="s">
        <v>14</v>
      </c>
      <c r="D109" s="8"/>
      <c r="E109" s="8"/>
      <c r="F109" s="23"/>
      <c r="G109" s="24"/>
      <c r="H109" s="23"/>
      <c r="I109" s="23"/>
    </row>
    <row r="110" spans="1:9" s="5" customFormat="1" ht="11.25" customHeight="1">
      <c r="A110" s="25">
        <v>105</v>
      </c>
      <c r="B110" s="7" t="s">
        <v>2</v>
      </c>
      <c r="C110" s="6" t="s">
        <v>13</v>
      </c>
      <c r="D110" s="8"/>
      <c r="E110" s="8"/>
      <c r="F110" s="23"/>
      <c r="G110" s="24"/>
      <c r="H110" s="23"/>
      <c r="I110" s="23"/>
    </row>
    <row r="111" spans="1:9" s="5" customFormat="1" ht="11.25" customHeight="1">
      <c r="A111" s="25">
        <v>106</v>
      </c>
      <c r="B111" s="7" t="s">
        <v>2</v>
      </c>
      <c r="C111" s="6" t="s">
        <v>12</v>
      </c>
      <c r="D111" s="8"/>
      <c r="E111" s="8"/>
      <c r="F111" s="23"/>
      <c r="G111" s="24"/>
      <c r="H111" s="23"/>
      <c r="I111" s="23"/>
    </row>
    <row r="112" spans="1:9" s="5" customFormat="1" ht="11.25" customHeight="1">
      <c r="A112" s="25">
        <v>107</v>
      </c>
      <c r="B112" s="7" t="s">
        <v>2</v>
      </c>
      <c r="C112" s="6" t="s">
        <v>11</v>
      </c>
      <c r="D112" s="8"/>
      <c r="E112" s="8"/>
      <c r="F112" s="23"/>
      <c r="G112" s="24"/>
      <c r="H112" s="23"/>
      <c r="I112" s="23"/>
    </row>
    <row r="113" spans="1:9" s="5" customFormat="1" ht="11.25" customHeight="1">
      <c r="A113" s="25">
        <v>108</v>
      </c>
      <c r="B113" s="7" t="s">
        <v>2</v>
      </c>
      <c r="C113" s="6" t="s">
        <v>10</v>
      </c>
      <c r="D113" s="8"/>
      <c r="E113" s="8"/>
      <c r="F113" s="23"/>
      <c r="G113" s="24"/>
      <c r="H113" s="23"/>
      <c r="I113" s="23"/>
    </row>
    <row r="114" spans="1:9" s="5" customFormat="1" ht="11.25" customHeight="1">
      <c r="A114" s="25">
        <v>109</v>
      </c>
      <c r="B114" s="7" t="s">
        <v>2</v>
      </c>
      <c r="C114" s="6" t="s">
        <v>9</v>
      </c>
      <c r="D114" s="8"/>
      <c r="E114" s="8"/>
      <c r="F114" s="23"/>
      <c r="G114" s="24"/>
      <c r="H114" s="23"/>
      <c r="I114" s="23"/>
    </row>
    <row r="115" spans="1:9" s="5" customFormat="1" ht="11.25" customHeight="1">
      <c r="A115" s="25">
        <v>110</v>
      </c>
      <c r="B115" s="7" t="s">
        <v>2</v>
      </c>
      <c r="C115" s="6" t="s">
        <v>8</v>
      </c>
      <c r="D115" s="8"/>
      <c r="E115" s="8"/>
      <c r="F115" s="23"/>
      <c r="G115" s="24"/>
      <c r="H115" s="23"/>
      <c r="I115" s="23"/>
    </row>
    <row r="116" spans="1:9" s="5" customFormat="1" ht="11.25" customHeight="1">
      <c r="A116" s="25">
        <v>111</v>
      </c>
      <c r="B116" s="7" t="s">
        <v>2</v>
      </c>
      <c r="C116" s="6" t="s">
        <v>7</v>
      </c>
      <c r="D116" s="8"/>
      <c r="E116" s="8"/>
      <c r="F116" s="23"/>
      <c r="G116" s="24"/>
      <c r="H116" s="23"/>
      <c r="I116" s="23"/>
    </row>
    <row r="117" spans="1:9" s="5" customFormat="1" ht="11.25" customHeight="1">
      <c r="A117" s="25">
        <v>112</v>
      </c>
      <c r="B117" s="7" t="s">
        <v>2</v>
      </c>
      <c r="C117" s="6" t="s">
        <v>6</v>
      </c>
      <c r="D117" s="8"/>
      <c r="E117" s="8"/>
      <c r="F117" s="23"/>
      <c r="G117" s="24"/>
      <c r="H117" s="23"/>
      <c r="I117" s="23"/>
    </row>
    <row r="118" spans="1:9" s="5" customFormat="1" ht="11.25" customHeight="1">
      <c r="A118" s="25">
        <v>113</v>
      </c>
      <c r="B118" s="7" t="s">
        <v>2</v>
      </c>
      <c r="C118" s="6" t="s">
        <v>5</v>
      </c>
      <c r="D118" s="8"/>
      <c r="E118" s="8"/>
      <c r="F118" s="23"/>
      <c r="G118" s="24"/>
      <c r="H118" s="23"/>
      <c r="I118" s="23"/>
    </row>
    <row r="119" spans="1:9" s="5" customFormat="1" ht="11.25" customHeight="1">
      <c r="A119" s="25">
        <v>114</v>
      </c>
      <c r="B119" s="7" t="s">
        <v>2</v>
      </c>
      <c r="C119" s="6" t="s">
        <v>4</v>
      </c>
      <c r="D119" s="8"/>
      <c r="E119" s="8"/>
      <c r="F119" s="23"/>
      <c r="G119" s="24"/>
      <c r="H119" s="23"/>
      <c r="I119" s="23"/>
    </row>
    <row r="120" spans="1:9" s="5" customFormat="1" ht="11.25" customHeight="1">
      <c r="A120" s="25">
        <v>115</v>
      </c>
      <c r="B120" s="7" t="s">
        <v>2</v>
      </c>
      <c r="C120" s="6" t="s">
        <v>3</v>
      </c>
      <c r="D120" s="8"/>
      <c r="E120" s="8"/>
      <c r="F120" s="23"/>
      <c r="G120" s="24"/>
      <c r="H120" s="23"/>
      <c r="I120" s="23"/>
    </row>
    <row r="121" spans="1:9" s="5" customFormat="1" ht="11.25" customHeight="1">
      <c r="A121" s="25">
        <v>116</v>
      </c>
      <c r="B121" s="7" t="s">
        <v>2</v>
      </c>
      <c r="C121" s="6" t="s">
        <v>1</v>
      </c>
      <c r="D121" s="8"/>
      <c r="E121" s="8"/>
      <c r="F121" s="23"/>
      <c r="G121" s="24"/>
      <c r="H121" s="23"/>
      <c r="I121" s="23"/>
    </row>
    <row r="122" spans="1:9" s="22" customFormat="1" ht="28.5" customHeight="1" thickBot="1">
      <c r="A122" s="154" t="s">
        <v>0</v>
      </c>
      <c r="B122" s="155"/>
      <c r="C122" s="156"/>
      <c r="D122" s="14">
        <f aca="true" t="shared" si="0" ref="D122:I122">SUM(D6:D121)</f>
        <v>22000</v>
      </c>
      <c r="E122" s="14">
        <f t="shared" si="0"/>
        <v>11000</v>
      </c>
      <c r="F122" s="14">
        <f t="shared" si="0"/>
        <v>2200</v>
      </c>
      <c r="G122" s="14">
        <f t="shared" si="0"/>
        <v>2200</v>
      </c>
      <c r="H122" s="14">
        <f t="shared" si="0"/>
        <v>4400</v>
      </c>
      <c r="I122" s="14">
        <f t="shared" si="0"/>
        <v>8800</v>
      </c>
    </row>
    <row r="124" ht="14.25">
      <c r="A124" s="3" t="s">
        <v>147</v>
      </c>
    </row>
    <row r="125" ht="14.25">
      <c r="A125" s="3" t="s">
        <v>148</v>
      </c>
    </row>
  </sheetData>
  <sheetProtection/>
  <mergeCells count="9">
    <mergeCell ref="A122:C122"/>
    <mergeCell ref="B1:I1"/>
    <mergeCell ref="A4:A5"/>
    <mergeCell ref="B4:B5"/>
    <mergeCell ref="C4:C5"/>
    <mergeCell ref="D4:D5"/>
    <mergeCell ref="E4:E5"/>
    <mergeCell ref="F4:H4"/>
    <mergeCell ref="I4:I5"/>
  </mergeCells>
  <conditionalFormatting sqref="A4:C4 C6:C121">
    <cfRule type="cellIs" priority="8" dxfId="0" operator="lessThan" stopIfTrue="1">
      <formula>0</formula>
    </cfRule>
  </conditionalFormatting>
  <conditionalFormatting sqref="B6:B54">
    <cfRule type="cellIs" priority="7" dxfId="0" operator="lessThan" stopIfTrue="1">
      <formula>0</formula>
    </cfRule>
  </conditionalFormatting>
  <conditionalFormatting sqref="B55:B121">
    <cfRule type="cellIs" priority="6" dxfId="0" operator="lessThan" stopIfTrue="1">
      <formula>0</formula>
    </cfRule>
  </conditionalFormatting>
  <conditionalFormatting sqref="B122">
    <cfRule type="cellIs" priority="5" dxfId="0" operator="lessThan" stopIfTrue="1">
      <formula>0</formula>
    </cfRule>
  </conditionalFormatting>
  <conditionalFormatting sqref="B4">
    <cfRule type="cellIs" priority="4" dxfId="0" operator="lessThan" stopIfTrue="1">
      <formula>0</formula>
    </cfRule>
  </conditionalFormatting>
  <conditionalFormatting sqref="C4">
    <cfRule type="cellIs" priority="3" dxfId="0" operator="lessThan" stopIfTrue="1">
      <formula>0</formula>
    </cfRule>
  </conditionalFormatting>
  <conditionalFormatting sqref="C4">
    <cfRule type="cellIs" priority="2" dxfId="0" operator="lessThan" stopIfTrue="1">
      <formula>0</formula>
    </cfRule>
  </conditionalFormatting>
  <conditionalFormatting sqref="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126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N7" sqref="N7"/>
      <selection pane="topRight" activeCell="N7" sqref="N7"/>
      <selection pane="bottomLeft" activeCell="N7" sqref="N7"/>
      <selection pane="bottomRight" activeCell="M15" sqref="M15"/>
    </sheetView>
  </sheetViews>
  <sheetFormatPr defaultColWidth="9.140625" defaultRowHeight="12.75"/>
  <cols>
    <col min="1" max="1" width="5.57421875" style="62" customWidth="1"/>
    <col min="2" max="2" width="16.140625" style="62" customWidth="1"/>
    <col min="3" max="3" width="21.8515625" style="63" customWidth="1"/>
    <col min="4" max="4" width="21.57421875" style="70" customWidth="1"/>
    <col min="5" max="5" width="15.421875" style="70" customWidth="1"/>
    <col min="6" max="6" width="14.57421875" style="70" customWidth="1"/>
    <col min="7" max="7" width="15.00390625" style="70" customWidth="1"/>
    <col min="8" max="9" width="15.8515625" style="70" customWidth="1"/>
    <col min="10" max="10" width="16.28125" style="113" customWidth="1"/>
    <col min="11" max="11" width="14.57421875" style="63" customWidth="1"/>
    <col min="12" max="12" width="14.140625" style="63" customWidth="1"/>
    <col min="13" max="16384" width="9.140625" style="63" customWidth="1"/>
  </cols>
  <sheetData>
    <row r="1" spans="3:7" ht="45.75" customHeight="1">
      <c r="C1" s="204" t="s">
        <v>146</v>
      </c>
      <c r="D1" s="204"/>
      <c r="E1" s="204"/>
      <c r="F1" s="204"/>
      <c r="G1" s="204"/>
    </row>
    <row r="2" ht="12">
      <c r="C2" s="110" t="s">
        <v>169</v>
      </c>
    </row>
    <row r="3" spans="4:5" ht="11.25">
      <c r="D3" s="72"/>
      <c r="E3" s="72"/>
    </row>
    <row r="5" spans="1:10" ht="67.5" customHeight="1">
      <c r="A5" s="65" t="s">
        <v>121</v>
      </c>
      <c r="B5" s="65" t="s">
        <v>120</v>
      </c>
      <c r="C5" s="66" t="s">
        <v>119</v>
      </c>
      <c r="D5" s="73" t="s">
        <v>182</v>
      </c>
      <c r="E5" s="74" t="s">
        <v>178</v>
      </c>
      <c r="F5" s="74" t="s">
        <v>179</v>
      </c>
      <c r="G5" s="74" t="s">
        <v>180</v>
      </c>
      <c r="H5" s="74" t="s">
        <v>181</v>
      </c>
      <c r="I5" s="75" t="s">
        <v>194</v>
      </c>
      <c r="J5" s="111" t="s">
        <v>196</v>
      </c>
    </row>
    <row r="6" spans="1:10" ht="11.25" customHeight="1">
      <c r="A6" s="67">
        <v>1</v>
      </c>
      <c r="B6" s="65" t="s">
        <v>70</v>
      </c>
      <c r="C6" s="65" t="s">
        <v>118</v>
      </c>
      <c r="D6" s="77">
        <v>7032626</v>
      </c>
      <c r="E6" s="77">
        <v>3480021</v>
      </c>
      <c r="F6" s="77">
        <v>556055</v>
      </c>
      <c r="G6" s="78">
        <v>488432</v>
      </c>
      <c r="H6" s="77">
        <v>683873</v>
      </c>
      <c r="I6" s="77">
        <f>F6+G6+H6</f>
        <v>1728360</v>
      </c>
      <c r="J6" s="135">
        <f aca="true" t="shared" si="0" ref="J6:J37">E6+I6</f>
        <v>5208381</v>
      </c>
    </row>
    <row r="7" spans="1:10" ht="11.25" customHeight="1">
      <c r="A7" s="67">
        <v>2</v>
      </c>
      <c r="B7" s="65" t="s">
        <v>70</v>
      </c>
      <c r="C7" s="65" t="s">
        <v>117</v>
      </c>
      <c r="D7" s="77">
        <v>7854301</v>
      </c>
      <c r="E7" s="77">
        <v>4095409</v>
      </c>
      <c r="F7" s="77">
        <v>665727</v>
      </c>
      <c r="G7" s="78">
        <v>699678</v>
      </c>
      <c r="H7" s="77">
        <v>725033</v>
      </c>
      <c r="I7" s="77">
        <f aca="true" t="shared" si="1" ref="I7:I70">F7+G7+H7</f>
        <v>2090438</v>
      </c>
      <c r="J7" s="135">
        <f t="shared" si="0"/>
        <v>6185847</v>
      </c>
    </row>
    <row r="8" spans="1:10" ht="11.25" customHeight="1">
      <c r="A8" s="67">
        <v>3</v>
      </c>
      <c r="B8" s="65" t="s">
        <v>70</v>
      </c>
      <c r="C8" s="65" t="s">
        <v>116</v>
      </c>
      <c r="D8" s="77">
        <v>4826975</v>
      </c>
      <c r="E8" s="77">
        <v>2497310</v>
      </c>
      <c r="F8" s="77">
        <v>389635</v>
      </c>
      <c r="G8" s="78">
        <v>358761</v>
      </c>
      <c r="H8" s="77">
        <v>483794</v>
      </c>
      <c r="I8" s="77">
        <f t="shared" si="1"/>
        <v>1232190</v>
      </c>
      <c r="J8" s="135">
        <f t="shared" si="0"/>
        <v>3729500</v>
      </c>
    </row>
    <row r="9" spans="1:10" ht="11.25" customHeight="1">
      <c r="A9" s="67">
        <v>4</v>
      </c>
      <c r="B9" s="65" t="s">
        <v>70</v>
      </c>
      <c r="C9" s="65" t="s">
        <v>115</v>
      </c>
      <c r="D9" s="77">
        <v>8872389</v>
      </c>
      <c r="E9" s="77">
        <v>4587029</v>
      </c>
      <c r="F9" s="77">
        <v>754923</v>
      </c>
      <c r="G9" s="78">
        <v>827039</v>
      </c>
      <c r="H9" s="77">
        <v>841531</v>
      </c>
      <c r="I9" s="77">
        <f t="shared" si="1"/>
        <v>2423493</v>
      </c>
      <c r="J9" s="135">
        <f t="shared" si="0"/>
        <v>7010522</v>
      </c>
    </row>
    <row r="10" spans="1:10" ht="11.25" customHeight="1">
      <c r="A10" s="67">
        <v>5</v>
      </c>
      <c r="B10" s="65" t="s">
        <v>70</v>
      </c>
      <c r="C10" s="65" t="s">
        <v>114</v>
      </c>
      <c r="D10" s="77">
        <v>3288186</v>
      </c>
      <c r="E10" s="77">
        <v>1807684</v>
      </c>
      <c r="F10" s="77">
        <v>308064</v>
      </c>
      <c r="G10" s="78">
        <v>260105</v>
      </c>
      <c r="H10" s="77">
        <v>324882</v>
      </c>
      <c r="I10" s="77">
        <f t="shared" si="1"/>
        <v>893051</v>
      </c>
      <c r="J10" s="135">
        <f t="shared" si="0"/>
        <v>2700735</v>
      </c>
    </row>
    <row r="11" spans="1:10" ht="11.25" customHeight="1">
      <c r="A11" s="67">
        <v>6</v>
      </c>
      <c r="B11" s="65" t="s">
        <v>70</v>
      </c>
      <c r="C11" s="65" t="s">
        <v>113</v>
      </c>
      <c r="D11" s="77">
        <v>6883643</v>
      </c>
      <c r="E11" s="77">
        <v>3736453</v>
      </c>
      <c r="F11" s="77">
        <v>565908</v>
      </c>
      <c r="G11" s="78">
        <v>548971</v>
      </c>
      <c r="H11" s="77">
        <v>590191</v>
      </c>
      <c r="I11" s="77">
        <f t="shared" si="1"/>
        <v>1705070</v>
      </c>
      <c r="J11" s="135">
        <f t="shared" si="0"/>
        <v>5441523</v>
      </c>
    </row>
    <row r="12" spans="1:10" ht="11.25" customHeight="1">
      <c r="A12" s="67">
        <v>7</v>
      </c>
      <c r="B12" s="65" t="s">
        <v>70</v>
      </c>
      <c r="C12" s="65" t="s">
        <v>112</v>
      </c>
      <c r="D12" s="77">
        <v>5662688</v>
      </c>
      <c r="E12" s="77">
        <v>3168727</v>
      </c>
      <c r="F12" s="77">
        <v>476947</v>
      </c>
      <c r="G12" s="78">
        <v>453620</v>
      </c>
      <c r="H12" s="77">
        <v>553047</v>
      </c>
      <c r="I12" s="77">
        <f t="shared" si="1"/>
        <v>1483614</v>
      </c>
      <c r="J12" s="135">
        <f t="shared" si="0"/>
        <v>4652341</v>
      </c>
    </row>
    <row r="13" spans="1:10" ht="11.25" customHeight="1">
      <c r="A13" s="67">
        <v>8</v>
      </c>
      <c r="B13" s="65" t="s">
        <v>70</v>
      </c>
      <c r="C13" s="65" t="s">
        <v>111</v>
      </c>
      <c r="D13" s="77">
        <v>6925606</v>
      </c>
      <c r="E13" s="77">
        <v>3616025</v>
      </c>
      <c r="F13" s="77">
        <v>538408</v>
      </c>
      <c r="G13" s="78">
        <v>544104</v>
      </c>
      <c r="H13" s="77">
        <v>669766</v>
      </c>
      <c r="I13" s="77">
        <f t="shared" si="1"/>
        <v>1752278</v>
      </c>
      <c r="J13" s="135">
        <f t="shared" si="0"/>
        <v>5368303</v>
      </c>
    </row>
    <row r="14" spans="1:10" ht="11.25" customHeight="1">
      <c r="A14" s="67">
        <v>9</v>
      </c>
      <c r="B14" s="65" t="s">
        <v>70</v>
      </c>
      <c r="C14" s="65" t="s">
        <v>110</v>
      </c>
      <c r="D14" s="77">
        <v>38679747</v>
      </c>
      <c r="E14" s="77">
        <v>20878771</v>
      </c>
      <c r="F14" s="77">
        <v>3329765</v>
      </c>
      <c r="G14" s="78">
        <v>3321768</v>
      </c>
      <c r="H14" s="77">
        <v>3503406</v>
      </c>
      <c r="I14" s="77">
        <f t="shared" si="1"/>
        <v>10154939</v>
      </c>
      <c r="J14" s="135">
        <f t="shared" si="0"/>
        <v>31033710</v>
      </c>
    </row>
    <row r="15" spans="1:10" ht="11.25" customHeight="1">
      <c r="A15" s="67">
        <v>10</v>
      </c>
      <c r="B15" s="65" t="s">
        <v>70</v>
      </c>
      <c r="C15" s="65" t="s">
        <v>109</v>
      </c>
      <c r="D15" s="77">
        <v>19612530</v>
      </c>
      <c r="E15" s="77">
        <v>10277780</v>
      </c>
      <c r="F15" s="77">
        <v>1692787</v>
      </c>
      <c r="G15" s="78">
        <v>1722068</v>
      </c>
      <c r="H15" s="77">
        <v>1685600</v>
      </c>
      <c r="I15" s="77">
        <f t="shared" si="1"/>
        <v>5100455</v>
      </c>
      <c r="J15" s="135">
        <f t="shared" si="0"/>
        <v>15378235</v>
      </c>
    </row>
    <row r="16" spans="1:10" ht="11.25" customHeight="1">
      <c r="A16" s="67">
        <v>11</v>
      </c>
      <c r="B16" s="65" t="s">
        <v>70</v>
      </c>
      <c r="C16" s="65" t="s">
        <v>108</v>
      </c>
      <c r="D16" s="77">
        <v>1602664</v>
      </c>
      <c r="E16" s="77">
        <v>850148</v>
      </c>
      <c r="F16" s="77">
        <v>131126</v>
      </c>
      <c r="G16" s="78">
        <v>134029</v>
      </c>
      <c r="H16" s="77">
        <v>158402</v>
      </c>
      <c r="I16" s="77">
        <f t="shared" si="1"/>
        <v>423557</v>
      </c>
      <c r="J16" s="135">
        <f t="shared" si="0"/>
        <v>1273705</v>
      </c>
    </row>
    <row r="17" spans="1:10" ht="11.25" customHeight="1">
      <c r="A17" s="67">
        <v>12</v>
      </c>
      <c r="B17" s="65" t="s">
        <v>70</v>
      </c>
      <c r="C17" s="65" t="s">
        <v>107</v>
      </c>
      <c r="D17" s="77">
        <v>10470045</v>
      </c>
      <c r="E17" s="77">
        <v>5304511</v>
      </c>
      <c r="F17" s="77">
        <v>826433</v>
      </c>
      <c r="G17" s="78">
        <v>810176</v>
      </c>
      <c r="H17" s="77">
        <v>1025986</v>
      </c>
      <c r="I17" s="77">
        <f t="shared" si="1"/>
        <v>2662595</v>
      </c>
      <c r="J17" s="135">
        <f t="shared" si="0"/>
        <v>7967106</v>
      </c>
    </row>
    <row r="18" spans="1:10" ht="11.25" customHeight="1">
      <c r="A18" s="67">
        <v>13</v>
      </c>
      <c r="B18" s="65" t="s">
        <v>70</v>
      </c>
      <c r="C18" s="65" t="s">
        <v>106</v>
      </c>
      <c r="D18" s="77">
        <v>9051074</v>
      </c>
      <c r="E18" s="77">
        <v>4640713</v>
      </c>
      <c r="F18" s="77">
        <v>742554</v>
      </c>
      <c r="G18" s="78">
        <v>694935</v>
      </c>
      <c r="H18" s="77">
        <v>861952</v>
      </c>
      <c r="I18" s="77">
        <f t="shared" si="1"/>
        <v>2299441</v>
      </c>
      <c r="J18" s="135">
        <f t="shared" si="0"/>
        <v>6940154</v>
      </c>
    </row>
    <row r="19" spans="1:10" ht="11.25" customHeight="1">
      <c r="A19" s="67">
        <v>14</v>
      </c>
      <c r="B19" s="65" t="s">
        <v>70</v>
      </c>
      <c r="C19" s="65" t="s">
        <v>105</v>
      </c>
      <c r="D19" s="77">
        <v>1729268</v>
      </c>
      <c r="E19" s="77">
        <v>907555</v>
      </c>
      <c r="F19" s="77">
        <v>154687</v>
      </c>
      <c r="G19" s="78">
        <v>134430</v>
      </c>
      <c r="H19" s="77">
        <v>171213</v>
      </c>
      <c r="I19" s="77">
        <f t="shared" si="1"/>
        <v>460330</v>
      </c>
      <c r="J19" s="135">
        <f t="shared" si="0"/>
        <v>1367885</v>
      </c>
    </row>
    <row r="20" spans="1:10" ht="11.25" customHeight="1">
      <c r="A20" s="67">
        <v>15</v>
      </c>
      <c r="B20" s="65" t="s">
        <v>70</v>
      </c>
      <c r="C20" s="65" t="s">
        <v>104</v>
      </c>
      <c r="D20" s="77">
        <v>14138490</v>
      </c>
      <c r="E20" s="77">
        <v>7950257</v>
      </c>
      <c r="F20" s="77">
        <v>1218167</v>
      </c>
      <c r="G20" s="78">
        <v>1246905</v>
      </c>
      <c r="H20" s="77">
        <v>1375173</v>
      </c>
      <c r="I20" s="77">
        <f t="shared" si="1"/>
        <v>3840245</v>
      </c>
      <c r="J20" s="135">
        <f t="shared" si="0"/>
        <v>11790502</v>
      </c>
    </row>
    <row r="21" spans="1:10" ht="11.25" customHeight="1">
      <c r="A21" s="67">
        <v>16</v>
      </c>
      <c r="B21" s="65" t="s">
        <v>70</v>
      </c>
      <c r="C21" s="65" t="s">
        <v>103</v>
      </c>
      <c r="D21" s="77">
        <v>3308741</v>
      </c>
      <c r="E21" s="77">
        <v>1791420</v>
      </c>
      <c r="F21" s="77">
        <v>262320</v>
      </c>
      <c r="G21" s="78">
        <v>271071</v>
      </c>
      <c r="H21" s="77">
        <v>326756</v>
      </c>
      <c r="I21" s="77">
        <f t="shared" si="1"/>
        <v>860147</v>
      </c>
      <c r="J21" s="135">
        <f t="shared" si="0"/>
        <v>2651567</v>
      </c>
    </row>
    <row r="22" spans="1:10" ht="11.25" customHeight="1">
      <c r="A22" s="67">
        <v>17</v>
      </c>
      <c r="B22" s="65" t="s">
        <v>70</v>
      </c>
      <c r="C22" s="65" t="s">
        <v>102</v>
      </c>
      <c r="D22" s="77">
        <v>9973906</v>
      </c>
      <c r="E22" s="77">
        <v>5240070</v>
      </c>
      <c r="F22" s="77">
        <v>870986</v>
      </c>
      <c r="G22" s="78">
        <v>804999</v>
      </c>
      <c r="H22" s="77">
        <v>957369</v>
      </c>
      <c r="I22" s="77">
        <f t="shared" si="1"/>
        <v>2633354</v>
      </c>
      <c r="J22" s="135">
        <f t="shared" si="0"/>
        <v>7873424</v>
      </c>
    </row>
    <row r="23" spans="1:10" ht="11.25" customHeight="1">
      <c r="A23" s="67">
        <v>18</v>
      </c>
      <c r="B23" s="65" t="s">
        <v>70</v>
      </c>
      <c r="C23" s="65" t="s">
        <v>101</v>
      </c>
      <c r="D23" s="77">
        <v>3485421</v>
      </c>
      <c r="E23" s="108">
        <v>1817221</v>
      </c>
      <c r="F23" s="77">
        <v>261787</v>
      </c>
      <c r="G23" s="78">
        <v>268356</v>
      </c>
      <c r="H23" s="77">
        <v>373837</v>
      </c>
      <c r="I23" s="77">
        <f t="shared" si="1"/>
        <v>903980</v>
      </c>
      <c r="J23" s="135">
        <f t="shared" si="0"/>
        <v>2721201</v>
      </c>
    </row>
    <row r="24" spans="1:10" ht="11.25" customHeight="1">
      <c r="A24" s="67">
        <v>19</v>
      </c>
      <c r="B24" s="65" t="s">
        <v>70</v>
      </c>
      <c r="C24" s="65" t="s">
        <v>100</v>
      </c>
      <c r="D24" s="77">
        <v>5271425</v>
      </c>
      <c r="E24" s="77">
        <v>2726172</v>
      </c>
      <c r="F24" s="77">
        <v>432630</v>
      </c>
      <c r="G24" s="78">
        <v>392364</v>
      </c>
      <c r="H24" s="77">
        <v>509766</v>
      </c>
      <c r="I24" s="77">
        <f t="shared" si="1"/>
        <v>1334760</v>
      </c>
      <c r="J24" s="135">
        <f t="shared" si="0"/>
        <v>4060932</v>
      </c>
    </row>
    <row r="25" spans="1:10" ht="11.25" customHeight="1">
      <c r="A25" s="67">
        <v>20</v>
      </c>
      <c r="B25" s="65" t="s">
        <v>70</v>
      </c>
      <c r="C25" s="65" t="s">
        <v>99</v>
      </c>
      <c r="D25" s="77">
        <v>5071101</v>
      </c>
      <c r="E25" s="77">
        <v>2683947</v>
      </c>
      <c r="F25" s="77">
        <v>419854</v>
      </c>
      <c r="G25" s="78">
        <v>375079</v>
      </c>
      <c r="H25" s="77">
        <v>464097</v>
      </c>
      <c r="I25" s="77">
        <f t="shared" si="1"/>
        <v>1259030</v>
      </c>
      <c r="J25" s="135">
        <f t="shared" si="0"/>
        <v>3942977</v>
      </c>
    </row>
    <row r="26" spans="1:10" ht="11.25" customHeight="1">
      <c r="A26" s="67">
        <v>21</v>
      </c>
      <c r="B26" s="65" t="s">
        <v>70</v>
      </c>
      <c r="C26" s="65" t="s">
        <v>98</v>
      </c>
      <c r="D26" s="77">
        <v>5632132</v>
      </c>
      <c r="E26" s="77">
        <v>2995590</v>
      </c>
      <c r="F26" s="77">
        <v>466793</v>
      </c>
      <c r="G26" s="78">
        <v>451810</v>
      </c>
      <c r="H26" s="77">
        <v>571613</v>
      </c>
      <c r="I26" s="77">
        <f t="shared" si="1"/>
        <v>1490216</v>
      </c>
      <c r="J26" s="135">
        <f t="shared" si="0"/>
        <v>4485806</v>
      </c>
    </row>
    <row r="27" spans="1:10" ht="11.25" customHeight="1">
      <c r="A27" s="67">
        <v>22</v>
      </c>
      <c r="B27" s="65" t="s">
        <v>70</v>
      </c>
      <c r="C27" s="65" t="s">
        <v>97</v>
      </c>
      <c r="D27" s="77">
        <v>3678282</v>
      </c>
      <c r="E27" s="77">
        <v>2063947</v>
      </c>
      <c r="F27" s="77">
        <v>260859</v>
      </c>
      <c r="G27" s="78">
        <v>311190</v>
      </c>
      <c r="H27" s="77">
        <v>322336</v>
      </c>
      <c r="I27" s="77">
        <f t="shared" si="1"/>
        <v>894385</v>
      </c>
      <c r="J27" s="135">
        <f t="shared" si="0"/>
        <v>2958332</v>
      </c>
    </row>
    <row r="28" spans="1:10" ht="11.25" customHeight="1">
      <c r="A28" s="67">
        <v>23</v>
      </c>
      <c r="B28" s="65" t="s">
        <v>70</v>
      </c>
      <c r="C28" s="65" t="s">
        <v>96</v>
      </c>
      <c r="D28" s="77">
        <v>3432802</v>
      </c>
      <c r="E28" s="77">
        <v>1802132</v>
      </c>
      <c r="F28" s="77">
        <v>295793</v>
      </c>
      <c r="G28" s="78">
        <v>274333</v>
      </c>
      <c r="H28" s="77">
        <v>345935</v>
      </c>
      <c r="I28" s="77">
        <f t="shared" si="1"/>
        <v>916061</v>
      </c>
      <c r="J28" s="135">
        <f t="shared" si="0"/>
        <v>2718193</v>
      </c>
    </row>
    <row r="29" spans="1:10" ht="11.25" customHeight="1">
      <c r="A29" s="67">
        <v>24</v>
      </c>
      <c r="B29" s="65" t="s">
        <v>70</v>
      </c>
      <c r="C29" s="65" t="s">
        <v>95</v>
      </c>
      <c r="D29" s="79">
        <v>2917174</v>
      </c>
      <c r="E29" s="77">
        <v>1568096</v>
      </c>
      <c r="F29" s="79">
        <v>253681</v>
      </c>
      <c r="G29" s="80">
        <v>253001</v>
      </c>
      <c r="H29" s="79">
        <v>277093</v>
      </c>
      <c r="I29" s="77">
        <f t="shared" si="1"/>
        <v>783775</v>
      </c>
      <c r="J29" s="135">
        <f t="shared" si="0"/>
        <v>2351871</v>
      </c>
    </row>
    <row r="30" spans="1:10" ht="11.25" customHeight="1">
      <c r="A30" s="67">
        <v>25</v>
      </c>
      <c r="B30" s="65" t="s">
        <v>70</v>
      </c>
      <c r="C30" s="65" t="s">
        <v>94</v>
      </c>
      <c r="D30" s="77">
        <v>2652438</v>
      </c>
      <c r="E30" s="77">
        <v>1393136</v>
      </c>
      <c r="F30" s="77">
        <v>222583</v>
      </c>
      <c r="G30" s="78">
        <v>200650</v>
      </c>
      <c r="H30" s="77">
        <v>252238</v>
      </c>
      <c r="I30" s="77">
        <f t="shared" si="1"/>
        <v>675471</v>
      </c>
      <c r="J30" s="135">
        <f t="shared" si="0"/>
        <v>2068607</v>
      </c>
    </row>
    <row r="31" spans="1:10" ht="11.25" customHeight="1">
      <c r="A31" s="67">
        <v>26</v>
      </c>
      <c r="B31" s="65" t="s">
        <v>70</v>
      </c>
      <c r="C31" s="65" t="s">
        <v>93</v>
      </c>
      <c r="D31" s="77">
        <v>2505628</v>
      </c>
      <c r="E31" s="77">
        <v>1342992</v>
      </c>
      <c r="F31" s="77">
        <v>225577</v>
      </c>
      <c r="G31" s="78">
        <v>211799</v>
      </c>
      <c r="H31" s="77">
        <v>265717</v>
      </c>
      <c r="I31" s="77">
        <f t="shared" si="1"/>
        <v>703093</v>
      </c>
      <c r="J31" s="135">
        <f t="shared" si="0"/>
        <v>2046085</v>
      </c>
    </row>
    <row r="32" spans="1:10" ht="11.25" customHeight="1">
      <c r="A32" s="67">
        <v>27</v>
      </c>
      <c r="B32" s="65" t="s">
        <v>70</v>
      </c>
      <c r="C32" s="65" t="s">
        <v>92</v>
      </c>
      <c r="D32" s="77">
        <v>13453491</v>
      </c>
      <c r="E32" s="77">
        <v>7307244</v>
      </c>
      <c r="F32" s="77">
        <v>1156755</v>
      </c>
      <c r="G32" s="78">
        <v>1054203</v>
      </c>
      <c r="H32" s="77">
        <v>1296456</v>
      </c>
      <c r="I32" s="77">
        <f t="shared" si="1"/>
        <v>3507414</v>
      </c>
      <c r="J32" s="135">
        <f t="shared" si="0"/>
        <v>10814658</v>
      </c>
    </row>
    <row r="33" spans="1:10" ht="11.25" customHeight="1">
      <c r="A33" s="67">
        <v>28</v>
      </c>
      <c r="B33" s="65" t="s">
        <v>70</v>
      </c>
      <c r="C33" s="65" t="s">
        <v>91</v>
      </c>
      <c r="D33" s="77">
        <v>8327036</v>
      </c>
      <c r="E33" s="77">
        <v>4486002</v>
      </c>
      <c r="F33" s="77">
        <v>673969</v>
      </c>
      <c r="G33" s="78">
        <v>697964</v>
      </c>
      <c r="H33" s="77">
        <v>760042</v>
      </c>
      <c r="I33" s="77">
        <f t="shared" si="1"/>
        <v>2131975</v>
      </c>
      <c r="J33" s="135">
        <f t="shared" si="0"/>
        <v>6617977</v>
      </c>
    </row>
    <row r="34" spans="1:10" ht="11.25" customHeight="1">
      <c r="A34" s="67">
        <v>29</v>
      </c>
      <c r="B34" s="65" t="s">
        <v>70</v>
      </c>
      <c r="C34" s="65" t="s">
        <v>90</v>
      </c>
      <c r="D34" s="77">
        <v>8424993</v>
      </c>
      <c r="E34" s="77">
        <v>4398728</v>
      </c>
      <c r="F34" s="77">
        <v>706888</v>
      </c>
      <c r="G34" s="78">
        <v>662845</v>
      </c>
      <c r="H34" s="77">
        <v>800598</v>
      </c>
      <c r="I34" s="77">
        <f t="shared" si="1"/>
        <v>2170331</v>
      </c>
      <c r="J34" s="135">
        <f t="shared" si="0"/>
        <v>6569059</v>
      </c>
    </row>
    <row r="35" spans="1:10" ht="11.25" customHeight="1">
      <c r="A35" s="67">
        <v>30</v>
      </c>
      <c r="B35" s="65" t="s">
        <v>70</v>
      </c>
      <c r="C35" s="65" t="s">
        <v>89</v>
      </c>
      <c r="D35" s="77">
        <v>5273941</v>
      </c>
      <c r="E35" s="77">
        <v>2850857</v>
      </c>
      <c r="F35" s="77">
        <v>452212</v>
      </c>
      <c r="G35" s="78">
        <v>468774</v>
      </c>
      <c r="H35" s="77">
        <v>457889</v>
      </c>
      <c r="I35" s="77">
        <f t="shared" si="1"/>
        <v>1378875</v>
      </c>
      <c r="J35" s="135">
        <f t="shared" si="0"/>
        <v>4229732</v>
      </c>
    </row>
    <row r="36" spans="1:10" ht="11.25" customHeight="1">
      <c r="A36" s="67">
        <v>31</v>
      </c>
      <c r="B36" s="65" t="s">
        <v>70</v>
      </c>
      <c r="C36" s="65" t="s">
        <v>88</v>
      </c>
      <c r="D36" s="77">
        <v>8283946</v>
      </c>
      <c r="E36" s="77">
        <v>4281922</v>
      </c>
      <c r="F36" s="77">
        <v>699183</v>
      </c>
      <c r="G36" s="78">
        <v>651546</v>
      </c>
      <c r="H36" s="77">
        <v>805690</v>
      </c>
      <c r="I36" s="77">
        <f t="shared" si="1"/>
        <v>2156419</v>
      </c>
      <c r="J36" s="135">
        <f t="shared" si="0"/>
        <v>6438341</v>
      </c>
    </row>
    <row r="37" spans="1:10" ht="11.25" customHeight="1">
      <c r="A37" s="67">
        <v>32</v>
      </c>
      <c r="B37" s="65" t="s">
        <v>70</v>
      </c>
      <c r="C37" s="65" t="s">
        <v>87</v>
      </c>
      <c r="D37" s="77">
        <v>42504377</v>
      </c>
      <c r="E37" s="77">
        <v>23008391</v>
      </c>
      <c r="F37" s="77">
        <v>3774646</v>
      </c>
      <c r="G37" s="78">
        <v>3878191</v>
      </c>
      <c r="H37" s="77">
        <v>3923961</v>
      </c>
      <c r="I37" s="77">
        <f t="shared" si="1"/>
        <v>11576798</v>
      </c>
      <c r="J37" s="135">
        <f t="shared" si="0"/>
        <v>34585189</v>
      </c>
    </row>
    <row r="38" spans="1:10" ht="11.25" customHeight="1">
      <c r="A38" s="67">
        <v>33</v>
      </c>
      <c r="B38" s="65" t="s">
        <v>70</v>
      </c>
      <c r="C38" s="65" t="s">
        <v>86</v>
      </c>
      <c r="D38" s="77">
        <v>5578937</v>
      </c>
      <c r="E38" s="77">
        <v>2895750</v>
      </c>
      <c r="F38" s="77">
        <v>473160</v>
      </c>
      <c r="G38" s="78">
        <v>433422</v>
      </c>
      <c r="H38" s="77">
        <v>497662</v>
      </c>
      <c r="I38" s="77">
        <f t="shared" si="1"/>
        <v>1404244</v>
      </c>
      <c r="J38" s="135">
        <f aca="true" t="shared" si="2" ref="J38:J69">E38+I38</f>
        <v>4299994</v>
      </c>
    </row>
    <row r="39" spans="1:10" ht="11.25" customHeight="1">
      <c r="A39" s="67">
        <v>34</v>
      </c>
      <c r="B39" s="65" t="s">
        <v>70</v>
      </c>
      <c r="C39" s="65" t="s">
        <v>85</v>
      </c>
      <c r="D39" s="77">
        <v>5262505</v>
      </c>
      <c r="E39" s="77">
        <v>2980758</v>
      </c>
      <c r="F39" s="77">
        <v>433664</v>
      </c>
      <c r="G39" s="78">
        <v>467440</v>
      </c>
      <c r="H39" s="77">
        <v>518623</v>
      </c>
      <c r="I39" s="77">
        <f t="shared" si="1"/>
        <v>1419727</v>
      </c>
      <c r="J39" s="135">
        <f t="shared" si="2"/>
        <v>4400485</v>
      </c>
    </row>
    <row r="40" spans="1:10" ht="11.25" customHeight="1">
      <c r="A40" s="67">
        <v>35</v>
      </c>
      <c r="B40" s="65" t="s">
        <v>70</v>
      </c>
      <c r="C40" s="65" t="s">
        <v>84</v>
      </c>
      <c r="D40" s="77">
        <v>3567745</v>
      </c>
      <c r="E40" s="77">
        <v>1823667</v>
      </c>
      <c r="F40" s="77">
        <v>576284</v>
      </c>
      <c r="G40" s="78">
        <v>153929</v>
      </c>
      <c r="H40" s="77">
        <v>244261</v>
      </c>
      <c r="I40" s="77">
        <f t="shared" si="1"/>
        <v>974474</v>
      </c>
      <c r="J40" s="135">
        <f t="shared" si="2"/>
        <v>2798141</v>
      </c>
    </row>
    <row r="41" spans="1:10" ht="11.25" customHeight="1">
      <c r="A41" s="67">
        <v>36</v>
      </c>
      <c r="B41" s="65" t="s">
        <v>70</v>
      </c>
      <c r="C41" s="65" t="s">
        <v>83</v>
      </c>
      <c r="D41" s="77">
        <v>12741929</v>
      </c>
      <c r="E41" s="77">
        <v>6716906</v>
      </c>
      <c r="F41" s="77">
        <v>1121518</v>
      </c>
      <c r="G41" s="78">
        <v>1051991</v>
      </c>
      <c r="H41" s="77">
        <v>1276414</v>
      </c>
      <c r="I41" s="77">
        <f t="shared" si="1"/>
        <v>3449923</v>
      </c>
      <c r="J41" s="135">
        <f t="shared" si="2"/>
        <v>10166829</v>
      </c>
    </row>
    <row r="42" spans="1:10" ht="11.25" customHeight="1">
      <c r="A42" s="67">
        <v>37</v>
      </c>
      <c r="B42" s="65" t="s">
        <v>70</v>
      </c>
      <c r="C42" s="65" t="s">
        <v>82</v>
      </c>
      <c r="D42" s="77">
        <v>8282494</v>
      </c>
      <c r="E42" s="77">
        <v>4527329</v>
      </c>
      <c r="F42" s="77">
        <v>749336</v>
      </c>
      <c r="G42" s="78">
        <v>702258</v>
      </c>
      <c r="H42" s="77">
        <v>840975</v>
      </c>
      <c r="I42" s="77">
        <f t="shared" si="1"/>
        <v>2292569</v>
      </c>
      <c r="J42" s="135">
        <f t="shared" si="2"/>
        <v>6819898</v>
      </c>
    </row>
    <row r="43" spans="1:10" ht="11.25" customHeight="1">
      <c r="A43" s="67">
        <v>38</v>
      </c>
      <c r="B43" s="65" t="s">
        <v>70</v>
      </c>
      <c r="C43" s="65" t="s">
        <v>81</v>
      </c>
      <c r="D43" s="77">
        <v>2330393</v>
      </c>
      <c r="E43" s="77">
        <v>1176818</v>
      </c>
      <c r="F43" s="77">
        <v>180066</v>
      </c>
      <c r="G43" s="78">
        <v>168790</v>
      </c>
      <c r="H43" s="77">
        <v>178095</v>
      </c>
      <c r="I43" s="77">
        <f t="shared" si="1"/>
        <v>526951</v>
      </c>
      <c r="J43" s="135">
        <f t="shared" si="2"/>
        <v>1703769</v>
      </c>
    </row>
    <row r="44" spans="1:10" ht="11.25" customHeight="1">
      <c r="A44" s="67">
        <v>39</v>
      </c>
      <c r="B44" s="65" t="s">
        <v>70</v>
      </c>
      <c r="C44" s="65" t="s">
        <v>80</v>
      </c>
      <c r="D44" s="77">
        <v>3434327</v>
      </c>
      <c r="E44" s="77">
        <v>2035639</v>
      </c>
      <c r="F44" s="77">
        <v>301917</v>
      </c>
      <c r="G44" s="78">
        <v>317836</v>
      </c>
      <c r="H44" s="77">
        <v>367177</v>
      </c>
      <c r="I44" s="77">
        <f t="shared" si="1"/>
        <v>986930</v>
      </c>
      <c r="J44" s="135">
        <f t="shared" si="2"/>
        <v>3022569</v>
      </c>
    </row>
    <row r="45" spans="1:10" ht="11.25" customHeight="1">
      <c r="A45" s="67">
        <v>40</v>
      </c>
      <c r="B45" s="65" t="s">
        <v>70</v>
      </c>
      <c r="C45" s="65" t="s">
        <v>79</v>
      </c>
      <c r="D45" s="77">
        <v>10231383</v>
      </c>
      <c r="E45" s="77">
        <v>5439640</v>
      </c>
      <c r="F45" s="77">
        <v>975198</v>
      </c>
      <c r="G45" s="78">
        <v>890591</v>
      </c>
      <c r="H45" s="77">
        <v>1077787</v>
      </c>
      <c r="I45" s="77">
        <f t="shared" si="1"/>
        <v>2943576</v>
      </c>
      <c r="J45" s="135">
        <f t="shared" si="2"/>
        <v>8383216</v>
      </c>
    </row>
    <row r="46" spans="1:10" ht="11.25" customHeight="1">
      <c r="A46" s="67">
        <v>41</v>
      </c>
      <c r="B46" s="65" t="s">
        <v>70</v>
      </c>
      <c r="C46" s="65" t="s">
        <v>78</v>
      </c>
      <c r="D46" s="77">
        <v>2989836</v>
      </c>
      <c r="E46" s="77">
        <v>1613884</v>
      </c>
      <c r="F46" s="77">
        <v>253468</v>
      </c>
      <c r="G46" s="78">
        <v>245886</v>
      </c>
      <c r="H46" s="77">
        <v>289686</v>
      </c>
      <c r="I46" s="77">
        <f t="shared" si="1"/>
        <v>789040</v>
      </c>
      <c r="J46" s="135">
        <f t="shared" si="2"/>
        <v>2402924</v>
      </c>
    </row>
    <row r="47" spans="1:10" ht="11.25" customHeight="1">
      <c r="A47" s="67">
        <v>42</v>
      </c>
      <c r="B47" s="65" t="s">
        <v>70</v>
      </c>
      <c r="C47" s="65" t="s">
        <v>77</v>
      </c>
      <c r="D47" s="77">
        <v>2602894</v>
      </c>
      <c r="E47" s="77">
        <v>1324856</v>
      </c>
      <c r="F47" s="77">
        <v>217704</v>
      </c>
      <c r="G47" s="78">
        <v>233268</v>
      </c>
      <c r="H47" s="77">
        <v>234995</v>
      </c>
      <c r="I47" s="77">
        <f t="shared" si="1"/>
        <v>685967</v>
      </c>
      <c r="J47" s="135">
        <f t="shared" si="2"/>
        <v>2010823</v>
      </c>
    </row>
    <row r="48" spans="1:10" ht="11.25" customHeight="1">
      <c r="A48" s="67">
        <v>43</v>
      </c>
      <c r="B48" s="65" t="s">
        <v>70</v>
      </c>
      <c r="C48" s="65" t="s">
        <v>76</v>
      </c>
      <c r="D48" s="77">
        <v>2521049</v>
      </c>
      <c r="E48" s="77">
        <v>1290008</v>
      </c>
      <c r="F48" s="77">
        <v>214412</v>
      </c>
      <c r="G48" s="78">
        <v>206691</v>
      </c>
      <c r="H48" s="77">
        <v>244501</v>
      </c>
      <c r="I48" s="77">
        <f t="shared" si="1"/>
        <v>665604</v>
      </c>
      <c r="J48" s="135">
        <f t="shared" si="2"/>
        <v>1955612</v>
      </c>
    </row>
    <row r="49" spans="1:10" ht="11.25" customHeight="1">
      <c r="A49" s="67">
        <v>44</v>
      </c>
      <c r="B49" s="65" t="s">
        <v>70</v>
      </c>
      <c r="C49" s="65" t="s">
        <v>75</v>
      </c>
      <c r="D49" s="77">
        <v>3555938</v>
      </c>
      <c r="E49" s="77">
        <v>1869390</v>
      </c>
      <c r="F49" s="77">
        <v>302755</v>
      </c>
      <c r="G49" s="78">
        <v>280637</v>
      </c>
      <c r="H49" s="77">
        <v>303865</v>
      </c>
      <c r="I49" s="77">
        <f t="shared" si="1"/>
        <v>887257</v>
      </c>
      <c r="J49" s="135">
        <f t="shared" si="2"/>
        <v>2756647</v>
      </c>
    </row>
    <row r="50" spans="1:10" ht="11.25" customHeight="1">
      <c r="A50" s="67">
        <v>45</v>
      </c>
      <c r="B50" s="65" t="s">
        <v>70</v>
      </c>
      <c r="C50" s="65" t="s">
        <v>74</v>
      </c>
      <c r="D50" s="77">
        <v>8161732</v>
      </c>
      <c r="E50" s="77">
        <v>4368823</v>
      </c>
      <c r="F50" s="77">
        <v>658855</v>
      </c>
      <c r="G50" s="78">
        <v>625059</v>
      </c>
      <c r="H50" s="77">
        <v>733795</v>
      </c>
      <c r="I50" s="77">
        <f t="shared" si="1"/>
        <v>2017709</v>
      </c>
      <c r="J50" s="135">
        <f t="shared" si="2"/>
        <v>6386532</v>
      </c>
    </row>
    <row r="51" spans="1:10" ht="11.25" customHeight="1">
      <c r="A51" s="67">
        <v>46</v>
      </c>
      <c r="B51" s="65" t="s">
        <v>70</v>
      </c>
      <c r="C51" s="65" t="s">
        <v>73</v>
      </c>
      <c r="D51" s="77">
        <v>8384639</v>
      </c>
      <c r="E51" s="77">
        <v>4541805</v>
      </c>
      <c r="F51" s="77">
        <v>728037</v>
      </c>
      <c r="G51" s="78">
        <v>687188</v>
      </c>
      <c r="H51" s="77">
        <v>850164</v>
      </c>
      <c r="I51" s="77">
        <f t="shared" si="1"/>
        <v>2265389</v>
      </c>
      <c r="J51" s="135">
        <f t="shared" si="2"/>
        <v>6807194</v>
      </c>
    </row>
    <row r="52" spans="1:10" ht="11.25" customHeight="1">
      <c r="A52" s="67">
        <v>47</v>
      </c>
      <c r="B52" s="65" t="s">
        <v>70</v>
      </c>
      <c r="C52" s="65" t="s">
        <v>72</v>
      </c>
      <c r="D52" s="77">
        <v>2717855</v>
      </c>
      <c r="E52" s="77">
        <v>1494400</v>
      </c>
      <c r="F52" s="77">
        <v>245641</v>
      </c>
      <c r="G52" s="78">
        <v>211448</v>
      </c>
      <c r="H52" s="77">
        <v>228216</v>
      </c>
      <c r="I52" s="77">
        <f t="shared" si="1"/>
        <v>685305</v>
      </c>
      <c r="J52" s="135">
        <f t="shared" si="2"/>
        <v>2179705</v>
      </c>
    </row>
    <row r="53" spans="1:10" ht="11.25" customHeight="1">
      <c r="A53" s="67">
        <v>48</v>
      </c>
      <c r="B53" s="65" t="s">
        <v>70</v>
      </c>
      <c r="C53" s="65" t="s">
        <v>71</v>
      </c>
      <c r="D53" s="77">
        <v>5804969</v>
      </c>
      <c r="E53" s="77">
        <v>3067537</v>
      </c>
      <c r="F53" s="77">
        <v>499247</v>
      </c>
      <c r="G53" s="78">
        <v>510824</v>
      </c>
      <c r="H53" s="77">
        <v>534983</v>
      </c>
      <c r="I53" s="77">
        <f t="shared" si="1"/>
        <v>1545054</v>
      </c>
      <c r="J53" s="135">
        <f t="shared" si="2"/>
        <v>4612591</v>
      </c>
    </row>
    <row r="54" spans="1:10" ht="11.25" customHeight="1">
      <c r="A54" s="67">
        <v>49</v>
      </c>
      <c r="B54" s="65" t="s">
        <v>70</v>
      </c>
      <c r="C54" s="65" t="s">
        <v>69</v>
      </c>
      <c r="D54" s="77">
        <v>3218149</v>
      </c>
      <c r="E54" s="77">
        <v>1719876</v>
      </c>
      <c r="F54" s="77">
        <v>290824</v>
      </c>
      <c r="G54" s="78">
        <v>263001</v>
      </c>
      <c r="H54" s="77">
        <v>321880</v>
      </c>
      <c r="I54" s="77">
        <f t="shared" si="1"/>
        <v>875705</v>
      </c>
      <c r="J54" s="135">
        <f t="shared" si="2"/>
        <v>2595581</v>
      </c>
    </row>
    <row r="55" spans="1:10" ht="11.25" customHeight="1">
      <c r="A55" s="67">
        <v>50</v>
      </c>
      <c r="B55" s="65" t="s">
        <v>2</v>
      </c>
      <c r="C55" s="65" t="s">
        <v>68</v>
      </c>
      <c r="D55" s="77">
        <v>1877605</v>
      </c>
      <c r="E55" s="77">
        <v>963196</v>
      </c>
      <c r="F55" s="77">
        <v>140644</v>
      </c>
      <c r="G55" s="78">
        <v>129866</v>
      </c>
      <c r="H55" s="77">
        <v>155581</v>
      </c>
      <c r="I55" s="77">
        <f t="shared" si="1"/>
        <v>426091</v>
      </c>
      <c r="J55" s="135">
        <f t="shared" si="2"/>
        <v>1389287</v>
      </c>
    </row>
    <row r="56" spans="1:10" ht="11.25" customHeight="1">
      <c r="A56" s="67">
        <v>51</v>
      </c>
      <c r="B56" s="65" t="s">
        <v>2</v>
      </c>
      <c r="C56" s="65" t="s">
        <v>67</v>
      </c>
      <c r="D56" s="77">
        <v>3939582</v>
      </c>
      <c r="E56" s="77">
        <v>2040328</v>
      </c>
      <c r="F56" s="77">
        <v>319241</v>
      </c>
      <c r="G56" s="78">
        <v>261267</v>
      </c>
      <c r="H56" s="77">
        <v>382321</v>
      </c>
      <c r="I56" s="77">
        <f t="shared" si="1"/>
        <v>962829</v>
      </c>
      <c r="J56" s="135">
        <f t="shared" si="2"/>
        <v>3003157</v>
      </c>
    </row>
    <row r="57" spans="1:10" ht="11.25" customHeight="1">
      <c r="A57" s="67">
        <v>52</v>
      </c>
      <c r="B57" s="65" t="s">
        <v>2</v>
      </c>
      <c r="C57" s="65" t="s">
        <v>66</v>
      </c>
      <c r="D57" s="77">
        <v>5198348</v>
      </c>
      <c r="E57" s="77">
        <v>2777231</v>
      </c>
      <c r="F57" s="77">
        <v>430531</v>
      </c>
      <c r="G57" s="78">
        <v>419634</v>
      </c>
      <c r="H57" s="77">
        <v>481117</v>
      </c>
      <c r="I57" s="77">
        <f t="shared" si="1"/>
        <v>1331282</v>
      </c>
      <c r="J57" s="135">
        <f t="shared" si="2"/>
        <v>4108513</v>
      </c>
    </row>
    <row r="58" spans="1:10" ht="11.25" customHeight="1">
      <c r="A58" s="67">
        <v>53</v>
      </c>
      <c r="B58" s="65" t="s">
        <v>2</v>
      </c>
      <c r="C58" s="65" t="s">
        <v>65</v>
      </c>
      <c r="D58" s="77">
        <v>5113128</v>
      </c>
      <c r="E58" s="77">
        <v>2725762</v>
      </c>
      <c r="F58" s="77">
        <v>437203</v>
      </c>
      <c r="G58" s="78">
        <v>417383</v>
      </c>
      <c r="H58" s="77">
        <v>425293</v>
      </c>
      <c r="I58" s="77">
        <f t="shared" si="1"/>
        <v>1279879</v>
      </c>
      <c r="J58" s="135">
        <f t="shared" si="2"/>
        <v>4005641</v>
      </c>
    </row>
    <row r="59" spans="1:10" ht="11.25" customHeight="1">
      <c r="A59" s="67">
        <v>54</v>
      </c>
      <c r="B59" s="65" t="s">
        <v>2</v>
      </c>
      <c r="C59" s="65" t="s">
        <v>64</v>
      </c>
      <c r="D59" s="77">
        <v>3423268</v>
      </c>
      <c r="E59" s="77">
        <v>1811131</v>
      </c>
      <c r="F59" s="77">
        <v>291971</v>
      </c>
      <c r="G59" s="78">
        <v>295446</v>
      </c>
      <c r="H59" s="77">
        <v>322920</v>
      </c>
      <c r="I59" s="77">
        <f t="shared" si="1"/>
        <v>910337</v>
      </c>
      <c r="J59" s="135">
        <f t="shared" si="2"/>
        <v>2721468</v>
      </c>
    </row>
    <row r="60" spans="1:10" ht="11.25" customHeight="1">
      <c r="A60" s="67">
        <v>55</v>
      </c>
      <c r="B60" s="65" t="s">
        <v>2</v>
      </c>
      <c r="C60" s="65" t="s">
        <v>63</v>
      </c>
      <c r="D60" s="77">
        <v>1266912</v>
      </c>
      <c r="E60" s="77">
        <v>611903</v>
      </c>
      <c r="F60" s="77">
        <v>102496</v>
      </c>
      <c r="G60" s="78">
        <v>82335</v>
      </c>
      <c r="H60" s="77">
        <v>84389</v>
      </c>
      <c r="I60" s="77">
        <f t="shared" si="1"/>
        <v>269220</v>
      </c>
      <c r="J60" s="135">
        <f t="shared" si="2"/>
        <v>881123</v>
      </c>
    </row>
    <row r="61" spans="1:10" ht="11.25" customHeight="1">
      <c r="A61" s="67">
        <v>56</v>
      </c>
      <c r="B61" s="65" t="s">
        <v>2</v>
      </c>
      <c r="C61" s="65" t="s">
        <v>62</v>
      </c>
      <c r="D61" s="77">
        <v>2558743</v>
      </c>
      <c r="E61" s="77">
        <v>1351260</v>
      </c>
      <c r="F61" s="77">
        <v>201056</v>
      </c>
      <c r="G61" s="78">
        <v>217088</v>
      </c>
      <c r="H61" s="77">
        <v>228365</v>
      </c>
      <c r="I61" s="77">
        <f t="shared" si="1"/>
        <v>646509</v>
      </c>
      <c r="J61" s="135">
        <f t="shared" si="2"/>
        <v>1997769</v>
      </c>
    </row>
    <row r="62" spans="1:10" ht="11.25" customHeight="1">
      <c r="A62" s="67">
        <v>57</v>
      </c>
      <c r="B62" s="65" t="s">
        <v>2</v>
      </c>
      <c r="C62" s="65" t="s">
        <v>61</v>
      </c>
      <c r="D62" s="77">
        <v>1223064</v>
      </c>
      <c r="E62" s="77">
        <v>651573</v>
      </c>
      <c r="F62" s="77">
        <v>93056</v>
      </c>
      <c r="G62" s="78">
        <v>94196</v>
      </c>
      <c r="H62" s="77">
        <v>99289</v>
      </c>
      <c r="I62" s="77">
        <f t="shared" si="1"/>
        <v>286541</v>
      </c>
      <c r="J62" s="135">
        <f t="shared" si="2"/>
        <v>938114</v>
      </c>
    </row>
    <row r="63" spans="1:10" ht="11.25" customHeight="1">
      <c r="A63" s="67">
        <v>58</v>
      </c>
      <c r="B63" s="65" t="s">
        <v>2</v>
      </c>
      <c r="C63" s="65" t="s">
        <v>60</v>
      </c>
      <c r="D63" s="77">
        <v>3341671</v>
      </c>
      <c r="E63" s="77">
        <v>1869081</v>
      </c>
      <c r="F63" s="77">
        <v>267257</v>
      </c>
      <c r="G63" s="78">
        <v>295764</v>
      </c>
      <c r="H63" s="77">
        <v>286080</v>
      </c>
      <c r="I63" s="77">
        <f t="shared" si="1"/>
        <v>849101</v>
      </c>
      <c r="J63" s="135">
        <f t="shared" si="2"/>
        <v>2718182</v>
      </c>
    </row>
    <row r="64" spans="1:10" ht="11.25" customHeight="1">
      <c r="A64" s="67">
        <v>59</v>
      </c>
      <c r="B64" s="65" t="s">
        <v>2</v>
      </c>
      <c r="C64" s="65" t="s">
        <v>59</v>
      </c>
      <c r="D64" s="77">
        <v>4203890</v>
      </c>
      <c r="E64" s="77">
        <v>2046395</v>
      </c>
      <c r="F64" s="77">
        <v>329670</v>
      </c>
      <c r="G64" s="78">
        <v>304274</v>
      </c>
      <c r="H64" s="77">
        <v>389199</v>
      </c>
      <c r="I64" s="77">
        <f t="shared" si="1"/>
        <v>1023143</v>
      </c>
      <c r="J64" s="135">
        <f t="shared" si="2"/>
        <v>3069538</v>
      </c>
    </row>
    <row r="65" spans="1:10" ht="11.25" customHeight="1">
      <c r="A65" s="67">
        <v>60</v>
      </c>
      <c r="B65" s="65" t="s">
        <v>2</v>
      </c>
      <c r="C65" s="65" t="s">
        <v>58</v>
      </c>
      <c r="D65" s="77">
        <v>3057187</v>
      </c>
      <c r="E65" s="77">
        <v>1666972</v>
      </c>
      <c r="F65" s="77">
        <v>253821</v>
      </c>
      <c r="G65" s="78">
        <v>245222</v>
      </c>
      <c r="H65" s="77">
        <v>320777</v>
      </c>
      <c r="I65" s="77">
        <f t="shared" si="1"/>
        <v>819820</v>
      </c>
      <c r="J65" s="135">
        <f t="shared" si="2"/>
        <v>2486792</v>
      </c>
    </row>
    <row r="66" spans="1:10" ht="11.25" customHeight="1">
      <c r="A66" s="67">
        <v>61</v>
      </c>
      <c r="B66" s="65" t="s">
        <v>2</v>
      </c>
      <c r="C66" s="65" t="s">
        <v>57</v>
      </c>
      <c r="D66" s="77">
        <v>3123706</v>
      </c>
      <c r="E66" s="77">
        <v>1691945</v>
      </c>
      <c r="F66" s="77">
        <v>270786</v>
      </c>
      <c r="G66" s="78">
        <v>249888</v>
      </c>
      <c r="H66" s="77">
        <v>275164</v>
      </c>
      <c r="I66" s="77">
        <f t="shared" si="1"/>
        <v>795838</v>
      </c>
      <c r="J66" s="135">
        <f t="shared" si="2"/>
        <v>2487783</v>
      </c>
    </row>
    <row r="67" spans="1:10" ht="11.25" customHeight="1">
      <c r="A67" s="67">
        <v>62</v>
      </c>
      <c r="B67" s="65" t="s">
        <v>2</v>
      </c>
      <c r="C67" s="65" t="s">
        <v>56</v>
      </c>
      <c r="D67" s="77">
        <v>4373334</v>
      </c>
      <c r="E67" s="77">
        <v>2318121</v>
      </c>
      <c r="F67" s="77">
        <v>366881</v>
      </c>
      <c r="G67" s="78">
        <v>321521</v>
      </c>
      <c r="H67" s="77">
        <v>430926</v>
      </c>
      <c r="I67" s="77">
        <f t="shared" si="1"/>
        <v>1119328</v>
      </c>
      <c r="J67" s="135">
        <f t="shared" si="2"/>
        <v>3437449</v>
      </c>
    </row>
    <row r="68" spans="1:13" s="64" customFormat="1" ht="11.25" customHeight="1">
      <c r="A68" s="67">
        <v>63</v>
      </c>
      <c r="B68" s="65" t="s">
        <v>2</v>
      </c>
      <c r="C68" s="65" t="s">
        <v>55</v>
      </c>
      <c r="D68" s="77">
        <v>2201974</v>
      </c>
      <c r="E68" s="77">
        <v>1201346</v>
      </c>
      <c r="F68" s="77">
        <v>186596</v>
      </c>
      <c r="G68" s="78">
        <v>166797</v>
      </c>
      <c r="H68" s="77">
        <v>226293</v>
      </c>
      <c r="I68" s="77">
        <f t="shared" si="1"/>
        <v>579686</v>
      </c>
      <c r="J68" s="135">
        <f t="shared" si="2"/>
        <v>1781032</v>
      </c>
      <c r="L68" s="63"/>
      <c r="M68" s="63"/>
    </row>
    <row r="69" spans="1:10" ht="11.25" customHeight="1">
      <c r="A69" s="67">
        <v>64</v>
      </c>
      <c r="B69" s="65" t="s">
        <v>2</v>
      </c>
      <c r="C69" s="65" t="s">
        <v>54</v>
      </c>
      <c r="D69" s="77">
        <v>3057298</v>
      </c>
      <c r="E69" s="77">
        <v>1551689</v>
      </c>
      <c r="F69" s="77">
        <v>244310</v>
      </c>
      <c r="G69" s="78">
        <v>216991</v>
      </c>
      <c r="H69" s="77">
        <v>280804</v>
      </c>
      <c r="I69" s="77">
        <f t="shared" si="1"/>
        <v>742105</v>
      </c>
      <c r="J69" s="135">
        <f t="shared" si="2"/>
        <v>2293794</v>
      </c>
    </row>
    <row r="70" spans="1:10" ht="11.25" customHeight="1">
      <c r="A70" s="67">
        <v>65</v>
      </c>
      <c r="B70" s="65" t="s">
        <v>2</v>
      </c>
      <c r="C70" s="65" t="s">
        <v>53</v>
      </c>
      <c r="D70" s="77">
        <v>1949255</v>
      </c>
      <c r="E70" s="77">
        <v>1108616</v>
      </c>
      <c r="F70" s="77">
        <v>183086</v>
      </c>
      <c r="G70" s="78">
        <v>151342</v>
      </c>
      <c r="H70" s="77">
        <v>212424</v>
      </c>
      <c r="I70" s="77">
        <f t="shared" si="1"/>
        <v>546852</v>
      </c>
      <c r="J70" s="135">
        <f aca="true" t="shared" si="3" ref="J70:J101">E70+I70</f>
        <v>1655468</v>
      </c>
    </row>
    <row r="71" spans="1:10" ht="11.25" customHeight="1">
      <c r="A71" s="67">
        <v>66</v>
      </c>
      <c r="B71" s="65" t="s">
        <v>2</v>
      </c>
      <c r="C71" s="65" t="s">
        <v>52</v>
      </c>
      <c r="D71" s="77">
        <v>3376665</v>
      </c>
      <c r="E71" s="77">
        <v>1819999</v>
      </c>
      <c r="F71" s="77">
        <v>289263</v>
      </c>
      <c r="G71" s="78">
        <v>262205</v>
      </c>
      <c r="H71" s="77">
        <v>309570</v>
      </c>
      <c r="I71" s="77">
        <f aca="true" t="shared" si="4" ref="I71:I121">F71+G71+H71</f>
        <v>861038</v>
      </c>
      <c r="J71" s="135">
        <f t="shared" si="3"/>
        <v>2681037</v>
      </c>
    </row>
    <row r="72" spans="1:10" ht="11.25" customHeight="1">
      <c r="A72" s="67">
        <v>67</v>
      </c>
      <c r="B72" s="65" t="s">
        <v>2</v>
      </c>
      <c r="C72" s="65" t="s">
        <v>51</v>
      </c>
      <c r="D72" s="77">
        <v>3937047</v>
      </c>
      <c r="E72" s="77">
        <v>2020475</v>
      </c>
      <c r="F72" s="77">
        <v>325224</v>
      </c>
      <c r="G72" s="78">
        <v>306603</v>
      </c>
      <c r="H72" s="77">
        <v>333263</v>
      </c>
      <c r="I72" s="77">
        <f t="shared" si="4"/>
        <v>965090</v>
      </c>
      <c r="J72" s="135">
        <f t="shared" si="3"/>
        <v>2985565</v>
      </c>
    </row>
    <row r="73" spans="1:10" ht="11.25" customHeight="1">
      <c r="A73" s="67">
        <v>68</v>
      </c>
      <c r="B73" s="65" t="s">
        <v>2</v>
      </c>
      <c r="C73" s="65" t="s">
        <v>50</v>
      </c>
      <c r="D73" s="77">
        <v>2448528</v>
      </c>
      <c r="E73" s="77">
        <v>1313599</v>
      </c>
      <c r="F73" s="77">
        <v>191811</v>
      </c>
      <c r="G73" s="78">
        <v>193755</v>
      </c>
      <c r="H73" s="77">
        <v>199887</v>
      </c>
      <c r="I73" s="77">
        <f t="shared" si="4"/>
        <v>585453</v>
      </c>
      <c r="J73" s="135">
        <f t="shared" si="3"/>
        <v>1899052</v>
      </c>
    </row>
    <row r="74" spans="1:10" ht="11.25" customHeight="1">
      <c r="A74" s="67">
        <v>69</v>
      </c>
      <c r="B74" s="65" t="s">
        <v>2</v>
      </c>
      <c r="C74" s="65" t="s">
        <v>49</v>
      </c>
      <c r="D74" s="77">
        <v>3611478</v>
      </c>
      <c r="E74" s="77">
        <v>1892540</v>
      </c>
      <c r="F74" s="77">
        <v>277257</v>
      </c>
      <c r="G74" s="78">
        <v>277236</v>
      </c>
      <c r="H74" s="77">
        <v>324198</v>
      </c>
      <c r="I74" s="77">
        <f t="shared" si="4"/>
        <v>878691</v>
      </c>
      <c r="J74" s="135">
        <f t="shared" si="3"/>
        <v>2771231</v>
      </c>
    </row>
    <row r="75" spans="1:10" ht="11.25" customHeight="1">
      <c r="A75" s="67">
        <v>70</v>
      </c>
      <c r="B75" s="65" t="s">
        <v>2</v>
      </c>
      <c r="C75" s="65" t="s">
        <v>48</v>
      </c>
      <c r="D75" s="77">
        <v>5769519</v>
      </c>
      <c r="E75" s="108">
        <v>3121850</v>
      </c>
      <c r="F75" s="77">
        <v>557505</v>
      </c>
      <c r="G75" s="78">
        <v>486052</v>
      </c>
      <c r="H75" s="77">
        <v>549232</v>
      </c>
      <c r="I75" s="77">
        <f t="shared" si="4"/>
        <v>1592789</v>
      </c>
      <c r="J75" s="135">
        <f t="shared" si="3"/>
        <v>4714639</v>
      </c>
    </row>
    <row r="76" spans="1:10" ht="11.25" customHeight="1">
      <c r="A76" s="67">
        <v>71</v>
      </c>
      <c r="B76" s="65" t="s">
        <v>2</v>
      </c>
      <c r="C76" s="65" t="s">
        <v>47</v>
      </c>
      <c r="D76" s="77">
        <v>3538934</v>
      </c>
      <c r="E76" s="77">
        <v>1805961</v>
      </c>
      <c r="F76" s="77">
        <v>282025</v>
      </c>
      <c r="G76" s="78">
        <v>258972</v>
      </c>
      <c r="H76" s="77">
        <v>282642</v>
      </c>
      <c r="I76" s="77">
        <f t="shared" si="4"/>
        <v>823639</v>
      </c>
      <c r="J76" s="135">
        <f t="shared" si="3"/>
        <v>2629600</v>
      </c>
    </row>
    <row r="77" spans="1:10" ht="11.25" customHeight="1">
      <c r="A77" s="67">
        <v>72</v>
      </c>
      <c r="B77" s="65" t="s">
        <v>2</v>
      </c>
      <c r="C77" s="65" t="s">
        <v>46</v>
      </c>
      <c r="D77" s="77">
        <v>1909788</v>
      </c>
      <c r="E77" s="77">
        <v>1021909</v>
      </c>
      <c r="F77" s="77">
        <v>180442</v>
      </c>
      <c r="G77" s="78">
        <v>144068</v>
      </c>
      <c r="H77" s="77">
        <v>176821</v>
      </c>
      <c r="I77" s="77">
        <f t="shared" si="4"/>
        <v>501331</v>
      </c>
      <c r="J77" s="135">
        <f t="shared" si="3"/>
        <v>1523240</v>
      </c>
    </row>
    <row r="78" spans="1:10" ht="11.25" customHeight="1">
      <c r="A78" s="67">
        <v>73</v>
      </c>
      <c r="B78" s="65" t="s">
        <v>2</v>
      </c>
      <c r="C78" s="65" t="s">
        <v>45</v>
      </c>
      <c r="D78" s="77">
        <v>1544596</v>
      </c>
      <c r="E78" s="77">
        <v>811234</v>
      </c>
      <c r="F78" s="77">
        <v>143478</v>
      </c>
      <c r="G78" s="78">
        <v>137451</v>
      </c>
      <c r="H78" s="77">
        <v>142118</v>
      </c>
      <c r="I78" s="77">
        <f t="shared" si="4"/>
        <v>423047</v>
      </c>
      <c r="J78" s="135">
        <f t="shared" si="3"/>
        <v>1234281</v>
      </c>
    </row>
    <row r="79" spans="1:10" ht="11.25" customHeight="1">
      <c r="A79" s="67">
        <v>74</v>
      </c>
      <c r="B79" s="65" t="s">
        <v>2</v>
      </c>
      <c r="C79" s="65" t="s">
        <v>44</v>
      </c>
      <c r="D79" s="77">
        <v>1935020</v>
      </c>
      <c r="E79" s="77">
        <v>1077558</v>
      </c>
      <c r="F79" s="77">
        <v>167474</v>
      </c>
      <c r="G79" s="78">
        <v>151719</v>
      </c>
      <c r="H79" s="77">
        <v>211238</v>
      </c>
      <c r="I79" s="77">
        <f t="shared" si="4"/>
        <v>530431</v>
      </c>
      <c r="J79" s="135">
        <f t="shared" si="3"/>
        <v>1607989</v>
      </c>
    </row>
    <row r="80" spans="1:10" ht="11.25" customHeight="1">
      <c r="A80" s="67">
        <v>75</v>
      </c>
      <c r="B80" s="65" t="s">
        <v>2</v>
      </c>
      <c r="C80" s="65" t="s">
        <v>43</v>
      </c>
      <c r="D80" s="77">
        <v>2444725</v>
      </c>
      <c r="E80" s="77">
        <v>1387192</v>
      </c>
      <c r="F80" s="77">
        <v>184218</v>
      </c>
      <c r="G80" s="78">
        <v>193870</v>
      </c>
      <c r="H80" s="77">
        <v>232420</v>
      </c>
      <c r="I80" s="77">
        <f t="shared" si="4"/>
        <v>610508</v>
      </c>
      <c r="J80" s="135">
        <f t="shared" si="3"/>
        <v>1997700</v>
      </c>
    </row>
    <row r="81" spans="1:10" ht="11.25" customHeight="1">
      <c r="A81" s="67">
        <v>76</v>
      </c>
      <c r="B81" s="65" t="s">
        <v>2</v>
      </c>
      <c r="C81" s="65" t="s">
        <v>42</v>
      </c>
      <c r="D81" s="77">
        <v>2452766</v>
      </c>
      <c r="E81" s="77">
        <v>1266938</v>
      </c>
      <c r="F81" s="77">
        <v>205417</v>
      </c>
      <c r="G81" s="78">
        <v>192848</v>
      </c>
      <c r="H81" s="77">
        <v>238650</v>
      </c>
      <c r="I81" s="77">
        <f t="shared" si="4"/>
        <v>636915</v>
      </c>
      <c r="J81" s="135">
        <f t="shared" si="3"/>
        <v>1903853</v>
      </c>
    </row>
    <row r="82" spans="1:10" ht="11.25" customHeight="1">
      <c r="A82" s="67">
        <v>77</v>
      </c>
      <c r="B82" s="65" t="s">
        <v>2</v>
      </c>
      <c r="C82" s="65" t="s">
        <v>41</v>
      </c>
      <c r="D82" s="77">
        <v>4268802</v>
      </c>
      <c r="E82" s="77">
        <v>2245184</v>
      </c>
      <c r="F82" s="77">
        <v>352467</v>
      </c>
      <c r="G82" s="78">
        <v>327510</v>
      </c>
      <c r="H82" s="77">
        <v>386038</v>
      </c>
      <c r="I82" s="77">
        <f t="shared" si="4"/>
        <v>1066015</v>
      </c>
      <c r="J82" s="135">
        <f t="shared" si="3"/>
        <v>3311199</v>
      </c>
    </row>
    <row r="83" spans="1:10" ht="11.25" customHeight="1">
      <c r="A83" s="67">
        <v>78</v>
      </c>
      <c r="B83" s="65" t="s">
        <v>2</v>
      </c>
      <c r="C83" s="65" t="s">
        <v>40</v>
      </c>
      <c r="D83" s="77">
        <v>1504098</v>
      </c>
      <c r="E83" s="77">
        <v>818451</v>
      </c>
      <c r="F83" s="77">
        <v>129185</v>
      </c>
      <c r="G83" s="78">
        <v>115431</v>
      </c>
      <c r="H83" s="77">
        <v>131751</v>
      </c>
      <c r="I83" s="77">
        <f t="shared" si="4"/>
        <v>376367</v>
      </c>
      <c r="J83" s="135">
        <f t="shared" si="3"/>
        <v>1194818</v>
      </c>
    </row>
    <row r="84" spans="1:10" ht="11.25" customHeight="1">
      <c r="A84" s="67">
        <v>79</v>
      </c>
      <c r="B84" s="65" t="s">
        <v>2</v>
      </c>
      <c r="C84" s="65" t="s">
        <v>39</v>
      </c>
      <c r="D84" s="77">
        <v>1402023</v>
      </c>
      <c r="E84" s="77">
        <v>798943</v>
      </c>
      <c r="F84" s="77">
        <v>118662</v>
      </c>
      <c r="G84" s="78">
        <v>118397</v>
      </c>
      <c r="H84" s="77">
        <v>151199</v>
      </c>
      <c r="I84" s="77">
        <f t="shared" si="4"/>
        <v>388258</v>
      </c>
      <c r="J84" s="135">
        <f t="shared" si="3"/>
        <v>1187201</v>
      </c>
    </row>
    <row r="85" spans="1:10" ht="11.25" customHeight="1">
      <c r="A85" s="67">
        <v>80</v>
      </c>
      <c r="B85" s="65" t="s">
        <v>2</v>
      </c>
      <c r="C85" s="65" t="s">
        <v>38</v>
      </c>
      <c r="D85" s="77">
        <v>2166652</v>
      </c>
      <c r="E85" s="77">
        <v>1134357</v>
      </c>
      <c r="F85" s="77">
        <v>157089</v>
      </c>
      <c r="G85" s="78">
        <v>164296</v>
      </c>
      <c r="H85" s="77">
        <v>172055</v>
      </c>
      <c r="I85" s="77">
        <f t="shared" si="4"/>
        <v>493440</v>
      </c>
      <c r="J85" s="135">
        <f t="shared" si="3"/>
        <v>1627797</v>
      </c>
    </row>
    <row r="86" spans="1:10" ht="11.25" customHeight="1">
      <c r="A86" s="67">
        <v>81</v>
      </c>
      <c r="B86" s="65" t="s">
        <v>2</v>
      </c>
      <c r="C86" s="65" t="s">
        <v>37</v>
      </c>
      <c r="D86" s="77">
        <v>2976992</v>
      </c>
      <c r="E86" s="77">
        <v>1552346</v>
      </c>
      <c r="F86" s="77">
        <v>245991</v>
      </c>
      <c r="G86" s="78">
        <v>220116</v>
      </c>
      <c r="H86" s="77">
        <v>276243</v>
      </c>
      <c r="I86" s="77">
        <f t="shared" si="4"/>
        <v>742350</v>
      </c>
      <c r="J86" s="135">
        <f t="shared" si="3"/>
        <v>2294696</v>
      </c>
    </row>
    <row r="87" spans="1:10" ht="11.25" customHeight="1">
      <c r="A87" s="67">
        <v>82</v>
      </c>
      <c r="B87" s="65" t="s">
        <v>2</v>
      </c>
      <c r="C87" s="65" t="s">
        <v>36</v>
      </c>
      <c r="D87" s="77">
        <v>1396172</v>
      </c>
      <c r="E87" s="77">
        <v>778458</v>
      </c>
      <c r="F87" s="77">
        <v>96277</v>
      </c>
      <c r="G87" s="78">
        <v>126367</v>
      </c>
      <c r="H87" s="77">
        <v>125794</v>
      </c>
      <c r="I87" s="77">
        <f t="shared" si="4"/>
        <v>348438</v>
      </c>
      <c r="J87" s="135">
        <f t="shared" si="3"/>
        <v>1126896</v>
      </c>
    </row>
    <row r="88" spans="1:10" ht="11.25" customHeight="1">
      <c r="A88" s="67">
        <v>83</v>
      </c>
      <c r="B88" s="65" t="s">
        <v>2</v>
      </c>
      <c r="C88" s="65" t="s">
        <v>35</v>
      </c>
      <c r="D88" s="77">
        <v>5357112</v>
      </c>
      <c r="E88" s="77">
        <v>2851665</v>
      </c>
      <c r="F88" s="77">
        <v>432374</v>
      </c>
      <c r="G88" s="78">
        <v>423836</v>
      </c>
      <c r="H88" s="77">
        <v>493119</v>
      </c>
      <c r="I88" s="77">
        <f t="shared" si="4"/>
        <v>1349329</v>
      </c>
      <c r="J88" s="135">
        <f t="shared" si="3"/>
        <v>4200994</v>
      </c>
    </row>
    <row r="89" spans="1:10" ht="11.25" customHeight="1">
      <c r="A89" s="67">
        <v>84</v>
      </c>
      <c r="B89" s="65" t="s">
        <v>2</v>
      </c>
      <c r="C89" s="65" t="s">
        <v>34</v>
      </c>
      <c r="D89" s="77">
        <v>1872615</v>
      </c>
      <c r="E89" s="77">
        <v>989334</v>
      </c>
      <c r="F89" s="77">
        <v>180104</v>
      </c>
      <c r="G89" s="78">
        <v>164352</v>
      </c>
      <c r="H89" s="77">
        <v>169180</v>
      </c>
      <c r="I89" s="77">
        <f t="shared" si="4"/>
        <v>513636</v>
      </c>
      <c r="J89" s="135">
        <f t="shared" si="3"/>
        <v>1502970</v>
      </c>
    </row>
    <row r="90" spans="1:10" ht="11.25" customHeight="1">
      <c r="A90" s="67">
        <v>85</v>
      </c>
      <c r="B90" s="65" t="s">
        <v>2</v>
      </c>
      <c r="C90" s="65" t="s">
        <v>33</v>
      </c>
      <c r="D90" s="77">
        <v>3351894</v>
      </c>
      <c r="E90" s="77">
        <v>1755827</v>
      </c>
      <c r="F90" s="77">
        <v>266918</v>
      </c>
      <c r="G90" s="78">
        <v>251750</v>
      </c>
      <c r="H90" s="77">
        <v>295739</v>
      </c>
      <c r="I90" s="77">
        <f t="shared" si="4"/>
        <v>814407</v>
      </c>
      <c r="J90" s="135">
        <f t="shared" si="3"/>
        <v>2570234</v>
      </c>
    </row>
    <row r="91" spans="1:10" ht="11.25" customHeight="1">
      <c r="A91" s="67">
        <v>86</v>
      </c>
      <c r="B91" s="65" t="s">
        <v>2</v>
      </c>
      <c r="C91" s="65" t="s">
        <v>32</v>
      </c>
      <c r="D91" s="77">
        <v>4604862</v>
      </c>
      <c r="E91" s="77">
        <v>2296787</v>
      </c>
      <c r="F91" s="77">
        <v>371327</v>
      </c>
      <c r="G91" s="78">
        <v>327369</v>
      </c>
      <c r="H91" s="77">
        <v>377777</v>
      </c>
      <c r="I91" s="77">
        <f t="shared" si="4"/>
        <v>1076473</v>
      </c>
      <c r="J91" s="135">
        <f t="shared" si="3"/>
        <v>3373260</v>
      </c>
    </row>
    <row r="92" spans="1:10" ht="11.25" customHeight="1">
      <c r="A92" s="67">
        <v>87</v>
      </c>
      <c r="B92" s="65" t="s">
        <v>2</v>
      </c>
      <c r="C92" s="65" t="s">
        <v>31</v>
      </c>
      <c r="D92" s="77">
        <v>1455128</v>
      </c>
      <c r="E92" s="77">
        <v>759674</v>
      </c>
      <c r="F92" s="77">
        <v>94431</v>
      </c>
      <c r="G92" s="78">
        <v>131253</v>
      </c>
      <c r="H92" s="77">
        <v>153467</v>
      </c>
      <c r="I92" s="77">
        <f t="shared" si="4"/>
        <v>379151</v>
      </c>
      <c r="J92" s="135">
        <f t="shared" si="3"/>
        <v>1138825</v>
      </c>
    </row>
    <row r="93" spans="1:10" ht="11.25" customHeight="1">
      <c r="A93" s="67">
        <v>88</v>
      </c>
      <c r="B93" s="65" t="s">
        <v>2</v>
      </c>
      <c r="C93" s="65" t="s">
        <v>30</v>
      </c>
      <c r="D93" s="77">
        <v>2276153</v>
      </c>
      <c r="E93" s="77">
        <v>1179877</v>
      </c>
      <c r="F93" s="77">
        <v>192440</v>
      </c>
      <c r="G93" s="78">
        <v>181908</v>
      </c>
      <c r="H93" s="77">
        <v>192350</v>
      </c>
      <c r="I93" s="77">
        <f t="shared" si="4"/>
        <v>566698</v>
      </c>
      <c r="J93" s="135">
        <f t="shared" si="3"/>
        <v>1746575</v>
      </c>
    </row>
    <row r="94" spans="1:13" s="68" customFormat="1" ht="11.25" customHeight="1">
      <c r="A94" s="67">
        <v>89</v>
      </c>
      <c r="B94" s="65" t="s">
        <v>2</v>
      </c>
      <c r="C94" s="65" t="s">
        <v>29</v>
      </c>
      <c r="D94" s="77">
        <v>3555474</v>
      </c>
      <c r="E94" s="77">
        <v>1994347</v>
      </c>
      <c r="F94" s="77">
        <v>308073</v>
      </c>
      <c r="G94" s="78">
        <v>286102</v>
      </c>
      <c r="H94" s="77">
        <v>335514</v>
      </c>
      <c r="I94" s="77">
        <f t="shared" si="4"/>
        <v>929689</v>
      </c>
      <c r="J94" s="135">
        <f t="shared" si="3"/>
        <v>2924036</v>
      </c>
      <c r="L94" s="63"/>
      <c r="M94" s="63"/>
    </row>
    <row r="95" spans="1:10" ht="11.25" customHeight="1">
      <c r="A95" s="67">
        <v>90</v>
      </c>
      <c r="B95" s="65" t="s">
        <v>2</v>
      </c>
      <c r="C95" s="65" t="s">
        <v>28</v>
      </c>
      <c r="D95" s="77">
        <v>2242239</v>
      </c>
      <c r="E95" s="77">
        <v>1209616</v>
      </c>
      <c r="F95" s="77">
        <v>171869</v>
      </c>
      <c r="G95" s="78">
        <v>168002</v>
      </c>
      <c r="H95" s="77">
        <v>194270</v>
      </c>
      <c r="I95" s="77">
        <f t="shared" si="4"/>
        <v>534141</v>
      </c>
      <c r="J95" s="135">
        <f t="shared" si="3"/>
        <v>1743757</v>
      </c>
    </row>
    <row r="96" spans="1:10" ht="11.25" customHeight="1">
      <c r="A96" s="67">
        <v>91</v>
      </c>
      <c r="B96" s="65" t="s">
        <v>2</v>
      </c>
      <c r="C96" s="65" t="s">
        <v>27</v>
      </c>
      <c r="D96" s="77">
        <v>1435399</v>
      </c>
      <c r="E96" s="77">
        <v>809594</v>
      </c>
      <c r="F96" s="77">
        <v>127924</v>
      </c>
      <c r="G96" s="78">
        <v>112312</v>
      </c>
      <c r="H96" s="77">
        <v>153856</v>
      </c>
      <c r="I96" s="77">
        <f t="shared" si="4"/>
        <v>394092</v>
      </c>
      <c r="J96" s="135">
        <f t="shared" si="3"/>
        <v>1203686</v>
      </c>
    </row>
    <row r="97" spans="1:10" ht="11.25" customHeight="1">
      <c r="A97" s="67">
        <v>92</v>
      </c>
      <c r="B97" s="65" t="s">
        <v>2</v>
      </c>
      <c r="C97" s="65" t="s">
        <v>26</v>
      </c>
      <c r="D97" s="77">
        <v>1847306</v>
      </c>
      <c r="E97" s="77">
        <v>1000831</v>
      </c>
      <c r="F97" s="77">
        <v>159323</v>
      </c>
      <c r="G97" s="78">
        <v>146673</v>
      </c>
      <c r="H97" s="77">
        <v>179124</v>
      </c>
      <c r="I97" s="77">
        <f t="shared" si="4"/>
        <v>485120</v>
      </c>
      <c r="J97" s="135">
        <f t="shared" si="3"/>
        <v>1485951</v>
      </c>
    </row>
    <row r="98" spans="1:10" ht="11.25" customHeight="1">
      <c r="A98" s="67">
        <v>93</v>
      </c>
      <c r="B98" s="65" t="s">
        <v>2</v>
      </c>
      <c r="C98" s="65" t="s">
        <v>25</v>
      </c>
      <c r="D98" s="77">
        <v>3173407</v>
      </c>
      <c r="E98" s="77">
        <v>1681463</v>
      </c>
      <c r="F98" s="77">
        <v>270198</v>
      </c>
      <c r="G98" s="78">
        <v>250985</v>
      </c>
      <c r="H98" s="77">
        <v>279996</v>
      </c>
      <c r="I98" s="77">
        <f t="shared" si="4"/>
        <v>801179</v>
      </c>
      <c r="J98" s="135">
        <f t="shared" si="3"/>
        <v>2482642</v>
      </c>
    </row>
    <row r="99" spans="1:10" ht="11.25" customHeight="1">
      <c r="A99" s="67">
        <v>94</v>
      </c>
      <c r="B99" s="65" t="s">
        <v>2</v>
      </c>
      <c r="C99" s="65" t="s">
        <v>24</v>
      </c>
      <c r="D99" s="77">
        <v>5006843</v>
      </c>
      <c r="E99" s="77">
        <v>2722408</v>
      </c>
      <c r="F99" s="77">
        <v>421915</v>
      </c>
      <c r="G99" s="78">
        <v>412590</v>
      </c>
      <c r="H99" s="77">
        <v>479415</v>
      </c>
      <c r="I99" s="77">
        <f t="shared" si="4"/>
        <v>1313920</v>
      </c>
      <c r="J99" s="135">
        <f t="shared" si="3"/>
        <v>4036328</v>
      </c>
    </row>
    <row r="100" spans="1:10" ht="11.25" customHeight="1">
      <c r="A100" s="67">
        <v>95</v>
      </c>
      <c r="B100" s="65" t="s">
        <v>2</v>
      </c>
      <c r="C100" s="65" t="s">
        <v>23</v>
      </c>
      <c r="D100" s="77">
        <v>7381383</v>
      </c>
      <c r="E100" s="77">
        <v>3880540</v>
      </c>
      <c r="F100" s="77">
        <v>675313</v>
      </c>
      <c r="G100" s="78">
        <v>581897</v>
      </c>
      <c r="H100" s="77">
        <v>663973</v>
      </c>
      <c r="I100" s="77">
        <f t="shared" si="4"/>
        <v>1921183</v>
      </c>
      <c r="J100" s="135">
        <f t="shared" si="3"/>
        <v>5801723</v>
      </c>
    </row>
    <row r="101" spans="1:10" ht="11.25" customHeight="1">
      <c r="A101" s="67">
        <v>96</v>
      </c>
      <c r="B101" s="65" t="s">
        <v>2</v>
      </c>
      <c r="C101" s="65" t="s">
        <v>22</v>
      </c>
      <c r="D101" s="77">
        <v>3121943</v>
      </c>
      <c r="E101" s="77">
        <v>1694405</v>
      </c>
      <c r="F101" s="77">
        <v>286971</v>
      </c>
      <c r="G101" s="78">
        <v>246833</v>
      </c>
      <c r="H101" s="77">
        <v>305550</v>
      </c>
      <c r="I101" s="77">
        <f t="shared" si="4"/>
        <v>839354</v>
      </c>
      <c r="J101" s="135">
        <f t="shared" si="3"/>
        <v>2533759</v>
      </c>
    </row>
    <row r="102" spans="1:10" ht="11.25" customHeight="1">
      <c r="A102" s="67">
        <v>97</v>
      </c>
      <c r="B102" s="65" t="s">
        <v>2</v>
      </c>
      <c r="C102" s="65" t="s">
        <v>21</v>
      </c>
      <c r="D102" s="77">
        <v>1531728</v>
      </c>
      <c r="E102" s="77">
        <v>913614</v>
      </c>
      <c r="F102" s="77">
        <v>141980</v>
      </c>
      <c r="G102" s="78">
        <v>120782</v>
      </c>
      <c r="H102" s="77">
        <v>162730</v>
      </c>
      <c r="I102" s="77">
        <f t="shared" si="4"/>
        <v>425492</v>
      </c>
      <c r="J102" s="135">
        <f aca="true" t="shared" si="5" ref="J102:J121">E102+I102</f>
        <v>1339106</v>
      </c>
    </row>
    <row r="103" spans="1:10" ht="11.25" customHeight="1">
      <c r="A103" s="67">
        <v>98</v>
      </c>
      <c r="B103" s="65" t="s">
        <v>2</v>
      </c>
      <c r="C103" s="65" t="s">
        <v>20</v>
      </c>
      <c r="D103" s="77">
        <v>2599145</v>
      </c>
      <c r="E103" s="77">
        <v>1458420</v>
      </c>
      <c r="F103" s="77">
        <v>211777</v>
      </c>
      <c r="G103" s="78">
        <v>210935</v>
      </c>
      <c r="H103" s="77">
        <v>208242</v>
      </c>
      <c r="I103" s="77">
        <f t="shared" si="4"/>
        <v>630954</v>
      </c>
      <c r="J103" s="135">
        <f t="shared" si="5"/>
        <v>2089374</v>
      </c>
    </row>
    <row r="104" spans="1:10" ht="11.25" customHeight="1">
      <c r="A104" s="67">
        <v>99</v>
      </c>
      <c r="B104" s="65" t="s">
        <v>2</v>
      </c>
      <c r="C104" s="65" t="s">
        <v>19</v>
      </c>
      <c r="D104" s="77">
        <v>1396854</v>
      </c>
      <c r="E104" s="77">
        <v>733764</v>
      </c>
      <c r="F104" s="77">
        <v>106071</v>
      </c>
      <c r="G104" s="78">
        <v>106602</v>
      </c>
      <c r="H104" s="77">
        <v>114328</v>
      </c>
      <c r="I104" s="77">
        <f t="shared" si="4"/>
        <v>327001</v>
      </c>
      <c r="J104" s="135">
        <f t="shared" si="5"/>
        <v>1060765</v>
      </c>
    </row>
    <row r="105" spans="1:10" ht="11.25" customHeight="1">
      <c r="A105" s="67">
        <v>100</v>
      </c>
      <c r="B105" s="65" t="s">
        <v>2</v>
      </c>
      <c r="C105" s="65" t="s">
        <v>18</v>
      </c>
      <c r="D105" s="77">
        <v>3503831</v>
      </c>
      <c r="E105" s="77">
        <v>1799632</v>
      </c>
      <c r="F105" s="77">
        <v>300287</v>
      </c>
      <c r="G105" s="78">
        <v>262165</v>
      </c>
      <c r="H105" s="77">
        <v>315391</v>
      </c>
      <c r="I105" s="77">
        <f t="shared" si="4"/>
        <v>877843</v>
      </c>
      <c r="J105" s="135">
        <f t="shared" si="5"/>
        <v>2677475</v>
      </c>
    </row>
    <row r="106" spans="1:10" ht="11.25" customHeight="1">
      <c r="A106" s="67">
        <v>101</v>
      </c>
      <c r="B106" s="65" t="s">
        <v>2</v>
      </c>
      <c r="C106" s="65" t="s">
        <v>17</v>
      </c>
      <c r="D106" s="77">
        <v>3047268</v>
      </c>
      <c r="E106" s="77">
        <v>1739683</v>
      </c>
      <c r="F106" s="77">
        <v>245037</v>
      </c>
      <c r="G106" s="78">
        <v>243061</v>
      </c>
      <c r="H106" s="77">
        <v>280279</v>
      </c>
      <c r="I106" s="77">
        <f t="shared" si="4"/>
        <v>768377</v>
      </c>
      <c r="J106" s="135">
        <f t="shared" si="5"/>
        <v>2508060</v>
      </c>
    </row>
    <row r="107" spans="1:10" ht="11.25" customHeight="1">
      <c r="A107" s="67">
        <v>102</v>
      </c>
      <c r="B107" s="65" t="s">
        <v>2</v>
      </c>
      <c r="C107" s="65" t="s">
        <v>16</v>
      </c>
      <c r="D107" s="77">
        <v>3371598</v>
      </c>
      <c r="E107" s="77">
        <v>1817061</v>
      </c>
      <c r="F107" s="77">
        <v>286618</v>
      </c>
      <c r="G107" s="78">
        <v>269510</v>
      </c>
      <c r="H107" s="77">
        <v>341518</v>
      </c>
      <c r="I107" s="77">
        <f t="shared" si="4"/>
        <v>897646</v>
      </c>
      <c r="J107" s="135">
        <f t="shared" si="5"/>
        <v>2714707</v>
      </c>
    </row>
    <row r="108" spans="1:10" ht="11.25" customHeight="1">
      <c r="A108" s="67">
        <v>103</v>
      </c>
      <c r="B108" s="65" t="s">
        <v>2</v>
      </c>
      <c r="C108" s="65" t="s">
        <v>15</v>
      </c>
      <c r="D108" s="77">
        <v>3680051</v>
      </c>
      <c r="E108" s="77">
        <v>1948766</v>
      </c>
      <c r="F108" s="77">
        <v>266603</v>
      </c>
      <c r="G108" s="78">
        <v>374989</v>
      </c>
      <c r="H108" s="77">
        <v>436234</v>
      </c>
      <c r="I108" s="77">
        <f t="shared" si="4"/>
        <v>1077826</v>
      </c>
      <c r="J108" s="135">
        <f t="shared" si="5"/>
        <v>3026592</v>
      </c>
    </row>
    <row r="109" spans="1:10" ht="11.25" customHeight="1">
      <c r="A109" s="67">
        <v>104</v>
      </c>
      <c r="B109" s="65" t="s">
        <v>2</v>
      </c>
      <c r="C109" s="65" t="s">
        <v>14</v>
      </c>
      <c r="D109" s="77">
        <v>2134824</v>
      </c>
      <c r="E109" s="77">
        <v>1197580</v>
      </c>
      <c r="F109" s="77">
        <v>180754</v>
      </c>
      <c r="G109" s="78">
        <v>170024</v>
      </c>
      <c r="H109" s="77">
        <v>208835</v>
      </c>
      <c r="I109" s="77">
        <f t="shared" si="4"/>
        <v>559613</v>
      </c>
      <c r="J109" s="135">
        <f t="shared" si="5"/>
        <v>1757193</v>
      </c>
    </row>
    <row r="110" spans="1:10" ht="11.25" customHeight="1">
      <c r="A110" s="67">
        <v>105</v>
      </c>
      <c r="B110" s="65" t="s">
        <v>2</v>
      </c>
      <c r="C110" s="65" t="s">
        <v>13</v>
      </c>
      <c r="D110" s="77">
        <v>2147764</v>
      </c>
      <c r="E110" s="77">
        <v>1131657</v>
      </c>
      <c r="F110" s="77">
        <v>153821</v>
      </c>
      <c r="G110" s="78">
        <v>198501</v>
      </c>
      <c r="H110" s="77">
        <v>140394</v>
      </c>
      <c r="I110" s="77">
        <f t="shared" si="4"/>
        <v>492716</v>
      </c>
      <c r="J110" s="135">
        <f t="shared" si="5"/>
        <v>1624373</v>
      </c>
    </row>
    <row r="111" spans="1:10" ht="11.25" customHeight="1">
      <c r="A111" s="67">
        <v>106</v>
      </c>
      <c r="B111" s="65" t="s">
        <v>2</v>
      </c>
      <c r="C111" s="65" t="s">
        <v>12</v>
      </c>
      <c r="D111" s="77">
        <v>1591075</v>
      </c>
      <c r="E111" s="77">
        <v>905714</v>
      </c>
      <c r="F111" s="77">
        <v>131834</v>
      </c>
      <c r="G111" s="78">
        <v>124830</v>
      </c>
      <c r="H111" s="77">
        <v>128393</v>
      </c>
      <c r="I111" s="77">
        <f t="shared" si="4"/>
        <v>385057</v>
      </c>
      <c r="J111" s="135">
        <f t="shared" si="5"/>
        <v>1290771</v>
      </c>
    </row>
    <row r="112" spans="1:10" ht="11.25" customHeight="1">
      <c r="A112" s="67">
        <v>107</v>
      </c>
      <c r="B112" s="65" t="s">
        <v>2</v>
      </c>
      <c r="C112" s="65" t="s">
        <v>11</v>
      </c>
      <c r="D112" s="77">
        <v>1486475</v>
      </c>
      <c r="E112" s="77">
        <v>809361</v>
      </c>
      <c r="F112" s="77">
        <v>122538</v>
      </c>
      <c r="G112" s="78">
        <v>112505</v>
      </c>
      <c r="H112" s="77">
        <v>146345</v>
      </c>
      <c r="I112" s="77">
        <f t="shared" si="4"/>
        <v>381388</v>
      </c>
      <c r="J112" s="135">
        <f t="shared" si="5"/>
        <v>1190749</v>
      </c>
    </row>
    <row r="113" spans="1:10" ht="11.25" customHeight="1">
      <c r="A113" s="67">
        <v>108</v>
      </c>
      <c r="B113" s="65" t="s">
        <v>2</v>
      </c>
      <c r="C113" s="65" t="s">
        <v>10</v>
      </c>
      <c r="D113" s="77">
        <v>2193399</v>
      </c>
      <c r="E113" s="77">
        <v>1105087</v>
      </c>
      <c r="F113" s="77">
        <v>206662</v>
      </c>
      <c r="G113" s="78">
        <v>153878</v>
      </c>
      <c r="H113" s="77">
        <v>196492</v>
      </c>
      <c r="I113" s="77">
        <f t="shared" si="4"/>
        <v>557032</v>
      </c>
      <c r="J113" s="135">
        <f t="shared" si="5"/>
        <v>1662119</v>
      </c>
    </row>
    <row r="114" spans="1:10" ht="11.25" customHeight="1">
      <c r="A114" s="67">
        <v>109</v>
      </c>
      <c r="B114" s="65" t="s">
        <v>2</v>
      </c>
      <c r="C114" s="65" t="s">
        <v>9</v>
      </c>
      <c r="D114" s="77">
        <v>6126441</v>
      </c>
      <c r="E114" s="77">
        <v>3187209</v>
      </c>
      <c r="F114" s="77">
        <v>487877</v>
      </c>
      <c r="G114" s="78">
        <v>467120</v>
      </c>
      <c r="H114" s="77">
        <v>586757</v>
      </c>
      <c r="I114" s="77">
        <f t="shared" si="4"/>
        <v>1541754</v>
      </c>
      <c r="J114" s="135">
        <f t="shared" si="5"/>
        <v>4728963</v>
      </c>
    </row>
    <row r="115" spans="1:10" ht="11.25" customHeight="1">
      <c r="A115" s="67">
        <v>110</v>
      </c>
      <c r="B115" s="65" t="s">
        <v>2</v>
      </c>
      <c r="C115" s="65" t="s">
        <v>8</v>
      </c>
      <c r="D115" s="77">
        <v>1863180</v>
      </c>
      <c r="E115" s="77">
        <v>1062266</v>
      </c>
      <c r="F115" s="77">
        <v>154848</v>
      </c>
      <c r="G115" s="78">
        <v>153284</v>
      </c>
      <c r="H115" s="77">
        <v>165623</v>
      </c>
      <c r="I115" s="77">
        <f t="shared" si="4"/>
        <v>473755</v>
      </c>
      <c r="J115" s="135">
        <f t="shared" si="5"/>
        <v>1536021</v>
      </c>
    </row>
    <row r="116" spans="1:10" ht="11.25" customHeight="1">
      <c r="A116" s="67">
        <v>111</v>
      </c>
      <c r="B116" s="65" t="s">
        <v>2</v>
      </c>
      <c r="C116" s="65" t="s">
        <v>7</v>
      </c>
      <c r="D116" s="77">
        <v>3129084</v>
      </c>
      <c r="E116" s="77">
        <v>1642065</v>
      </c>
      <c r="F116" s="77">
        <v>266395</v>
      </c>
      <c r="G116" s="78">
        <v>238095</v>
      </c>
      <c r="H116" s="77">
        <v>318428</v>
      </c>
      <c r="I116" s="77">
        <f t="shared" si="4"/>
        <v>822918</v>
      </c>
      <c r="J116" s="135">
        <f t="shared" si="5"/>
        <v>2464983</v>
      </c>
    </row>
    <row r="117" spans="1:10" ht="11.25" customHeight="1">
      <c r="A117" s="67">
        <v>112</v>
      </c>
      <c r="B117" s="65" t="s">
        <v>2</v>
      </c>
      <c r="C117" s="65" t="s">
        <v>6</v>
      </c>
      <c r="D117" s="77">
        <v>1710506</v>
      </c>
      <c r="E117" s="77">
        <v>882026</v>
      </c>
      <c r="F117" s="77">
        <v>136654</v>
      </c>
      <c r="G117" s="78">
        <v>134253</v>
      </c>
      <c r="H117" s="77">
        <v>164071</v>
      </c>
      <c r="I117" s="77">
        <f t="shared" si="4"/>
        <v>434978</v>
      </c>
      <c r="J117" s="135">
        <f t="shared" si="5"/>
        <v>1317004</v>
      </c>
    </row>
    <row r="118" spans="1:10" ht="11.25" customHeight="1">
      <c r="A118" s="67">
        <v>113</v>
      </c>
      <c r="B118" s="65" t="s">
        <v>2</v>
      </c>
      <c r="C118" s="65" t="s">
        <v>5</v>
      </c>
      <c r="D118" s="77">
        <v>3709703</v>
      </c>
      <c r="E118" s="77">
        <v>1983089</v>
      </c>
      <c r="F118" s="77">
        <v>317149</v>
      </c>
      <c r="G118" s="78">
        <v>291421</v>
      </c>
      <c r="H118" s="77">
        <v>361284</v>
      </c>
      <c r="I118" s="77">
        <f t="shared" si="4"/>
        <v>969854</v>
      </c>
      <c r="J118" s="135">
        <f t="shared" si="5"/>
        <v>2952943</v>
      </c>
    </row>
    <row r="119" spans="1:10" ht="11.25" customHeight="1">
      <c r="A119" s="67">
        <v>114</v>
      </c>
      <c r="B119" s="65" t="s">
        <v>2</v>
      </c>
      <c r="C119" s="65" t="s">
        <v>4</v>
      </c>
      <c r="D119" s="77">
        <v>1541308</v>
      </c>
      <c r="E119" s="77">
        <v>835232</v>
      </c>
      <c r="F119" s="77">
        <v>116886</v>
      </c>
      <c r="G119" s="78">
        <v>115783</v>
      </c>
      <c r="H119" s="77">
        <v>135750</v>
      </c>
      <c r="I119" s="77">
        <f t="shared" si="4"/>
        <v>368419</v>
      </c>
      <c r="J119" s="135">
        <f t="shared" si="5"/>
        <v>1203651</v>
      </c>
    </row>
    <row r="120" spans="1:10" ht="11.25" customHeight="1">
      <c r="A120" s="67">
        <v>115</v>
      </c>
      <c r="B120" s="65" t="s">
        <v>2</v>
      </c>
      <c r="C120" s="65" t="s">
        <v>3</v>
      </c>
      <c r="D120" s="77">
        <v>1927925</v>
      </c>
      <c r="E120" s="77">
        <v>1061572</v>
      </c>
      <c r="F120" s="77">
        <v>223943</v>
      </c>
      <c r="G120" s="78">
        <v>145323</v>
      </c>
      <c r="H120" s="77">
        <v>221767</v>
      </c>
      <c r="I120" s="77">
        <f t="shared" si="4"/>
        <v>591033</v>
      </c>
      <c r="J120" s="135">
        <f t="shared" si="5"/>
        <v>1652605</v>
      </c>
    </row>
    <row r="121" spans="1:10" ht="11.25" customHeight="1">
      <c r="A121" s="67">
        <v>116</v>
      </c>
      <c r="B121" s="65" t="s">
        <v>2</v>
      </c>
      <c r="C121" s="65" t="s">
        <v>1</v>
      </c>
      <c r="D121" s="77">
        <v>2594493</v>
      </c>
      <c r="E121" s="77">
        <v>1346198</v>
      </c>
      <c r="F121" s="77">
        <v>213389</v>
      </c>
      <c r="G121" s="78">
        <v>192660</v>
      </c>
      <c r="H121" s="77">
        <v>248168</v>
      </c>
      <c r="I121" s="77">
        <f t="shared" si="4"/>
        <v>654217</v>
      </c>
      <c r="J121" s="135">
        <f t="shared" si="5"/>
        <v>2000415</v>
      </c>
    </row>
    <row r="122" spans="1:13" s="69" customFormat="1" ht="22.5" customHeight="1" thickBot="1">
      <c r="A122" s="205" t="s">
        <v>0</v>
      </c>
      <c r="B122" s="206"/>
      <c r="C122" s="207"/>
      <c r="D122" s="81">
        <f aca="true" t="shared" si="6" ref="D122:I122">SUM(D6:D121)</f>
        <v>566775020</v>
      </c>
      <c r="E122" s="81">
        <f>SUM(E6:E121)</f>
        <v>302083253</v>
      </c>
      <c r="F122" s="82">
        <f t="shared" si="6"/>
        <v>48262481</v>
      </c>
      <c r="G122" s="82">
        <f t="shared" si="6"/>
        <v>46240948</v>
      </c>
      <c r="H122" s="83">
        <f t="shared" si="6"/>
        <v>53106741</v>
      </c>
      <c r="I122" s="83">
        <f t="shared" si="6"/>
        <v>147610170</v>
      </c>
      <c r="J122" s="112" t="e">
        <f>SUM(#REF!)</f>
        <v>#REF!</v>
      </c>
      <c r="K122" s="84">
        <f>SUM(J6:J121)</f>
        <v>449693423</v>
      </c>
      <c r="L122" s="63"/>
      <c r="M122" s="63"/>
    </row>
    <row r="125" ht="11.25">
      <c r="B125" s="62" t="s">
        <v>135</v>
      </c>
    </row>
    <row r="126" spans="2:5" ht="11.25">
      <c r="B126" s="62" t="s">
        <v>136</v>
      </c>
      <c r="D126" s="85"/>
      <c r="E126" s="85"/>
    </row>
  </sheetData>
  <sheetProtection/>
  <mergeCells count="2">
    <mergeCell ref="C1:G1"/>
    <mergeCell ref="A122:C122"/>
  </mergeCells>
  <conditionalFormatting sqref="B6:C121 A5:C5 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4" r:id="rId1"/>
  <rowBreaks count="1" manualBreakCount="1">
    <brk id="54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126"/>
  <sheetViews>
    <sheetView view="pageBreakPreview" zoomScaleSheetLayoutView="100" zoomScalePageLayoutView="0" workbookViewId="0" topLeftCell="A1">
      <pane xSplit="3" ySplit="6" topLeftCell="H85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I5" sqref="I5"/>
    </sheetView>
  </sheetViews>
  <sheetFormatPr defaultColWidth="9.140625" defaultRowHeight="12.75"/>
  <cols>
    <col min="1" max="1" width="5.57421875" style="62" customWidth="1"/>
    <col min="2" max="2" width="16.140625" style="62" customWidth="1"/>
    <col min="3" max="3" width="21.8515625" style="63" customWidth="1"/>
    <col min="4" max="4" width="19.140625" style="71" customWidth="1"/>
    <col min="5" max="5" width="16.28125" style="70" customWidth="1"/>
    <col min="6" max="6" width="17.57421875" style="70" customWidth="1"/>
    <col min="7" max="7" width="15.00390625" style="70" customWidth="1"/>
    <col min="8" max="8" width="15.8515625" style="70" customWidth="1"/>
    <col min="9" max="9" width="16.28125" style="70" customWidth="1"/>
    <col min="10" max="10" width="16.28125" style="113" customWidth="1"/>
    <col min="11" max="11" width="19.7109375" style="63" customWidth="1"/>
    <col min="12" max="16384" width="9.140625" style="63" customWidth="1"/>
  </cols>
  <sheetData>
    <row r="1" spans="3:7" ht="45.75" customHeight="1">
      <c r="C1" s="208" t="s">
        <v>167</v>
      </c>
      <c r="D1" s="208"/>
      <c r="E1" s="208"/>
      <c r="F1" s="208"/>
      <c r="G1" s="208"/>
    </row>
    <row r="2" spans="3:8" ht="33" customHeight="1">
      <c r="C2" s="103" t="s">
        <v>168</v>
      </c>
      <c r="D2" s="104"/>
      <c r="F2" s="104"/>
      <c r="G2" s="104"/>
      <c r="H2" s="104"/>
    </row>
    <row r="5" spans="1:10" ht="42.75" customHeight="1">
      <c r="A5" s="65" t="s">
        <v>121</v>
      </c>
      <c r="B5" s="65" t="s">
        <v>120</v>
      </c>
      <c r="C5" s="66" t="s">
        <v>119</v>
      </c>
      <c r="D5" s="73" t="s">
        <v>195</v>
      </c>
      <c r="E5" s="75" t="s">
        <v>174</v>
      </c>
      <c r="F5" s="11" t="s">
        <v>175</v>
      </c>
      <c r="G5" s="11" t="s">
        <v>176</v>
      </c>
      <c r="H5" s="11" t="s">
        <v>177</v>
      </c>
      <c r="I5" s="75" t="s">
        <v>194</v>
      </c>
      <c r="J5" s="111" t="s">
        <v>196</v>
      </c>
    </row>
    <row r="6" spans="1:10" ht="11.25" customHeight="1">
      <c r="A6" s="67">
        <v>1</v>
      </c>
      <c r="B6" s="65" t="s">
        <v>70</v>
      </c>
      <c r="C6" s="65" t="s">
        <v>118</v>
      </c>
      <c r="D6" s="76">
        <v>28840</v>
      </c>
      <c r="E6" s="117">
        <v>12360</v>
      </c>
      <c r="F6" s="117">
        <v>4120</v>
      </c>
      <c r="G6" s="117">
        <v>0</v>
      </c>
      <c r="H6" s="117">
        <v>12360</v>
      </c>
      <c r="I6" s="117">
        <f>F6+G6+H6</f>
        <v>16480</v>
      </c>
      <c r="J6" s="114">
        <f>E6+F6+G6+H6</f>
        <v>28840</v>
      </c>
    </row>
    <row r="7" spans="1:10" ht="11.25" customHeight="1">
      <c r="A7" s="67">
        <v>2</v>
      </c>
      <c r="B7" s="65" t="s">
        <v>70</v>
      </c>
      <c r="C7" s="65" t="s">
        <v>117</v>
      </c>
      <c r="D7" s="76">
        <v>8240</v>
      </c>
      <c r="E7" s="117">
        <v>4120</v>
      </c>
      <c r="F7" s="117">
        <v>0</v>
      </c>
      <c r="G7" s="117">
        <v>4120</v>
      </c>
      <c r="H7" s="117">
        <v>0</v>
      </c>
      <c r="I7" s="117">
        <f aca="true" t="shared" si="0" ref="I7:I70">F7+G7+H7</f>
        <v>4120</v>
      </c>
      <c r="J7" s="114">
        <f aca="true" t="shared" si="1" ref="J7:J70">E7+F7+G7+H7</f>
        <v>8240</v>
      </c>
    </row>
    <row r="8" spans="1:10" ht="11.25" customHeight="1">
      <c r="A8" s="67">
        <v>3</v>
      </c>
      <c r="B8" s="65" t="s">
        <v>70</v>
      </c>
      <c r="C8" s="65" t="s">
        <v>116</v>
      </c>
      <c r="D8" s="76">
        <v>4124</v>
      </c>
      <c r="E8" s="117">
        <v>0</v>
      </c>
      <c r="F8" s="117">
        <v>0</v>
      </c>
      <c r="G8" s="117">
        <v>4124</v>
      </c>
      <c r="H8" s="117">
        <v>0</v>
      </c>
      <c r="I8" s="117">
        <f t="shared" si="0"/>
        <v>4124</v>
      </c>
      <c r="J8" s="114">
        <f t="shared" si="1"/>
        <v>4124</v>
      </c>
    </row>
    <row r="9" spans="1:10" ht="11.25" customHeight="1">
      <c r="A9" s="67">
        <v>4</v>
      </c>
      <c r="B9" s="65" t="s">
        <v>70</v>
      </c>
      <c r="C9" s="65" t="s">
        <v>115</v>
      </c>
      <c r="D9" s="76">
        <v>16496</v>
      </c>
      <c r="E9" s="117">
        <v>8247</v>
      </c>
      <c r="F9" s="117">
        <v>0</v>
      </c>
      <c r="G9" s="117">
        <v>8248</v>
      </c>
      <c r="H9" s="117">
        <v>0</v>
      </c>
      <c r="I9" s="117">
        <f t="shared" si="0"/>
        <v>8248</v>
      </c>
      <c r="J9" s="114">
        <f t="shared" si="1"/>
        <v>16495</v>
      </c>
    </row>
    <row r="10" spans="1:10" ht="11.25" customHeight="1">
      <c r="A10" s="67">
        <v>5</v>
      </c>
      <c r="B10" s="65" t="s">
        <v>70</v>
      </c>
      <c r="C10" s="65" t="s">
        <v>114</v>
      </c>
      <c r="D10" s="76">
        <v>4124</v>
      </c>
      <c r="E10" s="117">
        <v>0</v>
      </c>
      <c r="F10" s="117">
        <v>0</v>
      </c>
      <c r="G10" s="117">
        <v>4124</v>
      </c>
      <c r="H10" s="117">
        <v>0</v>
      </c>
      <c r="I10" s="117">
        <f t="shared" si="0"/>
        <v>4124</v>
      </c>
      <c r="J10" s="114">
        <f t="shared" si="1"/>
        <v>4124</v>
      </c>
    </row>
    <row r="11" spans="1:10" ht="11.25" customHeight="1">
      <c r="A11" s="67">
        <v>6</v>
      </c>
      <c r="B11" s="65" t="s">
        <v>70</v>
      </c>
      <c r="C11" s="65" t="s">
        <v>113</v>
      </c>
      <c r="D11" s="76">
        <v>4124</v>
      </c>
      <c r="E11" s="117">
        <v>0</v>
      </c>
      <c r="F11" s="117">
        <v>0</v>
      </c>
      <c r="G11" s="117">
        <v>4120</v>
      </c>
      <c r="H11" s="117">
        <v>0</v>
      </c>
      <c r="I11" s="117">
        <f t="shared" si="0"/>
        <v>4120</v>
      </c>
      <c r="J11" s="114">
        <f t="shared" si="1"/>
        <v>4120</v>
      </c>
    </row>
    <row r="12" spans="1:10" ht="11.25" customHeight="1">
      <c r="A12" s="67">
        <v>7</v>
      </c>
      <c r="B12" s="65" t="s">
        <v>70</v>
      </c>
      <c r="C12" s="65" t="s">
        <v>112</v>
      </c>
      <c r="D12" s="76">
        <v>12371</v>
      </c>
      <c r="E12" s="117">
        <v>4124</v>
      </c>
      <c r="F12" s="117">
        <v>0</v>
      </c>
      <c r="G12" s="117">
        <v>8247</v>
      </c>
      <c r="H12" s="117">
        <v>0</v>
      </c>
      <c r="I12" s="117">
        <f t="shared" si="0"/>
        <v>8247</v>
      </c>
      <c r="J12" s="114">
        <f t="shared" si="1"/>
        <v>12371</v>
      </c>
    </row>
    <row r="13" spans="1:10" ht="11.25" customHeight="1">
      <c r="A13" s="67">
        <v>8</v>
      </c>
      <c r="B13" s="65" t="s">
        <v>70</v>
      </c>
      <c r="C13" s="65" t="s">
        <v>111</v>
      </c>
      <c r="D13" s="76">
        <v>20600</v>
      </c>
      <c r="E13" s="117">
        <v>16480</v>
      </c>
      <c r="F13" s="117">
        <v>0</v>
      </c>
      <c r="G13" s="117">
        <v>4120</v>
      </c>
      <c r="H13" s="117">
        <v>0</v>
      </c>
      <c r="I13" s="117">
        <f t="shared" si="0"/>
        <v>4120</v>
      </c>
      <c r="J13" s="114">
        <f t="shared" si="1"/>
        <v>20600</v>
      </c>
    </row>
    <row r="14" spans="1:10" ht="11.25" customHeight="1">
      <c r="A14" s="67">
        <v>9</v>
      </c>
      <c r="B14" s="65" t="s">
        <v>70</v>
      </c>
      <c r="C14" s="65" t="s">
        <v>110</v>
      </c>
      <c r="D14" s="76">
        <v>65979</v>
      </c>
      <c r="E14" s="117">
        <v>28865</v>
      </c>
      <c r="F14" s="117">
        <v>12372</v>
      </c>
      <c r="G14" s="117">
        <v>24742</v>
      </c>
      <c r="H14" s="117">
        <v>0</v>
      </c>
      <c r="I14" s="117">
        <f t="shared" si="0"/>
        <v>37114</v>
      </c>
      <c r="J14" s="114">
        <f t="shared" si="1"/>
        <v>65979</v>
      </c>
    </row>
    <row r="15" spans="1:10" ht="11.25" customHeight="1">
      <c r="A15" s="67">
        <v>10</v>
      </c>
      <c r="B15" s="65" t="s">
        <v>70</v>
      </c>
      <c r="C15" s="65" t="s">
        <v>109</v>
      </c>
      <c r="D15" s="76">
        <v>45236</v>
      </c>
      <c r="E15" s="117">
        <v>8246</v>
      </c>
      <c r="F15" s="117">
        <v>4123</v>
      </c>
      <c r="G15" s="117">
        <v>32867</v>
      </c>
      <c r="H15" s="117">
        <v>0</v>
      </c>
      <c r="I15" s="117">
        <f t="shared" si="0"/>
        <v>36990</v>
      </c>
      <c r="J15" s="114">
        <f t="shared" si="1"/>
        <v>45236</v>
      </c>
    </row>
    <row r="16" spans="1:10" ht="11.25" customHeight="1">
      <c r="A16" s="67">
        <v>11</v>
      </c>
      <c r="B16" s="65" t="s">
        <v>70</v>
      </c>
      <c r="C16" s="65" t="s">
        <v>108</v>
      </c>
      <c r="D16" s="76">
        <v>4124</v>
      </c>
      <c r="E16" s="117">
        <v>0</v>
      </c>
      <c r="F16" s="117">
        <v>0</v>
      </c>
      <c r="G16" s="117">
        <v>0</v>
      </c>
      <c r="H16" s="117">
        <v>0</v>
      </c>
      <c r="I16" s="117">
        <f t="shared" si="0"/>
        <v>0</v>
      </c>
      <c r="J16" s="114">
        <f t="shared" si="1"/>
        <v>0</v>
      </c>
    </row>
    <row r="17" spans="1:10" ht="11.25" customHeight="1">
      <c r="A17" s="67">
        <v>12</v>
      </c>
      <c r="B17" s="65" t="s">
        <v>70</v>
      </c>
      <c r="C17" s="65" t="s">
        <v>107</v>
      </c>
      <c r="D17" s="76">
        <v>12370</v>
      </c>
      <c r="E17" s="117">
        <v>4000</v>
      </c>
      <c r="F17" s="117">
        <v>0</v>
      </c>
      <c r="G17" s="117">
        <v>8000</v>
      </c>
      <c r="H17" s="117">
        <v>0</v>
      </c>
      <c r="I17" s="117">
        <f t="shared" si="0"/>
        <v>8000</v>
      </c>
      <c r="J17" s="114">
        <f t="shared" si="1"/>
        <v>12000</v>
      </c>
    </row>
    <row r="18" spans="1:10" ht="11.25" customHeight="1">
      <c r="A18" s="67">
        <v>13</v>
      </c>
      <c r="B18" s="65" t="s">
        <v>70</v>
      </c>
      <c r="C18" s="65" t="s">
        <v>106</v>
      </c>
      <c r="D18" s="76">
        <v>24720</v>
      </c>
      <c r="E18" s="117">
        <v>4120</v>
      </c>
      <c r="F18" s="117">
        <v>0</v>
      </c>
      <c r="G18" s="117">
        <v>20600</v>
      </c>
      <c r="H18" s="117">
        <v>0</v>
      </c>
      <c r="I18" s="117">
        <f t="shared" si="0"/>
        <v>20600</v>
      </c>
      <c r="J18" s="114">
        <f t="shared" si="1"/>
        <v>24720</v>
      </c>
    </row>
    <row r="19" spans="1:10" ht="11.25" customHeight="1">
      <c r="A19" s="67">
        <v>14</v>
      </c>
      <c r="B19" s="65" t="s">
        <v>70</v>
      </c>
      <c r="C19" s="65" t="s">
        <v>105</v>
      </c>
      <c r="D19" s="76">
        <v>8248</v>
      </c>
      <c r="E19" s="117">
        <v>4124</v>
      </c>
      <c r="F19" s="117">
        <v>0</v>
      </c>
      <c r="G19" s="117">
        <v>4124</v>
      </c>
      <c r="H19" s="117">
        <v>0</v>
      </c>
      <c r="I19" s="117">
        <f t="shared" si="0"/>
        <v>4124</v>
      </c>
      <c r="J19" s="114">
        <f t="shared" si="1"/>
        <v>8248</v>
      </c>
    </row>
    <row r="20" spans="1:10" ht="11.25" customHeight="1">
      <c r="A20" s="67">
        <v>15</v>
      </c>
      <c r="B20" s="65" t="s">
        <v>70</v>
      </c>
      <c r="C20" s="65" t="s">
        <v>104</v>
      </c>
      <c r="D20" s="76">
        <v>16493</v>
      </c>
      <c r="E20" s="117">
        <v>8246</v>
      </c>
      <c r="F20" s="117">
        <v>0</v>
      </c>
      <c r="G20" s="117">
        <v>8247</v>
      </c>
      <c r="H20" s="117">
        <v>0</v>
      </c>
      <c r="I20" s="117">
        <f t="shared" si="0"/>
        <v>8247</v>
      </c>
      <c r="J20" s="114">
        <f t="shared" si="1"/>
        <v>16493</v>
      </c>
    </row>
    <row r="21" spans="1:10" ht="11.25" customHeight="1">
      <c r="A21" s="67">
        <v>16</v>
      </c>
      <c r="B21" s="65" t="s">
        <v>70</v>
      </c>
      <c r="C21" s="65" t="s">
        <v>103</v>
      </c>
      <c r="D21" s="76">
        <v>4124</v>
      </c>
      <c r="E21" s="117">
        <v>0</v>
      </c>
      <c r="F21" s="117">
        <v>0</v>
      </c>
      <c r="G21" s="117">
        <v>4124</v>
      </c>
      <c r="H21" s="117">
        <v>0</v>
      </c>
      <c r="I21" s="117">
        <f t="shared" si="0"/>
        <v>4124</v>
      </c>
      <c r="J21" s="114">
        <f t="shared" si="1"/>
        <v>4124</v>
      </c>
    </row>
    <row r="22" spans="1:10" ht="11.25" customHeight="1">
      <c r="A22" s="67">
        <v>17</v>
      </c>
      <c r="B22" s="65" t="s">
        <v>70</v>
      </c>
      <c r="C22" s="65" t="s">
        <v>102</v>
      </c>
      <c r="D22" s="76">
        <v>28863</v>
      </c>
      <c r="E22" s="117">
        <v>16493</v>
      </c>
      <c r="F22" s="117">
        <v>8245</v>
      </c>
      <c r="G22" s="117">
        <v>4125</v>
      </c>
      <c r="H22" s="117">
        <v>0</v>
      </c>
      <c r="I22" s="117">
        <f t="shared" si="0"/>
        <v>12370</v>
      </c>
      <c r="J22" s="114">
        <f t="shared" si="1"/>
        <v>28863</v>
      </c>
    </row>
    <row r="23" spans="1:10" s="123" customFormat="1" ht="11.25" customHeight="1">
      <c r="A23" s="118">
        <v>18</v>
      </c>
      <c r="B23" s="119" t="s">
        <v>70</v>
      </c>
      <c r="C23" s="119" t="s">
        <v>101</v>
      </c>
      <c r="D23" s="120">
        <v>8240</v>
      </c>
      <c r="E23" s="121">
        <v>4120</v>
      </c>
      <c r="F23" s="122">
        <v>0</v>
      </c>
      <c r="G23" s="122">
        <v>4120</v>
      </c>
      <c r="H23" s="122">
        <v>0</v>
      </c>
      <c r="I23" s="117">
        <f t="shared" si="0"/>
        <v>4120</v>
      </c>
      <c r="J23" s="114">
        <f t="shared" si="1"/>
        <v>8240</v>
      </c>
    </row>
    <row r="24" spans="1:10" ht="11.25" customHeight="1">
      <c r="A24" s="67">
        <v>19</v>
      </c>
      <c r="B24" s="65" t="s">
        <v>70</v>
      </c>
      <c r="C24" s="65" t="s">
        <v>100</v>
      </c>
      <c r="D24" s="76">
        <v>8247</v>
      </c>
      <c r="E24" s="117">
        <v>0</v>
      </c>
      <c r="F24" s="117">
        <v>0</v>
      </c>
      <c r="G24" s="117">
        <v>8247</v>
      </c>
      <c r="H24" s="117">
        <v>0</v>
      </c>
      <c r="I24" s="117">
        <f t="shared" si="0"/>
        <v>8247</v>
      </c>
      <c r="J24" s="114">
        <f t="shared" si="1"/>
        <v>8247</v>
      </c>
    </row>
    <row r="25" spans="1:10" ht="11.25" customHeight="1">
      <c r="A25" s="67">
        <v>20</v>
      </c>
      <c r="B25" s="65" t="s">
        <v>70</v>
      </c>
      <c r="C25" s="65" t="s">
        <v>99</v>
      </c>
      <c r="D25" s="76">
        <v>24742</v>
      </c>
      <c r="E25" s="117">
        <v>4124</v>
      </c>
      <c r="F25" s="117">
        <v>0</v>
      </c>
      <c r="G25" s="117">
        <v>20618</v>
      </c>
      <c r="H25" s="117">
        <v>0</v>
      </c>
      <c r="I25" s="117">
        <f t="shared" si="0"/>
        <v>20618</v>
      </c>
      <c r="J25" s="114">
        <f t="shared" si="1"/>
        <v>24742</v>
      </c>
    </row>
    <row r="26" spans="1:10" ht="11.25" customHeight="1">
      <c r="A26" s="67">
        <v>21</v>
      </c>
      <c r="B26" s="65" t="s">
        <v>70</v>
      </c>
      <c r="C26" s="65" t="s">
        <v>98</v>
      </c>
      <c r="D26" s="76">
        <v>8248</v>
      </c>
      <c r="E26" s="117">
        <v>0</v>
      </c>
      <c r="F26" s="117">
        <v>0</v>
      </c>
      <c r="G26" s="117">
        <v>4120</v>
      </c>
      <c r="H26" s="117">
        <v>0</v>
      </c>
      <c r="I26" s="117">
        <f t="shared" si="0"/>
        <v>4120</v>
      </c>
      <c r="J26" s="114">
        <f t="shared" si="1"/>
        <v>4120</v>
      </c>
    </row>
    <row r="27" spans="1:10" ht="11.25" customHeight="1">
      <c r="A27" s="67">
        <v>22</v>
      </c>
      <c r="B27" s="65" t="s">
        <v>70</v>
      </c>
      <c r="C27" s="65" t="s">
        <v>97</v>
      </c>
      <c r="D27" s="76">
        <v>12360</v>
      </c>
      <c r="E27" s="117">
        <v>8240</v>
      </c>
      <c r="F27" s="117">
        <v>0</v>
      </c>
      <c r="G27" s="117">
        <v>4120</v>
      </c>
      <c r="H27" s="117">
        <v>0</v>
      </c>
      <c r="I27" s="117">
        <f t="shared" si="0"/>
        <v>4120</v>
      </c>
      <c r="J27" s="114">
        <f t="shared" si="1"/>
        <v>12360</v>
      </c>
    </row>
    <row r="28" spans="1:10" ht="11.25" customHeight="1">
      <c r="A28" s="67">
        <v>23</v>
      </c>
      <c r="B28" s="65" t="s">
        <v>70</v>
      </c>
      <c r="C28" s="65" t="s">
        <v>96</v>
      </c>
      <c r="D28" s="76">
        <v>4124</v>
      </c>
      <c r="E28" s="117">
        <v>0</v>
      </c>
      <c r="F28" s="117">
        <v>0</v>
      </c>
      <c r="G28" s="117">
        <v>4124</v>
      </c>
      <c r="H28" s="117">
        <v>0</v>
      </c>
      <c r="I28" s="117">
        <f t="shared" si="0"/>
        <v>4124</v>
      </c>
      <c r="J28" s="114">
        <f t="shared" si="1"/>
        <v>4124</v>
      </c>
    </row>
    <row r="29" spans="1:10" ht="11.25" customHeight="1">
      <c r="A29" s="67">
        <v>24</v>
      </c>
      <c r="B29" s="65" t="s">
        <v>70</v>
      </c>
      <c r="C29" s="65" t="s">
        <v>95</v>
      </c>
      <c r="D29" s="76">
        <v>4124</v>
      </c>
      <c r="E29" s="117">
        <v>4120</v>
      </c>
      <c r="F29" s="124">
        <v>0</v>
      </c>
      <c r="G29" s="124">
        <v>0</v>
      </c>
      <c r="H29" s="124">
        <v>0</v>
      </c>
      <c r="I29" s="117">
        <f t="shared" si="0"/>
        <v>0</v>
      </c>
      <c r="J29" s="114">
        <f t="shared" si="1"/>
        <v>4120</v>
      </c>
    </row>
    <row r="30" spans="1:10" ht="11.25" customHeight="1">
      <c r="A30" s="67">
        <v>25</v>
      </c>
      <c r="B30" s="65" t="s">
        <v>70</v>
      </c>
      <c r="C30" s="65" t="s">
        <v>94</v>
      </c>
      <c r="D30" s="76">
        <v>4124</v>
      </c>
      <c r="E30" s="117">
        <v>0</v>
      </c>
      <c r="F30" s="117">
        <v>0</v>
      </c>
      <c r="G30" s="117">
        <v>4000</v>
      </c>
      <c r="H30" s="117">
        <v>0</v>
      </c>
      <c r="I30" s="117">
        <f t="shared" si="0"/>
        <v>4000</v>
      </c>
      <c r="J30" s="114">
        <f t="shared" si="1"/>
        <v>4000</v>
      </c>
    </row>
    <row r="31" spans="1:10" ht="11.25" customHeight="1">
      <c r="A31" s="67">
        <v>26</v>
      </c>
      <c r="B31" s="65" t="s">
        <v>70</v>
      </c>
      <c r="C31" s="65" t="s">
        <v>93</v>
      </c>
      <c r="D31" s="76">
        <v>4124</v>
      </c>
      <c r="E31" s="117">
        <v>0</v>
      </c>
      <c r="F31" s="117">
        <v>0</v>
      </c>
      <c r="G31" s="117">
        <v>4124</v>
      </c>
      <c r="H31" s="117">
        <v>0</v>
      </c>
      <c r="I31" s="117">
        <f t="shared" si="0"/>
        <v>4124</v>
      </c>
      <c r="J31" s="114">
        <f t="shared" si="1"/>
        <v>4124</v>
      </c>
    </row>
    <row r="32" spans="1:10" ht="11.25" customHeight="1">
      <c r="A32" s="67">
        <v>27</v>
      </c>
      <c r="B32" s="65" t="s">
        <v>70</v>
      </c>
      <c r="C32" s="65" t="s">
        <v>92</v>
      </c>
      <c r="D32" s="76">
        <v>12360</v>
      </c>
      <c r="E32" s="117">
        <v>8240</v>
      </c>
      <c r="F32" s="117">
        <v>0</v>
      </c>
      <c r="G32" s="117">
        <v>4120</v>
      </c>
      <c r="H32" s="117">
        <v>0</v>
      </c>
      <c r="I32" s="117">
        <f t="shared" si="0"/>
        <v>4120</v>
      </c>
      <c r="J32" s="114">
        <f t="shared" si="1"/>
        <v>12360</v>
      </c>
    </row>
    <row r="33" spans="1:10" ht="11.25" customHeight="1">
      <c r="A33" s="67">
        <v>28</v>
      </c>
      <c r="B33" s="65" t="s">
        <v>70</v>
      </c>
      <c r="C33" s="65" t="s">
        <v>91</v>
      </c>
      <c r="D33" s="76">
        <v>16480</v>
      </c>
      <c r="E33" s="117">
        <v>0</v>
      </c>
      <c r="F33" s="117">
        <v>4120</v>
      </c>
      <c r="G33" s="117">
        <v>12360</v>
      </c>
      <c r="H33" s="117">
        <v>0</v>
      </c>
      <c r="I33" s="117">
        <f t="shared" si="0"/>
        <v>16480</v>
      </c>
      <c r="J33" s="114">
        <f t="shared" si="1"/>
        <v>16480</v>
      </c>
    </row>
    <row r="34" spans="1:10" ht="11.25" customHeight="1">
      <c r="A34" s="67">
        <v>29</v>
      </c>
      <c r="B34" s="65" t="s">
        <v>70</v>
      </c>
      <c r="C34" s="65" t="s">
        <v>90</v>
      </c>
      <c r="D34" s="76">
        <v>12368</v>
      </c>
      <c r="E34" s="117">
        <v>12360</v>
      </c>
      <c r="F34" s="117">
        <v>0</v>
      </c>
      <c r="G34" s="117">
        <v>0</v>
      </c>
      <c r="H34" s="117">
        <v>0</v>
      </c>
      <c r="I34" s="117">
        <f t="shared" si="0"/>
        <v>0</v>
      </c>
      <c r="J34" s="114">
        <f t="shared" si="1"/>
        <v>12360</v>
      </c>
    </row>
    <row r="35" spans="1:10" ht="11.25" customHeight="1">
      <c r="A35" s="67">
        <v>30</v>
      </c>
      <c r="B35" s="65" t="s">
        <v>70</v>
      </c>
      <c r="C35" s="65" t="s">
        <v>89</v>
      </c>
      <c r="D35" s="76">
        <v>8240</v>
      </c>
      <c r="E35" s="117">
        <v>0</v>
      </c>
      <c r="F35" s="117">
        <v>0</v>
      </c>
      <c r="G35" s="117">
        <v>8240</v>
      </c>
      <c r="H35" s="117">
        <v>0</v>
      </c>
      <c r="I35" s="117">
        <f t="shared" si="0"/>
        <v>8240</v>
      </c>
      <c r="J35" s="114">
        <f t="shared" si="1"/>
        <v>8240</v>
      </c>
    </row>
    <row r="36" spans="1:10" ht="11.25" customHeight="1">
      <c r="A36" s="67">
        <v>31</v>
      </c>
      <c r="B36" s="65" t="s">
        <v>70</v>
      </c>
      <c r="C36" s="65" t="s">
        <v>88</v>
      </c>
      <c r="D36" s="76">
        <v>20600</v>
      </c>
      <c r="E36" s="117">
        <v>4120</v>
      </c>
      <c r="F36" s="117">
        <v>0</v>
      </c>
      <c r="G36" s="117">
        <v>16480</v>
      </c>
      <c r="H36" s="117">
        <v>0</v>
      </c>
      <c r="I36" s="117">
        <f t="shared" si="0"/>
        <v>16480</v>
      </c>
      <c r="J36" s="114">
        <f t="shared" si="1"/>
        <v>20600</v>
      </c>
    </row>
    <row r="37" spans="1:10" ht="11.25" customHeight="1">
      <c r="A37" s="67">
        <v>32</v>
      </c>
      <c r="B37" s="65" t="s">
        <v>70</v>
      </c>
      <c r="C37" s="65" t="s">
        <v>87</v>
      </c>
      <c r="D37" s="76">
        <v>123600</v>
      </c>
      <c r="E37" s="117">
        <v>56000</v>
      </c>
      <c r="F37" s="117">
        <v>4000</v>
      </c>
      <c r="G37" s="117">
        <v>63600</v>
      </c>
      <c r="H37" s="117">
        <v>0</v>
      </c>
      <c r="I37" s="117">
        <f t="shared" si="0"/>
        <v>67600</v>
      </c>
      <c r="J37" s="114">
        <f t="shared" si="1"/>
        <v>123600</v>
      </c>
    </row>
    <row r="38" spans="1:10" ht="11.25" customHeight="1">
      <c r="A38" s="67">
        <v>33</v>
      </c>
      <c r="B38" s="65" t="s">
        <v>70</v>
      </c>
      <c r="C38" s="65" t="s">
        <v>86</v>
      </c>
      <c r="D38" s="76">
        <v>4124</v>
      </c>
      <c r="E38" s="117">
        <v>4000</v>
      </c>
      <c r="F38" s="117">
        <v>0</v>
      </c>
      <c r="G38" s="117">
        <v>124</v>
      </c>
      <c r="H38" s="117">
        <v>0</v>
      </c>
      <c r="I38" s="117">
        <f t="shared" si="0"/>
        <v>124</v>
      </c>
      <c r="J38" s="114">
        <f t="shared" si="1"/>
        <v>4124</v>
      </c>
    </row>
    <row r="39" spans="1:10" ht="11.25" customHeight="1">
      <c r="A39" s="67">
        <v>34</v>
      </c>
      <c r="B39" s="65" t="s">
        <v>70</v>
      </c>
      <c r="C39" s="65" t="s">
        <v>85</v>
      </c>
      <c r="D39" s="76">
        <v>8248</v>
      </c>
      <c r="E39" s="117">
        <v>0</v>
      </c>
      <c r="F39" s="117">
        <v>0</v>
      </c>
      <c r="G39" s="117">
        <v>8248</v>
      </c>
      <c r="H39" s="117">
        <v>0</v>
      </c>
      <c r="I39" s="117">
        <f t="shared" si="0"/>
        <v>8248</v>
      </c>
      <c r="J39" s="114">
        <f t="shared" si="1"/>
        <v>8248</v>
      </c>
    </row>
    <row r="40" spans="1:10" ht="11.25" customHeight="1">
      <c r="A40" s="67">
        <v>35</v>
      </c>
      <c r="B40" s="65" t="s">
        <v>70</v>
      </c>
      <c r="C40" s="65" t="s">
        <v>84</v>
      </c>
      <c r="D40" s="76">
        <v>20619</v>
      </c>
      <c r="E40" s="117">
        <v>0</v>
      </c>
      <c r="F40" s="117">
        <v>0</v>
      </c>
      <c r="G40" s="117">
        <v>16495</v>
      </c>
      <c r="H40" s="117">
        <v>0</v>
      </c>
      <c r="I40" s="117">
        <f t="shared" si="0"/>
        <v>16495</v>
      </c>
      <c r="J40" s="114">
        <f t="shared" si="1"/>
        <v>16495</v>
      </c>
    </row>
    <row r="41" spans="1:10" ht="11.25" customHeight="1">
      <c r="A41" s="67">
        <v>36</v>
      </c>
      <c r="B41" s="65" t="s">
        <v>70</v>
      </c>
      <c r="C41" s="65" t="s">
        <v>83</v>
      </c>
      <c r="D41" s="76">
        <v>20600</v>
      </c>
      <c r="E41" s="117">
        <v>0</v>
      </c>
      <c r="F41" s="117">
        <v>0</v>
      </c>
      <c r="G41" s="117">
        <v>16480</v>
      </c>
      <c r="H41" s="117">
        <v>0</v>
      </c>
      <c r="I41" s="117">
        <f t="shared" si="0"/>
        <v>16480</v>
      </c>
      <c r="J41" s="114">
        <f t="shared" si="1"/>
        <v>16480</v>
      </c>
    </row>
    <row r="42" spans="1:10" ht="11.25" customHeight="1">
      <c r="A42" s="67">
        <v>37</v>
      </c>
      <c r="B42" s="65" t="s">
        <v>70</v>
      </c>
      <c r="C42" s="65" t="s">
        <v>82</v>
      </c>
      <c r="D42" s="76">
        <v>12360</v>
      </c>
      <c r="E42" s="117">
        <v>8120</v>
      </c>
      <c r="F42" s="117">
        <v>120</v>
      </c>
      <c r="G42" s="117">
        <v>4120</v>
      </c>
      <c r="H42" s="117">
        <v>0</v>
      </c>
      <c r="I42" s="117">
        <f t="shared" si="0"/>
        <v>4240</v>
      </c>
      <c r="J42" s="114">
        <f t="shared" si="1"/>
        <v>12360</v>
      </c>
    </row>
    <row r="43" spans="1:10" ht="11.25" customHeight="1">
      <c r="A43" s="67">
        <v>38</v>
      </c>
      <c r="B43" s="65" t="s">
        <v>70</v>
      </c>
      <c r="C43" s="65" t="s">
        <v>81</v>
      </c>
      <c r="D43" s="76">
        <v>8240</v>
      </c>
      <c r="E43" s="117">
        <v>4120</v>
      </c>
      <c r="F43" s="117">
        <v>4120</v>
      </c>
      <c r="G43" s="117">
        <v>0</v>
      </c>
      <c r="H43" s="117">
        <v>0</v>
      </c>
      <c r="I43" s="117">
        <f t="shared" si="0"/>
        <v>4120</v>
      </c>
      <c r="J43" s="114">
        <f t="shared" si="1"/>
        <v>8240</v>
      </c>
    </row>
    <row r="44" spans="1:10" ht="11.25" customHeight="1">
      <c r="A44" s="67">
        <v>39</v>
      </c>
      <c r="B44" s="65" t="s">
        <v>70</v>
      </c>
      <c r="C44" s="65" t="s">
        <v>80</v>
      </c>
      <c r="D44" s="76">
        <v>8240</v>
      </c>
      <c r="E44" s="117">
        <v>0</v>
      </c>
      <c r="F44" s="117">
        <v>0</v>
      </c>
      <c r="G44" s="117">
        <v>8240</v>
      </c>
      <c r="H44" s="117">
        <v>0</v>
      </c>
      <c r="I44" s="117">
        <f t="shared" si="0"/>
        <v>8240</v>
      </c>
      <c r="J44" s="114">
        <f t="shared" si="1"/>
        <v>8240</v>
      </c>
    </row>
    <row r="45" spans="1:10" ht="11.25" customHeight="1">
      <c r="A45" s="67">
        <v>40</v>
      </c>
      <c r="B45" s="65" t="s">
        <v>70</v>
      </c>
      <c r="C45" s="65" t="s">
        <v>79</v>
      </c>
      <c r="D45" s="76">
        <v>28840</v>
      </c>
      <c r="E45" s="117">
        <v>12360</v>
      </c>
      <c r="F45" s="117">
        <v>0</v>
      </c>
      <c r="G45" s="117">
        <v>8240</v>
      </c>
      <c r="H45" s="117">
        <v>0</v>
      </c>
      <c r="I45" s="117">
        <f t="shared" si="0"/>
        <v>8240</v>
      </c>
      <c r="J45" s="114">
        <f t="shared" si="1"/>
        <v>20600</v>
      </c>
    </row>
    <row r="46" spans="1:10" ht="11.25" customHeight="1">
      <c r="A46" s="67">
        <v>41</v>
      </c>
      <c r="B46" s="65" t="s">
        <v>70</v>
      </c>
      <c r="C46" s="65" t="s">
        <v>78</v>
      </c>
      <c r="D46" s="76">
        <v>4124</v>
      </c>
      <c r="E46" s="117">
        <v>4120</v>
      </c>
      <c r="F46" s="117">
        <v>0</v>
      </c>
      <c r="G46" s="117">
        <v>0</v>
      </c>
      <c r="H46" s="117">
        <v>0</v>
      </c>
      <c r="I46" s="117">
        <f t="shared" si="0"/>
        <v>0</v>
      </c>
      <c r="J46" s="114">
        <f t="shared" si="1"/>
        <v>4120</v>
      </c>
    </row>
    <row r="47" spans="1:10" ht="11.25" customHeight="1">
      <c r="A47" s="67">
        <v>42</v>
      </c>
      <c r="B47" s="65" t="s">
        <v>70</v>
      </c>
      <c r="C47" s="65" t="s">
        <v>77</v>
      </c>
      <c r="D47" s="76">
        <v>20620</v>
      </c>
      <c r="E47" s="117">
        <v>8248</v>
      </c>
      <c r="F47" s="117">
        <v>0</v>
      </c>
      <c r="G47" s="117">
        <v>12372</v>
      </c>
      <c r="H47" s="117">
        <v>0</v>
      </c>
      <c r="I47" s="117">
        <f t="shared" si="0"/>
        <v>12372</v>
      </c>
      <c r="J47" s="114">
        <f t="shared" si="1"/>
        <v>20620</v>
      </c>
    </row>
    <row r="48" spans="1:10" ht="11.25" customHeight="1">
      <c r="A48" s="67">
        <v>43</v>
      </c>
      <c r="B48" s="65" t="s">
        <v>70</v>
      </c>
      <c r="C48" s="65" t="s">
        <v>76</v>
      </c>
      <c r="D48" s="76">
        <v>4124</v>
      </c>
      <c r="E48" s="117">
        <v>0</v>
      </c>
      <c r="F48" s="117">
        <v>0</v>
      </c>
      <c r="G48" s="117">
        <v>0</v>
      </c>
      <c r="H48" s="117">
        <v>0</v>
      </c>
      <c r="I48" s="117">
        <f t="shared" si="0"/>
        <v>0</v>
      </c>
      <c r="J48" s="114">
        <f t="shared" si="1"/>
        <v>0</v>
      </c>
    </row>
    <row r="49" spans="1:10" ht="11.25" customHeight="1">
      <c r="A49" s="67">
        <v>44</v>
      </c>
      <c r="B49" s="65" t="s">
        <v>70</v>
      </c>
      <c r="C49" s="65" t="s">
        <v>75</v>
      </c>
      <c r="D49" s="76">
        <v>4124</v>
      </c>
      <c r="E49" s="117">
        <v>0</v>
      </c>
      <c r="F49" s="117">
        <v>0</v>
      </c>
      <c r="G49" s="117">
        <v>4124</v>
      </c>
      <c r="H49" s="117">
        <v>0</v>
      </c>
      <c r="I49" s="117">
        <f t="shared" si="0"/>
        <v>4124</v>
      </c>
      <c r="J49" s="114">
        <f t="shared" si="1"/>
        <v>4124</v>
      </c>
    </row>
    <row r="50" spans="1:10" ht="11.25" customHeight="1">
      <c r="A50" s="67">
        <v>45</v>
      </c>
      <c r="B50" s="65" t="s">
        <v>70</v>
      </c>
      <c r="C50" s="65" t="s">
        <v>74</v>
      </c>
      <c r="D50" s="76">
        <v>12360</v>
      </c>
      <c r="E50" s="117">
        <v>8120</v>
      </c>
      <c r="F50" s="117">
        <v>0</v>
      </c>
      <c r="G50" s="117">
        <v>4240</v>
      </c>
      <c r="H50" s="117">
        <v>0</v>
      </c>
      <c r="I50" s="117">
        <f t="shared" si="0"/>
        <v>4240</v>
      </c>
      <c r="J50" s="114">
        <f t="shared" si="1"/>
        <v>12360</v>
      </c>
    </row>
    <row r="51" spans="1:10" ht="11.25" customHeight="1">
      <c r="A51" s="67">
        <v>46</v>
      </c>
      <c r="B51" s="65" t="s">
        <v>70</v>
      </c>
      <c r="C51" s="65" t="s">
        <v>73</v>
      </c>
      <c r="D51" s="76">
        <v>12372</v>
      </c>
      <c r="E51" s="117">
        <v>8248</v>
      </c>
      <c r="F51" s="117">
        <v>0</v>
      </c>
      <c r="G51" s="117">
        <v>4124</v>
      </c>
      <c r="H51" s="117">
        <v>0</v>
      </c>
      <c r="I51" s="117">
        <f t="shared" si="0"/>
        <v>4124</v>
      </c>
      <c r="J51" s="114">
        <f t="shared" si="1"/>
        <v>12372</v>
      </c>
    </row>
    <row r="52" spans="1:10" ht="11.25" customHeight="1">
      <c r="A52" s="67">
        <v>47</v>
      </c>
      <c r="B52" s="65" t="s">
        <v>70</v>
      </c>
      <c r="C52" s="65" t="s">
        <v>72</v>
      </c>
      <c r="D52" s="76">
        <v>4124</v>
      </c>
      <c r="E52" s="117">
        <v>0</v>
      </c>
      <c r="F52" s="117">
        <v>0</v>
      </c>
      <c r="G52" s="117">
        <v>4120</v>
      </c>
      <c r="H52" s="117">
        <v>0</v>
      </c>
      <c r="I52" s="117">
        <f t="shared" si="0"/>
        <v>4120</v>
      </c>
      <c r="J52" s="114">
        <f t="shared" si="1"/>
        <v>4120</v>
      </c>
    </row>
    <row r="53" spans="1:10" ht="11.25" customHeight="1">
      <c r="A53" s="67">
        <v>48</v>
      </c>
      <c r="B53" s="65" t="s">
        <v>70</v>
      </c>
      <c r="C53" s="65" t="s">
        <v>71</v>
      </c>
      <c r="D53" s="76">
        <v>8240</v>
      </c>
      <c r="E53" s="117">
        <v>4120</v>
      </c>
      <c r="F53" s="117">
        <v>4120</v>
      </c>
      <c r="G53" s="117">
        <v>0</v>
      </c>
      <c r="H53" s="117">
        <v>0</v>
      </c>
      <c r="I53" s="117">
        <f t="shared" si="0"/>
        <v>4120</v>
      </c>
      <c r="J53" s="114">
        <f t="shared" si="1"/>
        <v>8240</v>
      </c>
    </row>
    <row r="54" spans="1:10" ht="11.25" customHeight="1">
      <c r="A54" s="67">
        <v>49</v>
      </c>
      <c r="B54" s="65" t="s">
        <v>70</v>
      </c>
      <c r="C54" s="65" t="s">
        <v>69</v>
      </c>
      <c r="D54" s="76">
        <v>4124</v>
      </c>
      <c r="E54" s="117">
        <v>0</v>
      </c>
      <c r="F54" s="117">
        <v>0</v>
      </c>
      <c r="G54" s="117">
        <v>0</v>
      </c>
      <c r="H54" s="117">
        <v>0</v>
      </c>
      <c r="I54" s="117">
        <f t="shared" si="0"/>
        <v>0</v>
      </c>
      <c r="J54" s="114">
        <f t="shared" si="1"/>
        <v>0</v>
      </c>
    </row>
    <row r="55" spans="1:10" ht="11.25" customHeight="1">
      <c r="A55" s="67">
        <v>50</v>
      </c>
      <c r="B55" s="65" t="s">
        <v>2</v>
      </c>
      <c r="C55" s="65" t="s">
        <v>68</v>
      </c>
      <c r="D55" s="76">
        <v>4124</v>
      </c>
      <c r="E55" s="117">
        <v>0</v>
      </c>
      <c r="F55" s="117">
        <v>0</v>
      </c>
      <c r="G55" s="117">
        <v>4124</v>
      </c>
      <c r="H55" s="117">
        <v>0</v>
      </c>
      <c r="I55" s="117">
        <f t="shared" si="0"/>
        <v>4124</v>
      </c>
      <c r="J55" s="114">
        <f t="shared" si="1"/>
        <v>4124</v>
      </c>
    </row>
    <row r="56" spans="1:10" ht="11.25" customHeight="1">
      <c r="A56" s="67">
        <v>51</v>
      </c>
      <c r="B56" s="65" t="s">
        <v>2</v>
      </c>
      <c r="C56" s="65" t="s">
        <v>67</v>
      </c>
      <c r="D56" s="76">
        <v>12360</v>
      </c>
      <c r="E56" s="117">
        <v>8240</v>
      </c>
      <c r="F56" s="117">
        <v>0</v>
      </c>
      <c r="G56" s="117">
        <v>0</v>
      </c>
      <c r="H56" s="117">
        <v>0</v>
      </c>
      <c r="I56" s="117">
        <f t="shared" si="0"/>
        <v>0</v>
      </c>
      <c r="J56" s="114">
        <f t="shared" si="1"/>
        <v>8240</v>
      </c>
    </row>
    <row r="57" spans="1:10" ht="11.25" customHeight="1">
      <c r="A57" s="67">
        <v>52</v>
      </c>
      <c r="B57" s="65" t="s">
        <v>2</v>
      </c>
      <c r="C57" s="65" t="s">
        <v>66</v>
      </c>
      <c r="D57" s="76">
        <v>12371</v>
      </c>
      <c r="E57" s="117">
        <v>8247</v>
      </c>
      <c r="F57" s="117">
        <v>0</v>
      </c>
      <c r="G57" s="117">
        <v>4124</v>
      </c>
      <c r="H57" s="117">
        <v>0</v>
      </c>
      <c r="I57" s="117">
        <f t="shared" si="0"/>
        <v>4124</v>
      </c>
      <c r="J57" s="114">
        <f t="shared" si="1"/>
        <v>12371</v>
      </c>
    </row>
    <row r="58" spans="1:10" ht="11.25" customHeight="1">
      <c r="A58" s="67">
        <v>53</v>
      </c>
      <c r="B58" s="65" t="s">
        <v>2</v>
      </c>
      <c r="C58" s="65" t="s">
        <v>65</v>
      </c>
      <c r="D58" s="76">
        <v>16480</v>
      </c>
      <c r="E58" s="117">
        <v>4120</v>
      </c>
      <c r="F58" s="117">
        <v>0</v>
      </c>
      <c r="G58" s="117">
        <v>12360</v>
      </c>
      <c r="H58" s="117">
        <v>0</v>
      </c>
      <c r="I58" s="117">
        <f t="shared" si="0"/>
        <v>12360</v>
      </c>
      <c r="J58" s="114">
        <f t="shared" si="1"/>
        <v>16480</v>
      </c>
    </row>
    <row r="59" spans="1:10" ht="11.25" customHeight="1">
      <c r="A59" s="67">
        <v>54</v>
      </c>
      <c r="B59" s="65" t="s">
        <v>2</v>
      </c>
      <c r="C59" s="65" t="s">
        <v>64</v>
      </c>
      <c r="D59" s="76">
        <v>4124</v>
      </c>
      <c r="E59" s="117">
        <v>0</v>
      </c>
      <c r="F59" s="117">
        <v>0</v>
      </c>
      <c r="G59" s="117">
        <v>0</v>
      </c>
      <c r="H59" s="117">
        <v>0</v>
      </c>
      <c r="I59" s="117">
        <f t="shared" si="0"/>
        <v>0</v>
      </c>
      <c r="J59" s="114">
        <f t="shared" si="1"/>
        <v>0</v>
      </c>
    </row>
    <row r="60" spans="1:10" ht="11.25" customHeight="1">
      <c r="A60" s="67">
        <v>55</v>
      </c>
      <c r="B60" s="65" t="s">
        <v>2</v>
      </c>
      <c r="C60" s="65" t="s">
        <v>63</v>
      </c>
      <c r="D60" s="76">
        <v>4124</v>
      </c>
      <c r="E60" s="117">
        <v>0</v>
      </c>
      <c r="F60" s="117">
        <v>0</v>
      </c>
      <c r="G60" s="117">
        <v>0</v>
      </c>
      <c r="H60" s="117">
        <v>0</v>
      </c>
      <c r="I60" s="117">
        <f t="shared" si="0"/>
        <v>0</v>
      </c>
      <c r="J60" s="114">
        <f t="shared" si="1"/>
        <v>0</v>
      </c>
    </row>
    <row r="61" spans="1:10" ht="11.25" customHeight="1">
      <c r="A61" s="67">
        <v>56</v>
      </c>
      <c r="B61" s="65" t="s">
        <v>2</v>
      </c>
      <c r="C61" s="65" t="s">
        <v>62</v>
      </c>
      <c r="D61" s="76">
        <v>4124</v>
      </c>
      <c r="E61" s="117">
        <v>0</v>
      </c>
      <c r="F61" s="117">
        <v>0</v>
      </c>
      <c r="G61" s="117">
        <v>4120</v>
      </c>
      <c r="H61" s="117">
        <v>0</v>
      </c>
      <c r="I61" s="117">
        <f t="shared" si="0"/>
        <v>4120</v>
      </c>
      <c r="J61" s="114">
        <f t="shared" si="1"/>
        <v>4120</v>
      </c>
    </row>
    <row r="62" spans="1:10" ht="11.25" customHeight="1">
      <c r="A62" s="67">
        <v>57</v>
      </c>
      <c r="B62" s="65" t="s">
        <v>2</v>
      </c>
      <c r="C62" s="65" t="s">
        <v>61</v>
      </c>
      <c r="D62" s="76">
        <v>4124</v>
      </c>
      <c r="E62" s="117">
        <v>0</v>
      </c>
      <c r="F62" s="117">
        <v>0</v>
      </c>
      <c r="G62" s="117">
        <v>0</v>
      </c>
      <c r="H62" s="117">
        <v>0</v>
      </c>
      <c r="I62" s="117">
        <f t="shared" si="0"/>
        <v>0</v>
      </c>
      <c r="J62" s="114">
        <f t="shared" si="1"/>
        <v>0</v>
      </c>
    </row>
    <row r="63" spans="1:10" ht="11.25" customHeight="1">
      <c r="A63" s="67">
        <v>58</v>
      </c>
      <c r="B63" s="65" t="s">
        <v>2</v>
      </c>
      <c r="C63" s="65" t="s">
        <v>60</v>
      </c>
      <c r="D63" s="76">
        <v>0</v>
      </c>
      <c r="E63" s="117">
        <v>0</v>
      </c>
      <c r="F63" s="117">
        <v>0</v>
      </c>
      <c r="G63" s="117">
        <v>0</v>
      </c>
      <c r="H63" s="117">
        <v>0</v>
      </c>
      <c r="I63" s="117">
        <f t="shared" si="0"/>
        <v>0</v>
      </c>
      <c r="J63" s="114">
        <f t="shared" si="1"/>
        <v>0</v>
      </c>
    </row>
    <row r="64" spans="1:10" ht="11.25" customHeight="1">
      <c r="A64" s="67">
        <v>59</v>
      </c>
      <c r="B64" s="65" t="s">
        <v>2</v>
      </c>
      <c r="C64" s="65" t="s">
        <v>59</v>
      </c>
      <c r="D64" s="76">
        <v>8248</v>
      </c>
      <c r="E64" s="117">
        <v>4124</v>
      </c>
      <c r="F64" s="117">
        <v>0</v>
      </c>
      <c r="G64" s="117">
        <v>4124</v>
      </c>
      <c r="H64" s="117">
        <v>0</v>
      </c>
      <c r="I64" s="117">
        <f t="shared" si="0"/>
        <v>4124</v>
      </c>
      <c r="J64" s="114">
        <f t="shared" si="1"/>
        <v>8248</v>
      </c>
    </row>
    <row r="65" spans="1:10" ht="11.25" customHeight="1">
      <c r="A65" s="67">
        <v>60</v>
      </c>
      <c r="B65" s="65" t="s">
        <v>2</v>
      </c>
      <c r="C65" s="65" t="s">
        <v>58</v>
      </c>
      <c r="D65" s="76">
        <v>8248</v>
      </c>
      <c r="E65" s="117">
        <v>8240</v>
      </c>
      <c r="F65" s="117">
        <v>0</v>
      </c>
      <c r="G65" s="117">
        <v>0</v>
      </c>
      <c r="H65" s="117">
        <v>0</v>
      </c>
      <c r="I65" s="117">
        <f t="shared" si="0"/>
        <v>0</v>
      </c>
      <c r="J65" s="114">
        <f t="shared" si="1"/>
        <v>8240</v>
      </c>
    </row>
    <row r="66" spans="1:10" ht="11.25" customHeight="1">
      <c r="A66" s="67">
        <v>61</v>
      </c>
      <c r="B66" s="65" t="s">
        <v>2</v>
      </c>
      <c r="C66" s="65" t="s">
        <v>57</v>
      </c>
      <c r="D66" s="76">
        <v>16480</v>
      </c>
      <c r="E66" s="117">
        <v>8240</v>
      </c>
      <c r="F66" s="117">
        <v>0</v>
      </c>
      <c r="G66" s="117">
        <v>8240</v>
      </c>
      <c r="H66" s="117">
        <v>0</v>
      </c>
      <c r="I66" s="117">
        <f t="shared" si="0"/>
        <v>8240</v>
      </c>
      <c r="J66" s="114">
        <f t="shared" si="1"/>
        <v>16480</v>
      </c>
    </row>
    <row r="67" spans="1:10" ht="11.25" customHeight="1">
      <c r="A67" s="67">
        <v>62</v>
      </c>
      <c r="B67" s="65" t="s">
        <v>2</v>
      </c>
      <c r="C67" s="65" t="s">
        <v>56</v>
      </c>
      <c r="D67" s="76">
        <v>8240</v>
      </c>
      <c r="E67" s="117">
        <v>4120</v>
      </c>
      <c r="F67" s="117">
        <v>0</v>
      </c>
      <c r="G67" s="117">
        <v>4120</v>
      </c>
      <c r="H67" s="117">
        <v>0</v>
      </c>
      <c r="I67" s="117">
        <f t="shared" si="0"/>
        <v>4120</v>
      </c>
      <c r="J67" s="114">
        <f t="shared" si="1"/>
        <v>8240</v>
      </c>
    </row>
    <row r="68" spans="1:10" s="64" customFormat="1" ht="11.25" customHeight="1">
      <c r="A68" s="67">
        <v>63</v>
      </c>
      <c r="B68" s="65" t="s">
        <v>2</v>
      </c>
      <c r="C68" s="65" t="s">
        <v>55</v>
      </c>
      <c r="D68" s="76">
        <v>8240</v>
      </c>
      <c r="E68" s="125">
        <v>4120</v>
      </c>
      <c r="F68" s="117">
        <v>0</v>
      </c>
      <c r="G68" s="117">
        <v>4120</v>
      </c>
      <c r="H68" s="117">
        <v>0</v>
      </c>
      <c r="I68" s="117">
        <f t="shared" si="0"/>
        <v>4120</v>
      </c>
      <c r="J68" s="114">
        <f t="shared" si="1"/>
        <v>8240</v>
      </c>
    </row>
    <row r="69" spans="1:10" ht="11.25" customHeight="1">
      <c r="A69" s="67">
        <v>64</v>
      </c>
      <c r="B69" s="65" t="s">
        <v>2</v>
      </c>
      <c r="C69" s="65" t="s">
        <v>54</v>
      </c>
      <c r="D69" s="76">
        <v>4124</v>
      </c>
      <c r="E69" s="117">
        <v>0</v>
      </c>
      <c r="F69" s="117">
        <v>0</v>
      </c>
      <c r="G69" s="117">
        <v>4124</v>
      </c>
      <c r="H69" s="117">
        <v>0</v>
      </c>
      <c r="I69" s="117">
        <f t="shared" si="0"/>
        <v>4124</v>
      </c>
      <c r="J69" s="114">
        <f t="shared" si="1"/>
        <v>4124</v>
      </c>
    </row>
    <row r="70" spans="1:10" ht="11.25" customHeight="1">
      <c r="A70" s="67">
        <v>65</v>
      </c>
      <c r="B70" s="65" t="s">
        <v>2</v>
      </c>
      <c r="C70" s="65" t="s">
        <v>53</v>
      </c>
      <c r="D70" s="76">
        <v>4124</v>
      </c>
      <c r="E70" s="117">
        <v>0</v>
      </c>
      <c r="F70" s="117">
        <v>0</v>
      </c>
      <c r="G70" s="117">
        <v>0</v>
      </c>
      <c r="H70" s="117">
        <v>0</v>
      </c>
      <c r="I70" s="117">
        <f t="shared" si="0"/>
        <v>0</v>
      </c>
      <c r="J70" s="114">
        <f t="shared" si="1"/>
        <v>0</v>
      </c>
    </row>
    <row r="71" spans="1:10" ht="11.25" customHeight="1">
      <c r="A71" s="67">
        <v>66</v>
      </c>
      <c r="B71" s="65" t="s">
        <v>2</v>
      </c>
      <c r="C71" s="65" t="s">
        <v>52</v>
      </c>
      <c r="D71" s="76">
        <v>4124</v>
      </c>
      <c r="E71" s="117">
        <v>0</v>
      </c>
      <c r="F71" s="117">
        <v>0</v>
      </c>
      <c r="G71" s="117">
        <v>0</v>
      </c>
      <c r="H71" s="117">
        <v>0</v>
      </c>
      <c r="I71" s="117">
        <f aca="true" t="shared" si="2" ref="I71:I121">F71+G71+H71</f>
        <v>0</v>
      </c>
      <c r="J71" s="114">
        <f aca="true" t="shared" si="3" ref="J71:J121">E71+F71+G71+H71</f>
        <v>0</v>
      </c>
    </row>
    <row r="72" spans="1:10" ht="11.25" customHeight="1">
      <c r="A72" s="67">
        <v>67</v>
      </c>
      <c r="B72" s="65" t="s">
        <v>2</v>
      </c>
      <c r="C72" s="65" t="s">
        <v>51</v>
      </c>
      <c r="D72" s="76">
        <v>4124</v>
      </c>
      <c r="E72" s="117">
        <v>0</v>
      </c>
      <c r="F72" s="117">
        <v>0</v>
      </c>
      <c r="G72" s="117">
        <v>4124</v>
      </c>
      <c r="H72" s="117">
        <v>0</v>
      </c>
      <c r="I72" s="117">
        <f t="shared" si="2"/>
        <v>4124</v>
      </c>
      <c r="J72" s="114">
        <f t="shared" si="3"/>
        <v>4124</v>
      </c>
    </row>
    <row r="73" spans="1:10" ht="11.25" customHeight="1">
      <c r="A73" s="67">
        <v>68</v>
      </c>
      <c r="B73" s="65" t="s">
        <v>2</v>
      </c>
      <c r="C73" s="65" t="s">
        <v>50</v>
      </c>
      <c r="D73" s="76">
        <v>4124</v>
      </c>
      <c r="E73" s="117">
        <v>0</v>
      </c>
      <c r="F73" s="117">
        <v>0</v>
      </c>
      <c r="G73" s="117">
        <v>0</v>
      </c>
      <c r="H73" s="117">
        <v>0</v>
      </c>
      <c r="I73" s="117">
        <f t="shared" si="2"/>
        <v>0</v>
      </c>
      <c r="J73" s="114">
        <f t="shared" si="3"/>
        <v>0</v>
      </c>
    </row>
    <row r="74" spans="1:10" ht="11.25" customHeight="1">
      <c r="A74" s="67">
        <v>69</v>
      </c>
      <c r="B74" s="65" t="s">
        <v>2</v>
      </c>
      <c r="C74" s="65" t="s">
        <v>49</v>
      </c>
      <c r="D74" s="76">
        <v>4124</v>
      </c>
      <c r="E74" s="117">
        <v>4124</v>
      </c>
      <c r="F74" s="117">
        <v>0</v>
      </c>
      <c r="G74" s="117">
        <v>0</v>
      </c>
      <c r="H74" s="117">
        <v>0</v>
      </c>
      <c r="I74" s="117">
        <f t="shared" si="2"/>
        <v>0</v>
      </c>
      <c r="J74" s="114">
        <f t="shared" si="3"/>
        <v>4124</v>
      </c>
    </row>
    <row r="75" spans="1:10" s="109" customFormat="1" ht="11.25" customHeight="1">
      <c r="A75" s="105">
        <v>70</v>
      </c>
      <c r="B75" s="106" t="s">
        <v>2</v>
      </c>
      <c r="C75" s="106" t="s">
        <v>48</v>
      </c>
      <c r="D75" s="107">
        <v>28866</v>
      </c>
      <c r="E75" s="126">
        <v>8247</v>
      </c>
      <c r="F75" s="127">
        <v>0</v>
      </c>
      <c r="G75" s="127">
        <v>20619</v>
      </c>
      <c r="H75" s="127">
        <v>0</v>
      </c>
      <c r="I75" s="117">
        <f t="shared" si="2"/>
        <v>20619</v>
      </c>
      <c r="J75" s="114">
        <f t="shared" si="3"/>
        <v>28866</v>
      </c>
    </row>
    <row r="76" spans="1:10" ht="11.25" customHeight="1">
      <c r="A76" s="67">
        <v>71</v>
      </c>
      <c r="B76" s="65" t="s">
        <v>2</v>
      </c>
      <c r="C76" s="65" t="s">
        <v>47</v>
      </c>
      <c r="D76" s="76">
        <v>16129</v>
      </c>
      <c r="E76" s="117">
        <v>8126</v>
      </c>
      <c r="F76" s="117">
        <v>0</v>
      </c>
      <c r="G76" s="117">
        <v>4124</v>
      </c>
      <c r="H76" s="117">
        <v>3879</v>
      </c>
      <c r="I76" s="117">
        <f t="shared" si="2"/>
        <v>8003</v>
      </c>
      <c r="J76" s="114">
        <f t="shared" si="3"/>
        <v>16129</v>
      </c>
    </row>
    <row r="77" spans="1:10" ht="11.25" customHeight="1">
      <c r="A77" s="67">
        <v>72</v>
      </c>
      <c r="B77" s="65" t="s">
        <v>2</v>
      </c>
      <c r="C77" s="65" t="s">
        <v>46</v>
      </c>
      <c r="D77" s="76">
        <v>8240</v>
      </c>
      <c r="E77" s="117">
        <v>4120</v>
      </c>
      <c r="F77" s="117">
        <v>0</v>
      </c>
      <c r="G77" s="117">
        <v>0</v>
      </c>
      <c r="H77" s="117">
        <v>0</v>
      </c>
      <c r="I77" s="117">
        <f t="shared" si="2"/>
        <v>0</v>
      </c>
      <c r="J77" s="114">
        <f t="shared" si="3"/>
        <v>4120</v>
      </c>
    </row>
    <row r="78" spans="1:10" ht="11.25" customHeight="1">
      <c r="A78" s="67">
        <v>73</v>
      </c>
      <c r="B78" s="65" t="s">
        <v>2</v>
      </c>
      <c r="C78" s="65" t="s">
        <v>45</v>
      </c>
      <c r="D78" s="76">
        <v>8248</v>
      </c>
      <c r="E78" s="117">
        <v>4124</v>
      </c>
      <c r="F78" s="117">
        <v>0</v>
      </c>
      <c r="G78" s="117">
        <v>0</v>
      </c>
      <c r="H78" s="117">
        <v>4124</v>
      </c>
      <c r="I78" s="117">
        <f t="shared" si="2"/>
        <v>4124</v>
      </c>
      <c r="J78" s="114">
        <f t="shared" si="3"/>
        <v>8248</v>
      </c>
    </row>
    <row r="79" spans="1:10" ht="11.25" customHeight="1">
      <c r="A79" s="67">
        <v>74</v>
      </c>
      <c r="B79" s="65" t="s">
        <v>2</v>
      </c>
      <c r="C79" s="65" t="s">
        <v>44</v>
      </c>
      <c r="D79" s="76">
        <v>12360</v>
      </c>
      <c r="E79" s="117">
        <v>8240</v>
      </c>
      <c r="F79" s="117">
        <v>0</v>
      </c>
      <c r="G79" s="117">
        <v>4120</v>
      </c>
      <c r="H79" s="117">
        <v>0</v>
      </c>
      <c r="I79" s="117">
        <f t="shared" si="2"/>
        <v>4120</v>
      </c>
      <c r="J79" s="114">
        <f t="shared" si="3"/>
        <v>12360</v>
      </c>
    </row>
    <row r="80" spans="1:10" ht="11.25" customHeight="1">
      <c r="A80" s="67">
        <v>75</v>
      </c>
      <c r="B80" s="65" t="s">
        <v>2</v>
      </c>
      <c r="C80" s="65" t="s">
        <v>43</v>
      </c>
      <c r="D80" s="76">
        <v>4124</v>
      </c>
      <c r="E80" s="117">
        <v>0</v>
      </c>
      <c r="F80" s="117">
        <v>0</v>
      </c>
      <c r="G80" s="117">
        <v>4120</v>
      </c>
      <c r="H80" s="117">
        <v>0</v>
      </c>
      <c r="I80" s="117">
        <f t="shared" si="2"/>
        <v>4120</v>
      </c>
      <c r="J80" s="114">
        <f t="shared" si="3"/>
        <v>4120</v>
      </c>
    </row>
    <row r="81" spans="1:10" ht="11.25" customHeight="1">
      <c r="A81" s="67">
        <v>76</v>
      </c>
      <c r="B81" s="65" t="s">
        <v>2</v>
      </c>
      <c r="C81" s="65" t="s">
        <v>42</v>
      </c>
      <c r="D81" s="76">
        <v>4124</v>
      </c>
      <c r="E81" s="117">
        <v>4124</v>
      </c>
      <c r="F81" s="117">
        <v>0</v>
      </c>
      <c r="G81" s="117">
        <v>0</v>
      </c>
      <c r="H81" s="117">
        <v>0</v>
      </c>
      <c r="I81" s="117">
        <f t="shared" si="2"/>
        <v>0</v>
      </c>
      <c r="J81" s="114">
        <f t="shared" si="3"/>
        <v>4124</v>
      </c>
    </row>
    <row r="82" spans="1:10" ht="11.25" customHeight="1">
      <c r="A82" s="67">
        <v>77</v>
      </c>
      <c r="B82" s="65" t="s">
        <v>2</v>
      </c>
      <c r="C82" s="65" t="s">
        <v>41</v>
      </c>
      <c r="D82" s="76">
        <v>8240</v>
      </c>
      <c r="E82" s="117">
        <v>4120</v>
      </c>
      <c r="F82" s="117">
        <v>0</v>
      </c>
      <c r="G82" s="117">
        <v>4120</v>
      </c>
      <c r="H82" s="117">
        <v>0</v>
      </c>
      <c r="I82" s="117">
        <f t="shared" si="2"/>
        <v>4120</v>
      </c>
      <c r="J82" s="114">
        <f t="shared" si="3"/>
        <v>8240</v>
      </c>
    </row>
    <row r="83" spans="1:10" ht="11.25" customHeight="1">
      <c r="A83" s="67">
        <v>78</v>
      </c>
      <c r="B83" s="65" t="s">
        <v>2</v>
      </c>
      <c r="C83" s="65" t="s">
        <v>40</v>
      </c>
      <c r="D83" s="76">
        <v>4124</v>
      </c>
      <c r="E83" s="117">
        <v>0</v>
      </c>
      <c r="F83" s="117">
        <v>0</v>
      </c>
      <c r="G83" s="117">
        <v>4120</v>
      </c>
      <c r="H83" s="117">
        <v>0</v>
      </c>
      <c r="I83" s="117">
        <f t="shared" si="2"/>
        <v>4120</v>
      </c>
      <c r="J83" s="114">
        <f t="shared" si="3"/>
        <v>4120</v>
      </c>
    </row>
    <row r="84" spans="1:10" ht="11.25" customHeight="1">
      <c r="A84" s="67">
        <v>79</v>
      </c>
      <c r="B84" s="65" t="s">
        <v>2</v>
      </c>
      <c r="C84" s="65" t="s">
        <v>39</v>
      </c>
      <c r="D84" s="76">
        <v>4124</v>
      </c>
      <c r="E84" s="117">
        <v>0</v>
      </c>
      <c r="F84" s="117">
        <v>0</v>
      </c>
      <c r="G84" s="117">
        <v>4124</v>
      </c>
      <c r="H84" s="117">
        <v>0</v>
      </c>
      <c r="I84" s="117">
        <f t="shared" si="2"/>
        <v>4124</v>
      </c>
      <c r="J84" s="114">
        <f t="shared" si="3"/>
        <v>4124</v>
      </c>
    </row>
    <row r="85" spans="1:10" ht="11.25" customHeight="1">
      <c r="A85" s="67">
        <v>80</v>
      </c>
      <c r="B85" s="65" t="s">
        <v>2</v>
      </c>
      <c r="C85" s="65" t="s">
        <v>38</v>
      </c>
      <c r="D85" s="76">
        <v>4124</v>
      </c>
      <c r="E85" s="117">
        <v>4124</v>
      </c>
      <c r="F85" s="117">
        <v>0</v>
      </c>
      <c r="G85" s="117">
        <v>0</v>
      </c>
      <c r="H85" s="117">
        <v>0</v>
      </c>
      <c r="I85" s="117">
        <f t="shared" si="2"/>
        <v>0</v>
      </c>
      <c r="J85" s="114">
        <f t="shared" si="3"/>
        <v>4124</v>
      </c>
    </row>
    <row r="86" spans="1:10" ht="11.25" customHeight="1">
      <c r="A86" s="67">
        <v>81</v>
      </c>
      <c r="B86" s="65" t="s">
        <v>2</v>
      </c>
      <c r="C86" s="65" t="s">
        <v>37</v>
      </c>
      <c r="D86" s="76">
        <v>4124</v>
      </c>
      <c r="E86" s="117">
        <v>0</v>
      </c>
      <c r="F86" s="117">
        <v>0</v>
      </c>
      <c r="G86" s="117">
        <v>4120</v>
      </c>
      <c r="H86" s="117">
        <v>0</v>
      </c>
      <c r="I86" s="117">
        <f t="shared" si="2"/>
        <v>4120</v>
      </c>
      <c r="J86" s="114">
        <f t="shared" si="3"/>
        <v>4120</v>
      </c>
    </row>
    <row r="87" spans="1:10" ht="11.25" customHeight="1">
      <c r="A87" s="67">
        <v>82</v>
      </c>
      <c r="B87" s="65" t="s">
        <v>2</v>
      </c>
      <c r="C87" s="65" t="s">
        <v>36</v>
      </c>
      <c r="D87" s="76">
        <v>4124</v>
      </c>
      <c r="E87" s="117">
        <v>0</v>
      </c>
      <c r="F87" s="117">
        <v>0</v>
      </c>
      <c r="G87" s="117">
        <v>4124</v>
      </c>
      <c r="H87" s="117">
        <v>0</v>
      </c>
      <c r="I87" s="117">
        <f t="shared" si="2"/>
        <v>4124</v>
      </c>
      <c r="J87" s="114">
        <f t="shared" si="3"/>
        <v>4124</v>
      </c>
    </row>
    <row r="88" spans="1:10" ht="11.25" customHeight="1">
      <c r="A88" s="67">
        <v>83</v>
      </c>
      <c r="B88" s="65" t="s">
        <v>2</v>
      </c>
      <c r="C88" s="65" t="s">
        <v>35</v>
      </c>
      <c r="D88" s="76">
        <v>8240</v>
      </c>
      <c r="E88" s="117">
        <v>4120</v>
      </c>
      <c r="F88" s="117">
        <v>0</v>
      </c>
      <c r="G88" s="117">
        <v>4120</v>
      </c>
      <c r="H88" s="117">
        <v>0</v>
      </c>
      <c r="I88" s="117">
        <f t="shared" si="2"/>
        <v>4120</v>
      </c>
      <c r="J88" s="114">
        <f t="shared" si="3"/>
        <v>8240</v>
      </c>
    </row>
    <row r="89" spans="1:10" ht="11.25" customHeight="1">
      <c r="A89" s="67">
        <v>84</v>
      </c>
      <c r="B89" s="65" t="s">
        <v>2</v>
      </c>
      <c r="C89" s="65" t="s">
        <v>34</v>
      </c>
      <c r="D89" s="76">
        <v>4124</v>
      </c>
      <c r="E89" s="117">
        <v>0</v>
      </c>
      <c r="F89" s="117">
        <v>0</v>
      </c>
      <c r="G89" s="117">
        <v>4120</v>
      </c>
      <c r="H89" s="117">
        <v>0</v>
      </c>
      <c r="I89" s="117">
        <f t="shared" si="2"/>
        <v>4120</v>
      </c>
      <c r="J89" s="114">
        <f t="shared" si="3"/>
        <v>4120</v>
      </c>
    </row>
    <row r="90" spans="1:10" ht="11.25" customHeight="1">
      <c r="A90" s="67">
        <v>85</v>
      </c>
      <c r="B90" s="65" t="s">
        <v>2</v>
      </c>
      <c r="C90" s="65" t="s">
        <v>33</v>
      </c>
      <c r="D90" s="76">
        <v>8240</v>
      </c>
      <c r="E90" s="117">
        <v>4124</v>
      </c>
      <c r="F90" s="117">
        <v>0</v>
      </c>
      <c r="G90" s="117">
        <v>4116</v>
      </c>
      <c r="H90" s="117">
        <v>0</v>
      </c>
      <c r="I90" s="117">
        <f t="shared" si="2"/>
        <v>4116</v>
      </c>
      <c r="J90" s="114">
        <f t="shared" si="3"/>
        <v>8240</v>
      </c>
    </row>
    <row r="91" spans="1:10" ht="11.25" customHeight="1">
      <c r="A91" s="67">
        <v>86</v>
      </c>
      <c r="B91" s="65" t="s">
        <v>2</v>
      </c>
      <c r="C91" s="65" t="s">
        <v>32</v>
      </c>
      <c r="D91" s="76">
        <v>12371</v>
      </c>
      <c r="E91" s="117">
        <v>4124</v>
      </c>
      <c r="F91" s="117">
        <v>0</v>
      </c>
      <c r="G91" s="117">
        <v>8247</v>
      </c>
      <c r="H91" s="117">
        <v>0</v>
      </c>
      <c r="I91" s="117">
        <f t="shared" si="2"/>
        <v>8247</v>
      </c>
      <c r="J91" s="114">
        <f t="shared" si="3"/>
        <v>12371</v>
      </c>
    </row>
    <row r="92" spans="1:10" ht="11.25" customHeight="1">
      <c r="A92" s="67">
        <v>87</v>
      </c>
      <c r="B92" s="65" t="s">
        <v>2</v>
      </c>
      <c r="C92" s="65" t="s">
        <v>31</v>
      </c>
      <c r="D92" s="76">
        <v>4124</v>
      </c>
      <c r="E92" s="117">
        <v>0</v>
      </c>
      <c r="F92" s="117">
        <v>0</v>
      </c>
      <c r="G92" s="117">
        <v>4120</v>
      </c>
      <c r="H92" s="117">
        <v>0</v>
      </c>
      <c r="I92" s="117">
        <f t="shared" si="2"/>
        <v>4120</v>
      </c>
      <c r="J92" s="114">
        <f t="shared" si="3"/>
        <v>4120</v>
      </c>
    </row>
    <row r="93" spans="1:10" ht="11.25" customHeight="1">
      <c r="A93" s="67">
        <v>88</v>
      </c>
      <c r="B93" s="65" t="s">
        <v>2</v>
      </c>
      <c r="C93" s="65" t="s">
        <v>30</v>
      </c>
      <c r="D93" s="76">
        <v>4124</v>
      </c>
      <c r="E93" s="117">
        <v>0</v>
      </c>
      <c r="F93" s="117">
        <v>0</v>
      </c>
      <c r="G93" s="117">
        <v>4123</v>
      </c>
      <c r="H93" s="117">
        <v>0</v>
      </c>
      <c r="I93" s="117">
        <f t="shared" si="2"/>
        <v>4123</v>
      </c>
      <c r="J93" s="114">
        <f t="shared" si="3"/>
        <v>4123</v>
      </c>
    </row>
    <row r="94" spans="1:10" s="68" customFormat="1" ht="11.25" customHeight="1">
      <c r="A94" s="67">
        <v>89</v>
      </c>
      <c r="B94" s="65" t="s">
        <v>2</v>
      </c>
      <c r="C94" s="65" t="s">
        <v>29</v>
      </c>
      <c r="D94" s="76">
        <v>4124</v>
      </c>
      <c r="E94" s="126">
        <v>0</v>
      </c>
      <c r="F94" s="117">
        <v>4124</v>
      </c>
      <c r="G94" s="117">
        <v>0</v>
      </c>
      <c r="H94" s="117">
        <v>0</v>
      </c>
      <c r="I94" s="117">
        <f t="shared" si="2"/>
        <v>4124</v>
      </c>
      <c r="J94" s="114">
        <f t="shared" si="3"/>
        <v>4124</v>
      </c>
    </row>
    <row r="95" spans="1:10" ht="11.25" customHeight="1">
      <c r="A95" s="67">
        <v>90</v>
      </c>
      <c r="B95" s="65" t="s">
        <v>2</v>
      </c>
      <c r="C95" s="65" t="s">
        <v>28</v>
      </c>
      <c r="D95" s="76">
        <v>4124</v>
      </c>
      <c r="E95" s="117">
        <v>0</v>
      </c>
      <c r="F95" s="117">
        <v>0</v>
      </c>
      <c r="G95" s="117">
        <v>4124</v>
      </c>
      <c r="H95" s="117">
        <v>0</v>
      </c>
      <c r="I95" s="117">
        <f t="shared" si="2"/>
        <v>4124</v>
      </c>
      <c r="J95" s="114">
        <f t="shared" si="3"/>
        <v>4124</v>
      </c>
    </row>
    <row r="96" spans="1:10" ht="11.25" customHeight="1">
      <c r="A96" s="67">
        <v>91</v>
      </c>
      <c r="B96" s="65" t="s">
        <v>2</v>
      </c>
      <c r="C96" s="65" t="s">
        <v>27</v>
      </c>
      <c r="D96" s="76">
        <v>4124</v>
      </c>
      <c r="E96" s="117">
        <v>0</v>
      </c>
      <c r="F96" s="117">
        <v>0</v>
      </c>
      <c r="G96" s="117">
        <v>4124</v>
      </c>
      <c r="H96" s="117">
        <v>0</v>
      </c>
      <c r="I96" s="117">
        <f t="shared" si="2"/>
        <v>4124</v>
      </c>
      <c r="J96" s="114">
        <f t="shared" si="3"/>
        <v>4124</v>
      </c>
    </row>
    <row r="97" spans="1:10" ht="11.25" customHeight="1">
      <c r="A97" s="67">
        <v>92</v>
      </c>
      <c r="B97" s="65" t="s">
        <v>2</v>
      </c>
      <c r="C97" s="65" t="s">
        <v>26</v>
      </c>
      <c r="D97" s="76">
        <v>8000</v>
      </c>
      <c r="E97" s="117">
        <v>0</v>
      </c>
      <c r="F97" s="117">
        <v>0</v>
      </c>
      <c r="G97" s="117">
        <v>4000</v>
      </c>
      <c r="H97" s="117">
        <v>0</v>
      </c>
      <c r="I97" s="117">
        <f t="shared" si="2"/>
        <v>4000</v>
      </c>
      <c r="J97" s="114">
        <f t="shared" si="3"/>
        <v>4000</v>
      </c>
    </row>
    <row r="98" spans="1:10" ht="11.25" customHeight="1">
      <c r="A98" s="67">
        <v>93</v>
      </c>
      <c r="B98" s="65" t="s">
        <v>2</v>
      </c>
      <c r="C98" s="65" t="s">
        <v>25</v>
      </c>
      <c r="D98" s="76">
        <v>8247</v>
      </c>
      <c r="E98" s="117">
        <v>4124</v>
      </c>
      <c r="F98" s="117">
        <v>0</v>
      </c>
      <c r="G98" s="117">
        <v>4123</v>
      </c>
      <c r="H98" s="117">
        <v>0</v>
      </c>
      <c r="I98" s="117">
        <f t="shared" si="2"/>
        <v>4123</v>
      </c>
      <c r="J98" s="114">
        <f t="shared" si="3"/>
        <v>8247</v>
      </c>
    </row>
    <row r="99" spans="1:10" ht="11.25" customHeight="1">
      <c r="A99" s="67">
        <v>94</v>
      </c>
      <c r="B99" s="65" t="s">
        <v>2</v>
      </c>
      <c r="C99" s="65" t="s">
        <v>24</v>
      </c>
      <c r="D99" s="76">
        <v>12360</v>
      </c>
      <c r="E99" s="117">
        <v>4120</v>
      </c>
      <c r="F99" s="117">
        <v>0</v>
      </c>
      <c r="G99" s="117">
        <v>8240</v>
      </c>
      <c r="H99" s="117">
        <v>0</v>
      </c>
      <c r="I99" s="117">
        <f t="shared" si="2"/>
        <v>8240</v>
      </c>
      <c r="J99" s="114">
        <f t="shared" si="3"/>
        <v>12360</v>
      </c>
    </row>
    <row r="100" spans="1:10" ht="11.25" customHeight="1">
      <c r="A100" s="67">
        <v>95</v>
      </c>
      <c r="B100" s="65" t="s">
        <v>2</v>
      </c>
      <c r="C100" s="65" t="s">
        <v>23</v>
      </c>
      <c r="D100" s="76">
        <v>4124</v>
      </c>
      <c r="E100" s="117">
        <v>4120</v>
      </c>
      <c r="F100" s="117">
        <v>0</v>
      </c>
      <c r="G100" s="117">
        <v>0</v>
      </c>
      <c r="H100" s="117">
        <v>0</v>
      </c>
      <c r="I100" s="117">
        <f t="shared" si="2"/>
        <v>0</v>
      </c>
      <c r="J100" s="114">
        <f t="shared" si="3"/>
        <v>4120</v>
      </c>
    </row>
    <row r="101" spans="1:10" ht="11.25" customHeight="1">
      <c r="A101" s="67">
        <v>96</v>
      </c>
      <c r="B101" s="65" t="s">
        <v>2</v>
      </c>
      <c r="C101" s="65" t="s">
        <v>22</v>
      </c>
      <c r="D101" s="76">
        <v>4124</v>
      </c>
      <c r="E101" s="117">
        <v>0</v>
      </c>
      <c r="F101" s="117">
        <v>0</v>
      </c>
      <c r="G101" s="117">
        <v>4120</v>
      </c>
      <c r="H101" s="117">
        <v>0</v>
      </c>
      <c r="I101" s="117">
        <f t="shared" si="2"/>
        <v>4120</v>
      </c>
      <c r="J101" s="114">
        <f t="shared" si="3"/>
        <v>4120</v>
      </c>
    </row>
    <row r="102" spans="1:10" ht="11.25" customHeight="1">
      <c r="A102" s="67">
        <v>97</v>
      </c>
      <c r="B102" s="65" t="s">
        <v>2</v>
      </c>
      <c r="C102" s="65" t="s">
        <v>21</v>
      </c>
      <c r="D102" s="76">
        <v>4124</v>
      </c>
      <c r="E102" s="117">
        <v>0</v>
      </c>
      <c r="F102" s="117">
        <v>0</v>
      </c>
      <c r="G102" s="117">
        <v>0</v>
      </c>
      <c r="H102" s="117">
        <v>0</v>
      </c>
      <c r="I102" s="117">
        <f t="shared" si="2"/>
        <v>0</v>
      </c>
      <c r="J102" s="114">
        <f t="shared" si="3"/>
        <v>0</v>
      </c>
    </row>
    <row r="103" spans="1:10" ht="11.25" customHeight="1">
      <c r="A103" s="67">
        <v>98</v>
      </c>
      <c r="B103" s="65" t="s">
        <v>2</v>
      </c>
      <c r="C103" s="65" t="s">
        <v>20</v>
      </c>
      <c r="D103" s="76">
        <v>4124</v>
      </c>
      <c r="E103" s="117">
        <v>0</v>
      </c>
      <c r="F103" s="117">
        <v>0</v>
      </c>
      <c r="G103" s="117">
        <v>4120</v>
      </c>
      <c r="H103" s="117">
        <v>0</v>
      </c>
      <c r="I103" s="117">
        <f t="shared" si="2"/>
        <v>4120</v>
      </c>
      <c r="J103" s="114">
        <f t="shared" si="3"/>
        <v>4120</v>
      </c>
    </row>
    <row r="104" spans="1:10" ht="11.25" customHeight="1">
      <c r="A104" s="67">
        <v>99</v>
      </c>
      <c r="B104" s="65" t="s">
        <v>2</v>
      </c>
      <c r="C104" s="65" t="s">
        <v>19</v>
      </c>
      <c r="D104" s="76">
        <v>4124</v>
      </c>
      <c r="E104" s="117">
        <v>0</v>
      </c>
      <c r="F104" s="117">
        <v>0</v>
      </c>
      <c r="G104" s="117">
        <v>4124</v>
      </c>
      <c r="H104" s="117">
        <v>0</v>
      </c>
      <c r="I104" s="117">
        <f t="shared" si="2"/>
        <v>4124</v>
      </c>
      <c r="J104" s="114">
        <f t="shared" si="3"/>
        <v>4124</v>
      </c>
    </row>
    <row r="105" spans="1:10" ht="11.25" customHeight="1">
      <c r="A105" s="67">
        <v>100</v>
      </c>
      <c r="B105" s="65" t="s">
        <v>2</v>
      </c>
      <c r="C105" s="65" t="s">
        <v>18</v>
      </c>
      <c r="D105" s="76">
        <v>8248</v>
      </c>
      <c r="E105" s="117">
        <v>4124</v>
      </c>
      <c r="F105" s="117">
        <v>0</v>
      </c>
      <c r="G105" s="117">
        <v>4124</v>
      </c>
      <c r="H105" s="117">
        <v>0</v>
      </c>
      <c r="I105" s="117">
        <f t="shared" si="2"/>
        <v>4124</v>
      </c>
      <c r="J105" s="114">
        <f t="shared" si="3"/>
        <v>8248</v>
      </c>
    </row>
    <row r="106" spans="1:10" ht="11.25" customHeight="1">
      <c r="A106" s="67">
        <v>101</v>
      </c>
      <c r="B106" s="65" t="s">
        <v>2</v>
      </c>
      <c r="C106" s="65" t="s">
        <v>17</v>
      </c>
      <c r="D106" s="76">
        <v>8248</v>
      </c>
      <c r="E106" s="117">
        <v>4124</v>
      </c>
      <c r="F106" s="117">
        <v>0</v>
      </c>
      <c r="G106" s="117">
        <v>4124</v>
      </c>
      <c r="H106" s="117">
        <v>0</v>
      </c>
      <c r="I106" s="117">
        <f t="shared" si="2"/>
        <v>4124</v>
      </c>
      <c r="J106" s="114">
        <f t="shared" si="3"/>
        <v>8248</v>
      </c>
    </row>
    <row r="107" spans="1:10" ht="11.25" customHeight="1">
      <c r="A107" s="67">
        <v>102</v>
      </c>
      <c r="B107" s="65" t="s">
        <v>2</v>
      </c>
      <c r="C107" s="65" t="s">
        <v>16</v>
      </c>
      <c r="D107" s="76">
        <v>8248</v>
      </c>
      <c r="E107" s="117">
        <v>0</v>
      </c>
      <c r="F107" s="117">
        <v>0</v>
      </c>
      <c r="G107" s="117">
        <v>4120</v>
      </c>
      <c r="H107" s="117">
        <v>0</v>
      </c>
      <c r="I107" s="117">
        <f t="shared" si="2"/>
        <v>4120</v>
      </c>
      <c r="J107" s="114">
        <f t="shared" si="3"/>
        <v>4120</v>
      </c>
    </row>
    <row r="108" spans="1:10" ht="11.25" customHeight="1">
      <c r="A108" s="67">
        <v>103</v>
      </c>
      <c r="B108" s="65" t="s">
        <v>2</v>
      </c>
      <c r="C108" s="65" t="s">
        <v>15</v>
      </c>
      <c r="D108" s="76">
        <v>8240</v>
      </c>
      <c r="E108" s="117">
        <v>0</v>
      </c>
      <c r="F108" s="117">
        <v>0</v>
      </c>
      <c r="G108" s="117">
        <v>8240</v>
      </c>
      <c r="H108" s="117">
        <v>0</v>
      </c>
      <c r="I108" s="117">
        <f t="shared" si="2"/>
        <v>8240</v>
      </c>
      <c r="J108" s="114">
        <f t="shared" si="3"/>
        <v>8240</v>
      </c>
    </row>
    <row r="109" spans="1:10" ht="11.25" customHeight="1">
      <c r="A109" s="67">
        <v>104</v>
      </c>
      <c r="B109" s="65" t="s">
        <v>2</v>
      </c>
      <c r="C109" s="65" t="s">
        <v>14</v>
      </c>
      <c r="D109" s="76">
        <v>8240</v>
      </c>
      <c r="E109" s="117">
        <v>4120</v>
      </c>
      <c r="F109" s="117">
        <v>0</v>
      </c>
      <c r="G109" s="117">
        <v>4120</v>
      </c>
      <c r="H109" s="117">
        <v>0</v>
      </c>
      <c r="I109" s="117">
        <f t="shared" si="2"/>
        <v>4120</v>
      </c>
      <c r="J109" s="114">
        <f t="shared" si="3"/>
        <v>8240</v>
      </c>
    </row>
    <row r="110" spans="1:10" ht="11.25" customHeight="1">
      <c r="A110" s="67">
        <v>105</v>
      </c>
      <c r="B110" s="65" t="s">
        <v>2</v>
      </c>
      <c r="C110" s="65" t="s">
        <v>13</v>
      </c>
      <c r="D110" s="76">
        <v>4124</v>
      </c>
      <c r="E110" s="117">
        <v>0</v>
      </c>
      <c r="F110" s="117">
        <v>0</v>
      </c>
      <c r="G110" s="117">
        <v>4124</v>
      </c>
      <c r="H110" s="117">
        <v>0</v>
      </c>
      <c r="I110" s="117">
        <f t="shared" si="2"/>
        <v>4124</v>
      </c>
      <c r="J110" s="114">
        <f t="shared" si="3"/>
        <v>4124</v>
      </c>
    </row>
    <row r="111" spans="1:10" ht="11.25" customHeight="1">
      <c r="A111" s="67">
        <v>106</v>
      </c>
      <c r="B111" s="65" t="s">
        <v>2</v>
      </c>
      <c r="C111" s="65" t="s">
        <v>12</v>
      </c>
      <c r="D111" s="76">
        <v>8240</v>
      </c>
      <c r="E111" s="117">
        <v>0</v>
      </c>
      <c r="F111" s="117">
        <v>0</v>
      </c>
      <c r="G111" s="117">
        <v>8240</v>
      </c>
      <c r="H111" s="117">
        <v>0</v>
      </c>
      <c r="I111" s="117">
        <f t="shared" si="2"/>
        <v>8240</v>
      </c>
      <c r="J111" s="114">
        <f t="shared" si="3"/>
        <v>8240</v>
      </c>
    </row>
    <row r="112" spans="1:10" ht="11.25" customHeight="1">
      <c r="A112" s="67">
        <v>107</v>
      </c>
      <c r="B112" s="65" t="s">
        <v>2</v>
      </c>
      <c r="C112" s="65" t="s">
        <v>11</v>
      </c>
      <c r="D112" s="76">
        <v>4124</v>
      </c>
      <c r="E112" s="117">
        <v>0</v>
      </c>
      <c r="F112" s="117">
        <v>0</v>
      </c>
      <c r="G112" s="117">
        <v>4120</v>
      </c>
      <c r="H112" s="117">
        <v>0</v>
      </c>
      <c r="I112" s="117">
        <f t="shared" si="2"/>
        <v>4120</v>
      </c>
      <c r="J112" s="114">
        <f t="shared" si="3"/>
        <v>4120</v>
      </c>
    </row>
    <row r="113" spans="1:10" ht="11.25" customHeight="1">
      <c r="A113" s="67">
        <v>108</v>
      </c>
      <c r="B113" s="65" t="s">
        <v>2</v>
      </c>
      <c r="C113" s="65" t="s">
        <v>10</v>
      </c>
      <c r="D113" s="76">
        <v>4124</v>
      </c>
      <c r="E113" s="117">
        <v>0</v>
      </c>
      <c r="F113" s="117">
        <v>0</v>
      </c>
      <c r="G113" s="117">
        <v>0</v>
      </c>
      <c r="H113" s="117">
        <v>0</v>
      </c>
      <c r="I113" s="117">
        <f t="shared" si="2"/>
        <v>0</v>
      </c>
      <c r="J113" s="114">
        <f t="shared" si="3"/>
        <v>0</v>
      </c>
    </row>
    <row r="114" spans="1:10" ht="11.25" customHeight="1">
      <c r="A114" s="67">
        <v>109</v>
      </c>
      <c r="B114" s="65" t="s">
        <v>2</v>
      </c>
      <c r="C114" s="65" t="s">
        <v>9</v>
      </c>
      <c r="D114" s="76">
        <v>8248</v>
      </c>
      <c r="E114" s="117">
        <v>4124</v>
      </c>
      <c r="F114" s="117">
        <v>0</v>
      </c>
      <c r="G114" s="117">
        <v>4124</v>
      </c>
      <c r="H114" s="117">
        <v>0</v>
      </c>
      <c r="I114" s="117">
        <f t="shared" si="2"/>
        <v>4124</v>
      </c>
      <c r="J114" s="114">
        <f t="shared" si="3"/>
        <v>8248</v>
      </c>
    </row>
    <row r="115" spans="1:10" ht="11.25" customHeight="1">
      <c r="A115" s="67">
        <v>110</v>
      </c>
      <c r="B115" s="65" t="s">
        <v>2</v>
      </c>
      <c r="C115" s="65" t="s">
        <v>8</v>
      </c>
      <c r="D115" s="76">
        <v>4124</v>
      </c>
      <c r="E115" s="117">
        <v>4124</v>
      </c>
      <c r="F115" s="117">
        <v>0</v>
      </c>
      <c r="G115" s="117">
        <v>0</v>
      </c>
      <c r="H115" s="117">
        <v>0</v>
      </c>
      <c r="I115" s="117">
        <f t="shared" si="2"/>
        <v>0</v>
      </c>
      <c r="J115" s="114">
        <f t="shared" si="3"/>
        <v>4124</v>
      </c>
    </row>
    <row r="116" spans="1:10" ht="11.25" customHeight="1">
      <c r="A116" s="67">
        <v>111</v>
      </c>
      <c r="B116" s="65" t="s">
        <v>2</v>
      </c>
      <c r="C116" s="65" t="s">
        <v>7</v>
      </c>
      <c r="D116" s="76">
        <v>4124</v>
      </c>
      <c r="E116" s="117">
        <v>0</v>
      </c>
      <c r="F116" s="117">
        <v>0</v>
      </c>
      <c r="G116" s="117">
        <v>4120</v>
      </c>
      <c r="H116" s="117">
        <v>0</v>
      </c>
      <c r="I116" s="117">
        <f t="shared" si="2"/>
        <v>4120</v>
      </c>
      <c r="J116" s="114">
        <f t="shared" si="3"/>
        <v>4120</v>
      </c>
    </row>
    <row r="117" spans="1:10" ht="11.25" customHeight="1">
      <c r="A117" s="67">
        <v>112</v>
      </c>
      <c r="B117" s="65" t="s">
        <v>2</v>
      </c>
      <c r="C117" s="65" t="s">
        <v>6</v>
      </c>
      <c r="D117" s="76">
        <v>4124</v>
      </c>
      <c r="E117" s="117">
        <v>0</v>
      </c>
      <c r="F117" s="117">
        <v>0</v>
      </c>
      <c r="G117" s="117">
        <v>0</v>
      </c>
      <c r="H117" s="117">
        <v>0</v>
      </c>
      <c r="I117" s="117">
        <f t="shared" si="2"/>
        <v>0</v>
      </c>
      <c r="J117" s="114">
        <f t="shared" si="3"/>
        <v>0</v>
      </c>
    </row>
    <row r="118" spans="1:10" ht="11.25" customHeight="1">
      <c r="A118" s="67">
        <v>113</v>
      </c>
      <c r="B118" s="65" t="s">
        <v>2</v>
      </c>
      <c r="C118" s="65" t="s">
        <v>5</v>
      </c>
      <c r="D118" s="76">
        <v>12360</v>
      </c>
      <c r="E118" s="117">
        <v>0</v>
      </c>
      <c r="F118" s="117">
        <v>0</v>
      </c>
      <c r="G118" s="117">
        <v>12360</v>
      </c>
      <c r="H118" s="117">
        <v>0</v>
      </c>
      <c r="I118" s="117">
        <f t="shared" si="2"/>
        <v>12360</v>
      </c>
      <c r="J118" s="114">
        <f t="shared" si="3"/>
        <v>12360</v>
      </c>
    </row>
    <row r="119" spans="1:10" ht="11.25" customHeight="1">
      <c r="A119" s="67">
        <v>114</v>
      </c>
      <c r="B119" s="65" t="s">
        <v>2</v>
      </c>
      <c r="C119" s="65" t="s">
        <v>4</v>
      </c>
      <c r="D119" s="76">
        <v>4124</v>
      </c>
      <c r="E119" s="117">
        <v>0</v>
      </c>
      <c r="F119" s="117">
        <v>4124</v>
      </c>
      <c r="G119" s="117">
        <v>0</v>
      </c>
      <c r="H119" s="117">
        <v>0</v>
      </c>
      <c r="I119" s="117">
        <f t="shared" si="2"/>
        <v>4124</v>
      </c>
      <c r="J119" s="114">
        <f t="shared" si="3"/>
        <v>4124</v>
      </c>
    </row>
    <row r="120" spans="1:10" ht="11.25" customHeight="1">
      <c r="A120" s="67">
        <v>115</v>
      </c>
      <c r="B120" s="65" t="s">
        <v>2</v>
      </c>
      <c r="C120" s="65" t="s">
        <v>3</v>
      </c>
      <c r="D120" s="76">
        <v>4124</v>
      </c>
      <c r="E120" s="117">
        <v>0</v>
      </c>
      <c r="F120" s="117">
        <v>0</v>
      </c>
      <c r="G120" s="117">
        <v>4124</v>
      </c>
      <c r="H120" s="117">
        <v>0</v>
      </c>
      <c r="I120" s="117">
        <f t="shared" si="2"/>
        <v>4124</v>
      </c>
      <c r="J120" s="114">
        <f t="shared" si="3"/>
        <v>4124</v>
      </c>
    </row>
    <row r="121" spans="1:10" ht="11.25" customHeight="1">
      <c r="A121" s="67">
        <v>116</v>
      </c>
      <c r="B121" s="65" t="s">
        <v>2</v>
      </c>
      <c r="C121" s="65" t="s">
        <v>1</v>
      </c>
      <c r="D121" s="76">
        <v>4124</v>
      </c>
      <c r="E121" s="117">
        <v>0</v>
      </c>
      <c r="F121" s="117">
        <v>0</v>
      </c>
      <c r="G121" s="117">
        <v>4120</v>
      </c>
      <c r="H121" s="117">
        <v>0</v>
      </c>
      <c r="I121" s="117">
        <f t="shared" si="2"/>
        <v>4120</v>
      </c>
      <c r="J121" s="114">
        <f t="shared" si="3"/>
        <v>4120</v>
      </c>
    </row>
    <row r="122" spans="1:10" s="69" customFormat="1" ht="22.5" customHeight="1" thickBot="1">
      <c r="A122" s="205" t="s">
        <v>0</v>
      </c>
      <c r="B122" s="206"/>
      <c r="C122" s="207"/>
      <c r="D122" s="81">
        <f aca="true" t="shared" si="4" ref="D122:J122">SUM(D6:D121)</f>
        <v>1223532</v>
      </c>
      <c r="E122" s="84">
        <f t="shared" si="4"/>
        <v>426353</v>
      </c>
      <c r="F122" s="84">
        <f t="shared" si="4"/>
        <v>53588</v>
      </c>
      <c r="G122" s="84">
        <f t="shared" si="4"/>
        <v>636184</v>
      </c>
      <c r="H122" s="84">
        <f t="shared" si="4"/>
        <v>20363</v>
      </c>
      <c r="I122" s="84">
        <f t="shared" si="4"/>
        <v>710135</v>
      </c>
      <c r="J122" s="112">
        <f t="shared" si="4"/>
        <v>1136488</v>
      </c>
    </row>
    <row r="123" ht="11.25">
      <c r="D123" s="70"/>
    </row>
    <row r="125" ht="11.25">
      <c r="B125" s="62" t="s">
        <v>135</v>
      </c>
    </row>
    <row r="126" ht="11.25">
      <c r="B126" s="62" t="s">
        <v>136</v>
      </c>
    </row>
  </sheetData>
  <sheetProtection/>
  <mergeCells count="2">
    <mergeCell ref="C1:G1"/>
    <mergeCell ref="A122:C122"/>
  </mergeCells>
  <conditionalFormatting sqref="B6:D121 A5:C5 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4" r:id="rId1"/>
  <rowBreaks count="1" manualBreakCount="1">
    <brk id="54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122"/>
  <sheetViews>
    <sheetView view="pageBreakPreview" zoomScaleSheetLayoutView="100" zoomScalePageLayoutView="0" workbookViewId="0" topLeftCell="A1">
      <pane xSplit="3" ySplit="6" topLeftCell="H94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J126" sqref="J126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0.7109375" style="2" customWidth="1"/>
    <col min="4" max="4" width="16.2812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7.7109375" style="1" customWidth="1"/>
    <col min="10" max="10" width="12.28125" style="1" customWidth="1"/>
    <col min="11" max="16384" width="9.140625" style="1" customWidth="1"/>
  </cols>
  <sheetData>
    <row r="1" spans="2:9" ht="39" customHeight="1">
      <c r="B1" s="203" t="s">
        <v>149</v>
      </c>
      <c r="C1" s="203"/>
      <c r="D1" s="203"/>
      <c r="E1" s="203"/>
      <c r="F1" s="203"/>
      <c r="G1" s="203"/>
      <c r="H1" s="203"/>
      <c r="I1" s="203"/>
    </row>
    <row r="4" spans="1:10" ht="21.75" customHeight="1">
      <c r="A4" s="158" t="s">
        <v>121</v>
      </c>
      <c r="B4" s="158" t="s">
        <v>120</v>
      </c>
      <c r="C4" s="158" t="s">
        <v>119</v>
      </c>
      <c r="D4" s="211" t="s">
        <v>182</v>
      </c>
      <c r="E4" s="211" t="s">
        <v>183</v>
      </c>
      <c r="F4" s="213" t="s">
        <v>184</v>
      </c>
      <c r="G4" s="214"/>
      <c r="H4" s="215"/>
      <c r="I4" s="216" t="s">
        <v>185</v>
      </c>
      <c r="J4" s="209" t="s">
        <v>198</v>
      </c>
    </row>
    <row r="5" spans="1:10" ht="15" customHeight="1">
      <c r="A5" s="159"/>
      <c r="B5" s="159"/>
      <c r="C5" s="159"/>
      <c r="D5" s="212"/>
      <c r="E5" s="212"/>
      <c r="F5" s="11" t="s">
        <v>170</v>
      </c>
      <c r="G5" s="92" t="s">
        <v>171</v>
      </c>
      <c r="H5" s="11" t="s">
        <v>172</v>
      </c>
      <c r="I5" s="217"/>
      <c r="J5" s="210"/>
    </row>
    <row r="6" spans="1:10" s="5" customFormat="1" ht="11.25" customHeight="1">
      <c r="A6" s="25">
        <v>1</v>
      </c>
      <c r="B6" s="7" t="s">
        <v>70</v>
      </c>
      <c r="C6" s="7" t="s">
        <v>118</v>
      </c>
      <c r="D6" s="8">
        <v>1147</v>
      </c>
      <c r="E6" s="8">
        <v>918</v>
      </c>
      <c r="F6" s="23"/>
      <c r="G6" s="24">
        <v>229</v>
      </c>
      <c r="H6" s="23"/>
      <c r="I6" s="23">
        <f>F6+G6+H6</f>
        <v>229</v>
      </c>
      <c r="J6" s="5">
        <f>E6+I6</f>
        <v>1147</v>
      </c>
    </row>
    <row r="7" spans="1:10" s="5" customFormat="1" ht="11.25" customHeight="1">
      <c r="A7" s="25">
        <v>2</v>
      </c>
      <c r="B7" s="7" t="s">
        <v>70</v>
      </c>
      <c r="C7" s="7" t="s">
        <v>117</v>
      </c>
      <c r="D7" s="8">
        <v>2814</v>
      </c>
      <c r="E7" s="8">
        <v>2521</v>
      </c>
      <c r="F7" s="23"/>
      <c r="G7" s="24">
        <v>293</v>
      </c>
      <c r="H7" s="23"/>
      <c r="I7" s="23">
        <f aca="true" t="shared" si="0" ref="I7:I70">F7+G7+H7</f>
        <v>293</v>
      </c>
      <c r="J7" s="5">
        <f aca="true" t="shared" si="1" ref="J7:J70">E7+I7</f>
        <v>2814</v>
      </c>
    </row>
    <row r="8" spans="1:10" s="5" customFormat="1" ht="11.25" customHeight="1">
      <c r="A8" s="25">
        <v>3</v>
      </c>
      <c r="B8" s="7" t="s">
        <v>70</v>
      </c>
      <c r="C8" s="7" t="s">
        <v>116</v>
      </c>
      <c r="D8" s="8">
        <v>1172</v>
      </c>
      <c r="E8" s="8">
        <v>883</v>
      </c>
      <c r="F8" s="23"/>
      <c r="G8" s="24">
        <v>289</v>
      </c>
      <c r="H8" s="23"/>
      <c r="I8" s="23">
        <f t="shared" si="0"/>
        <v>289</v>
      </c>
      <c r="J8" s="5">
        <f t="shared" si="1"/>
        <v>1172</v>
      </c>
    </row>
    <row r="9" spans="1:10" s="5" customFormat="1" ht="11.25" customHeight="1">
      <c r="A9" s="25">
        <v>4</v>
      </c>
      <c r="B9" s="7" t="s">
        <v>70</v>
      </c>
      <c r="C9" s="7" t="s">
        <v>115</v>
      </c>
      <c r="D9" s="8">
        <v>1183</v>
      </c>
      <c r="E9" s="8">
        <v>993</v>
      </c>
      <c r="F9" s="23"/>
      <c r="G9" s="24">
        <v>190</v>
      </c>
      <c r="H9" s="23"/>
      <c r="I9" s="23">
        <f t="shared" si="0"/>
        <v>190</v>
      </c>
      <c r="J9" s="5">
        <f t="shared" si="1"/>
        <v>1183</v>
      </c>
    </row>
    <row r="10" spans="1:10" s="5" customFormat="1" ht="11.25" customHeight="1">
      <c r="A10" s="25">
        <v>5</v>
      </c>
      <c r="B10" s="7" t="s">
        <v>70</v>
      </c>
      <c r="C10" s="7" t="s">
        <v>114</v>
      </c>
      <c r="D10" s="8">
        <v>756</v>
      </c>
      <c r="E10" s="8">
        <v>679</v>
      </c>
      <c r="F10" s="23"/>
      <c r="G10" s="24">
        <v>77</v>
      </c>
      <c r="H10" s="23"/>
      <c r="I10" s="23">
        <f t="shared" si="0"/>
        <v>77</v>
      </c>
      <c r="J10" s="5">
        <f t="shared" si="1"/>
        <v>756</v>
      </c>
    </row>
    <row r="11" spans="1:10" s="5" customFormat="1" ht="11.25" customHeight="1">
      <c r="A11" s="25">
        <v>6</v>
      </c>
      <c r="B11" s="7" t="s">
        <v>70</v>
      </c>
      <c r="C11" s="7" t="s">
        <v>113</v>
      </c>
      <c r="D11" s="8">
        <v>1389</v>
      </c>
      <c r="E11" s="8">
        <v>1302</v>
      </c>
      <c r="F11" s="23"/>
      <c r="G11" s="24">
        <v>87</v>
      </c>
      <c r="H11" s="23"/>
      <c r="I11" s="23">
        <f t="shared" si="0"/>
        <v>87</v>
      </c>
      <c r="J11" s="5">
        <f t="shared" si="1"/>
        <v>1389</v>
      </c>
    </row>
    <row r="12" spans="1:10" s="5" customFormat="1" ht="11.25" customHeight="1">
      <c r="A12" s="25">
        <v>7</v>
      </c>
      <c r="B12" s="7" t="s">
        <v>70</v>
      </c>
      <c r="C12" s="7" t="s">
        <v>112</v>
      </c>
      <c r="D12" s="8">
        <v>1063</v>
      </c>
      <c r="E12" s="8">
        <v>836</v>
      </c>
      <c r="F12" s="23"/>
      <c r="G12" s="24">
        <v>227</v>
      </c>
      <c r="H12" s="23"/>
      <c r="I12" s="23">
        <f t="shared" si="0"/>
        <v>227</v>
      </c>
      <c r="J12" s="5">
        <f t="shared" si="1"/>
        <v>1063</v>
      </c>
    </row>
    <row r="13" spans="1:10" s="5" customFormat="1" ht="11.25" customHeight="1">
      <c r="A13" s="25">
        <v>8</v>
      </c>
      <c r="B13" s="7" t="s">
        <v>70</v>
      </c>
      <c r="C13" s="7" t="s">
        <v>111</v>
      </c>
      <c r="D13" s="8">
        <v>1416</v>
      </c>
      <c r="E13" s="8">
        <v>1193</v>
      </c>
      <c r="F13" s="23"/>
      <c r="G13" s="24">
        <v>223</v>
      </c>
      <c r="H13" s="23"/>
      <c r="I13" s="23">
        <f t="shared" si="0"/>
        <v>223</v>
      </c>
      <c r="J13" s="5">
        <f t="shared" si="1"/>
        <v>1416</v>
      </c>
    </row>
    <row r="14" spans="1:10" s="5" customFormat="1" ht="11.25" customHeight="1">
      <c r="A14" s="25">
        <v>9</v>
      </c>
      <c r="B14" s="7" t="s">
        <v>70</v>
      </c>
      <c r="C14" s="7" t="s">
        <v>110</v>
      </c>
      <c r="D14" s="8">
        <v>5463</v>
      </c>
      <c r="E14" s="8">
        <v>4327</v>
      </c>
      <c r="F14" s="23"/>
      <c r="G14" s="24">
        <v>1136</v>
      </c>
      <c r="H14" s="23"/>
      <c r="I14" s="23">
        <f t="shared" si="0"/>
        <v>1136</v>
      </c>
      <c r="J14" s="5">
        <f t="shared" si="1"/>
        <v>5463</v>
      </c>
    </row>
    <row r="15" spans="1:10" s="5" customFormat="1" ht="11.25" customHeight="1">
      <c r="A15" s="25">
        <v>10</v>
      </c>
      <c r="B15" s="7" t="s">
        <v>70</v>
      </c>
      <c r="C15" s="7" t="s">
        <v>109</v>
      </c>
      <c r="D15" s="8">
        <v>3269</v>
      </c>
      <c r="E15" s="8">
        <v>2536</v>
      </c>
      <c r="F15" s="23"/>
      <c r="G15" s="24">
        <v>733</v>
      </c>
      <c r="H15" s="23"/>
      <c r="I15" s="23">
        <f t="shared" si="0"/>
        <v>733</v>
      </c>
      <c r="J15" s="5">
        <f t="shared" si="1"/>
        <v>3269</v>
      </c>
    </row>
    <row r="16" spans="1:10" s="5" customFormat="1" ht="11.25" customHeight="1">
      <c r="A16" s="25">
        <v>11</v>
      </c>
      <c r="B16" s="7" t="s">
        <v>70</v>
      </c>
      <c r="C16" s="7" t="s">
        <v>108</v>
      </c>
      <c r="D16" s="8">
        <v>294</v>
      </c>
      <c r="E16" s="8">
        <v>259</v>
      </c>
      <c r="F16" s="23"/>
      <c r="G16" s="24">
        <v>35</v>
      </c>
      <c r="H16" s="23"/>
      <c r="I16" s="23">
        <f t="shared" si="0"/>
        <v>35</v>
      </c>
      <c r="J16" s="5">
        <f t="shared" si="1"/>
        <v>294</v>
      </c>
    </row>
    <row r="17" spans="1:10" s="5" customFormat="1" ht="11.25" customHeight="1">
      <c r="A17" s="25">
        <v>12</v>
      </c>
      <c r="B17" s="7" t="s">
        <v>70</v>
      </c>
      <c r="C17" s="7" t="s">
        <v>107</v>
      </c>
      <c r="D17" s="8">
        <v>1694</v>
      </c>
      <c r="E17" s="8">
        <v>1451</v>
      </c>
      <c r="F17" s="23"/>
      <c r="G17" s="24">
        <v>243</v>
      </c>
      <c r="H17" s="23"/>
      <c r="I17" s="23">
        <f t="shared" si="0"/>
        <v>243</v>
      </c>
      <c r="J17" s="5">
        <f t="shared" si="1"/>
        <v>1694</v>
      </c>
    </row>
    <row r="18" spans="1:10" s="5" customFormat="1" ht="11.25" customHeight="1">
      <c r="A18" s="25">
        <v>13</v>
      </c>
      <c r="B18" s="7" t="s">
        <v>70</v>
      </c>
      <c r="C18" s="7" t="s">
        <v>106</v>
      </c>
      <c r="D18" s="8">
        <v>2542</v>
      </c>
      <c r="E18" s="8">
        <v>2029</v>
      </c>
      <c r="F18" s="23"/>
      <c r="G18" s="24">
        <v>513</v>
      </c>
      <c r="H18" s="23"/>
      <c r="I18" s="23">
        <f t="shared" si="0"/>
        <v>513</v>
      </c>
      <c r="J18" s="5">
        <f t="shared" si="1"/>
        <v>2542</v>
      </c>
    </row>
    <row r="19" spans="1:10" s="5" customFormat="1" ht="11.25" customHeight="1">
      <c r="A19" s="25">
        <v>14</v>
      </c>
      <c r="B19" s="7" t="s">
        <v>70</v>
      </c>
      <c r="C19" s="7" t="s">
        <v>105</v>
      </c>
      <c r="D19" s="8">
        <v>432</v>
      </c>
      <c r="E19" s="8">
        <v>319</v>
      </c>
      <c r="F19" s="23"/>
      <c r="G19" s="24">
        <v>113</v>
      </c>
      <c r="H19" s="23"/>
      <c r="I19" s="23">
        <f t="shared" si="0"/>
        <v>113</v>
      </c>
      <c r="J19" s="5">
        <f t="shared" si="1"/>
        <v>432</v>
      </c>
    </row>
    <row r="20" spans="1:10" s="5" customFormat="1" ht="11.25" customHeight="1">
      <c r="A20" s="25">
        <v>15</v>
      </c>
      <c r="B20" s="7" t="s">
        <v>70</v>
      </c>
      <c r="C20" s="7" t="s">
        <v>104</v>
      </c>
      <c r="D20" s="8">
        <v>3116</v>
      </c>
      <c r="E20" s="8">
        <v>2533</v>
      </c>
      <c r="F20" s="23"/>
      <c r="G20" s="24">
        <v>583</v>
      </c>
      <c r="H20" s="23"/>
      <c r="I20" s="23">
        <f t="shared" si="0"/>
        <v>583</v>
      </c>
      <c r="J20" s="5">
        <f t="shared" si="1"/>
        <v>3116</v>
      </c>
    </row>
    <row r="21" spans="1:10" s="5" customFormat="1" ht="11.25" customHeight="1">
      <c r="A21" s="25">
        <v>16</v>
      </c>
      <c r="B21" s="7" t="s">
        <v>70</v>
      </c>
      <c r="C21" s="7" t="s">
        <v>103</v>
      </c>
      <c r="D21" s="8">
        <v>554</v>
      </c>
      <c r="E21" s="8">
        <v>436</v>
      </c>
      <c r="F21" s="23"/>
      <c r="G21" s="24">
        <v>118</v>
      </c>
      <c r="H21" s="23"/>
      <c r="I21" s="23">
        <f t="shared" si="0"/>
        <v>118</v>
      </c>
      <c r="J21" s="5">
        <f t="shared" si="1"/>
        <v>554</v>
      </c>
    </row>
    <row r="22" spans="1:10" s="5" customFormat="1" ht="11.25" customHeight="1">
      <c r="A22" s="25">
        <v>17</v>
      </c>
      <c r="B22" s="7" t="s">
        <v>70</v>
      </c>
      <c r="C22" s="7" t="s">
        <v>102</v>
      </c>
      <c r="D22" s="8">
        <v>1291</v>
      </c>
      <c r="E22" s="8">
        <v>1084</v>
      </c>
      <c r="F22" s="23"/>
      <c r="G22" s="24">
        <v>207</v>
      </c>
      <c r="H22" s="23"/>
      <c r="I22" s="23">
        <f t="shared" si="0"/>
        <v>207</v>
      </c>
      <c r="J22" s="5">
        <f t="shared" si="1"/>
        <v>1291</v>
      </c>
    </row>
    <row r="23" spans="1:10" s="5" customFormat="1" ht="11.25" customHeight="1">
      <c r="A23" s="25">
        <v>18</v>
      </c>
      <c r="B23" s="7" t="s">
        <v>70</v>
      </c>
      <c r="C23" s="7" t="s">
        <v>101</v>
      </c>
      <c r="D23" s="8">
        <v>553</v>
      </c>
      <c r="E23" s="8">
        <v>482</v>
      </c>
      <c r="F23" s="23"/>
      <c r="G23" s="24">
        <v>71</v>
      </c>
      <c r="H23" s="23"/>
      <c r="I23" s="23">
        <f t="shared" si="0"/>
        <v>71</v>
      </c>
      <c r="J23" s="5">
        <f t="shared" si="1"/>
        <v>553</v>
      </c>
    </row>
    <row r="24" spans="1:10" s="5" customFormat="1" ht="11.25" customHeight="1">
      <c r="A24" s="25">
        <v>19</v>
      </c>
      <c r="B24" s="7" t="s">
        <v>70</v>
      </c>
      <c r="C24" s="7" t="s">
        <v>100</v>
      </c>
      <c r="D24" s="8">
        <v>1161</v>
      </c>
      <c r="E24" s="8">
        <v>1051</v>
      </c>
      <c r="F24" s="23"/>
      <c r="G24" s="24">
        <v>110</v>
      </c>
      <c r="H24" s="23"/>
      <c r="I24" s="23">
        <f t="shared" si="0"/>
        <v>110</v>
      </c>
      <c r="J24" s="5">
        <f t="shared" si="1"/>
        <v>1161</v>
      </c>
    </row>
    <row r="25" spans="1:10" s="5" customFormat="1" ht="11.25" customHeight="1">
      <c r="A25" s="25">
        <v>20</v>
      </c>
      <c r="B25" s="7" t="s">
        <v>70</v>
      </c>
      <c r="C25" s="7" t="s">
        <v>99</v>
      </c>
      <c r="D25" s="8">
        <v>1050</v>
      </c>
      <c r="E25" s="8">
        <v>856</v>
      </c>
      <c r="F25" s="23"/>
      <c r="G25" s="24">
        <v>194</v>
      </c>
      <c r="H25" s="23"/>
      <c r="I25" s="23">
        <f t="shared" si="0"/>
        <v>194</v>
      </c>
      <c r="J25" s="5">
        <f t="shared" si="1"/>
        <v>1050</v>
      </c>
    </row>
    <row r="26" spans="1:10" s="5" customFormat="1" ht="11.25" customHeight="1">
      <c r="A26" s="25">
        <v>21</v>
      </c>
      <c r="B26" s="7" t="s">
        <v>70</v>
      </c>
      <c r="C26" s="7" t="s">
        <v>98</v>
      </c>
      <c r="D26" s="8">
        <v>1686</v>
      </c>
      <c r="E26" s="8">
        <v>1438</v>
      </c>
      <c r="F26" s="23"/>
      <c r="G26" s="24">
        <v>248</v>
      </c>
      <c r="H26" s="23"/>
      <c r="I26" s="23">
        <f t="shared" si="0"/>
        <v>248</v>
      </c>
      <c r="J26" s="5">
        <f t="shared" si="1"/>
        <v>1686</v>
      </c>
    </row>
    <row r="27" spans="1:10" s="5" customFormat="1" ht="11.25" customHeight="1">
      <c r="A27" s="25">
        <v>22</v>
      </c>
      <c r="B27" s="7" t="s">
        <v>70</v>
      </c>
      <c r="C27" s="7" t="s">
        <v>97</v>
      </c>
      <c r="D27" s="8">
        <v>825</v>
      </c>
      <c r="E27" s="8">
        <v>660</v>
      </c>
      <c r="F27" s="23"/>
      <c r="G27" s="24">
        <v>165</v>
      </c>
      <c r="H27" s="23"/>
      <c r="I27" s="23">
        <f t="shared" si="0"/>
        <v>165</v>
      </c>
      <c r="J27" s="5">
        <f t="shared" si="1"/>
        <v>825</v>
      </c>
    </row>
    <row r="28" spans="1:10" s="5" customFormat="1" ht="11.25" customHeight="1">
      <c r="A28" s="25">
        <v>23</v>
      </c>
      <c r="B28" s="7" t="s">
        <v>70</v>
      </c>
      <c r="C28" s="7" t="s">
        <v>96</v>
      </c>
      <c r="D28" s="8">
        <v>730</v>
      </c>
      <c r="E28" s="8">
        <v>686</v>
      </c>
      <c r="F28" s="23"/>
      <c r="G28" s="24">
        <v>44</v>
      </c>
      <c r="H28" s="23"/>
      <c r="I28" s="23">
        <f t="shared" si="0"/>
        <v>44</v>
      </c>
      <c r="J28" s="5">
        <f t="shared" si="1"/>
        <v>730</v>
      </c>
    </row>
    <row r="29" spans="1:10" s="5" customFormat="1" ht="11.25" customHeight="1">
      <c r="A29" s="25">
        <v>24</v>
      </c>
      <c r="B29" s="7" t="s">
        <v>70</v>
      </c>
      <c r="C29" s="7" t="s">
        <v>95</v>
      </c>
      <c r="D29" s="28">
        <v>532</v>
      </c>
      <c r="E29" s="28">
        <v>463</v>
      </c>
      <c r="F29" s="23"/>
      <c r="G29" s="24">
        <v>69</v>
      </c>
      <c r="H29" s="26"/>
      <c r="I29" s="23">
        <f t="shared" si="0"/>
        <v>69</v>
      </c>
      <c r="J29" s="5">
        <f t="shared" si="1"/>
        <v>532</v>
      </c>
    </row>
    <row r="30" spans="1:10" s="5" customFormat="1" ht="11.25" customHeight="1">
      <c r="A30" s="25">
        <v>25</v>
      </c>
      <c r="B30" s="7" t="s">
        <v>70</v>
      </c>
      <c r="C30" s="7" t="s">
        <v>94</v>
      </c>
      <c r="D30" s="8">
        <v>85</v>
      </c>
      <c r="E30" s="8">
        <v>39</v>
      </c>
      <c r="F30" s="23"/>
      <c r="G30" s="24">
        <v>46</v>
      </c>
      <c r="H30" s="23"/>
      <c r="I30" s="23">
        <f t="shared" si="0"/>
        <v>46</v>
      </c>
      <c r="J30" s="5">
        <f t="shared" si="1"/>
        <v>85</v>
      </c>
    </row>
    <row r="31" spans="1:10" s="5" customFormat="1" ht="11.25" customHeight="1">
      <c r="A31" s="25">
        <v>26</v>
      </c>
      <c r="B31" s="7" t="s">
        <v>70</v>
      </c>
      <c r="C31" s="7" t="s">
        <v>93</v>
      </c>
      <c r="D31" s="8">
        <v>283</v>
      </c>
      <c r="E31" s="8">
        <v>239</v>
      </c>
      <c r="F31" s="23"/>
      <c r="G31" s="24">
        <v>44</v>
      </c>
      <c r="H31" s="23"/>
      <c r="I31" s="23">
        <f t="shared" si="0"/>
        <v>44</v>
      </c>
      <c r="J31" s="5">
        <f t="shared" si="1"/>
        <v>283</v>
      </c>
    </row>
    <row r="32" spans="1:10" s="5" customFormat="1" ht="11.25" customHeight="1">
      <c r="A32" s="25">
        <v>27</v>
      </c>
      <c r="B32" s="7" t="s">
        <v>70</v>
      </c>
      <c r="C32" s="7" t="s">
        <v>92</v>
      </c>
      <c r="D32" s="8">
        <v>2545</v>
      </c>
      <c r="E32" s="8">
        <v>2138</v>
      </c>
      <c r="F32" s="23"/>
      <c r="G32" s="24">
        <v>407</v>
      </c>
      <c r="H32" s="23"/>
      <c r="I32" s="23">
        <f t="shared" si="0"/>
        <v>407</v>
      </c>
      <c r="J32" s="5">
        <f t="shared" si="1"/>
        <v>2545</v>
      </c>
    </row>
    <row r="33" spans="1:10" s="5" customFormat="1" ht="11.25" customHeight="1">
      <c r="A33" s="25">
        <v>28</v>
      </c>
      <c r="B33" s="7" t="s">
        <v>70</v>
      </c>
      <c r="C33" s="7" t="s">
        <v>91</v>
      </c>
      <c r="D33" s="8">
        <v>1334</v>
      </c>
      <c r="E33" s="8">
        <v>1118</v>
      </c>
      <c r="F33" s="23"/>
      <c r="G33" s="24">
        <v>216</v>
      </c>
      <c r="H33" s="23"/>
      <c r="I33" s="23">
        <f t="shared" si="0"/>
        <v>216</v>
      </c>
      <c r="J33" s="5">
        <f t="shared" si="1"/>
        <v>1334</v>
      </c>
    </row>
    <row r="34" spans="1:10" s="5" customFormat="1" ht="11.25" customHeight="1">
      <c r="A34" s="25">
        <v>29</v>
      </c>
      <c r="B34" s="7" t="s">
        <v>70</v>
      </c>
      <c r="C34" s="7" t="s">
        <v>90</v>
      </c>
      <c r="D34" s="8">
        <v>1542</v>
      </c>
      <c r="E34" s="8">
        <v>1365</v>
      </c>
      <c r="F34" s="23"/>
      <c r="G34" s="24">
        <v>177</v>
      </c>
      <c r="H34" s="23"/>
      <c r="I34" s="23">
        <f t="shared" si="0"/>
        <v>177</v>
      </c>
      <c r="J34" s="5">
        <f t="shared" si="1"/>
        <v>1542</v>
      </c>
    </row>
    <row r="35" spans="1:10" s="5" customFormat="1" ht="11.25" customHeight="1">
      <c r="A35" s="25">
        <v>30</v>
      </c>
      <c r="B35" s="7" t="s">
        <v>70</v>
      </c>
      <c r="C35" s="7" t="s">
        <v>89</v>
      </c>
      <c r="D35" s="8">
        <v>928</v>
      </c>
      <c r="E35" s="8">
        <v>777</v>
      </c>
      <c r="F35" s="23"/>
      <c r="G35" s="24">
        <v>151</v>
      </c>
      <c r="H35" s="23"/>
      <c r="I35" s="23">
        <f t="shared" si="0"/>
        <v>151</v>
      </c>
      <c r="J35" s="5">
        <f t="shared" si="1"/>
        <v>928</v>
      </c>
    </row>
    <row r="36" spans="1:10" s="5" customFormat="1" ht="11.25" customHeight="1">
      <c r="A36" s="25">
        <v>31</v>
      </c>
      <c r="B36" s="7" t="s">
        <v>70</v>
      </c>
      <c r="C36" s="7" t="s">
        <v>88</v>
      </c>
      <c r="D36" s="8">
        <v>1519</v>
      </c>
      <c r="E36" s="8">
        <v>1170</v>
      </c>
      <c r="F36" s="23"/>
      <c r="G36" s="24">
        <v>349</v>
      </c>
      <c r="H36" s="23"/>
      <c r="I36" s="23">
        <f t="shared" si="0"/>
        <v>349</v>
      </c>
      <c r="J36" s="5">
        <f t="shared" si="1"/>
        <v>1519</v>
      </c>
    </row>
    <row r="37" spans="1:10" s="5" customFormat="1" ht="11.25" customHeight="1">
      <c r="A37" s="25">
        <v>32</v>
      </c>
      <c r="B37" s="7" t="s">
        <v>70</v>
      </c>
      <c r="C37" s="7" t="s">
        <v>87</v>
      </c>
      <c r="D37" s="8">
        <v>7476</v>
      </c>
      <c r="E37" s="8">
        <v>5881</v>
      </c>
      <c r="F37" s="23"/>
      <c r="G37" s="24">
        <v>1595</v>
      </c>
      <c r="H37" s="23"/>
      <c r="I37" s="23">
        <f t="shared" si="0"/>
        <v>1595</v>
      </c>
      <c r="J37" s="5">
        <f t="shared" si="1"/>
        <v>7476</v>
      </c>
    </row>
    <row r="38" spans="1:10" s="5" customFormat="1" ht="11.25" customHeight="1">
      <c r="A38" s="25">
        <v>33</v>
      </c>
      <c r="B38" s="7" t="s">
        <v>70</v>
      </c>
      <c r="C38" s="7" t="s">
        <v>86</v>
      </c>
      <c r="D38" s="8">
        <v>734</v>
      </c>
      <c r="E38" s="8">
        <v>516</v>
      </c>
      <c r="F38" s="23"/>
      <c r="G38" s="24">
        <v>218</v>
      </c>
      <c r="H38" s="23"/>
      <c r="I38" s="23">
        <f t="shared" si="0"/>
        <v>218</v>
      </c>
      <c r="J38" s="5">
        <f t="shared" si="1"/>
        <v>734</v>
      </c>
    </row>
    <row r="39" spans="1:10" s="5" customFormat="1" ht="11.25" customHeight="1">
      <c r="A39" s="25">
        <v>34</v>
      </c>
      <c r="B39" s="7" t="s">
        <v>70</v>
      </c>
      <c r="C39" s="7" t="s">
        <v>85</v>
      </c>
      <c r="D39" s="8">
        <v>618</v>
      </c>
      <c r="E39" s="8">
        <v>536</v>
      </c>
      <c r="F39" s="23"/>
      <c r="G39" s="24">
        <v>82</v>
      </c>
      <c r="H39" s="23"/>
      <c r="I39" s="23">
        <f t="shared" si="0"/>
        <v>82</v>
      </c>
      <c r="J39" s="5">
        <f t="shared" si="1"/>
        <v>618</v>
      </c>
    </row>
    <row r="40" spans="1:10" s="5" customFormat="1" ht="11.25" customHeight="1">
      <c r="A40" s="25">
        <v>35</v>
      </c>
      <c r="B40" s="7" t="s">
        <v>70</v>
      </c>
      <c r="C40" s="7" t="s">
        <v>84</v>
      </c>
      <c r="D40" s="8">
        <v>438</v>
      </c>
      <c r="E40" s="8">
        <v>364</v>
      </c>
      <c r="F40" s="23"/>
      <c r="G40" s="24">
        <v>74</v>
      </c>
      <c r="H40" s="23"/>
      <c r="I40" s="23">
        <f t="shared" si="0"/>
        <v>74</v>
      </c>
      <c r="J40" s="5">
        <f t="shared" si="1"/>
        <v>438</v>
      </c>
    </row>
    <row r="41" spans="1:10" s="5" customFormat="1" ht="11.25" customHeight="1">
      <c r="A41" s="25">
        <v>36</v>
      </c>
      <c r="B41" s="7" t="s">
        <v>70</v>
      </c>
      <c r="C41" s="7" t="s">
        <v>83</v>
      </c>
      <c r="D41" s="8">
        <v>2118</v>
      </c>
      <c r="E41" s="8">
        <v>1855</v>
      </c>
      <c r="F41" s="23"/>
      <c r="G41" s="24">
        <v>263</v>
      </c>
      <c r="H41" s="23"/>
      <c r="I41" s="23">
        <f t="shared" si="0"/>
        <v>263</v>
      </c>
      <c r="J41" s="5">
        <f t="shared" si="1"/>
        <v>2118</v>
      </c>
    </row>
    <row r="42" spans="1:10" s="5" customFormat="1" ht="11.25" customHeight="1">
      <c r="A42" s="25">
        <v>37</v>
      </c>
      <c r="B42" s="7" t="s">
        <v>70</v>
      </c>
      <c r="C42" s="7" t="s">
        <v>82</v>
      </c>
      <c r="D42" s="8">
        <v>1681</v>
      </c>
      <c r="E42" s="8">
        <v>1373</v>
      </c>
      <c r="F42" s="23"/>
      <c r="G42" s="24">
        <v>308</v>
      </c>
      <c r="H42" s="23"/>
      <c r="I42" s="23">
        <f t="shared" si="0"/>
        <v>308</v>
      </c>
      <c r="J42" s="5">
        <f t="shared" si="1"/>
        <v>1681</v>
      </c>
    </row>
    <row r="43" spans="1:10" s="5" customFormat="1" ht="11.25" customHeight="1">
      <c r="A43" s="25">
        <v>38</v>
      </c>
      <c r="B43" s="7" t="s">
        <v>70</v>
      </c>
      <c r="C43" s="7" t="s">
        <v>81</v>
      </c>
      <c r="D43" s="8">
        <v>444</v>
      </c>
      <c r="E43" s="8">
        <v>374</v>
      </c>
      <c r="F43" s="23"/>
      <c r="G43" s="24">
        <v>70</v>
      </c>
      <c r="H43" s="23"/>
      <c r="I43" s="23">
        <f t="shared" si="0"/>
        <v>70</v>
      </c>
      <c r="J43" s="5">
        <f t="shared" si="1"/>
        <v>444</v>
      </c>
    </row>
    <row r="44" spans="1:10" s="5" customFormat="1" ht="11.25" customHeight="1">
      <c r="A44" s="25">
        <v>39</v>
      </c>
      <c r="B44" s="7" t="s">
        <v>70</v>
      </c>
      <c r="C44" s="7" t="s">
        <v>80</v>
      </c>
      <c r="D44" s="8">
        <v>1010</v>
      </c>
      <c r="E44" s="8">
        <v>968</v>
      </c>
      <c r="F44" s="23"/>
      <c r="G44" s="24">
        <v>42</v>
      </c>
      <c r="H44" s="23"/>
      <c r="I44" s="23">
        <f t="shared" si="0"/>
        <v>42</v>
      </c>
      <c r="J44" s="5">
        <f t="shared" si="1"/>
        <v>1010</v>
      </c>
    </row>
    <row r="45" spans="1:10" s="5" customFormat="1" ht="11.25" customHeight="1">
      <c r="A45" s="25">
        <v>40</v>
      </c>
      <c r="B45" s="7" t="s">
        <v>70</v>
      </c>
      <c r="C45" s="7" t="s">
        <v>79</v>
      </c>
      <c r="D45" s="8">
        <v>1820</v>
      </c>
      <c r="E45" s="8">
        <v>1610</v>
      </c>
      <c r="F45" s="23"/>
      <c r="G45" s="24">
        <v>210</v>
      </c>
      <c r="H45" s="23"/>
      <c r="I45" s="23">
        <f t="shared" si="0"/>
        <v>210</v>
      </c>
      <c r="J45" s="5">
        <f t="shared" si="1"/>
        <v>1820</v>
      </c>
    </row>
    <row r="46" spans="1:10" s="5" customFormat="1" ht="11.25" customHeight="1">
      <c r="A46" s="25">
        <v>41</v>
      </c>
      <c r="B46" s="7" t="s">
        <v>70</v>
      </c>
      <c r="C46" s="7" t="s">
        <v>78</v>
      </c>
      <c r="D46" s="8">
        <v>305</v>
      </c>
      <c r="E46" s="8">
        <v>239</v>
      </c>
      <c r="F46" s="23"/>
      <c r="G46" s="24">
        <v>66</v>
      </c>
      <c r="H46" s="23"/>
      <c r="I46" s="23">
        <f t="shared" si="0"/>
        <v>66</v>
      </c>
      <c r="J46" s="5">
        <f t="shared" si="1"/>
        <v>305</v>
      </c>
    </row>
    <row r="47" spans="1:10" s="5" customFormat="1" ht="11.25" customHeight="1">
      <c r="A47" s="25">
        <v>42</v>
      </c>
      <c r="B47" s="7" t="s">
        <v>70</v>
      </c>
      <c r="C47" s="7" t="s">
        <v>77</v>
      </c>
      <c r="D47" s="8">
        <v>694</v>
      </c>
      <c r="E47" s="8">
        <v>614</v>
      </c>
      <c r="F47" s="23"/>
      <c r="G47" s="24">
        <v>80</v>
      </c>
      <c r="H47" s="23"/>
      <c r="I47" s="23">
        <f t="shared" si="0"/>
        <v>80</v>
      </c>
      <c r="J47" s="5">
        <f t="shared" si="1"/>
        <v>694</v>
      </c>
    </row>
    <row r="48" spans="1:10" s="5" customFormat="1" ht="11.25" customHeight="1">
      <c r="A48" s="25">
        <v>43</v>
      </c>
      <c r="B48" s="7" t="s">
        <v>70</v>
      </c>
      <c r="C48" s="7" t="s">
        <v>76</v>
      </c>
      <c r="D48" s="8">
        <v>733</v>
      </c>
      <c r="E48" s="8">
        <v>733</v>
      </c>
      <c r="F48" s="23"/>
      <c r="G48" s="24">
        <v>0</v>
      </c>
      <c r="H48" s="23"/>
      <c r="I48" s="23">
        <f t="shared" si="0"/>
        <v>0</v>
      </c>
      <c r="J48" s="5">
        <f t="shared" si="1"/>
        <v>733</v>
      </c>
    </row>
    <row r="49" spans="1:10" s="5" customFormat="1" ht="11.25" customHeight="1">
      <c r="A49" s="25">
        <v>44</v>
      </c>
      <c r="B49" s="7" t="s">
        <v>70</v>
      </c>
      <c r="C49" s="7" t="s">
        <v>75</v>
      </c>
      <c r="D49" s="8">
        <v>431</v>
      </c>
      <c r="E49" s="8">
        <v>360</v>
      </c>
      <c r="F49" s="23"/>
      <c r="G49" s="24">
        <v>71</v>
      </c>
      <c r="H49" s="23"/>
      <c r="I49" s="23">
        <f t="shared" si="0"/>
        <v>71</v>
      </c>
      <c r="J49" s="5">
        <f t="shared" si="1"/>
        <v>431</v>
      </c>
    </row>
    <row r="50" spans="1:10" s="5" customFormat="1" ht="11.25" customHeight="1">
      <c r="A50" s="25">
        <v>45</v>
      </c>
      <c r="B50" s="7" t="s">
        <v>70</v>
      </c>
      <c r="C50" s="7" t="s">
        <v>74</v>
      </c>
      <c r="D50" s="8">
        <v>1245</v>
      </c>
      <c r="E50" s="8">
        <v>974</v>
      </c>
      <c r="F50" s="23"/>
      <c r="G50" s="24">
        <v>271</v>
      </c>
      <c r="H50" s="23"/>
      <c r="I50" s="23">
        <f t="shared" si="0"/>
        <v>271</v>
      </c>
      <c r="J50" s="5">
        <f t="shared" si="1"/>
        <v>1245</v>
      </c>
    </row>
    <row r="51" spans="1:10" s="5" customFormat="1" ht="11.25" customHeight="1">
      <c r="A51" s="25">
        <v>46</v>
      </c>
      <c r="B51" s="7" t="s">
        <v>70</v>
      </c>
      <c r="C51" s="7" t="s">
        <v>73</v>
      </c>
      <c r="D51" s="8">
        <v>992</v>
      </c>
      <c r="E51" s="8">
        <v>906</v>
      </c>
      <c r="F51" s="23"/>
      <c r="G51" s="24">
        <v>86</v>
      </c>
      <c r="H51" s="23"/>
      <c r="I51" s="23">
        <f t="shared" si="0"/>
        <v>86</v>
      </c>
      <c r="J51" s="5">
        <f t="shared" si="1"/>
        <v>992</v>
      </c>
    </row>
    <row r="52" spans="1:10" s="5" customFormat="1" ht="11.25" customHeight="1">
      <c r="A52" s="25">
        <v>47</v>
      </c>
      <c r="B52" s="7" t="s">
        <v>70</v>
      </c>
      <c r="C52" s="7" t="s">
        <v>72</v>
      </c>
      <c r="D52" s="8">
        <v>325</v>
      </c>
      <c r="E52" s="8">
        <v>308</v>
      </c>
      <c r="F52" s="23"/>
      <c r="G52" s="24">
        <v>17</v>
      </c>
      <c r="H52" s="23"/>
      <c r="I52" s="23">
        <f t="shared" si="0"/>
        <v>17</v>
      </c>
      <c r="J52" s="5">
        <f t="shared" si="1"/>
        <v>325</v>
      </c>
    </row>
    <row r="53" spans="1:10" s="5" customFormat="1" ht="11.25" customHeight="1">
      <c r="A53" s="25">
        <v>48</v>
      </c>
      <c r="B53" s="7" t="s">
        <v>70</v>
      </c>
      <c r="C53" s="7" t="s">
        <v>71</v>
      </c>
      <c r="D53" s="8">
        <v>1097</v>
      </c>
      <c r="E53" s="8">
        <v>917</v>
      </c>
      <c r="F53" s="23"/>
      <c r="G53" s="24">
        <v>180</v>
      </c>
      <c r="H53" s="23"/>
      <c r="I53" s="23">
        <f t="shared" si="0"/>
        <v>180</v>
      </c>
      <c r="J53" s="5">
        <f t="shared" si="1"/>
        <v>1097</v>
      </c>
    </row>
    <row r="54" spans="1:10" s="5" customFormat="1" ht="11.25" customHeight="1">
      <c r="A54" s="25">
        <v>49</v>
      </c>
      <c r="B54" s="7" t="s">
        <v>70</v>
      </c>
      <c r="C54" s="7" t="s">
        <v>69</v>
      </c>
      <c r="D54" s="8">
        <v>577</v>
      </c>
      <c r="E54" s="8">
        <v>486</v>
      </c>
      <c r="F54" s="23"/>
      <c r="G54" s="24">
        <v>91</v>
      </c>
      <c r="H54" s="23"/>
      <c r="I54" s="23">
        <f t="shared" si="0"/>
        <v>91</v>
      </c>
      <c r="J54" s="5">
        <f t="shared" si="1"/>
        <v>577</v>
      </c>
    </row>
    <row r="55" spans="1:10" s="5" customFormat="1" ht="11.25" customHeight="1">
      <c r="A55" s="25">
        <v>50</v>
      </c>
      <c r="B55" s="7" t="s">
        <v>2</v>
      </c>
      <c r="C55" s="6" t="s">
        <v>68</v>
      </c>
      <c r="D55" s="8">
        <v>340</v>
      </c>
      <c r="E55" s="8">
        <v>277</v>
      </c>
      <c r="F55" s="23"/>
      <c r="G55" s="24">
        <v>63</v>
      </c>
      <c r="H55" s="23"/>
      <c r="I55" s="23">
        <f t="shared" si="0"/>
        <v>63</v>
      </c>
      <c r="J55" s="5">
        <f t="shared" si="1"/>
        <v>340</v>
      </c>
    </row>
    <row r="56" spans="1:10" s="5" customFormat="1" ht="11.25" customHeight="1">
      <c r="A56" s="25">
        <v>51</v>
      </c>
      <c r="B56" s="7" t="s">
        <v>2</v>
      </c>
      <c r="C56" s="6" t="s">
        <v>67</v>
      </c>
      <c r="D56" s="8">
        <v>473</v>
      </c>
      <c r="E56" s="8">
        <v>341</v>
      </c>
      <c r="F56" s="23"/>
      <c r="G56" s="24">
        <v>132</v>
      </c>
      <c r="H56" s="23"/>
      <c r="I56" s="23">
        <f t="shared" si="0"/>
        <v>132</v>
      </c>
      <c r="J56" s="5">
        <f t="shared" si="1"/>
        <v>473</v>
      </c>
    </row>
    <row r="57" spans="1:10" s="5" customFormat="1" ht="11.25" customHeight="1">
      <c r="A57" s="25">
        <v>52</v>
      </c>
      <c r="B57" s="7" t="s">
        <v>2</v>
      </c>
      <c r="C57" s="6" t="s">
        <v>66</v>
      </c>
      <c r="D57" s="8">
        <v>832</v>
      </c>
      <c r="E57" s="8">
        <v>623</v>
      </c>
      <c r="F57" s="23"/>
      <c r="G57" s="24">
        <v>209</v>
      </c>
      <c r="H57" s="23"/>
      <c r="I57" s="23">
        <f t="shared" si="0"/>
        <v>209</v>
      </c>
      <c r="J57" s="5">
        <f t="shared" si="1"/>
        <v>832</v>
      </c>
    </row>
    <row r="58" spans="1:10" s="5" customFormat="1" ht="11.25" customHeight="1">
      <c r="A58" s="25">
        <v>53</v>
      </c>
      <c r="B58" s="7" t="s">
        <v>2</v>
      </c>
      <c r="C58" s="6" t="s">
        <v>65</v>
      </c>
      <c r="D58" s="8">
        <v>1045</v>
      </c>
      <c r="E58" s="8">
        <v>912</v>
      </c>
      <c r="F58" s="23"/>
      <c r="G58" s="24">
        <v>133</v>
      </c>
      <c r="H58" s="23"/>
      <c r="I58" s="23">
        <f t="shared" si="0"/>
        <v>133</v>
      </c>
      <c r="J58" s="5">
        <f t="shared" si="1"/>
        <v>1045</v>
      </c>
    </row>
    <row r="59" spans="1:10" s="5" customFormat="1" ht="11.25" customHeight="1">
      <c r="A59" s="25">
        <v>54</v>
      </c>
      <c r="B59" s="7" t="s">
        <v>2</v>
      </c>
      <c r="C59" s="6" t="s">
        <v>64</v>
      </c>
      <c r="D59" s="8">
        <v>568</v>
      </c>
      <c r="E59" s="8">
        <v>517</v>
      </c>
      <c r="F59" s="23"/>
      <c r="G59" s="24">
        <v>51</v>
      </c>
      <c r="H59" s="23"/>
      <c r="I59" s="23">
        <f t="shared" si="0"/>
        <v>51</v>
      </c>
      <c r="J59" s="5">
        <f t="shared" si="1"/>
        <v>568</v>
      </c>
    </row>
    <row r="60" spans="1:10" s="5" customFormat="1" ht="11.25" customHeight="1">
      <c r="A60" s="25">
        <v>55</v>
      </c>
      <c r="B60" s="7" t="s">
        <v>2</v>
      </c>
      <c r="C60" s="6" t="s">
        <v>63</v>
      </c>
      <c r="D60" s="8">
        <v>199</v>
      </c>
      <c r="E60" s="8">
        <v>177</v>
      </c>
      <c r="F60" s="23"/>
      <c r="G60" s="24">
        <v>22</v>
      </c>
      <c r="H60" s="23"/>
      <c r="I60" s="23">
        <f t="shared" si="0"/>
        <v>22</v>
      </c>
      <c r="J60" s="5">
        <f t="shared" si="1"/>
        <v>199</v>
      </c>
    </row>
    <row r="61" spans="1:10" s="5" customFormat="1" ht="11.25" customHeight="1">
      <c r="A61" s="25">
        <v>56</v>
      </c>
      <c r="B61" s="7" t="s">
        <v>2</v>
      </c>
      <c r="C61" s="6" t="s">
        <v>62</v>
      </c>
      <c r="D61" s="8">
        <v>245</v>
      </c>
      <c r="E61" s="8">
        <v>212</v>
      </c>
      <c r="F61" s="23"/>
      <c r="G61" s="24">
        <v>33</v>
      </c>
      <c r="H61" s="23"/>
      <c r="I61" s="23">
        <f t="shared" si="0"/>
        <v>33</v>
      </c>
      <c r="J61" s="5">
        <f t="shared" si="1"/>
        <v>245</v>
      </c>
    </row>
    <row r="62" spans="1:10" s="5" customFormat="1" ht="11.25" customHeight="1">
      <c r="A62" s="25">
        <v>57</v>
      </c>
      <c r="B62" s="7" t="s">
        <v>2</v>
      </c>
      <c r="C62" s="6" t="s">
        <v>61</v>
      </c>
      <c r="D62" s="8">
        <v>271</v>
      </c>
      <c r="E62" s="8">
        <v>199</v>
      </c>
      <c r="F62" s="23"/>
      <c r="G62" s="24">
        <v>72</v>
      </c>
      <c r="H62" s="23"/>
      <c r="I62" s="23">
        <f t="shared" si="0"/>
        <v>72</v>
      </c>
      <c r="J62" s="5">
        <f t="shared" si="1"/>
        <v>271</v>
      </c>
    </row>
    <row r="63" spans="1:10" s="5" customFormat="1" ht="11.25" customHeight="1">
      <c r="A63" s="25">
        <v>58</v>
      </c>
      <c r="B63" s="7" t="s">
        <v>2</v>
      </c>
      <c r="C63" s="6" t="s">
        <v>60</v>
      </c>
      <c r="D63" s="8">
        <v>867</v>
      </c>
      <c r="E63" s="8">
        <v>712</v>
      </c>
      <c r="F63" s="23"/>
      <c r="G63" s="24">
        <v>155</v>
      </c>
      <c r="H63" s="23"/>
      <c r="I63" s="23">
        <f t="shared" si="0"/>
        <v>155</v>
      </c>
      <c r="J63" s="5">
        <f t="shared" si="1"/>
        <v>867</v>
      </c>
    </row>
    <row r="64" spans="1:10" s="5" customFormat="1" ht="11.25" customHeight="1">
      <c r="A64" s="25">
        <v>59</v>
      </c>
      <c r="B64" s="7" t="s">
        <v>2</v>
      </c>
      <c r="C64" s="6" t="s">
        <v>59</v>
      </c>
      <c r="D64" s="8">
        <v>1009</v>
      </c>
      <c r="E64" s="8">
        <v>616</v>
      </c>
      <c r="F64" s="23"/>
      <c r="G64" s="24">
        <v>393</v>
      </c>
      <c r="H64" s="23"/>
      <c r="I64" s="23">
        <f t="shared" si="0"/>
        <v>393</v>
      </c>
      <c r="J64" s="5">
        <f t="shared" si="1"/>
        <v>1009</v>
      </c>
    </row>
    <row r="65" spans="1:10" s="5" customFormat="1" ht="11.25" customHeight="1">
      <c r="A65" s="25">
        <v>60</v>
      </c>
      <c r="B65" s="7" t="s">
        <v>2</v>
      </c>
      <c r="C65" s="6" t="s">
        <v>58</v>
      </c>
      <c r="D65" s="8">
        <v>348</v>
      </c>
      <c r="E65" s="8">
        <v>329</v>
      </c>
      <c r="F65" s="23"/>
      <c r="G65" s="24">
        <v>19</v>
      </c>
      <c r="H65" s="23"/>
      <c r="I65" s="23">
        <f t="shared" si="0"/>
        <v>19</v>
      </c>
      <c r="J65" s="5">
        <f t="shared" si="1"/>
        <v>348</v>
      </c>
    </row>
    <row r="66" spans="1:10" s="5" customFormat="1" ht="11.25" customHeight="1">
      <c r="A66" s="25">
        <v>61</v>
      </c>
      <c r="B66" s="7" t="s">
        <v>2</v>
      </c>
      <c r="C66" s="6" t="s">
        <v>57</v>
      </c>
      <c r="D66" s="8">
        <v>442</v>
      </c>
      <c r="E66" s="8">
        <v>386</v>
      </c>
      <c r="F66" s="23"/>
      <c r="G66" s="24">
        <v>56</v>
      </c>
      <c r="H66" s="23"/>
      <c r="I66" s="23">
        <f t="shared" si="0"/>
        <v>56</v>
      </c>
      <c r="J66" s="5">
        <f t="shared" si="1"/>
        <v>442</v>
      </c>
    </row>
    <row r="67" spans="1:10" s="5" customFormat="1" ht="11.25" customHeight="1">
      <c r="A67" s="25">
        <v>62</v>
      </c>
      <c r="B67" s="7" t="s">
        <v>2</v>
      </c>
      <c r="C67" s="6" t="s">
        <v>56</v>
      </c>
      <c r="D67" s="8">
        <v>554</v>
      </c>
      <c r="E67" s="8">
        <v>469</v>
      </c>
      <c r="F67" s="23"/>
      <c r="G67" s="24">
        <v>85</v>
      </c>
      <c r="H67" s="23"/>
      <c r="I67" s="23">
        <f t="shared" si="0"/>
        <v>85</v>
      </c>
      <c r="J67" s="5">
        <f t="shared" si="1"/>
        <v>554</v>
      </c>
    </row>
    <row r="68" spans="1:10" s="10" customFormat="1" ht="11.25" customHeight="1">
      <c r="A68" s="25">
        <v>63</v>
      </c>
      <c r="B68" s="7" t="s">
        <v>2</v>
      </c>
      <c r="C68" s="6" t="s">
        <v>55</v>
      </c>
      <c r="D68" s="8">
        <v>392</v>
      </c>
      <c r="E68" s="8">
        <v>325</v>
      </c>
      <c r="F68" s="23"/>
      <c r="G68" s="24">
        <v>67</v>
      </c>
      <c r="H68" s="23"/>
      <c r="I68" s="23">
        <f t="shared" si="0"/>
        <v>67</v>
      </c>
      <c r="J68" s="5">
        <f t="shared" si="1"/>
        <v>392</v>
      </c>
    </row>
    <row r="69" spans="1:10" s="5" customFormat="1" ht="11.25" customHeight="1">
      <c r="A69" s="25">
        <v>64</v>
      </c>
      <c r="B69" s="7" t="s">
        <v>2</v>
      </c>
      <c r="C69" s="6" t="s">
        <v>54</v>
      </c>
      <c r="D69" s="8">
        <v>751</v>
      </c>
      <c r="E69" s="8">
        <v>649</v>
      </c>
      <c r="F69" s="23"/>
      <c r="G69" s="24">
        <v>102</v>
      </c>
      <c r="H69" s="23"/>
      <c r="I69" s="23">
        <f t="shared" si="0"/>
        <v>102</v>
      </c>
      <c r="J69" s="5">
        <f t="shared" si="1"/>
        <v>751</v>
      </c>
    </row>
    <row r="70" spans="1:10" s="5" customFormat="1" ht="11.25" customHeight="1">
      <c r="A70" s="25">
        <v>65</v>
      </c>
      <c r="B70" s="7" t="s">
        <v>2</v>
      </c>
      <c r="C70" s="6" t="s">
        <v>53</v>
      </c>
      <c r="D70" s="8">
        <v>212</v>
      </c>
      <c r="E70" s="8">
        <v>165</v>
      </c>
      <c r="F70" s="23"/>
      <c r="G70" s="24">
        <v>47</v>
      </c>
      <c r="H70" s="23"/>
      <c r="I70" s="23">
        <f t="shared" si="0"/>
        <v>47</v>
      </c>
      <c r="J70" s="5">
        <f t="shared" si="1"/>
        <v>212</v>
      </c>
    </row>
    <row r="71" spans="1:10" s="5" customFormat="1" ht="11.25" customHeight="1">
      <c r="A71" s="25">
        <v>66</v>
      </c>
      <c r="B71" s="7" t="s">
        <v>2</v>
      </c>
      <c r="C71" s="6" t="s">
        <v>52</v>
      </c>
      <c r="D71" s="8">
        <v>1212</v>
      </c>
      <c r="E71" s="8">
        <v>1089</v>
      </c>
      <c r="F71" s="23"/>
      <c r="G71" s="24">
        <v>123</v>
      </c>
      <c r="H71" s="23"/>
      <c r="I71" s="23">
        <f aca="true" t="shared" si="2" ref="I71:I121">F71+G71+H71</f>
        <v>123</v>
      </c>
      <c r="J71" s="5">
        <f aca="true" t="shared" si="3" ref="J71:J121">E71+I71</f>
        <v>1212</v>
      </c>
    </row>
    <row r="72" spans="1:10" s="5" customFormat="1" ht="11.25" customHeight="1">
      <c r="A72" s="25">
        <v>67</v>
      </c>
      <c r="B72" s="7" t="s">
        <v>2</v>
      </c>
      <c r="C72" s="6" t="s">
        <v>51</v>
      </c>
      <c r="D72" s="8">
        <v>518</v>
      </c>
      <c r="E72" s="8">
        <v>375</v>
      </c>
      <c r="F72" s="23"/>
      <c r="G72" s="24">
        <v>143</v>
      </c>
      <c r="H72" s="23"/>
      <c r="I72" s="23">
        <f t="shared" si="2"/>
        <v>143</v>
      </c>
      <c r="J72" s="5">
        <f t="shared" si="3"/>
        <v>518</v>
      </c>
    </row>
    <row r="73" spans="1:10" s="5" customFormat="1" ht="11.25" customHeight="1">
      <c r="A73" s="25">
        <v>68</v>
      </c>
      <c r="B73" s="7" t="s">
        <v>2</v>
      </c>
      <c r="C73" s="6" t="s">
        <v>50</v>
      </c>
      <c r="D73" s="8">
        <v>308</v>
      </c>
      <c r="E73" s="8">
        <v>262</v>
      </c>
      <c r="F73" s="23"/>
      <c r="G73" s="24">
        <v>46</v>
      </c>
      <c r="H73" s="23"/>
      <c r="I73" s="23">
        <f t="shared" si="2"/>
        <v>46</v>
      </c>
      <c r="J73" s="5">
        <f t="shared" si="3"/>
        <v>308</v>
      </c>
    </row>
    <row r="74" spans="1:10" s="5" customFormat="1" ht="11.25" customHeight="1">
      <c r="A74" s="25">
        <v>69</v>
      </c>
      <c r="B74" s="7" t="s">
        <v>2</v>
      </c>
      <c r="C74" s="6" t="s">
        <v>49</v>
      </c>
      <c r="D74" s="8">
        <v>327</v>
      </c>
      <c r="E74" s="8">
        <v>308</v>
      </c>
      <c r="F74" s="23"/>
      <c r="G74" s="24">
        <v>19</v>
      </c>
      <c r="H74" s="23"/>
      <c r="I74" s="23">
        <f t="shared" si="2"/>
        <v>19</v>
      </c>
      <c r="J74" s="5">
        <f t="shared" si="3"/>
        <v>327</v>
      </c>
    </row>
    <row r="75" spans="1:10" s="5" customFormat="1" ht="11.25" customHeight="1">
      <c r="A75" s="25">
        <v>70</v>
      </c>
      <c r="B75" s="7" t="s">
        <v>2</v>
      </c>
      <c r="C75" s="6" t="s">
        <v>48</v>
      </c>
      <c r="D75" s="8">
        <v>1058</v>
      </c>
      <c r="E75" s="8">
        <v>864</v>
      </c>
      <c r="F75" s="23"/>
      <c r="G75" s="24">
        <v>194</v>
      </c>
      <c r="H75" s="23"/>
      <c r="I75" s="23">
        <f t="shared" si="2"/>
        <v>194</v>
      </c>
      <c r="J75" s="5">
        <f t="shared" si="3"/>
        <v>1058</v>
      </c>
    </row>
    <row r="76" spans="1:10" s="5" customFormat="1" ht="11.25" customHeight="1">
      <c r="A76" s="25">
        <v>71</v>
      </c>
      <c r="B76" s="7" t="s">
        <v>2</v>
      </c>
      <c r="C76" s="6" t="s">
        <v>47</v>
      </c>
      <c r="D76" s="8">
        <v>828</v>
      </c>
      <c r="E76" s="8">
        <v>701</v>
      </c>
      <c r="F76" s="23"/>
      <c r="G76" s="24">
        <v>127</v>
      </c>
      <c r="H76" s="23"/>
      <c r="I76" s="23">
        <f t="shared" si="2"/>
        <v>127</v>
      </c>
      <c r="J76" s="5">
        <f t="shared" si="3"/>
        <v>828</v>
      </c>
    </row>
    <row r="77" spans="1:10" s="5" customFormat="1" ht="11.25" customHeight="1">
      <c r="A77" s="25">
        <v>72</v>
      </c>
      <c r="B77" s="7" t="s">
        <v>2</v>
      </c>
      <c r="C77" s="6" t="s">
        <v>46</v>
      </c>
      <c r="D77" s="8">
        <v>538</v>
      </c>
      <c r="E77" s="8">
        <v>538</v>
      </c>
      <c r="F77" s="23"/>
      <c r="G77" s="24">
        <v>0</v>
      </c>
      <c r="H77" s="23"/>
      <c r="I77" s="23">
        <f t="shared" si="2"/>
        <v>0</v>
      </c>
      <c r="J77" s="5">
        <f t="shared" si="3"/>
        <v>538</v>
      </c>
    </row>
    <row r="78" spans="1:10" s="5" customFormat="1" ht="11.25" customHeight="1">
      <c r="A78" s="25">
        <v>73</v>
      </c>
      <c r="B78" s="7" t="s">
        <v>2</v>
      </c>
      <c r="C78" s="6" t="s">
        <v>45</v>
      </c>
      <c r="D78" s="8">
        <v>402</v>
      </c>
      <c r="E78" s="8">
        <v>367</v>
      </c>
      <c r="F78" s="23"/>
      <c r="G78" s="24">
        <v>35</v>
      </c>
      <c r="H78" s="23"/>
      <c r="I78" s="23">
        <f t="shared" si="2"/>
        <v>35</v>
      </c>
      <c r="J78" s="5">
        <f t="shared" si="3"/>
        <v>402</v>
      </c>
    </row>
    <row r="79" spans="1:10" s="5" customFormat="1" ht="11.25" customHeight="1">
      <c r="A79" s="25">
        <v>74</v>
      </c>
      <c r="B79" s="7" t="s">
        <v>2</v>
      </c>
      <c r="C79" s="6" t="s">
        <v>44</v>
      </c>
      <c r="D79" s="8">
        <v>447</v>
      </c>
      <c r="E79" s="8">
        <v>372</v>
      </c>
      <c r="F79" s="23"/>
      <c r="G79" s="24">
        <v>75</v>
      </c>
      <c r="H79" s="23"/>
      <c r="I79" s="23">
        <f t="shared" si="2"/>
        <v>75</v>
      </c>
      <c r="J79" s="5">
        <f t="shared" si="3"/>
        <v>447</v>
      </c>
    </row>
    <row r="80" spans="1:10" s="5" customFormat="1" ht="11.25" customHeight="1">
      <c r="A80" s="25">
        <v>75</v>
      </c>
      <c r="B80" s="7" t="s">
        <v>2</v>
      </c>
      <c r="C80" s="6" t="s">
        <v>43</v>
      </c>
      <c r="D80" s="8">
        <v>411</v>
      </c>
      <c r="E80" s="8">
        <v>330</v>
      </c>
      <c r="F80" s="23"/>
      <c r="G80" s="24">
        <v>81</v>
      </c>
      <c r="H80" s="23"/>
      <c r="I80" s="23">
        <f t="shared" si="2"/>
        <v>81</v>
      </c>
      <c r="J80" s="5">
        <f t="shared" si="3"/>
        <v>411</v>
      </c>
    </row>
    <row r="81" spans="1:10" s="5" customFormat="1" ht="11.25" customHeight="1">
      <c r="A81" s="25">
        <v>76</v>
      </c>
      <c r="B81" s="7" t="s">
        <v>2</v>
      </c>
      <c r="C81" s="6" t="s">
        <v>42</v>
      </c>
      <c r="D81" s="8">
        <v>394</v>
      </c>
      <c r="E81" s="8">
        <v>284</v>
      </c>
      <c r="F81" s="23"/>
      <c r="G81" s="24">
        <v>110</v>
      </c>
      <c r="H81" s="23"/>
      <c r="I81" s="23">
        <f t="shared" si="2"/>
        <v>110</v>
      </c>
      <c r="J81" s="5">
        <f t="shared" si="3"/>
        <v>394</v>
      </c>
    </row>
    <row r="82" spans="1:10" s="5" customFormat="1" ht="11.25" customHeight="1">
      <c r="A82" s="25">
        <v>77</v>
      </c>
      <c r="B82" s="7" t="s">
        <v>2</v>
      </c>
      <c r="C82" s="6" t="s">
        <v>41</v>
      </c>
      <c r="D82" s="8">
        <v>701</v>
      </c>
      <c r="E82" s="8">
        <v>615</v>
      </c>
      <c r="F82" s="23"/>
      <c r="G82" s="24">
        <v>86</v>
      </c>
      <c r="H82" s="23"/>
      <c r="I82" s="23">
        <f t="shared" si="2"/>
        <v>86</v>
      </c>
      <c r="J82" s="5">
        <f t="shared" si="3"/>
        <v>701</v>
      </c>
    </row>
    <row r="83" spans="1:10" s="5" customFormat="1" ht="11.25" customHeight="1">
      <c r="A83" s="25">
        <v>78</v>
      </c>
      <c r="B83" s="7" t="s">
        <v>2</v>
      </c>
      <c r="C83" s="6" t="s">
        <v>40</v>
      </c>
      <c r="D83" s="8">
        <v>301</v>
      </c>
      <c r="E83" s="8">
        <v>233</v>
      </c>
      <c r="F83" s="23"/>
      <c r="G83" s="24">
        <v>68</v>
      </c>
      <c r="H83" s="23"/>
      <c r="I83" s="23">
        <f t="shared" si="2"/>
        <v>68</v>
      </c>
      <c r="J83" s="5">
        <f t="shared" si="3"/>
        <v>301</v>
      </c>
    </row>
    <row r="84" spans="1:10" s="5" customFormat="1" ht="11.25" customHeight="1">
      <c r="A84" s="25">
        <v>79</v>
      </c>
      <c r="B84" s="7" t="s">
        <v>2</v>
      </c>
      <c r="C84" s="6" t="s">
        <v>39</v>
      </c>
      <c r="D84" s="8">
        <v>129</v>
      </c>
      <c r="E84" s="8">
        <v>55</v>
      </c>
      <c r="F84" s="23"/>
      <c r="G84" s="24">
        <v>74</v>
      </c>
      <c r="H84" s="23"/>
      <c r="I84" s="23">
        <f t="shared" si="2"/>
        <v>74</v>
      </c>
      <c r="J84" s="5">
        <f t="shared" si="3"/>
        <v>129</v>
      </c>
    </row>
    <row r="85" spans="1:10" s="5" customFormat="1" ht="11.25" customHeight="1">
      <c r="A85" s="25">
        <v>80</v>
      </c>
      <c r="B85" s="7" t="s">
        <v>2</v>
      </c>
      <c r="C85" s="6" t="s">
        <v>38</v>
      </c>
      <c r="D85" s="8">
        <v>423</v>
      </c>
      <c r="E85" s="8">
        <v>388</v>
      </c>
      <c r="F85" s="23"/>
      <c r="G85" s="24">
        <v>35</v>
      </c>
      <c r="H85" s="23"/>
      <c r="I85" s="23">
        <f t="shared" si="2"/>
        <v>35</v>
      </c>
      <c r="J85" s="5">
        <f t="shared" si="3"/>
        <v>423</v>
      </c>
    </row>
    <row r="86" spans="1:10" s="5" customFormat="1" ht="11.25" customHeight="1">
      <c r="A86" s="25">
        <v>81</v>
      </c>
      <c r="B86" s="7" t="s">
        <v>2</v>
      </c>
      <c r="C86" s="6" t="s">
        <v>37</v>
      </c>
      <c r="D86" s="8">
        <v>913</v>
      </c>
      <c r="E86" s="8">
        <v>827</v>
      </c>
      <c r="F86" s="23"/>
      <c r="G86" s="24">
        <v>86</v>
      </c>
      <c r="H86" s="23"/>
      <c r="I86" s="23">
        <f t="shared" si="2"/>
        <v>86</v>
      </c>
      <c r="J86" s="5">
        <f t="shared" si="3"/>
        <v>913</v>
      </c>
    </row>
    <row r="87" spans="1:10" s="5" customFormat="1" ht="11.25" customHeight="1">
      <c r="A87" s="25">
        <v>82</v>
      </c>
      <c r="B87" s="7" t="s">
        <v>2</v>
      </c>
      <c r="C87" s="6" t="s">
        <v>36</v>
      </c>
      <c r="D87" s="8">
        <v>348</v>
      </c>
      <c r="E87" s="8">
        <v>241</v>
      </c>
      <c r="F87" s="23"/>
      <c r="G87" s="24">
        <v>107</v>
      </c>
      <c r="H87" s="23"/>
      <c r="I87" s="23">
        <f t="shared" si="2"/>
        <v>107</v>
      </c>
      <c r="J87" s="5">
        <f t="shared" si="3"/>
        <v>348</v>
      </c>
    </row>
    <row r="88" spans="1:10" s="5" customFormat="1" ht="11.25" customHeight="1">
      <c r="A88" s="25">
        <v>83</v>
      </c>
      <c r="B88" s="7" t="s">
        <v>2</v>
      </c>
      <c r="C88" s="6" t="s">
        <v>35</v>
      </c>
      <c r="D88" s="8">
        <v>824</v>
      </c>
      <c r="E88" s="8">
        <v>660</v>
      </c>
      <c r="F88" s="23"/>
      <c r="G88" s="24">
        <v>164</v>
      </c>
      <c r="H88" s="23"/>
      <c r="I88" s="23">
        <f t="shared" si="2"/>
        <v>164</v>
      </c>
      <c r="J88" s="5">
        <f t="shared" si="3"/>
        <v>824</v>
      </c>
    </row>
    <row r="89" spans="1:10" s="5" customFormat="1" ht="11.25" customHeight="1">
      <c r="A89" s="25">
        <v>84</v>
      </c>
      <c r="B89" s="7" t="s">
        <v>2</v>
      </c>
      <c r="C89" s="6" t="s">
        <v>34</v>
      </c>
      <c r="D89" s="8">
        <v>155</v>
      </c>
      <c r="E89" s="8">
        <v>152</v>
      </c>
      <c r="F89" s="23"/>
      <c r="G89" s="24">
        <v>3</v>
      </c>
      <c r="H89" s="23"/>
      <c r="I89" s="23">
        <f t="shared" si="2"/>
        <v>3</v>
      </c>
      <c r="J89" s="5">
        <f t="shared" si="3"/>
        <v>155</v>
      </c>
    </row>
    <row r="90" spans="1:10" s="5" customFormat="1" ht="11.25" customHeight="1">
      <c r="A90" s="25">
        <v>85</v>
      </c>
      <c r="B90" s="7" t="s">
        <v>2</v>
      </c>
      <c r="C90" s="6" t="s">
        <v>33</v>
      </c>
      <c r="D90" s="8">
        <v>616</v>
      </c>
      <c r="E90" s="8">
        <v>503</v>
      </c>
      <c r="F90" s="23"/>
      <c r="G90" s="24">
        <v>113</v>
      </c>
      <c r="H90" s="23"/>
      <c r="I90" s="23">
        <f t="shared" si="2"/>
        <v>113</v>
      </c>
      <c r="J90" s="5">
        <f t="shared" si="3"/>
        <v>616</v>
      </c>
    </row>
    <row r="91" spans="1:10" s="5" customFormat="1" ht="11.25" customHeight="1">
      <c r="A91" s="25">
        <v>86</v>
      </c>
      <c r="B91" s="7" t="s">
        <v>2</v>
      </c>
      <c r="C91" s="6" t="s">
        <v>32</v>
      </c>
      <c r="D91" s="8">
        <v>1139</v>
      </c>
      <c r="E91" s="8">
        <v>958</v>
      </c>
      <c r="F91" s="23"/>
      <c r="G91" s="24">
        <v>181</v>
      </c>
      <c r="H91" s="23"/>
      <c r="I91" s="23">
        <f t="shared" si="2"/>
        <v>181</v>
      </c>
      <c r="J91" s="5">
        <f t="shared" si="3"/>
        <v>1139</v>
      </c>
    </row>
    <row r="92" spans="1:10" s="5" customFormat="1" ht="11.25" customHeight="1">
      <c r="A92" s="25">
        <v>87</v>
      </c>
      <c r="B92" s="7" t="s">
        <v>2</v>
      </c>
      <c r="C92" s="6" t="s">
        <v>31</v>
      </c>
      <c r="D92" s="8">
        <v>399</v>
      </c>
      <c r="E92" s="8">
        <v>286</v>
      </c>
      <c r="F92" s="23"/>
      <c r="G92" s="24">
        <v>113</v>
      </c>
      <c r="H92" s="23"/>
      <c r="I92" s="23">
        <f t="shared" si="2"/>
        <v>113</v>
      </c>
      <c r="J92" s="5">
        <f t="shared" si="3"/>
        <v>399</v>
      </c>
    </row>
    <row r="93" spans="1:10" s="5" customFormat="1" ht="11.25" customHeight="1">
      <c r="A93" s="25">
        <v>88</v>
      </c>
      <c r="B93" s="7" t="s">
        <v>2</v>
      </c>
      <c r="C93" s="6" t="s">
        <v>30</v>
      </c>
      <c r="D93" s="8">
        <v>277</v>
      </c>
      <c r="E93" s="8">
        <v>207</v>
      </c>
      <c r="F93" s="23"/>
      <c r="G93" s="24">
        <v>70</v>
      </c>
      <c r="H93" s="23"/>
      <c r="I93" s="23">
        <f t="shared" si="2"/>
        <v>70</v>
      </c>
      <c r="J93" s="5">
        <f t="shared" si="3"/>
        <v>277</v>
      </c>
    </row>
    <row r="94" spans="1:10" s="9" customFormat="1" ht="11.25" customHeight="1">
      <c r="A94" s="25">
        <v>89</v>
      </c>
      <c r="B94" s="7" t="s">
        <v>2</v>
      </c>
      <c r="C94" s="6" t="s">
        <v>29</v>
      </c>
      <c r="D94" s="8">
        <v>816</v>
      </c>
      <c r="E94" s="8">
        <v>673</v>
      </c>
      <c r="F94" s="23"/>
      <c r="G94" s="24">
        <v>143</v>
      </c>
      <c r="H94" s="23"/>
      <c r="I94" s="23">
        <f t="shared" si="2"/>
        <v>143</v>
      </c>
      <c r="J94" s="5">
        <f t="shared" si="3"/>
        <v>816</v>
      </c>
    </row>
    <row r="95" spans="1:10" s="5" customFormat="1" ht="11.25" customHeight="1">
      <c r="A95" s="25">
        <v>90</v>
      </c>
      <c r="B95" s="7" t="s">
        <v>2</v>
      </c>
      <c r="C95" s="6" t="s">
        <v>28</v>
      </c>
      <c r="D95" s="8">
        <v>520</v>
      </c>
      <c r="E95" s="8">
        <v>441</v>
      </c>
      <c r="F95" s="23"/>
      <c r="G95" s="24">
        <v>79</v>
      </c>
      <c r="H95" s="23"/>
      <c r="I95" s="23">
        <f t="shared" si="2"/>
        <v>79</v>
      </c>
      <c r="J95" s="5">
        <f t="shared" si="3"/>
        <v>520</v>
      </c>
    </row>
    <row r="96" spans="1:10" s="5" customFormat="1" ht="11.25" customHeight="1">
      <c r="A96" s="25">
        <v>91</v>
      </c>
      <c r="B96" s="7" t="s">
        <v>2</v>
      </c>
      <c r="C96" s="6" t="s">
        <v>27</v>
      </c>
      <c r="D96" s="8">
        <v>281</v>
      </c>
      <c r="E96" s="8">
        <v>251</v>
      </c>
      <c r="F96" s="23"/>
      <c r="G96" s="24">
        <v>30</v>
      </c>
      <c r="H96" s="23"/>
      <c r="I96" s="23">
        <f t="shared" si="2"/>
        <v>30</v>
      </c>
      <c r="J96" s="5">
        <f t="shared" si="3"/>
        <v>281</v>
      </c>
    </row>
    <row r="97" spans="1:10" s="5" customFormat="1" ht="11.25" customHeight="1">
      <c r="A97" s="25">
        <v>92</v>
      </c>
      <c r="B97" s="7" t="s">
        <v>2</v>
      </c>
      <c r="C97" s="6" t="s">
        <v>26</v>
      </c>
      <c r="D97" s="8">
        <v>236</v>
      </c>
      <c r="E97" s="8">
        <v>173</v>
      </c>
      <c r="F97" s="23"/>
      <c r="G97" s="24">
        <v>63</v>
      </c>
      <c r="H97" s="23"/>
      <c r="I97" s="23">
        <f t="shared" si="2"/>
        <v>63</v>
      </c>
      <c r="J97" s="5">
        <f t="shared" si="3"/>
        <v>236</v>
      </c>
    </row>
    <row r="98" spans="1:10" s="5" customFormat="1" ht="11.25" customHeight="1">
      <c r="A98" s="25">
        <v>93</v>
      </c>
      <c r="B98" s="7" t="s">
        <v>2</v>
      </c>
      <c r="C98" s="6" t="s">
        <v>25</v>
      </c>
      <c r="D98" s="8">
        <v>367</v>
      </c>
      <c r="E98" s="8">
        <v>296</v>
      </c>
      <c r="F98" s="23"/>
      <c r="G98" s="24">
        <v>71</v>
      </c>
      <c r="H98" s="23"/>
      <c r="I98" s="23">
        <f t="shared" si="2"/>
        <v>71</v>
      </c>
      <c r="J98" s="5">
        <f t="shared" si="3"/>
        <v>367</v>
      </c>
    </row>
    <row r="99" spans="1:10" s="5" customFormat="1" ht="11.25" customHeight="1">
      <c r="A99" s="25">
        <v>94</v>
      </c>
      <c r="B99" s="7" t="s">
        <v>2</v>
      </c>
      <c r="C99" s="6" t="s">
        <v>24</v>
      </c>
      <c r="D99" s="8">
        <v>851</v>
      </c>
      <c r="E99" s="8">
        <v>647</v>
      </c>
      <c r="F99" s="23"/>
      <c r="G99" s="24">
        <v>204</v>
      </c>
      <c r="H99" s="23"/>
      <c r="I99" s="23">
        <f t="shared" si="2"/>
        <v>204</v>
      </c>
      <c r="J99" s="5">
        <f t="shared" si="3"/>
        <v>851</v>
      </c>
    </row>
    <row r="100" spans="1:10" s="5" customFormat="1" ht="11.25" customHeight="1">
      <c r="A100" s="25">
        <v>95</v>
      </c>
      <c r="B100" s="7" t="s">
        <v>2</v>
      </c>
      <c r="C100" s="6" t="s">
        <v>23</v>
      </c>
      <c r="D100" s="8">
        <v>1343</v>
      </c>
      <c r="E100" s="8">
        <v>1124</v>
      </c>
      <c r="F100" s="23"/>
      <c r="G100" s="24">
        <v>219</v>
      </c>
      <c r="H100" s="23"/>
      <c r="I100" s="23">
        <f t="shared" si="2"/>
        <v>219</v>
      </c>
      <c r="J100" s="5">
        <f t="shared" si="3"/>
        <v>1343</v>
      </c>
    </row>
    <row r="101" spans="1:10" s="5" customFormat="1" ht="11.25" customHeight="1">
      <c r="A101" s="25">
        <v>96</v>
      </c>
      <c r="B101" s="7" t="s">
        <v>2</v>
      </c>
      <c r="C101" s="6" t="s">
        <v>22</v>
      </c>
      <c r="D101" s="8">
        <v>1012</v>
      </c>
      <c r="E101" s="8">
        <v>1012</v>
      </c>
      <c r="F101" s="23"/>
      <c r="G101" s="24">
        <v>0</v>
      </c>
      <c r="H101" s="23"/>
      <c r="I101" s="23">
        <f t="shared" si="2"/>
        <v>0</v>
      </c>
      <c r="J101" s="5">
        <f t="shared" si="3"/>
        <v>1012</v>
      </c>
    </row>
    <row r="102" spans="1:10" s="5" customFormat="1" ht="11.25" customHeight="1">
      <c r="A102" s="25">
        <v>97</v>
      </c>
      <c r="B102" s="7" t="s">
        <v>2</v>
      </c>
      <c r="C102" s="6" t="s">
        <v>21</v>
      </c>
      <c r="D102" s="8">
        <v>236</v>
      </c>
      <c r="E102" s="8">
        <v>176</v>
      </c>
      <c r="F102" s="23"/>
      <c r="G102" s="24">
        <v>60</v>
      </c>
      <c r="H102" s="23"/>
      <c r="I102" s="23">
        <f t="shared" si="2"/>
        <v>60</v>
      </c>
      <c r="J102" s="5">
        <f t="shared" si="3"/>
        <v>236</v>
      </c>
    </row>
    <row r="103" spans="1:10" s="5" customFormat="1" ht="11.25" customHeight="1">
      <c r="A103" s="25">
        <v>98</v>
      </c>
      <c r="B103" s="7" t="s">
        <v>2</v>
      </c>
      <c r="C103" s="6" t="s">
        <v>20</v>
      </c>
      <c r="D103" s="8">
        <v>460</v>
      </c>
      <c r="E103" s="8">
        <v>405</v>
      </c>
      <c r="F103" s="23"/>
      <c r="G103" s="24">
        <v>55</v>
      </c>
      <c r="H103" s="23"/>
      <c r="I103" s="23">
        <f t="shared" si="2"/>
        <v>55</v>
      </c>
      <c r="J103" s="5">
        <f t="shared" si="3"/>
        <v>460</v>
      </c>
    </row>
    <row r="104" spans="1:10" s="5" customFormat="1" ht="11.25" customHeight="1">
      <c r="A104" s="25">
        <v>99</v>
      </c>
      <c r="B104" s="7" t="s">
        <v>2</v>
      </c>
      <c r="C104" s="6" t="s">
        <v>19</v>
      </c>
      <c r="D104" s="8">
        <v>181</v>
      </c>
      <c r="E104" s="8">
        <v>175</v>
      </c>
      <c r="F104" s="23"/>
      <c r="G104" s="24">
        <v>6</v>
      </c>
      <c r="H104" s="23"/>
      <c r="I104" s="23">
        <f t="shared" si="2"/>
        <v>6</v>
      </c>
      <c r="J104" s="5">
        <f t="shared" si="3"/>
        <v>181</v>
      </c>
    </row>
    <row r="105" spans="1:10" s="5" customFormat="1" ht="11.25" customHeight="1">
      <c r="A105" s="25">
        <v>100</v>
      </c>
      <c r="B105" s="7" t="s">
        <v>2</v>
      </c>
      <c r="C105" s="6" t="s">
        <v>18</v>
      </c>
      <c r="D105" s="8">
        <v>589</v>
      </c>
      <c r="E105" s="8">
        <v>462</v>
      </c>
      <c r="F105" s="23"/>
      <c r="G105" s="24">
        <v>127</v>
      </c>
      <c r="H105" s="23"/>
      <c r="I105" s="23">
        <f t="shared" si="2"/>
        <v>127</v>
      </c>
      <c r="J105" s="5">
        <f t="shared" si="3"/>
        <v>589</v>
      </c>
    </row>
    <row r="106" spans="1:10" s="5" customFormat="1" ht="11.25" customHeight="1">
      <c r="A106" s="25">
        <v>101</v>
      </c>
      <c r="B106" s="7" t="s">
        <v>2</v>
      </c>
      <c r="C106" s="6" t="s">
        <v>17</v>
      </c>
      <c r="D106" s="8">
        <v>605</v>
      </c>
      <c r="E106" s="8">
        <v>532</v>
      </c>
      <c r="F106" s="23"/>
      <c r="G106" s="24">
        <v>73</v>
      </c>
      <c r="H106" s="23"/>
      <c r="I106" s="23">
        <f t="shared" si="2"/>
        <v>73</v>
      </c>
      <c r="J106" s="5">
        <f t="shared" si="3"/>
        <v>605</v>
      </c>
    </row>
    <row r="107" spans="1:10" s="5" customFormat="1" ht="11.25" customHeight="1">
      <c r="A107" s="25">
        <v>102</v>
      </c>
      <c r="B107" s="7" t="s">
        <v>2</v>
      </c>
      <c r="C107" s="6" t="s">
        <v>16</v>
      </c>
      <c r="D107" s="8">
        <v>327</v>
      </c>
      <c r="E107" s="8">
        <v>264</v>
      </c>
      <c r="F107" s="23"/>
      <c r="G107" s="24">
        <v>63</v>
      </c>
      <c r="H107" s="23"/>
      <c r="I107" s="23">
        <f t="shared" si="2"/>
        <v>63</v>
      </c>
      <c r="J107" s="5">
        <f t="shared" si="3"/>
        <v>327</v>
      </c>
    </row>
    <row r="108" spans="1:10" s="5" customFormat="1" ht="11.25" customHeight="1">
      <c r="A108" s="25">
        <v>103</v>
      </c>
      <c r="B108" s="7" t="s">
        <v>2</v>
      </c>
      <c r="C108" s="6" t="s">
        <v>15</v>
      </c>
      <c r="D108" s="8">
        <v>601</v>
      </c>
      <c r="E108" s="8">
        <v>452</v>
      </c>
      <c r="F108" s="23"/>
      <c r="G108" s="24">
        <v>149</v>
      </c>
      <c r="H108" s="23"/>
      <c r="I108" s="23">
        <f t="shared" si="2"/>
        <v>149</v>
      </c>
      <c r="J108" s="5">
        <f t="shared" si="3"/>
        <v>601</v>
      </c>
    </row>
    <row r="109" spans="1:10" s="5" customFormat="1" ht="11.25" customHeight="1">
      <c r="A109" s="25">
        <v>104</v>
      </c>
      <c r="B109" s="7" t="s">
        <v>2</v>
      </c>
      <c r="C109" s="6" t="s">
        <v>14</v>
      </c>
      <c r="D109" s="8">
        <v>224</v>
      </c>
      <c r="E109" s="8">
        <v>205</v>
      </c>
      <c r="F109" s="23"/>
      <c r="G109" s="24">
        <v>19</v>
      </c>
      <c r="H109" s="23"/>
      <c r="I109" s="23">
        <f t="shared" si="2"/>
        <v>19</v>
      </c>
      <c r="J109" s="5">
        <f t="shared" si="3"/>
        <v>224</v>
      </c>
    </row>
    <row r="110" spans="1:10" s="5" customFormat="1" ht="11.25" customHeight="1">
      <c r="A110" s="25">
        <v>105</v>
      </c>
      <c r="B110" s="7" t="s">
        <v>2</v>
      </c>
      <c r="C110" s="6" t="s">
        <v>13</v>
      </c>
      <c r="D110" s="8">
        <v>222</v>
      </c>
      <c r="E110" s="8">
        <v>211</v>
      </c>
      <c r="F110" s="23"/>
      <c r="G110" s="24">
        <v>11</v>
      </c>
      <c r="H110" s="23"/>
      <c r="I110" s="23">
        <f t="shared" si="2"/>
        <v>11</v>
      </c>
      <c r="J110" s="5">
        <f t="shared" si="3"/>
        <v>222</v>
      </c>
    </row>
    <row r="111" spans="1:10" s="5" customFormat="1" ht="11.25" customHeight="1">
      <c r="A111" s="25">
        <v>106</v>
      </c>
      <c r="B111" s="7" t="s">
        <v>2</v>
      </c>
      <c r="C111" s="6" t="s">
        <v>12</v>
      </c>
      <c r="D111" s="8">
        <v>275</v>
      </c>
      <c r="E111" s="8">
        <v>275</v>
      </c>
      <c r="F111" s="23"/>
      <c r="G111" s="24">
        <v>0</v>
      </c>
      <c r="H111" s="23"/>
      <c r="I111" s="23">
        <f t="shared" si="2"/>
        <v>0</v>
      </c>
      <c r="J111" s="5">
        <f t="shared" si="3"/>
        <v>275</v>
      </c>
    </row>
    <row r="112" spans="1:10" s="5" customFormat="1" ht="11.25" customHeight="1">
      <c r="A112" s="25">
        <v>107</v>
      </c>
      <c r="B112" s="7" t="s">
        <v>2</v>
      </c>
      <c r="C112" s="6" t="s">
        <v>11</v>
      </c>
      <c r="D112" s="8">
        <v>209</v>
      </c>
      <c r="E112" s="8">
        <v>156</v>
      </c>
      <c r="F112" s="23"/>
      <c r="G112" s="24">
        <v>53</v>
      </c>
      <c r="H112" s="23"/>
      <c r="I112" s="23">
        <f t="shared" si="2"/>
        <v>53</v>
      </c>
      <c r="J112" s="5">
        <f t="shared" si="3"/>
        <v>209</v>
      </c>
    </row>
    <row r="113" spans="1:10" s="5" customFormat="1" ht="11.25" customHeight="1">
      <c r="A113" s="25">
        <v>108</v>
      </c>
      <c r="B113" s="7" t="s">
        <v>2</v>
      </c>
      <c r="C113" s="6" t="s">
        <v>10</v>
      </c>
      <c r="D113" s="8">
        <v>553</v>
      </c>
      <c r="E113" s="8">
        <v>490</v>
      </c>
      <c r="F113" s="23"/>
      <c r="G113" s="24">
        <v>63</v>
      </c>
      <c r="H113" s="23"/>
      <c r="I113" s="23">
        <f t="shared" si="2"/>
        <v>63</v>
      </c>
      <c r="J113" s="5">
        <f t="shared" si="3"/>
        <v>553</v>
      </c>
    </row>
    <row r="114" spans="1:10" s="5" customFormat="1" ht="11.25" customHeight="1">
      <c r="A114" s="25">
        <v>109</v>
      </c>
      <c r="B114" s="7" t="s">
        <v>2</v>
      </c>
      <c r="C114" s="6" t="s">
        <v>9</v>
      </c>
      <c r="D114" s="8">
        <v>818</v>
      </c>
      <c r="E114" s="8">
        <v>694</v>
      </c>
      <c r="F114" s="23"/>
      <c r="G114" s="24">
        <v>124</v>
      </c>
      <c r="H114" s="23"/>
      <c r="I114" s="23">
        <f t="shared" si="2"/>
        <v>124</v>
      </c>
      <c r="J114" s="5">
        <f t="shared" si="3"/>
        <v>818</v>
      </c>
    </row>
    <row r="115" spans="1:10" s="5" customFormat="1" ht="11.25" customHeight="1">
      <c r="A115" s="25">
        <v>110</v>
      </c>
      <c r="B115" s="7" t="s">
        <v>2</v>
      </c>
      <c r="C115" s="6" t="s">
        <v>8</v>
      </c>
      <c r="D115" s="8">
        <v>364</v>
      </c>
      <c r="E115" s="8">
        <v>329</v>
      </c>
      <c r="F115" s="23"/>
      <c r="G115" s="24">
        <v>35</v>
      </c>
      <c r="H115" s="23"/>
      <c r="I115" s="23">
        <f t="shared" si="2"/>
        <v>35</v>
      </c>
      <c r="J115" s="5">
        <f t="shared" si="3"/>
        <v>364</v>
      </c>
    </row>
    <row r="116" spans="1:10" s="5" customFormat="1" ht="11.25" customHeight="1">
      <c r="A116" s="25">
        <v>111</v>
      </c>
      <c r="B116" s="7" t="s">
        <v>2</v>
      </c>
      <c r="C116" s="6" t="s">
        <v>7</v>
      </c>
      <c r="D116" s="8">
        <v>462</v>
      </c>
      <c r="E116" s="8">
        <v>462</v>
      </c>
      <c r="F116" s="23"/>
      <c r="G116" s="24">
        <v>0</v>
      </c>
      <c r="H116" s="23"/>
      <c r="I116" s="23">
        <f t="shared" si="2"/>
        <v>0</v>
      </c>
      <c r="J116" s="5">
        <f t="shared" si="3"/>
        <v>462</v>
      </c>
    </row>
    <row r="117" spans="1:10" s="5" customFormat="1" ht="11.25" customHeight="1">
      <c r="A117" s="25">
        <v>112</v>
      </c>
      <c r="B117" s="7" t="s">
        <v>2</v>
      </c>
      <c r="C117" s="6" t="s">
        <v>6</v>
      </c>
      <c r="D117" s="8">
        <v>265</v>
      </c>
      <c r="E117" s="8">
        <v>227</v>
      </c>
      <c r="F117" s="23"/>
      <c r="G117" s="24">
        <v>38</v>
      </c>
      <c r="H117" s="23"/>
      <c r="I117" s="23">
        <f t="shared" si="2"/>
        <v>38</v>
      </c>
      <c r="J117" s="5">
        <f t="shared" si="3"/>
        <v>265</v>
      </c>
    </row>
    <row r="118" spans="1:10" s="5" customFormat="1" ht="11.25" customHeight="1">
      <c r="A118" s="25">
        <v>113</v>
      </c>
      <c r="B118" s="7" t="s">
        <v>2</v>
      </c>
      <c r="C118" s="6" t="s">
        <v>5</v>
      </c>
      <c r="D118" s="8">
        <v>452</v>
      </c>
      <c r="E118" s="8">
        <v>352</v>
      </c>
      <c r="F118" s="23"/>
      <c r="G118" s="24">
        <v>100</v>
      </c>
      <c r="H118" s="23"/>
      <c r="I118" s="23">
        <f t="shared" si="2"/>
        <v>100</v>
      </c>
      <c r="J118" s="5">
        <f t="shared" si="3"/>
        <v>452</v>
      </c>
    </row>
    <row r="119" spans="1:10" s="5" customFormat="1" ht="11.25" customHeight="1">
      <c r="A119" s="25">
        <v>114</v>
      </c>
      <c r="B119" s="7" t="s">
        <v>2</v>
      </c>
      <c r="C119" s="6" t="s">
        <v>4</v>
      </c>
      <c r="D119" s="8">
        <v>238</v>
      </c>
      <c r="E119" s="8">
        <v>230</v>
      </c>
      <c r="F119" s="23"/>
      <c r="G119" s="24">
        <v>8</v>
      </c>
      <c r="H119" s="23"/>
      <c r="I119" s="23">
        <f t="shared" si="2"/>
        <v>8</v>
      </c>
      <c r="J119" s="5">
        <f t="shared" si="3"/>
        <v>238</v>
      </c>
    </row>
    <row r="120" spans="1:10" s="5" customFormat="1" ht="11.25" customHeight="1">
      <c r="A120" s="25">
        <v>115</v>
      </c>
      <c r="B120" s="7" t="s">
        <v>2</v>
      </c>
      <c r="C120" s="6" t="s">
        <v>3</v>
      </c>
      <c r="D120" s="8">
        <v>345</v>
      </c>
      <c r="E120" s="8">
        <v>284</v>
      </c>
      <c r="F120" s="23"/>
      <c r="G120" s="24">
        <v>61</v>
      </c>
      <c r="H120" s="23"/>
      <c r="I120" s="23">
        <f t="shared" si="2"/>
        <v>61</v>
      </c>
      <c r="J120" s="5">
        <f t="shared" si="3"/>
        <v>345</v>
      </c>
    </row>
    <row r="121" spans="1:10" s="5" customFormat="1" ht="11.25" customHeight="1">
      <c r="A121" s="25">
        <v>116</v>
      </c>
      <c r="B121" s="7" t="s">
        <v>2</v>
      </c>
      <c r="C121" s="6" t="s">
        <v>1</v>
      </c>
      <c r="D121" s="8">
        <v>527</v>
      </c>
      <c r="E121" s="8">
        <v>400</v>
      </c>
      <c r="F121" s="23"/>
      <c r="G121" s="24">
        <v>127</v>
      </c>
      <c r="H121" s="23"/>
      <c r="I121" s="23">
        <f t="shared" si="2"/>
        <v>127</v>
      </c>
      <c r="J121" s="5">
        <f t="shared" si="3"/>
        <v>527</v>
      </c>
    </row>
    <row r="122" spans="1:10" s="22" customFormat="1" ht="28.5" customHeight="1" thickBot="1">
      <c r="A122" s="154" t="s">
        <v>0</v>
      </c>
      <c r="B122" s="155"/>
      <c r="C122" s="156"/>
      <c r="D122" s="14">
        <f aca="true" t="shared" si="4" ref="D122:J122">SUM(D6:D121)</f>
        <v>101701</v>
      </c>
      <c r="E122" s="14">
        <f t="shared" si="4"/>
        <v>84717</v>
      </c>
      <c r="F122" s="14">
        <f t="shared" si="4"/>
        <v>0</v>
      </c>
      <c r="G122" s="14">
        <f t="shared" si="4"/>
        <v>16984</v>
      </c>
      <c r="H122" s="14">
        <f t="shared" si="4"/>
        <v>0</v>
      </c>
      <c r="I122" s="14">
        <f t="shared" si="4"/>
        <v>16984</v>
      </c>
      <c r="J122" s="14">
        <f t="shared" si="4"/>
        <v>101701</v>
      </c>
    </row>
  </sheetData>
  <sheetProtection/>
  <mergeCells count="10">
    <mergeCell ref="J4:J5"/>
    <mergeCell ref="B1:I1"/>
    <mergeCell ref="A122:C122"/>
    <mergeCell ref="D4:D5"/>
    <mergeCell ref="E4:E5"/>
    <mergeCell ref="F4:H4"/>
    <mergeCell ref="I4:I5"/>
    <mergeCell ref="B4:B5"/>
    <mergeCell ref="C4:C5"/>
    <mergeCell ref="A4:A5"/>
  </mergeCells>
  <conditionalFormatting sqref="A4:C4 C6:C121">
    <cfRule type="cellIs" priority="8" dxfId="0" operator="lessThan" stopIfTrue="1">
      <formula>0</formula>
    </cfRule>
  </conditionalFormatting>
  <conditionalFormatting sqref="B6:B54">
    <cfRule type="cellIs" priority="7" dxfId="0" operator="lessThan" stopIfTrue="1">
      <formula>0</formula>
    </cfRule>
  </conditionalFormatting>
  <conditionalFormatting sqref="B55:B121">
    <cfRule type="cellIs" priority="6" dxfId="0" operator="lessThan" stopIfTrue="1">
      <formula>0</formula>
    </cfRule>
  </conditionalFormatting>
  <conditionalFormatting sqref="B122">
    <cfRule type="cellIs" priority="5" dxfId="0" operator="lessThan" stopIfTrue="1">
      <formula>0</formula>
    </cfRule>
  </conditionalFormatting>
  <conditionalFormatting sqref="B4">
    <cfRule type="cellIs" priority="4" dxfId="0" operator="lessThan" stopIfTrue="1">
      <formula>0</formula>
    </cfRule>
  </conditionalFormatting>
  <conditionalFormatting sqref="C4">
    <cfRule type="cellIs" priority="3" dxfId="0" operator="lessThan" stopIfTrue="1">
      <formula>0</formula>
    </cfRule>
  </conditionalFormatting>
  <conditionalFormatting sqref="C4">
    <cfRule type="cellIs" priority="2" dxfId="0" operator="lessThan" stopIfTrue="1">
      <formula>0</formula>
    </cfRule>
  </conditionalFormatting>
  <conditionalFormatting sqref="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9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22"/>
  <sheetViews>
    <sheetView tabSelected="1" view="pageBreakPreview" zoomScaleSheetLayoutView="100" zoomScalePageLayoutView="0" workbookViewId="0" topLeftCell="A1">
      <pane xSplit="3" ySplit="6" topLeftCell="D7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L12" sqref="L12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0.7109375" style="2" customWidth="1"/>
    <col min="4" max="4" width="16.2812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7.7109375" style="1" customWidth="1"/>
    <col min="10" max="16384" width="9.140625" style="1" customWidth="1"/>
  </cols>
  <sheetData>
    <row r="1" spans="2:9" ht="39" customHeight="1">
      <c r="B1" s="203" t="s">
        <v>162</v>
      </c>
      <c r="C1" s="203"/>
      <c r="D1" s="203"/>
      <c r="E1" s="203"/>
      <c r="F1" s="203"/>
      <c r="G1" s="203"/>
      <c r="H1" s="203"/>
      <c r="I1" s="203"/>
    </row>
    <row r="4" spans="1:9" ht="21.75" customHeight="1">
      <c r="A4" s="158" t="s">
        <v>121</v>
      </c>
      <c r="B4" s="158" t="s">
        <v>120</v>
      </c>
      <c r="C4" s="158" t="s">
        <v>119</v>
      </c>
      <c r="D4" s="211" t="s">
        <v>182</v>
      </c>
      <c r="E4" s="211" t="s">
        <v>183</v>
      </c>
      <c r="F4" s="213" t="s">
        <v>184</v>
      </c>
      <c r="G4" s="214"/>
      <c r="H4" s="215"/>
      <c r="I4" s="216" t="s">
        <v>185</v>
      </c>
    </row>
    <row r="5" spans="1:9" ht="15" customHeight="1">
      <c r="A5" s="159"/>
      <c r="B5" s="159"/>
      <c r="C5" s="159"/>
      <c r="D5" s="212"/>
      <c r="E5" s="212"/>
      <c r="F5" s="11" t="s">
        <v>170</v>
      </c>
      <c r="G5" s="97" t="s">
        <v>171</v>
      </c>
      <c r="H5" s="11" t="s">
        <v>172</v>
      </c>
      <c r="I5" s="217"/>
    </row>
    <row r="6" spans="1:9" s="5" customFormat="1" ht="11.25" customHeight="1">
      <c r="A6" s="25">
        <v>1</v>
      </c>
      <c r="B6" s="7" t="s">
        <v>70</v>
      </c>
      <c r="C6" s="7" t="s">
        <v>118</v>
      </c>
      <c r="D6" s="8">
        <v>755160</v>
      </c>
      <c r="E6" s="8">
        <v>620</v>
      </c>
      <c r="F6" s="23">
        <v>363320</v>
      </c>
      <c r="G6" s="24">
        <v>268460</v>
      </c>
      <c r="H6" s="23">
        <v>87730</v>
      </c>
      <c r="I6" s="23">
        <f>E6+F6+G6+H6</f>
        <v>720130</v>
      </c>
    </row>
    <row r="7" spans="1:9" s="5" customFormat="1" ht="11.25" customHeight="1">
      <c r="A7" s="25">
        <v>2</v>
      </c>
      <c r="B7" s="7" t="s">
        <v>70</v>
      </c>
      <c r="C7" s="7" t="s">
        <v>117</v>
      </c>
      <c r="D7" s="8">
        <v>819437</v>
      </c>
      <c r="E7" s="8">
        <v>1240</v>
      </c>
      <c r="F7" s="23">
        <v>413293</v>
      </c>
      <c r="G7" s="24">
        <v>404904</v>
      </c>
      <c r="H7" s="23">
        <v>0</v>
      </c>
      <c r="I7" s="23">
        <f aca="true" t="shared" si="0" ref="I7:I70">E7+F7+G7+H7</f>
        <v>819437</v>
      </c>
    </row>
    <row r="8" spans="1:9" s="5" customFormat="1" ht="11.25" customHeight="1">
      <c r="A8" s="25">
        <v>3</v>
      </c>
      <c r="B8" s="7" t="s">
        <v>70</v>
      </c>
      <c r="C8" s="7" t="s">
        <v>116</v>
      </c>
      <c r="D8" s="8">
        <v>474540</v>
      </c>
      <c r="E8" s="8">
        <v>369</v>
      </c>
      <c r="F8" s="23">
        <v>154631</v>
      </c>
      <c r="G8" s="24">
        <v>279000</v>
      </c>
      <c r="H8" s="23">
        <v>21630</v>
      </c>
      <c r="I8" s="23">
        <f t="shared" si="0"/>
        <v>455630</v>
      </c>
    </row>
    <row r="9" spans="1:9" s="5" customFormat="1" ht="11.25" customHeight="1">
      <c r="A9" s="25">
        <v>4</v>
      </c>
      <c r="B9" s="7" t="s">
        <v>70</v>
      </c>
      <c r="C9" s="7" t="s">
        <v>115</v>
      </c>
      <c r="D9" s="8">
        <v>651000</v>
      </c>
      <c r="E9" s="8">
        <v>0</v>
      </c>
      <c r="F9" s="23">
        <v>93000</v>
      </c>
      <c r="G9" s="24">
        <v>310000</v>
      </c>
      <c r="H9" s="23">
        <v>219652</v>
      </c>
      <c r="I9" s="23">
        <f t="shared" si="0"/>
        <v>622652</v>
      </c>
    </row>
    <row r="10" spans="1:9" s="5" customFormat="1" ht="11.25" customHeight="1">
      <c r="A10" s="25">
        <v>5</v>
      </c>
      <c r="B10" s="7" t="s">
        <v>70</v>
      </c>
      <c r="C10" s="7" t="s">
        <v>114</v>
      </c>
      <c r="D10" s="8">
        <v>223200</v>
      </c>
      <c r="E10" s="8">
        <v>1440</v>
      </c>
      <c r="F10" s="23">
        <v>15860</v>
      </c>
      <c r="G10" s="24">
        <v>82040</v>
      </c>
      <c r="H10" s="23">
        <v>112036</v>
      </c>
      <c r="I10" s="23">
        <f t="shared" si="0"/>
        <v>211376</v>
      </c>
    </row>
    <row r="11" spans="1:9" s="5" customFormat="1" ht="11.25" customHeight="1">
      <c r="A11" s="25">
        <v>6</v>
      </c>
      <c r="B11" s="7" t="s">
        <v>70</v>
      </c>
      <c r="C11" s="7" t="s">
        <v>113</v>
      </c>
      <c r="D11" s="8">
        <v>603570</v>
      </c>
      <c r="E11" s="8">
        <v>0</v>
      </c>
      <c r="F11" s="23">
        <v>398538</v>
      </c>
      <c r="G11" s="24">
        <v>45692</v>
      </c>
      <c r="H11" s="23">
        <v>144460</v>
      </c>
      <c r="I11" s="23">
        <f t="shared" si="0"/>
        <v>588690</v>
      </c>
    </row>
    <row r="12" spans="1:9" s="5" customFormat="1" ht="11.25" customHeight="1">
      <c r="A12" s="25">
        <v>7</v>
      </c>
      <c r="B12" s="7" t="s">
        <v>70</v>
      </c>
      <c r="C12" s="7" t="s">
        <v>112</v>
      </c>
      <c r="D12" s="8">
        <v>569470</v>
      </c>
      <c r="E12" s="8">
        <v>620</v>
      </c>
      <c r="F12" s="23">
        <v>279000</v>
      </c>
      <c r="G12" s="24">
        <v>92380</v>
      </c>
      <c r="H12" s="23">
        <v>135470</v>
      </c>
      <c r="I12" s="23">
        <f t="shared" si="0"/>
        <v>507470</v>
      </c>
    </row>
    <row r="13" spans="1:9" s="5" customFormat="1" ht="11.25" customHeight="1">
      <c r="A13" s="25">
        <v>8</v>
      </c>
      <c r="B13" s="7" t="s">
        <v>70</v>
      </c>
      <c r="C13" s="7" t="s">
        <v>111</v>
      </c>
      <c r="D13" s="8">
        <v>831110</v>
      </c>
      <c r="E13" s="8">
        <v>620</v>
      </c>
      <c r="F13" s="23">
        <v>102300</v>
      </c>
      <c r="G13" s="24">
        <v>697190</v>
      </c>
      <c r="H13" s="23">
        <v>31000</v>
      </c>
      <c r="I13" s="23">
        <f t="shared" si="0"/>
        <v>831110</v>
      </c>
    </row>
    <row r="14" spans="1:9" s="5" customFormat="1" ht="11.25" customHeight="1">
      <c r="A14" s="25">
        <v>9</v>
      </c>
      <c r="B14" s="7" t="s">
        <v>70</v>
      </c>
      <c r="C14" s="7" t="s">
        <v>110</v>
      </c>
      <c r="D14" s="8">
        <v>3803550</v>
      </c>
      <c r="E14" s="8">
        <v>22940</v>
      </c>
      <c r="F14" s="23">
        <v>1013400</v>
      </c>
      <c r="G14" s="24">
        <v>1503865</v>
      </c>
      <c r="H14" s="23">
        <v>1263345</v>
      </c>
      <c r="I14" s="23">
        <f t="shared" si="0"/>
        <v>3803550</v>
      </c>
    </row>
    <row r="15" spans="1:9" s="5" customFormat="1" ht="11.25" customHeight="1">
      <c r="A15" s="25">
        <v>10</v>
      </c>
      <c r="B15" s="7" t="s">
        <v>70</v>
      </c>
      <c r="C15" s="7" t="s">
        <v>109</v>
      </c>
      <c r="D15" s="8">
        <v>2211730</v>
      </c>
      <c r="E15" s="8">
        <v>300</v>
      </c>
      <c r="F15" s="23">
        <v>1054000</v>
      </c>
      <c r="G15" s="24">
        <v>954820</v>
      </c>
      <c r="H15" s="23">
        <v>162547</v>
      </c>
      <c r="I15" s="23">
        <f t="shared" si="0"/>
        <v>2171667</v>
      </c>
    </row>
    <row r="16" spans="1:9" s="5" customFormat="1" ht="11.25" customHeight="1">
      <c r="A16" s="25">
        <v>11</v>
      </c>
      <c r="B16" s="7" t="s">
        <v>70</v>
      </c>
      <c r="C16" s="7" t="s">
        <v>108</v>
      </c>
      <c r="D16" s="8">
        <v>111600</v>
      </c>
      <c r="E16" s="8">
        <v>0</v>
      </c>
      <c r="F16" s="23">
        <v>39370</v>
      </c>
      <c r="G16" s="24">
        <v>59520</v>
      </c>
      <c r="H16" s="23">
        <v>9610</v>
      </c>
      <c r="I16" s="23">
        <f t="shared" si="0"/>
        <v>108500</v>
      </c>
    </row>
    <row r="17" spans="1:9" s="5" customFormat="1" ht="11.25" customHeight="1">
      <c r="A17" s="25">
        <v>12</v>
      </c>
      <c r="B17" s="7" t="s">
        <v>70</v>
      </c>
      <c r="C17" s="7" t="s">
        <v>107</v>
      </c>
      <c r="D17" s="8">
        <v>864900</v>
      </c>
      <c r="E17" s="8">
        <v>0</v>
      </c>
      <c r="F17" s="23">
        <v>6500</v>
      </c>
      <c r="G17" s="24">
        <v>458500</v>
      </c>
      <c r="H17" s="23">
        <v>399900</v>
      </c>
      <c r="I17" s="23">
        <f t="shared" si="0"/>
        <v>864900</v>
      </c>
    </row>
    <row r="18" spans="1:9" s="5" customFormat="1" ht="11.25" customHeight="1">
      <c r="A18" s="25">
        <v>13</v>
      </c>
      <c r="B18" s="7" t="s">
        <v>70</v>
      </c>
      <c r="C18" s="7" t="s">
        <v>106</v>
      </c>
      <c r="D18" s="8">
        <v>852500</v>
      </c>
      <c r="E18" s="8">
        <v>0</v>
      </c>
      <c r="F18" s="23">
        <v>279000</v>
      </c>
      <c r="G18" s="24">
        <v>403000</v>
      </c>
      <c r="H18" s="23">
        <v>120900</v>
      </c>
      <c r="I18" s="23">
        <f t="shared" si="0"/>
        <v>802900</v>
      </c>
    </row>
    <row r="19" spans="1:9" s="5" customFormat="1" ht="11.25" customHeight="1">
      <c r="A19" s="25">
        <v>14</v>
      </c>
      <c r="B19" s="7" t="s">
        <v>70</v>
      </c>
      <c r="C19" s="7" t="s">
        <v>105</v>
      </c>
      <c r="D19" s="8">
        <v>139370</v>
      </c>
      <c r="E19" s="8">
        <v>600</v>
      </c>
      <c r="F19" s="23">
        <v>0</v>
      </c>
      <c r="G19" s="24">
        <v>86200</v>
      </c>
      <c r="H19" s="23">
        <v>39370</v>
      </c>
      <c r="I19" s="23">
        <f t="shared" si="0"/>
        <v>126170</v>
      </c>
    </row>
    <row r="20" spans="1:9" s="5" customFormat="1" ht="11.25" customHeight="1">
      <c r="A20" s="25">
        <v>15</v>
      </c>
      <c r="B20" s="7" t="s">
        <v>70</v>
      </c>
      <c r="C20" s="7" t="s">
        <v>104</v>
      </c>
      <c r="D20" s="8">
        <v>1150720</v>
      </c>
      <c r="E20" s="8">
        <v>0</v>
      </c>
      <c r="F20" s="23">
        <v>0</v>
      </c>
      <c r="G20" s="24">
        <v>1085000</v>
      </c>
      <c r="H20" s="23">
        <v>59520</v>
      </c>
      <c r="I20" s="23">
        <f t="shared" si="0"/>
        <v>1144520</v>
      </c>
    </row>
    <row r="21" spans="1:9" s="5" customFormat="1" ht="11.25" customHeight="1">
      <c r="A21" s="25">
        <v>16</v>
      </c>
      <c r="B21" s="7" t="s">
        <v>70</v>
      </c>
      <c r="C21" s="7" t="s">
        <v>103</v>
      </c>
      <c r="D21" s="8">
        <v>272800</v>
      </c>
      <c r="E21" s="8">
        <v>0</v>
      </c>
      <c r="F21" s="23">
        <v>94860</v>
      </c>
      <c r="G21" s="24">
        <v>94550</v>
      </c>
      <c r="H21" s="23">
        <v>62000</v>
      </c>
      <c r="I21" s="23">
        <f t="shared" si="0"/>
        <v>251410</v>
      </c>
    </row>
    <row r="22" spans="1:9" s="5" customFormat="1" ht="11.25" customHeight="1">
      <c r="A22" s="25">
        <v>17</v>
      </c>
      <c r="B22" s="7" t="s">
        <v>70</v>
      </c>
      <c r="C22" s="7" t="s">
        <v>102</v>
      </c>
      <c r="D22" s="8">
        <v>1026890</v>
      </c>
      <c r="E22" s="8">
        <v>2000</v>
      </c>
      <c r="F22" s="23">
        <v>556000</v>
      </c>
      <c r="G22" s="24">
        <v>468890</v>
      </c>
      <c r="H22" s="23">
        <v>0</v>
      </c>
      <c r="I22" s="23">
        <f t="shared" si="0"/>
        <v>1026890</v>
      </c>
    </row>
    <row r="23" spans="1:9" s="5" customFormat="1" ht="11.25" customHeight="1">
      <c r="A23" s="25">
        <v>18</v>
      </c>
      <c r="B23" s="7" t="s">
        <v>70</v>
      </c>
      <c r="C23" s="7" t="s">
        <v>101</v>
      </c>
      <c r="D23" s="8">
        <v>310000</v>
      </c>
      <c r="E23" s="8">
        <v>0</v>
      </c>
      <c r="F23" s="23">
        <v>37200</v>
      </c>
      <c r="G23" s="24">
        <v>136400</v>
      </c>
      <c r="H23" s="23">
        <v>105400</v>
      </c>
      <c r="I23" s="23">
        <f t="shared" si="0"/>
        <v>279000</v>
      </c>
    </row>
    <row r="24" spans="1:9" s="5" customFormat="1" ht="11.25" customHeight="1">
      <c r="A24" s="25">
        <v>19</v>
      </c>
      <c r="B24" s="7" t="s">
        <v>70</v>
      </c>
      <c r="C24" s="7" t="s">
        <v>100</v>
      </c>
      <c r="D24" s="8">
        <v>375100</v>
      </c>
      <c r="E24" s="8">
        <v>0</v>
      </c>
      <c r="F24" s="23">
        <v>206770</v>
      </c>
      <c r="G24" s="24">
        <v>123380</v>
      </c>
      <c r="H24" s="23">
        <v>32240</v>
      </c>
      <c r="I24" s="23">
        <f t="shared" si="0"/>
        <v>362390</v>
      </c>
    </row>
    <row r="25" spans="1:9" s="5" customFormat="1" ht="11.25" customHeight="1">
      <c r="A25" s="25">
        <v>20</v>
      </c>
      <c r="B25" s="7" t="s">
        <v>70</v>
      </c>
      <c r="C25" s="7" t="s">
        <v>99</v>
      </c>
      <c r="D25" s="8">
        <v>589000</v>
      </c>
      <c r="E25" s="8">
        <v>0</v>
      </c>
      <c r="F25" s="23">
        <v>310000</v>
      </c>
      <c r="G25" s="24">
        <v>223200</v>
      </c>
      <c r="H25" s="23">
        <v>24800</v>
      </c>
      <c r="I25" s="23">
        <f t="shared" si="0"/>
        <v>558000</v>
      </c>
    </row>
    <row r="26" spans="1:9" s="5" customFormat="1" ht="11.25" customHeight="1">
      <c r="A26" s="25">
        <v>21</v>
      </c>
      <c r="B26" s="7" t="s">
        <v>70</v>
      </c>
      <c r="C26" s="7" t="s">
        <v>98</v>
      </c>
      <c r="D26" s="8">
        <v>558000</v>
      </c>
      <c r="E26" s="8">
        <v>0</v>
      </c>
      <c r="F26" s="23">
        <v>155000</v>
      </c>
      <c r="G26" s="24">
        <v>152210</v>
      </c>
      <c r="H26" s="23">
        <v>238700</v>
      </c>
      <c r="I26" s="23">
        <f t="shared" si="0"/>
        <v>545910</v>
      </c>
    </row>
    <row r="27" spans="1:9" s="5" customFormat="1" ht="11.25" customHeight="1">
      <c r="A27" s="25">
        <v>22</v>
      </c>
      <c r="B27" s="7" t="s">
        <v>70</v>
      </c>
      <c r="C27" s="7" t="s">
        <v>97</v>
      </c>
      <c r="D27" s="8">
        <v>463450</v>
      </c>
      <c r="E27" s="8">
        <v>300</v>
      </c>
      <c r="F27" s="23">
        <v>123928</v>
      </c>
      <c r="G27" s="24">
        <v>273812</v>
      </c>
      <c r="H27" s="23">
        <v>55180</v>
      </c>
      <c r="I27" s="23">
        <f t="shared" si="0"/>
        <v>453220</v>
      </c>
    </row>
    <row r="28" spans="1:9" s="5" customFormat="1" ht="11.25" customHeight="1">
      <c r="A28" s="25">
        <v>23</v>
      </c>
      <c r="B28" s="7" t="s">
        <v>70</v>
      </c>
      <c r="C28" s="7" t="s">
        <v>96</v>
      </c>
      <c r="D28" s="8">
        <v>284890</v>
      </c>
      <c r="E28" s="8">
        <v>0</v>
      </c>
      <c r="F28" s="23">
        <v>62000</v>
      </c>
      <c r="G28" s="24">
        <v>93000</v>
      </c>
      <c r="H28" s="23">
        <v>105400</v>
      </c>
      <c r="I28" s="23">
        <f t="shared" si="0"/>
        <v>260400</v>
      </c>
    </row>
    <row r="29" spans="1:9" s="5" customFormat="1" ht="11.25" customHeight="1">
      <c r="A29" s="25">
        <v>24</v>
      </c>
      <c r="B29" s="7" t="s">
        <v>70</v>
      </c>
      <c r="C29" s="7" t="s">
        <v>95</v>
      </c>
      <c r="D29" s="28">
        <v>234980</v>
      </c>
      <c r="E29" s="8">
        <v>0</v>
      </c>
      <c r="F29" s="23">
        <v>62000</v>
      </c>
      <c r="G29" s="24">
        <v>62000</v>
      </c>
      <c r="H29" s="26">
        <v>82150</v>
      </c>
      <c r="I29" s="23">
        <f t="shared" si="0"/>
        <v>206150</v>
      </c>
    </row>
    <row r="30" spans="1:9" s="5" customFormat="1" ht="11.25" customHeight="1">
      <c r="A30" s="25">
        <v>25</v>
      </c>
      <c r="B30" s="7" t="s">
        <v>70</v>
      </c>
      <c r="C30" s="7" t="s">
        <v>94</v>
      </c>
      <c r="D30" s="8">
        <v>195650</v>
      </c>
      <c r="E30" s="8">
        <v>0</v>
      </c>
      <c r="F30" s="23">
        <v>93000</v>
      </c>
      <c r="G30" s="24">
        <v>69750</v>
      </c>
      <c r="H30" s="23">
        <v>29600</v>
      </c>
      <c r="I30" s="23">
        <f t="shared" si="0"/>
        <v>192350</v>
      </c>
    </row>
    <row r="31" spans="1:9" s="5" customFormat="1" ht="11.25" customHeight="1">
      <c r="A31" s="25">
        <v>26</v>
      </c>
      <c r="B31" s="7" t="s">
        <v>70</v>
      </c>
      <c r="C31" s="7" t="s">
        <v>93</v>
      </c>
      <c r="D31" s="8">
        <v>170500</v>
      </c>
      <c r="E31" s="8">
        <v>0</v>
      </c>
      <c r="F31" s="23">
        <v>62000</v>
      </c>
      <c r="G31" s="24">
        <v>93000</v>
      </c>
      <c r="H31" s="23">
        <v>13950</v>
      </c>
      <c r="I31" s="23">
        <f t="shared" si="0"/>
        <v>168950</v>
      </c>
    </row>
    <row r="32" spans="1:9" s="5" customFormat="1" ht="11.25" customHeight="1">
      <c r="A32" s="25">
        <v>27</v>
      </c>
      <c r="B32" s="7" t="s">
        <v>70</v>
      </c>
      <c r="C32" s="7" t="s">
        <v>92</v>
      </c>
      <c r="D32" s="8">
        <v>968750</v>
      </c>
      <c r="E32" s="8">
        <v>0</v>
      </c>
      <c r="F32" s="23">
        <v>248000</v>
      </c>
      <c r="G32" s="24">
        <v>357210</v>
      </c>
      <c r="H32" s="23">
        <v>349590</v>
      </c>
      <c r="I32" s="23">
        <f t="shared" si="0"/>
        <v>954800</v>
      </c>
    </row>
    <row r="33" spans="1:9" s="5" customFormat="1" ht="11.25" customHeight="1">
      <c r="A33" s="25">
        <v>28</v>
      </c>
      <c r="B33" s="7" t="s">
        <v>70</v>
      </c>
      <c r="C33" s="7" t="s">
        <v>91</v>
      </c>
      <c r="D33" s="8">
        <v>744000</v>
      </c>
      <c r="E33" s="8">
        <v>1000</v>
      </c>
      <c r="F33" s="23">
        <v>372000</v>
      </c>
      <c r="G33" s="24">
        <v>135016</v>
      </c>
      <c r="H33" s="23">
        <v>201340</v>
      </c>
      <c r="I33" s="23">
        <f t="shared" si="0"/>
        <v>709356</v>
      </c>
    </row>
    <row r="34" spans="1:9" s="5" customFormat="1" ht="11.25" customHeight="1">
      <c r="A34" s="25">
        <v>29</v>
      </c>
      <c r="B34" s="7" t="s">
        <v>70</v>
      </c>
      <c r="C34" s="7" t="s">
        <v>90</v>
      </c>
      <c r="D34" s="8">
        <v>765700</v>
      </c>
      <c r="E34" s="8">
        <v>1993</v>
      </c>
      <c r="F34" s="23">
        <v>161067</v>
      </c>
      <c r="G34" s="24">
        <v>324668</v>
      </c>
      <c r="H34" s="23">
        <v>227442</v>
      </c>
      <c r="I34" s="23">
        <f t="shared" si="0"/>
        <v>715170</v>
      </c>
    </row>
    <row r="35" spans="1:9" s="5" customFormat="1" ht="11.25" customHeight="1">
      <c r="A35" s="25">
        <v>30</v>
      </c>
      <c r="B35" s="7" t="s">
        <v>70</v>
      </c>
      <c r="C35" s="7" t="s">
        <v>89</v>
      </c>
      <c r="D35" s="8">
        <v>428420</v>
      </c>
      <c r="E35" s="8">
        <v>0</v>
      </c>
      <c r="F35" s="23">
        <v>248000</v>
      </c>
      <c r="G35" s="24">
        <v>158100</v>
      </c>
      <c r="H35" s="23">
        <v>16120</v>
      </c>
      <c r="I35" s="23">
        <f t="shared" si="0"/>
        <v>422220</v>
      </c>
    </row>
    <row r="36" spans="1:9" s="5" customFormat="1" ht="11.25" customHeight="1">
      <c r="A36" s="25">
        <v>31</v>
      </c>
      <c r="B36" s="7" t="s">
        <v>70</v>
      </c>
      <c r="C36" s="7" t="s">
        <v>88</v>
      </c>
      <c r="D36" s="8">
        <v>973400</v>
      </c>
      <c r="E36" s="8">
        <v>0</v>
      </c>
      <c r="F36" s="23">
        <v>341000</v>
      </c>
      <c r="G36" s="24">
        <v>632400</v>
      </c>
      <c r="H36" s="23">
        <v>0</v>
      </c>
      <c r="I36" s="23">
        <f t="shared" si="0"/>
        <v>973400</v>
      </c>
    </row>
    <row r="37" spans="1:9" s="5" customFormat="1" ht="11.25" customHeight="1">
      <c r="A37" s="25">
        <v>32</v>
      </c>
      <c r="B37" s="7" t="s">
        <v>70</v>
      </c>
      <c r="C37" s="7" t="s">
        <v>87</v>
      </c>
      <c r="D37" s="8">
        <v>5408257</v>
      </c>
      <c r="E37" s="8">
        <v>18447</v>
      </c>
      <c r="F37" s="23">
        <v>3099500</v>
      </c>
      <c r="G37" s="24">
        <v>1989818</v>
      </c>
      <c r="H37" s="23">
        <v>191992</v>
      </c>
      <c r="I37" s="23">
        <f t="shared" si="0"/>
        <v>5299757</v>
      </c>
    </row>
    <row r="38" spans="1:9" s="5" customFormat="1" ht="11.25" customHeight="1">
      <c r="A38" s="25">
        <v>33</v>
      </c>
      <c r="B38" s="7" t="s">
        <v>70</v>
      </c>
      <c r="C38" s="7" t="s">
        <v>86</v>
      </c>
      <c r="D38" s="8">
        <v>525802</v>
      </c>
      <c r="E38" s="8">
        <v>300</v>
      </c>
      <c r="F38" s="23">
        <v>62000</v>
      </c>
      <c r="G38" s="24">
        <v>99044</v>
      </c>
      <c r="H38" s="23">
        <v>152658</v>
      </c>
      <c r="I38" s="23">
        <f t="shared" si="0"/>
        <v>314002</v>
      </c>
    </row>
    <row r="39" spans="1:9" s="5" customFormat="1" ht="11.25" customHeight="1">
      <c r="A39" s="25">
        <v>34</v>
      </c>
      <c r="B39" s="7" t="s">
        <v>70</v>
      </c>
      <c r="C39" s="7" t="s">
        <v>85</v>
      </c>
      <c r="D39" s="8">
        <v>434000</v>
      </c>
      <c r="E39" s="8">
        <v>969</v>
      </c>
      <c r="F39" s="23">
        <v>62000</v>
      </c>
      <c r="G39" s="24">
        <v>187201</v>
      </c>
      <c r="H39" s="23">
        <v>139810</v>
      </c>
      <c r="I39" s="23">
        <f t="shared" si="0"/>
        <v>389980</v>
      </c>
    </row>
    <row r="40" spans="1:9" s="5" customFormat="1" ht="11.25" customHeight="1">
      <c r="A40" s="25">
        <v>35</v>
      </c>
      <c r="B40" s="7" t="s">
        <v>70</v>
      </c>
      <c r="C40" s="7" t="s">
        <v>84</v>
      </c>
      <c r="D40" s="8">
        <v>329530</v>
      </c>
      <c r="E40" s="8">
        <v>0</v>
      </c>
      <c r="F40" s="23">
        <v>155000</v>
      </c>
      <c r="G40" s="24">
        <v>144000</v>
      </c>
      <c r="H40" s="23">
        <v>24330</v>
      </c>
      <c r="I40" s="23">
        <f t="shared" si="0"/>
        <v>323330</v>
      </c>
    </row>
    <row r="41" spans="1:9" s="5" customFormat="1" ht="11.25" customHeight="1">
      <c r="A41" s="25">
        <v>36</v>
      </c>
      <c r="B41" s="7" t="s">
        <v>70</v>
      </c>
      <c r="C41" s="7" t="s">
        <v>83</v>
      </c>
      <c r="D41" s="8">
        <v>1126800</v>
      </c>
      <c r="E41" s="8">
        <v>1500</v>
      </c>
      <c r="F41" s="23">
        <v>729760</v>
      </c>
      <c r="G41" s="24">
        <v>331210</v>
      </c>
      <c r="H41" s="23">
        <v>55030</v>
      </c>
      <c r="I41" s="23">
        <f t="shared" si="0"/>
        <v>1117500</v>
      </c>
    </row>
    <row r="42" spans="1:9" s="5" customFormat="1" ht="11.25" customHeight="1">
      <c r="A42" s="25">
        <v>37</v>
      </c>
      <c r="B42" s="7" t="s">
        <v>70</v>
      </c>
      <c r="C42" s="7" t="s">
        <v>82</v>
      </c>
      <c r="D42" s="8">
        <v>790500</v>
      </c>
      <c r="E42" s="8">
        <v>0</v>
      </c>
      <c r="F42" s="23">
        <v>279000</v>
      </c>
      <c r="G42" s="24">
        <v>279000</v>
      </c>
      <c r="H42" s="23">
        <v>210800</v>
      </c>
      <c r="I42" s="23">
        <f t="shared" si="0"/>
        <v>768800</v>
      </c>
    </row>
    <row r="43" spans="1:9" s="5" customFormat="1" ht="11.25" customHeight="1">
      <c r="A43" s="25">
        <v>38</v>
      </c>
      <c r="B43" s="7" t="s">
        <v>70</v>
      </c>
      <c r="C43" s="7" t="s">
        <v>81</v>
      </c>
      <c r="D43" s="8">
        <v>202000</v>
      </c>
      <c r="E43" s="8">
        <v>738</v>
      </c>
      <c r="F43" s="23">
        <v>61000</v>
      </c>
      <c r="G43" s="24">
        <v>140262</v>
      </c>
      <c r="H43" s="23">
        <v>0</v>
      </c>
      <c r="I43" s="23">
        <f t="shared" si="0"/>
        <v>202000</v>
      </c>
    </row>
    <row r="44" spans="1:9" s="5" customFormat="1" ht="11.25" customHeight="1">
      <c r="A44" s="25">
        <v>39</v>
      </c>
      <c r="B44" s="7" t="s">
        <v>70</v>
      </c>
      <c r="C44" s="7" t="s">
        <v>80</v>
      </c>
      <c r="D44" s="8">
        <v>226310</v>
      </c>
      <c r="E44" s="8">
        <v>0</v>
      </c>
      <c r="F44" s="23">
        <v>63000</v>
      </c>
      <c r="G44" s="24">
        <v>160200</v>
      </c>
      <c r="H44" s="23">
        <v>3110</v>
      </c>
      <c r="I44" s="23">
        <f t="shared" si="0"/>
        <v>226310</v>
      </c>
    </row>
    <row r="45" spans="1:9" s="5" customFormat="1" ht="11.25" customHeight="1">
      <c r="A45" s="25">
        <v>40</v>
      </c>
      <c r="B45" s="7" t="s">
        <v>70</v>
      </c>
      <c r="C45" s="7" t="s">
        <v>79</v>
      </c>
      <c r="D45" s="8">
        <v>1026260</v>
      </c>
      <c r="E45" s="8">
        <v>3543</v>
      </c>
      <c r="F45" s="23">
        <v>698007</v>
      </c>
      <c r="G45" s="24">
        <v>219356</v>
      </c>
      <c r="H45" s="23">
        <v>83922</v>
      </c>
      <c r="I45" s="23">
        <f t="shared" si="0"/>
        <v>1004828</v>
      </c>
    </row>
    <row r="46" spans="1:9" s="5" customFormat="1" ht="11.25" customHeight="1">
      <c r="A46" s="25">
        <v>41</v>
      </c>
      <c r="B46" s="7" t="s">
        <v>70</v>
      </c>
      <c r="C46" s="7" t="s">
        <v>78</v>
      </c>
      <c r="D46" s="8">
        <v>234060</v>
      </c>
      <c r="E46" s="8">
        <v>0</v>
      </c>
      <c r="F46" s="23">
        <v>124000</v>
      </c>
      <c r="G46" s="24">
        <v>89600</v>
      </c>
      <c r="H46" s="23">
        <v>20460</v>
      </c>
      <c r="I46" s="23">
        <f t="shared" si="0"/>
        <v>234060</v>
      </c>
    </row>
    <row r="47" spans="1:9" s="5" customFormat="1" ht="11.25" customHeight="1">
      <c r="A47" s="25">
        <v>42</v>
      </c>
      <c r="B47" s="7" t="s">
        <v>70</v>
      </c>
      <c r="C47" s="7" t="s">
        <v>77</v>
      </c>
      <c r="D47" s="8">
        <v>282100</v>
      </c>
      <c r="E47" s="8">
        <v>0</v>
      </c>
      <c r="F47" s="23">
        <v>267764</v>
      </c>
      <c r="G47" s="24">
        <v>14336</v>
      </c>
      <c r="H47" s="23">
        <v>0</v>
      </c>
      <c r="I47" s="23">
        <f t="shared" si="0"/>
        <v>282100</v>
      </c>
    </row>
    <row r="48" spans="1:9" s="5" customFormat="1" ht="11.25" customHeight="1">
      <c r="A48" s="25">
        <v>43</v>
      </c>
      <c r="B48" s="7" t="s">
        <v>70</v>
      </c>
      <c r="C48" s="7" t="s">
        <v>76</v>
      </c>
      <c r="D48" s="8">
        <v>217000</v>
      </c>
      <c r="E48" s="8">
        <v>736</v>
      </c>
      <c r="F48" s="23">
        <v>76808</v>
      </c>
      <c r="G48" s="24">
        <v>91500</v>
      </c>
      <c r="H48" s="23">
        <v>32456</v>
      </c>
      <c r="I48" s="23">
        <f t="shared" si="0"/>
        <v>201500</v>
      </c>
    </row>
    <row r="49" spans="1:9" s="5" customFormat="1" ht="11.25" customHeight="1">
      <c r="A49" s="25">
        <v>44</v>
      </c>
      <c r="B49" s="7" t="s">
        <v>70</v>
      </c>
      <c r="C49" s="7" t="s">
        <v>75</v>
      </c>
      <c r="D49" s="8">
        <v>207700</v>
      </c>
      <c r="E49" s="8">
        <v>0</v>
      </c>
      <c r="F49" s="23">
        <v>139500</v>
      </c>
      <c r="G49" s="24">
        <v>0</v>
      </c>
      <c r="H49" s="23">
        <v>46200</v>
      </c>
      <c r="I49" s="23">
        <f t="shared" si="0"/>
        <v>185700</v>
      </c>
    </row>
    <row r="50" spans="1:9" s="5" customFormat="1" ht="11.25" customHeight="1">
      <c r="A50" s="25">
        <v>45</v>
      </c>
      <c r="B50" s="7" t="s">
        <v>70</v>
      </c>
      <c r="C50" s="7" t="s">
        <v>74</v>
      </c>
      <c r="D50" s="8">
        <v>568540</v>
      </c>
      <c r="E50" s="8">
        <v>0</v>
      </c>
      <c r="F50" s="23">
        <v>217000</v>
      </c>
      <c r="G50" s="24">
        <v>248000</v>
      </c>
      <c r="H50" s="23">
        <v>94240</v>
      </c>
      <c r="I50" s="23">
        <f t="shared" si="0"/>
        <v>559240</v>
      </c>
    </row>
    <row r="51" spans="1:9" s="5" customFormat="1" ht="11.25" customHeight="1">
      <c r="A51" s="25">
        <v>46</v>
      </c>
      <c r="B51" s="7" t="s">
        <v>70</v>
      </c>
      <c r="C51" s="7" t="s">
        <v>73</v>
      </c>
      <c r="D51" s="8">
        <v>775000</v>
      </c>
      <c r="E51" s="8">
        <v>1193</v>
      </c>
      <c r="F51" s="23">
        <v>318235</v>
      </c>
      <c r="G51" s="24">
        <v>278688</v>
      </c>
      <c r="H51" s="23">
        <v>156262</v>
      </c>
      <c r="I51" s="23">
        <f t="shared" si="0"/>
        <v>754378</v>
      </c>
    </row>
    <row r="52" spans="1:9" s="5" customFormat="1" ht="11.25" customHeight="1">
      <c r="A52" s="25">
        <v>47</v>
      </c>
      <c r="B52" s="7" t="s">
        <v>70</v>
      </c>
      <c r="C52" s="7" t="s">
        <v>72</v>
      </c>
      <c r="D52" s="8">
        <v>248000</v>
      </c>
      <c r="E52" s="8">
        <v>0</v>
      </c>
      <c r="F52" s="23">
        <v>139500</v>
      </c>
      <c r="G52" s="24">
        <v>86800</v>
      </c>
      <c r="H52" s="23">
        <v>12400</v>
      </c>
      <c r="I52" s="23">
        <f t="shared" si="0"/>
        <v>238700</v>
      </c>
    </row>
    <row r="53" spans="1:9" s="5" customFormat="1" ht="11.25" customHeight="1">
      <c r="A53" s="25">
        <v>48</v>
      </c>
      <c r="B53" s="7" t="s">
        <v>70</v>
      </c>
      <c r="C53" s="7" t="s">
        <v>71</v>
      </c>
      <c r="D53" s="8">
        <v>570400</v>
      </c>
      <c r="E53" s="8">
        <v>0</v>
      </c>
      <c r="F53" s="23">
        <v>186000</v>
      </c>
      <c r="G53" s="24">
        <v>186000</v>
      </c>
      <c r="H53" s="23">
        <v>155000</v>
      </c>
      <c r="I53" s="23">
        <f t="shared" si="0"/>
        <v>527000</v>
      </c>
    </row>
    <row r="54" spans="1:9" s="5" customFormat="1" ht="11.25" customHeight="1">
      <c r="A54" s="25">
        <v>49</v>
      </c>
      <c r="B54" s="7" t="s">
        <v>70</v>
      </c>
      <c r="C54" s="7" t="s">
        <v>69</v>
      </c>
      <c r="D54" s="8">
        <v>279000</v>
      </c>
      <c r="E54" s="8">
        <v>0</v>
      </c>
      <c r="F54" s="23">
        <v>62000</v>
      </c>
      <c r="G54" s="24">
        <v>158100</v>
      </c>
      <c r="H54" s="23">
        <v>48245</v>
      </c>
      <c r="I54" s="23">
        <f t="shared" si="0"/>
        <v>268345</v>
      </c>
    </row>
    <row r="55" spans="1:9" s="5" customFormat="1" ht="11.25" customHeight="1">
      <c r="A55" s="25">
        <v>50</v>
      </c>
      <c r="B55" s="7" t="s">
        <v>2</v>
      </c>
      <c r="C55" s="6" t="s">
        <v>68</v>
      </c>
      <c r="D55" s="8">
        <v>124000</v>
      </c>
      <c r="E55" s="8">
        <v>0</v>
      </c>
      <c r="F55" s="23">
        <v>31000</v>
      </c>
      <c r="G55" s="24">
        <v>62000</v>
      </c>
      <c r="H55" s="23">
        <v>27590</v>
      </c>
      <c r="I55" s="23">
        <f t="shared" si="0"/>
        <v>120590</v>
      </c>
    </row>
    <row r="56" spans="1:9" s="5" customFormat="1" ht="11.25" customHeight="1">
      <c r="A56" s="25">
        <v>51</v>
      </c>
      <c r="B56" s="7" t="s">
        <v>2</v>
      </c>
      <c r="C56" s="6" t="s">
        <v>67</v>
      </c>
      <c r="D56" s="8">
        <v>250480</v>
      </c>
      <c r="E56" s="8">
        <v>0</v>
      </c>
      <c r="F56" s="23">
        <v>33480</v>
      </c>
      <c r="G56" s="24">
        <v>139500</v>
      </c>
      <c r="H56" s="23">
        <v>73160</v>
      </c>
      <c r="I56" s="23">
        <f t="shared" si="0"/>
        <v>246140</v>
      </c>
    </row>
    <row r="57" spans="1:9" s="5" customFormat="1" ht="11.25" customHeight="1">
      <c r="A57" s="25">
        <v>52</v>
      </c>
      <c r="B57" s="7" t="s">
        <v>2</v>
      </c>
      <c r="C57" s="6" t="s">
        <v>66</v>
      </c>
      <c r="D57" s="8">
        <v>495700</v>
      </c>
      <c r="E57" s="8">
        <v>0</v>
      </c>
      <c r="F57" s="23">
        <v>139500</v>
      </c>
      <c r="G57" s="24">
        <v>88350</v>
      </c>
      <c r="H57" s="23">
        <v>204610</v>
      </c>
      <c r="I57" s="23">
        <f t="shared" si="0"/>
        <v>432460</v>
      </c>
    </row>
    <row r="58" spans="1:9" s="5" customFormat="1" ht="11.25" customHeight="1">
      <c r="A58" s="25">
        <v>53</v>
      </c>
      <c r="B58" s="7" t="s">
        <v>2</v>
      </c>
      <c r="C58" s="6" t="s">
        <v>65</v>
      </c>
      <c r="D58" s="8">
        <v>403000</v>
      </c>
      <c r="E58" s="8">
        <v>0</v>
      </c>
      <c r="F58" s="23">
        <v>186000</v>
      </c>
      <c r="G58" s="24">
        <v>79670</v>
      </c>
      <c r="H58" s="23">
        <v>122140</v>
      </c>
      <c r="I58" s="23">
        <f t="shared" si="0"/>
        <v>387810</v>
      </c>
    </row>
    <row r="59" spans="1:9" s="5" customFormat="1" ht="11.25" customHeight="1">
      <c r="A59" s="25">
        <v>54</v>
      </c>
      <c r="B59" s="7" t="s">
        <v>2</v>
      </c>
      <c r="C59" s="6" t="s">
        <v>64</v>
      </c>
      <c r="D59" s="8">
        <v>220620</v>
      </c>
      <c r="E59" s="8">
        <v>620</v>
      </c>
      <c r="F59" s="23">
        <v>0</v>
      </c>
      <c r="G59" s="24">
        <v>155000</v>
      </c>
      <c r="H59" s="23">
        <v>55650</v>
      </c>
      <c r="I59" s="23">
        <f t="shared" si="0"/>
        <v>211270</v>
      </c>
    </row>
    <row r="60" spans="1:9" s="5" customFormat="1" ht="11.25" customHeight="1">
      <c r="A60" s="25">
        <v>55</v>
      </c>
      <c r="B60" s="7" t="s">
        <v>2</v>
      </c>
      <c r="C60" s="6" t="s">
        <v>63</v>
      </c>
      <c r="D60" s="8">
        <v>102610</v>
      </c>
      <c r="E60" s="8">
        <v>0</v>
      </c>
      <c r="F60" s="23">
        <v>46500</v>
      </c>
      <c r="G60" s="24">
        <v>31000</v>
      </c>
      <c r="H60" s="23">
        <v>18910</v>
      </c>
      <c r="I60" s="23">
        <f t="shared" si="0"/>
        <v>96410</v>
      </c>
    </row>
    <row r="61" spans="1:9" s="5" customFormat="1" ht="11.25" customHeight="1">
      <c r="A61" s="25">
        <v>56</v>
      </c>
      <c r="B61" s="7" t="s">
        <v>2</v>
      </c>
      <c r="C61" s="6" t="s">
        <v>62</v>
      </c>
      <c r="D61" s="8">
        <v>178560</v>
      </c>
      <c r="E61" s="8">
        <v>0</v>
      </c>
      <c r="F61" s="23">
        <v>62000</v>
      </c>
      <c r="G61" s="24">
        <v>108500</v>
      </c>
      <c r="H61" s="23">
        <v>5580</v>
      </c>
      <c r="I61" s="23">
        <f t="shared" si="0"/>
        <v>176080</v>
      </c>
    </row>
    <row r="62" spans="1:9" s="5" customFormat="1" ht="11.25" customHeight="1">
      <c r="A62" s="25">
        <v>57</v>
      </c>
      <c r="B62" s="7" t="s">
        <v>2</v>
      </c>
      <c r="C62" s="6" t="s">
        <v>61</v>
      </c>
      <c r="D62" s="8">
        <v>116250</v>
      </c>
      <c r="E62" s="8">
        <v>320</v>
      </c>
      <c r="F62" s="23">
        <v>35330</v>
      </c>
      <c r="G62" s="24">
        <v>53320</v>
      </c>
      <c r="H62" s="23">
        <v>17980</v>
      </c>
      <c r="I62" s="23">
        <f t="shared" si="0"/>
        <v>106950</v>
      </c>
    </row>
    <row r="63" spans="1:9" s="5" customFormat="1" ht="11.25" customHeight="1">
      <c r="A63" s="25">
        <v>58</v>
      </c>
      <c r="B63" s="7" t="s">
        <v>2</v>
      </c>
      <c r="C63" s="6" t="s">
        <v>60</v>
      </c>
      <c r="D63" s="8">
        <v>542190</v>
      </c>
      <c r="E63" s="8">
        <v>2790</v>
      </c>
      <c r="F63" s="23">
        <v>186000</v>
      </c>
      <c r="G63" s="24">
        <v>274076</v>
      </c>
      <c r="H63" s="23">
        <v>60724</v>
      </c>
      <c r="I63" s="23">
        <f t="shared" si="0"/>
        <v>523590</v>
      </c>
    </row>
    <row r="64" spans="1:9" s="5" customFormat="1" ht="11.25" customHeight="1">
      <c r="A64" s="25">
        <v>59</v>
      </c>
      <c r="B64" s="7" t="s">
        <v>2</v>
      </c>
      <c r="C64" s="6" t="s">
        <v>59</v>
      </c>
      <c r="D64" s="8">
        <v>437100</v>
      </c>
      <c r="E64" s="8">
        <v>975</v>
      </c>
      <c r="F64" s="23">
        <v>139392</v>
      </c>
      <c r="G64" s="24">
        <v>210608</v>
      </c>
      <c r="H64" s="23">
        <v>67334</v>
      </c>
      <c r="I64" s="23">
        <f t="shared" si="0"/>
        <v>418309</v>
      </c>
    </row>
    <row r="65" spans="1:9" s="5" customFormat="1" ht="11.25" customHeight="1">
      <c r="A65" s="25">
        <v>60</v>
      </c>
      <c r="B65" s="7" t="s">
        <v>2</v>
      </c>
      <c r="C65" s="6" t="s">
        <v>58</v>
      </c>
      <c r="D65" s="8">
        <v>266600</v>
      </c>
      <c r="E65" s="8">
        <v>0</v>
      </c>
      <c r="F65" s="23">
        <v>108500</v>
      </c>
      <c r="G65" s="24">
        <v>45880</v>
      </c>
      <c r="H65" s="23">
        <v>75640</v>
      </c>
      <c r="I65" s="23">
        <f t="shared" si="0"/>
        <v>230020</v>
      </c>
    </row>
    <row r="66" spans="1:9" s="5" customFormat="1" ht="11.25" customHeight="1">
      <c r="A66" s="25">
        <v>61</v>
      </c>
      <c r="B66" s="7" t="s">
        <v>2</v>
      </c>
      <c r="C66" s="6" t="s">
        <v>57</v>
      </c>
      <c r="D66" s="8">
        <v>341620</v>
      </c>
      <c r="E66" s="8">
        <v>1240</v>
      </c>
      <c r="F66" s="23">
        <v>0</v>
      </c>
      <c r="G66" s="24">
        <v>248000</v>
      </c>
      <c r="H66" s="23">
        <v>38440</v>
      </c>
      <c r="I66" s="23">
        <f t="shared" si="0"/>
        <v>287680</v>
      </c>
    </row>
    <row r="67" spans="1:9" s="5" customFormat="1" ht="11.25" customHeight="1">
      <c r="A67" s="25">
        <v>62</v>
      </c>
      <c r="B67" s="7" t="s">
        <v>2</v>
      </c>
      <c r="C67" s="6" t="s">
        <v>56</v>
      </c>
      <c r="D67" s="8">
        <v>452760</v>
      </c>
      <c r="E67" s="8">
        <v>160</v>
      </c>
      <c r="F67" s="23">
        <v>206760</v>
      </c>
      <c r="G67" s="24">
        <v>206780</v>
      </c>
      <c r="H67" s="23">
        <v>27280</v>
      </c>
      <c r="I67" s="23">
        <f t="shared" si="0"/>
        <v>440980</v>
      </c>
    </row>
    <row r="68" spans="1:9" s="10" customFormat="1" ht="11.25" customHeight="1">
      <c r="A68" s="25">
        <v>63</v>
      </c>
      <c r="B68" s="7" t="s">
        <v>2</v>
      </c>
      <c r="C68" s="6" t="s">
        <v>55</v>
      </c>
      <c r="D68" s="8">
        <v>288300</v>
      </c>
      <c r="E68" s="8">
        <v>0</v>
      </c>
      <c r="F68" s="23">
        <v>124000</v>
      </c>
      <c r="G68" s="24">
        <v>127100</v>
      </c>
      <c r="H68" s="23">
        <v>32550</v>
      </c>
      <c r="I68" s="23">
        <f t="shared" si="0"/>
        <v>283650</v>
      </c>
    </row>
    <row r="69" spans="1:9" s="5" customFormat="1" ht="11.25" customHeight="1">
      <c r="A69" s="25">
        <v>64</v>
      </c>
      <c r="B69" s="7" t="s">
        <v>2</v>
      </c>
      <c r="C69" s="6" t="s">
        <v>54</v>
      </c>
      <c r="D69" s="8">
        <v>328600</v>
      </c>
      <c r="E69" s="8">
        <v>0</v>
      </c>
      <c r="F69" s="23">
        <v>124000</v>
      </c>
      <c r="G69" s="24">
        <v>155000</v>
      </c>
      <c r="H69" s="23">
        <v>40920</v>
      </c>
      <c r="I69" s="23">
        <f t="shared" si="0"/>
        <v>319920</v>
      </c>
    </row>
    <row r="70" spans="1:9" s="5" customFormat="1" ht="11.25" customHeight="1">
      <c r="A70" s="25">
        <v>65</v>
      </c>
      <c r="B70" s="7" t="s">
        <v>2</v>
      </c>
      <c r="C70" s="6" t="s">
        <v>53</v>
      </c>
      <c r="D70" s="8">
        <v>111600</v>
      </c>
      <c r="E70" s="8">
        <v>0</v>
      </c>
      <c r="F70" s="23">
        <v>9300</v>
      </c>
      <c r="G70" s="24">
        <v>51150</v>
      </c>
      <c r="H70" s="23">
        <v>49600</v>
      </c>
      <c r="I70" s="23">
        <f t="shared" si="0"/>
        <v>110050</v>
      </c>
    </row>
    <row r="71" spans="1:9" s="5" customFormat="1" ht="11.25" customHeight="1">
      <c r="A71" s="25">
        <v>66</v>
      </c>
      <c r="B71" s="7" t="s">
        <v>2</v>
      </c>
      <c r="C71" s="6" t="s">
        <v>52</v>
      </c>
      <c r="D71" s="8">
        <v>269700</v>
      </c>
      <c r="E71" s="8">
        <v>0</v>
      </c>
      <c r="F71" s="23">
        <v>93000</v>
      </c>
      <c r="G71" s="24">
        <v>155000</v>
      </c>
      <c r="H71" s="23">
        <v>21700</v>
      </c>
      <c r="I71" s="23">
        <f aca="true" t="shared" si="1" ref="I71:I121">E71+F71+G71+H71</f>
        <v>269700</v>
      </c>
    </row>
    <row r="72" spans="1:9" s="5" customFormat="1" ht="11.25" customHeight="1">
      <c r="A72" s="25">
        <v>67</v>
      </c>
      <c r="B72" s="7" t="s">
        <v>2</v>
      </c>
      <c r="C72" s="6" t="s">
        <v>51</v>
      </c>
      <c r="D72" s="8">
        <v>354020</v>
      </c>
      <c r="E72" s="8">
        <v>0</v>
      </c>
      <c r="F72" s="23">
        <v>124000</v>
      </c>
      <c r="G72" s="24">
        <v>93000</v>
      </c>
      <c r="H72" s="23">
        <v>100934</v>
      </c>
      <c r="I72" s="23">
        <f t="shared" si="1"/>
        <v>317934</v>
      </c>
    </row>
    <row r="73" spans="1:9" s="5" customFormat="1" ht="11.25" customHeight="1">
      <c r="A73" s="25">
        <v>68</v>
      </c>
      <c r="B73" s="7" t="s">
        <v>2</v>
      </c>
      <c r="C73" s="6" t="s">
        <v>50</v>
      </c>
      <c r="D73" s="8">
        <v>197160</v>
      </c>
      <c r="E73" s="8">
        <v>0</v>
      </c>
      <c r="F73" s="23">
        <v>67580</v>
      </c>
      <c r="G73" s="24">
        <v>124000</v>
      </c>
      <c r="H73" s="23">
        <v>2480</v>
      </c>
      <c r="I73" s="23">
        <f t="shared" si="1"/>
        <v>194060</v>
      </c>
    </row>
    <row r="74" spans="1:9" s="5" customFormat="1" ht="11.25" customHeight="1">
      <c r="A74" s="25">
        <v>69</v>
      </c>
      <c r="B74" s="7" t="s">
        <v>2</v>
      </c>
      <c r="C74" s="6" t="s">
        <v>49</v>
      </c>
      <c r="D74" s="8">
        <v>248000</v>
      </c>
      <c r="E74" s="8">
        <v>0</v>
      </c>
      <c r="F74" s="23">
        <v>62000</v>
      </c>
      <c r="G74" s="24">
        <v>125240</v>
      </c>
      <c r="H74" s="23">
        <v>60760</v>
      </c>
      <c r="I74" s="23">
        <f t="shared" si="1"/>
        <v>248000</v>
      </c>
    </row>
    <row r="75" spans="1:9" s="5" customFormat="1" ht="11.25" customHeight="1">
      <c r="A75" s="25">
        <v>70</v>
      </c>
      <c r="B75" s="7" t="s">
        <v>2</v>
      </c>
      <c r="C75" s="6" t="s">
        <v>48</v>
      </c>
      <c r="D75" s="8">
        <v>863350</v>
      </c>
      <c r="E75" s="8">
        <v>0</v>
      </c>
      <c r="F75" s="23">
        <v>419120</v>
      </c>
      <c r="G75" s="24">
        <v>36580</v>
      </c>
      <c r="H75" s="23">
        <v>279620</v>
      </c>
      <c r="I75" s="23">
        <f t="shared" si="1"/>
        <v>735320</v>
      </c>
    </row>
    <row r="76" spans="1:9" s="5" customFormat="1" ht="11.25" customHeight="1">
      <c r="A76" s="25">
        <v>71</v>
      </c>
      <c r="B76" s="7" t="s">
        <v>2</v>
      </c>
      <c r="C76" s="6" t="s">
        <v>47</v>
      </c>
      <c r="D76" s="8">
        <v>334800</v>
      </c>
      <c r="E76" s="8">
        <v>0</v>
      </c>
      <c r="F76" s="23">
        <v>155000</v>
      </c>
      <c r="G76" s="24">
        <v>140430</v>
      </c>
      <c r="H76" s="23">
        <v>18290</v>
      </c>
      <c r="I76" s="23">
        <f t="shared" si="1"/>
        <v>313720</v>
      </c>
    </row>
    <row r="77" spans="1:9" s="5" customFormat="1" ht="11.25" customHeight="1">
      <c r="A77" s="25">
        <v>72</v>
      </c>
      <c r="B77" s="7" t="s">
        <v>2</v>
      </c>
      <c r="C77" s="6" t="s">
        <v>46</v>
      </c>
      <c r="D77" s="8">
        <v>151900</v>
      </c>
      <c r="E77" s="8">
        <v>0</v>
      </c>
      <c r="F77" s="23">
        <v>93000</v>
      </c>
      <c r="G77" s="24">
        <v>15500</v>
      </c>
      <c r="H77" s="23">
        <v>34410</v>
      </c>
      <c r="I77" s="23">
        <f t="shared" si="1"/>
        <v>142910</v>
      </c>
    </row>
    <row r="78" spans="1:9" s="5" customFormat="1" ht="11.25" customHeight="1">
      <c r="A78" s="25">
        <v>73</v>
      </c>
      <c r="B78" s="7" t="s">
        <v>2</v>
      </c>
      <c r="C78" s="6" t="s">
        <v>45</v>
      </c>
      <c r="D78" s="8">
        <v>120900</v>
      </c>
      <c r="E78" s="8">
        <v>0</v>
      </c>
      <c r="F78" s="23">
        <v>47740</v>
      </c>
      <c r="G78" s="24">
        <v>19530</v>
      </c>
      <c r="H78" s="23">
        <v>45880</v>
      </c>
      <c r="I78" s="23">
        <f t="shared" si="1"/>
        <v>113150</v>
      </c>
    </row>
    <row r="79" spans="1:9" s="5" customFormat="1" ht="11.25" customHeight="1">
      <c r="A79" s="25">
        <v>74</v>
      </c>
      <c r="B79" s="7" t="s">
        <v>2</v>
      </c>
      <c r="C79" s="6" t="s">
        <v>44</v>
      </c>
      <c r="D79" s="8">
        <v>200880</v>
      </c>
      <c r="E79" s="8">
        <v>0</v>
      </c>
      <c r="F79" s="23">
        <v>62000</v>
      </c>
      <c r="G79" s="24">
        <v>31000</v>
      </c>
      <c r="H79" s="23">
        <v>86490</v>
      </c>
      <c r="I79" s="23">
        <f t="shared" si="1"/>
        <v>179490</v>
      </c>
    </row>
    <row r="80" spans="1:9" s="5" customFormat="1" ht="11.25" customHeight="1">
      <c r="A80" s="25">
        <v>75</v>
      </c>
      <c r="B80" s="7" t="s">
        <v>2</v>
      </c>
      <c r="C80" s="6" t="s">
        <v>43</v>
      </c>
      <c r="D80" s="8">
        <v>356500</v>
      </c>
      <c r="E80" s="8">
        <v>0</v>
      </c>
      <c r="F80" s="23">
        <v>108500</v>
      </c>
      <c r="G80" s="24">
        <v>98270</v>
      </c>
      <c r="H80" s="23">
        <v>111600</v>
      </c>
      <c r="I80" s="23">
        <f t="shared" si="1"/>
        <v>318370</v>
      </c>
    </row>
    <row r="81" spans="1:9" s="5" customFormat="1" ht="11.25" customHeight="1">
      <c r="A81" s="25">
        <v>76</v>
      </c>
      <c r="B81" s="7" t="s">
        <v>2</v>
      </c>
      <c r="C81" s="6" t="s">
        <v>42</v>
      </c>
      <c r="D81" s="8">
        <v>271250</v>
      </c>
      <c r="E81" s="8">
        <v>3100</v>
      </c>
      <c r="F81" s="23">
        <v>60584</v>
      </c>
      <c r="G81" s="24">
        <v>207566</v>
      </c>
      <c r="H81" s="23">
        <v>0</v>
      </c>
      <c r="I81" s="23">
        <f t="shared" si="1"/>
        <v>271250</v>
      </c>
    </row>
    <row r="82" spans="1:9" s="5" customFormat="1" ht="11.25" customHeight="1">
      <c r="A82" s="25">
        <v>77</v>
      </c>
      <c r="B82" s="7" t="s">
        <v>2</v>
      </c>
      <c r="C82" s="6" t="s">
        <v>41</v>
      </c>
      <c r="D82" s="8">
        <v>339450</v>
      </c>
      <c r="E82" s="8">
        <v>0</v>
      </c>
      <c r="F82" s="23">
        <v>0</v>
      </c>
      <c r="G82" s="24">
        <v>217000</v>
      </c>
      <c r="H82" s="23">
        <v>97783</v>
      </c>
      <c r="I82" s="23">
        <f t="shared" si="1"/>
        <v>314783</v>
      </c>
    </row>
    <row r="83" spans="1:9" s="5" customFormat="1" ht="11.25" customHeight="1">
      <c r="A83" s="25">
        <v>78</v>
      </c>
      <c r="B83" s="7" t="s">
        <v>2</v>
      </c>
      <c r="C83" s="6" t="s">
        <v>40</v>
      </c>
      <c r="D83" s="8">
        <v>128650</v>
      </c>
      <c r="E83" s="8">
        <v>0</v>
      </c>
      <c r="F83" s="23">
        <v>40920</v>
      </c>
      <c r="G83" s="24">
        <v>87730</v>
      </c>
      <c r="H83" s="23">
        <v>0</v>
      </c>
      <c r="I83" s="23">
        <f t="shared" si="1"/>
        <v>128650</v>
      </c>
    </row>
    <row r="84" spans="1:9" s="5" customFormat="1" ht="11.25" customHeight="1">
      <c r="A84" s="25">
        <v>79</v>
      </c>
      <c r="B84" s="7" t="s">
        <v>2</v>
      </c>
      <c r="C84" s="6" t="s">
        <v>39</v>
      </c>
      <c r="D84" s="8">
        <v>101060</v>
      </c>
      <c r="E84" s="8">
        <v>0</v>
      </c>
      <c r="F84" s="23">
        <v>21700</v>
      </c>
      <c r="G84" s="24">
        <v>38750</v>
      </c>
      <c r="H84" s="23">
        <v>29450</v>
      </c>
      <c r="I84" s="23">
        <f t="shared" si="1"/>
        <v>89900</v>
      </c>
    </row>
    <row r="85" spans="1:9" s="5" customFormat="1" ht="11.25" customHeight="1">
      <c r="A85" s="25">
        <v>80</v>
      </c>
      <c r="B85" s="7" t="s">
        <v>2</v>
      </c>
      <c r="C85" s="6" t="s">
        <v>38</v>
      </c>
      <c r="D85" s="8">
        <v>206150</v>
      </c>
      <c r="E85" s="8">
        <v>0</v>
      </c>
      <c r="F85" s="23">
        <v>62000</v>
      </c>
      <c r="G85" s="24">
        <v>100750</v>
      </c>
      <c r="H85" s="23">
        <v>27900</v>
      </c>
      <c r="I85" s="23">
        <f t="shared" si="1"/>
        <v>190650</v>
      </c>
    </row>
    <row r="86" spans="1:9" s="5" customFormat="1" ht="11.25" customHeight="1">
      <c r="A86" s="25">
        <v>81</v>
      </c>
      <c r="B86" s="7" t="s">
        <v>2</v>
      </c>
      <c r="C86" s="6" t="s">
        <v>37</v>
      </c>
      <c r="D86" s="8">
        <v>275900</v>
      </c>
      <c r="E86" s="8">
        <v>0</v>
      </c>
      <c r="F86" s="23">
        <v>46500</v>
      </c>
      <c r="G86" s="24">
        <v>93000</v>
      </c>
      <c r="H86" s="23">
        <v>108500</v>
      </c>
      <c r="I86" s="23">
        <f t="shared" si="1"/>
        <v>248000</v>
      </c>
    </row>
    <row r="87" spans="1:9" s="5" customFormat="1" ht="11.25" customHeight="1">
      <c r="A87" s="25">
        <v>82</v>
      </c>
      <c r="B87" s="7" t="s">
        <v>2</v>
      </c>
      <c r="C87" s="6" t="s">
        <v>36</v>
      </c>
      <c r="D87" s="8">
        <v>136400</v>
      </c>
      <c r="E87" s="8">
        <v>0</v>
      </c>
      <c r="F87" s="23">
        <v>18600</v>
      </c>
      <c r="G87" s="24">
        <v>46500</v>
      </c>
      <c r="H87" s="23">
        <v>43400</v>
      </c>
      <c r="I87" s="23">
        <f t="shared" si="1"/>
        <v>108500</v>
      </c>
    </row>
    <row r="88" spans="1:9" s="5" customFormat="1" ht="11.25" customHeight="1">
      <c r="A88" s="25">
        <v>83</v>
      </c>
      <c r="B88" s="7" t="s">
        <v>2</v>
      </c>
      <c r="C88" s="6" t="s">
        <v>35</v>
      </c>
      <c r="D88" s="8">
        <v>458800</v>
      </c>
      <c r="E88" s="8">
        <v>0</v>
      </c>
      <c r="F88" s="23">
        <v>93000</v>
      </c>
      <c r="G88" s="24">
        <v>279000</v>
      </c>
      <c r="H88" s="23">
        <v>71300</v>
      </c>
      <c r="I88" s="23">
        <f t="shared" si="1"/>
        <v>443300</v>
      </c>
    </row>
    <row r="89" spans="1:9" s="5" customFormat="1" ht="11.25" customHeight="1">
      <c r="A89" s="25">
        <v>84</v>
      </c>
      <c r="B89" s="7" t="s">
        <v>2</v>
      </c>
      <c r="C89" s="6" t="s">
        <v>34</v>
      </c>
      <c r="D89" s="8">
        <v>85250</v>
      </c>
      <c r="E89" s="8">
        <v>0</v>
      </c>
      <c r="F89" s="23">
        <v>31000</v>
      </c>
      <c r="G89" s="24">
        <v>46500</v>
      </c>
      <c r="H89" s="23">
        <v>7750</v>
      </c>
      <c r="I89" s="23">
        <f t="shared" si="1"/>
        <v>85250</v>
      </c>
    </row>
    <row r="90" spans="1:9" s="5" customFormat="1" ht="11.25" customHeight="1">
      <c r="A90" s="25">
        <v>85</v>
      </c>
      <c r="B90" s="7" t="s">
        <v>2</v>
      </c>
      <c r="C90" s="6" t="s">
        <v>33</v>
      </c>
      <c r="D90" s="8">
        <v>254220</v>
      </c>
      <c r="E90" s="8">
        <v>0</v>
      </c>
      <c r="F90" s="23">
        <v>77500</v>
      </c>
      <c r="G90" s="24">
        <v>75640</v>
      </c>
      <c r="H90" s="23">
        <v>83410</v>
      </c>
      <c r="I90" s="23">
        <f t="shared" si="1"/>
        <v>236550</v>
      </c>
    </row>
    <row r="91" spans="1:9" s="5" customFormat="1" ht="11.25" customHeight="1">
      <c r="A91" s="25">
        <v>86</v>
      </c>
      <c r="B91" s="7" t="s">
        <v>2</v>
      </c>
      <c r="C91" s="6" t="s">
        <v>32</v>
      </c>
      <c r="D91" s="8">
        <v>551800</v>
      </c>
      <c r="E91" s="8">
        <v>0</v>
      </c>
      <c r="F91" s="23">
        <v>61500</v>
      </c>
      <c r="G91" s="24">
        <v>216025</v>
      </c>
      <c r="H91" s="23">
        <v>268075</v>
      </c>
      <c r="I91" s="23">
        <f t="shared" si="1"/>
        <v>545600</v>
      </c>
    </row>
    <row r="92" spans="1:9" s="5" customFormat="1" ht="11.25" customHeight="1">
      <c r="A92" s="25">
        <v>87</v>
      </c>
      <c r="B92" s="7" t="s">
        <v>2</v>
      </c>
      <c r="C92" s="6" t="s">
        <v>31</v>
      </c>
      <c r="D92" s="8">
        <v>178250</v>
      </c>
      <c r="E92" s="8">
        <v>0</v>
      </c>
      <c r="F92" s="23">
        <v>28210</v>
      </c>
      <c r="G92" s="24">
        <v>62000</v>
      </c>
      <c r="H92" s="23">
        <v>63550</v>
      </c>
      <c r="I92" s="23">
        <f t="shared" si="1"/>
        <v>153760</v>
      </c>
    </row>
    <row r="93" spans="1:9" s="5" customFormat="1" ht="11.25" customHeight="1">
      <c r="A93" s="25">
        <v>88</v>
      </c>
      <c r="B93" s="7" t="s">
        <v>2</v>
      </c>
      <c r="C93" s="6" t="s">
        <v>30</v>
      </c>
      <c r="D93" s="8">
        <v>175150</v>
      </c>
      <c r="E93" s="8">
        <v>0</v>
      </c>
      <c r="F93" s="23">
        <v>0</v>
      </c>
      <c r="G93" s="24">
        <v>99200</v>
      </c>
      <c r="H93" s="23">
        <v>54250</v>
      </c>
      <c r="I93" s="23">
        <f t="shared" si="1"/>
        <v>153450</v>
      </c>
    </row>
    <row r="94" spans="1:9" s="9" customFormat="1" ht="11.25" customHeight="1">
      <c r="A94" s="25">
        <v>89</v>
      </c>
      <c r="B94" s="7" t="s">
        <v>2</v>
      </c>
      <c r="C94" s="6" t="s">
        <v>29</v>
      </c>
      <c r="D94" s="8">
        <v>226300</v>
      </c>
      <c r="E94" s="8">
        <v>0</v>
      </c>
      <c r="F94" s="23">
        <v>62000</v>
      </c>
      <c r="G94" s="24">
        <v>139500</v>
      </c>
      <c r="H94" s="23">
        <v>21700</v>
      </c>
      <c r="I94" s="23">
        <f t="shared" si="1"/>
        <v>223200</v>
      </c>
    </row>
    <row r="95" spans="1:9" s="5" customFormat="1" ht="11.25" customHeight="1">
      <c r="A95" s="25">
        <v>90</v>
      </c>
      <c r="B95" s="7" t="s">
        <v>2</v>
      </c>
      <c r="C95" s="6" t="s">
        <v>28</v>
      </c>
      <c r="D95" s="8">
        <v>210170</v>
      </c>
      <c r="E95" s="8">
        <v>0</v>
      </c>
      <c r="F95" s="23">
        <v>37200</v>
      </c>
      <c r="G95" s="24">
        <v>130200</v>
      </c>
      <c r="H95" s="23">
        <v>8349</v>
      </c>
      <c r="I95" s="23">
        <f t="shared" si="1"/>
        <v>175749</v>
      </c>
    </row>
    <row r="96" spans="1:9" s="5" customFormat="1" ht="11.25" customHeight="1">
      <c r="A96" s="25">
        <v>91</v>
      </c>
      <c r="B96" s="7" t="s">
        <v>2</v>
      </c>
      <c r="C96" s="6" t="s">
        <v>27</v>
      </c>
      <c r="D96" s="8">
        <v>154850</v>
      </c>
      <c r="E96" s="8">
        <v>0</v>
      </c>
      <c r="F96" s="23">
        <v>0</v>
      </c>
      <c r="G96" s="24">
        <v>101680</v>
      </c>
      <c r="H96" s="23">
        <v>33950</v>
      </c>
      <c r="I96" s="23">
        <f t="shared" si="1"/>
        <v>135630</v>
      </c>
    </row>
    <row r="97" spans="1:9" s="5" customFormat="1" ht="11.25" customHeight="1">
      <c r="A97" s="25">
        <v>92</v>
      </c>
      <c r="B97" s="7" t="s">
        <v>2</v>
      </c>
      <c r="C97" s="6" t="s">
        <v>26</v>
      </c>
      <c r="D97" s="8">
        <v>155000</v>
      </c>
      <c r="E97" s="8">
        <v>620</v>
      </c>
      <c r="F97" s="23">
        <v>93000</v>
      </c>
      <c r="G97" s="24">
        <v>0</v>
      </c>
      <c r="H97" s="23">
        <v>61380</v>
      </c>
      <c r="I97" s="23">
        <f t="shared" si="1"/>
        <v>155000</v>
      </c>
    </row>
    <row r="98" spans="1:9" s="5" customFormat="1" ht="11.25" customHeight="1">
      <c r="A98" s="25">
        <v>93</v>
      </c>
      <c r="B98" s="7" t="s">
        <v>2</v>
      </c>
      <c r="C98" s="6" t="s">
        <v>25</v>
      </c>
      <c r="D98" s="8">
        <v>310000</v>
      </c>
      <c r="E98" s="8">
        <v>0</v>
      </c>
      <c r="F98" s="23">
        <v>124000</v>
      </c>
      <c r="G98" s="24">
        <v>89590</v>
      </c>
      <c r="H98" s="23">
        <v>93000</v>
      </c>
      <c r="I98" s="23">
        <f t="shared" si="1"/>
        <v>306590</v>
      </c>
    </row>
    <row r="99" spans="1:9" s="5" customFormat="1" ht="11.25" customHeight="1">
      <c r="A99" s="25">
        <v>94</v>
      </c>
      <c r="B99" s="7" t="s">
        <v>2</v>
      </c>
      <c r="C99" s="6" t="s">
        <v>24</v>
      </c>
      <c r="D99" s="8">
        <v>418500</v>
      </c>
      <c r="E99" s="8">
        <v>0</v>
      </c>
      <c r="F99" s="23">
        <v>201500</v>
      </c>
      <c r="G99" s="24">
        <v>150292</v>
      </c>
      <c r="H99" s="23">
        <v>60508</v>
      </c>
      <c r="I99" s="23">
        <f t="shared" si="1"/>
        <v>412300</v>
      </c>
    </row>
    <row r="100" spans="1:9" s="5" customFormat="1" ht="11.25" customHeight="1">
      <c r="A100" s="25">
        <v>95</v>
      </c>
      <c r="B100" s="7" t="s">
        <v>2</v>
      </c>
      <c r="C100" s="6" t="s">
        <v>23</v>
      </c>
      <c r="D100" s="8">
        <v>667700</v>
      </c>
      <c r="E100" s="8">
        <v>1240</v>
      </c>
      <c r="F100" s="23">
        <v>324840</v>
      </c>
      <c r="G100" s="24">
        <v>341620</v>
      </c>
      <c r="H100" s="23">
        <v>0</v>
      </c>
      <c r="I100" s="23">
        <f t="shared" si="1"/>
        <v>667700</v>
      </c>
    </row>
    <row r="101" spans="1:9" s="5" customFormat="1" ht="11.25" customHeight="1">
      <c r="A101" s="25">
        <v>96</v>
      </c>
      <c r="B101" s="7" t="s">
        <v>2</v>
      </c>
      <c r="C101" s="6" t="s">
        <v>22</v>
      </c>
      <c r="D101" s="8">
        <v>306600</v>
      </c>
      <c r="E101" s="8">
        <v>1240</v>
      </c>
      <c r="F101" s="23">
        <v>154960</v>
      </c>
      <c r="G101" s="24">
        <v>129163</v>
      </c>
      <c r="H101" s="23">
        <v>14538</v>
      </c>
      <c r="I101" s="23">
        <f t="shared" si="1"/>
        <v>299901</v>
      </c>
    </row>
    <row r="102" spans="1:9" s="5" customFormat="1" ht="11.25" customHeight="1">
      <c r="A102" s="25">
        <v>97</v>
      </c>
      <c r="B102" s="7" t="s">
        <v>2</v>
      </c>
      <c r="C102" s="6" t="s">
        <v>21</v>
      </c>
      <c r="D102" s="8">
        <v>93310</v>
      </c>
      <c r="E102" s="8">
        <v>0</v>
      </c>
      <c r="F102" s="23">
        <v>33480</v>
      </c>
      <c r="G102" s="24">
        <v>51460</v>
      </c>
      <c r="H102" s="23">
        <v>7130</v>
      </c>
      <c r="I102" s="23">
        <f t="shared" si="1"/>
        <v>92070</v>
      </c>
    </row>
    <row r="103" spans="1:9" s="5" customFormat="1" ht="11.25" customHeight="1">
      <c r="A103" s="25">
        <v>98</v>
      </c>
      <c r="B103" s="7" t="s">
        <v>2</v>
      </c>
      <c r="C103" s="6" t="s">
        <v>20</v>
      </c>
      <c r="D103" s="8">
        <v>229400</v>
      </c>
      <c r="E103" s="8">
        <v>0</v>
      </c>
      <c r="F103" s="23">
        <v>114700</v>
      </c>
      <c r="G103" s="24">
        <v>114700</v>
      </c>
      <c r="H103" s="23">
        <v>0</v>
      </c>
      <c r="I103" s="23">
        <f t="shared" si="1"/>
        <v>229400</v>
      </c>
    </row>
    <row r="104" spans="1:9" s="5" customFormat="1" ht="11.25" customHeight="1">
      <c r="A104" s="25">
        <v>99</v>
      </c>
      <c r="B104" s="7" t="s">
        <v>2</v>
      </c>
      <c r="C104" s="6" t="s">
        <v>19</v>
      </c>
      <c r="D104" s="8">
        <v>120760</v>
      </c>
      <c r="E104" s="8">
        <v>0</v>
      </c>
      <c r="F104" s="23">
        <v>23870</v>
      </c>
      <c r="G104" s="24">
        <v>4340</v>
      </c>
      <c r="H104" s="23">
        <v>69610</v>
      </c>
      <c r="I104" s="23">
        <f t="shared" si="1"/>
        <v>97820</v>
      </c>
    </row>
    <row r="105" spans="1:9" s="5" customFormat="1" ht="11.25" customHeight="1">
      <c r="A105" s="25">
        <v>100</v>
      </c>
      <c r="B105" s="7" t="s">
        <v>2</v>
      </c>
      <c r="C105" s="6" t="s">
        <v>18</v>
      </c>
      <c r="D105" s="8">
        <v>283400</v>
      </c>
      <c r="E105" s="8">
        <v>0</v>
      </c>
      <c r="F105" s="23">
        <v>63428</v>
      </c>
      <c r="G105" s="24">
        <v>210012</v>
      </c>
      <c r="H105" s="23">
        <v>6240</v>
      </c>
      <c r="I105" s="23">
        <f t="shared" si="1"/>
        <v>279680</v>
      </c>
    </row>
    <row r="106" spans="1:9" s="5" customFormat="1" ht="11.25" customHeight="1">
      <c r="A106" s="25">
        <v>101</v>
      </c>
      <c r="B106" s="7" t="s">
        <v>2</v>
      </c>
      <c r="C106" s="6" t="s">
        <v>17</v>
      </c>
      <c r="D106" s="8">
        <v>341780</v>
      </c>
      <c r="E106" s="8">
        <v>930</v>
      </c>
      <c r="F106" s="23">
        <v>143000</v>
      </c>
      <c r="G106" s="24">
        <v>108100</v>
      </c>
      <c r="H106" s="23">
        <v>89750</v>
      </c>
      <c r="I106" s="23">
        <f t="shared" si="1"/>
        <v>341780</v>
      </c>
    </row>
    <row r="107" spans="1:9" s="5" customFormat="1" ht="11.25" customHeight="1">
      <c r="A107" s="25">
        <v>102</v>
      </c>
      <c r="B107" s="7" t="s">
        <v>2</v>
      </c>
      <c r="C107" s="6" t="s">
        <v>16</v>
      </c>
      <c r="D107" s="8">
        <v>225990</v>
      </c>
      <c r="E107" s="8">
        <v>0</v>
      </c>
      <c r="F107" s="23">
        <v>31000</v>
      </c>
      <c r="G107" s="24">
        <v>186930</v>
      </c>
      <c r="H107" s="23">
        <v>4960</v>
      </c>
      <c r="I107" s="23">
        <f t="shared" si="1"/>
        <v>222890</v>
      </c>
    </row>
    <row r="108" spans="1:9" s="5" customFormat="1" ht="11.25" customHeight="1">
      <c r="A108" s="25">
        <v>103</v>
      </c>
      <c r="B108" s="7" t="s">
        <v>2</v>
      </c>
      <c r="C108" s="6" t="s">
        <v>15</v>
      </c>
      <c r="D108" s="8">
        <v>341000</v>
      </c>
      <c r="E108" s="8">
        <v>0</v>
      </c>
      <c r="F108" s="23">
        <v>155000</v>
      </c>
      <c r="G108" s="24">
        <v>121556</v>
      </c>
      <c r="H108" s="23">
        <v>64444</v>
      </c>
      <c r="I108" s="23">
        <f t="shared" si="1"/>
        <v>341000</v>
      </c>
    </row>
    <row r="109" spans="1:9" s="5" customFormat="1" ht="11.25" customHeight="1">
      <c r="A109" s="25">
        <v>104</v>
      </c>
      <c r="B109" s="7" t="s">
        <v>2</v>
      </c>
      <c r="C109" s="6" t="s">
        <v>14</v>
      </c>
      <c r="D109" s="8">
        <v>155000</v>
      </c>
      <c r="E109" s="8">
        <v>0</v>
      </c>
      <c r="F109" s="23">
        <v>62000</v>
      </c>
      <c r="G109" s="24">
        <v>46500</v>
      </c>
      <c r="H109" s="23">
        <v>39060</v>
      </c>
      <c r="I109" s="23">
        <f t="shared" si="1"/>
        <v>147560</v>
      </c>
    </row>
    <row r="110" spans="1:9" s="5" customFormat="1" ht="11.25" customHeight="1">
      <c r="A110" s="25">
        <v>105</v>
      </c>
      <c r="B110" s="7" t="s">
        <v>2</v>
      </c>
      <c r="C110" s="6" t="s">
        <v>13</v>
      </c>
      <c r="D110" s="8">
        <v>186310</v>
      </c>
      <c r="E110" s="8">
        <v>310</v>
      </c>
      <c r="F110" s="23">
        <v>61991</v>
      </c>
      <c r="G110" s="24">
        <v>92678</v>
      </c>
      <c r="H110" s="23">
        <v>24969</v>
      </c>
      <c r="I110" s="23">
        <f t="shared" si="1"/>
        <v>179948</v>
      </c>
    </row>
    <row r="111" spans="1:9" s="5" customFormat="1" ht="11.25" customHeight="1">
      <c r="A111" s="25">
        <v>106</v>
      </c>
      <c r="B111" s="7" t="s">
        <v>2</v>
      </c>
      <c r="C111" s="6" t="s">
        <v>12</v>
      </c>
      <c r="D111" s="8">
        <v>148800</v>
      </c>
      <c r="E111" s="8">
        <v>0</v>
      </c>
      <c r="F111" s="23">
        <v>37200</v>
      </c>
      <c r="G111" s="24">
        <v>77500</v>
      </c>
      <c r="H111" s="23">
        <v>31000</v>
      </c>
      <c r="I111" s="23">
        <f t="shared" si="1"/>
        <v>145700</v>
      </c>
    </row>
    <row r="112" spans="1:9" s="5" customFormat="1" ht="11.25" customHeight="1">
      <c r="A112" s="25">
        <v>107</v>
      </c>
      <c r="B112" s="7" t="s">
        <v>2</v>
      </c>
      <c r="C112" s="6" t="s">
        <v>11</v>
      </c>
      <c r="D112" s="8">
        <v>124000</v>
      </c>
      <c r="E112" s="8">
        <v>0</v>
      </c>
      <c r="F112" s="23">
        <v>1000</v>
      </c>
      <c r="G112" s="24">
        <v>45500</v>
      </c>
      <c r="H112" s="23">
        <v>68200</v>
      </c>
      <c r="I112" s="23">
        <f t="shared" si="1"/>
        <v>114700</v>
      </c>
    </row>
    <row r="113" spans="1:9" s="5" customFormat="1" ht="11.25" customHeight="1">
      <c r="A113" s="25">
        <v>108</v>
      </c>
      <c r="B113" s="7" t="s">
        <v>2</v>
      </c>
      <c r="C113" s="6" t="s">
        <v>10</v>
      </c>
      <c r="D113" s="8">
        <v>514600</v>
      </c>
      <c r="E113" s="8">
        <v>1240</v>
      </c>
      <c r="F113" s="23">
        <v>279000</v>
      </c>
      <c r="G113" s="24">
        <v>152210</v>
      </c>
      <c r="H113" s="23">
        <v>57970</v>
      </c>
      <c r="I113" s="23">
        <f t="shared" si="1"/>
        <v>490420</v>
      </c>
    </row>
    <row r="114" spans="1:9" s="5" customFormat="1" ht="11.25" customHeight="1">
      <c r="A114" s="25">
        <v>109</v>
      </c>
      <c r="B114" s="7" t="s">
        <v>2</v>
      </c>
      <c r="C114" s="6" t="s">
        <v>9</v>
      </c>
      <c r="D114" s="8">
        <v>609460</v>
      </c>
      <c r="E114" s="8">
        <v>0</v>
      </c>
      <c r="F114" s="23">
        <v>217000</v>
      </c>
      <c r="G114" s="24">
        <v>325500</v>
      </c>
      <c r="H114" s="23">
        <v>60760</v>
      </c>
      <c r="I114" s="23">
        <f t="shared" si="1"/>
        <v>603260</v>
      </c>
    </row>
    <row r="115" spans="1:9" s="5" customFormat="1" ht="11.25" customHeight="1">
      <c r="A115" s="25">
        <v>110</v>
      </c>
      <c r="B115" s="7" t="s">
        <v>2</v>
      </c>
      <c r="C115" s="6" t="s">
        <v>8</v>
      </c>
      <c r="D115" s="8">
        <v>168640</v>
      </c>
      <c r="E115" s="8">
        <v>0</v>
      </c>
      <c r="F115" s="23">
        <v>36890</v>
      </c>
      <c r="G115" s="24">
        <v>87110</v>
      </c>
      <c r="H115" s="23">
        <v>37200</v>
      </c>
      <c r="I115" s="23">
        <f t="shared" si="1"/>
        <v>161200</v>
      </c>
    </row>
    <row r="116" spans="1:9" s="5" customFormat="1" ht="11.25" customHeight="1">
      <c r="A116" s="25">
        <v>111</v>
      </c>
      <c r="B116" s="7" t="s">
        <v>2</v>
      </c>
      <c r="C116" s="6" t="s">
        <v>7</v>
      </c>
      <c r="D116" s="8">
        <v>254820</v>
      </c>
      <c r="E116" s="8">
        <v>0</v>
      </c>
      <c r="F116" s="23">
        <v>62000</v>
      </c>
      <c r="G116" s="24">
        <v>93000</v>
      </c>
      <c r="H116" s="23">
        <v>68820</v>
      </c>
      <c r="I116" s="23">
        <f t="shared" si="1"/>
        <v>223820</v>
      </c>
    </row>
    <row r="117" spans="1:9" s="5" customFormat="1" ht="11.25" customHeight="1">
      <c r="A117" s="25">
        <v>112</v>
      </c>
      <c r="B117" s="7" t="s">
        <v>2</v>
      </c>
      <c r="C117" s="6" t="s">
        <v>6</v>
      </c>
      <c r="D117" s="8">
        <v>131245</v>
      </c>
      <c r="E117" s="8">
        <v>0</v>
      </c>
      <c r="F117" s="23">
        <v>62000</v>
      </c>
      <c r="G117" s="24">
        <v>46500</v>
      </c>
      <c r="H117" s="23">
        <v>11895</v>
      </c>
      <c r="I117" s="23">
        <f t="shared" si="1"/>
        <v>120395</v>
      </c>
    </row>
    <row r="118" spans="1:9" s="5" customFormat="1" ht="11.25" customHeight="1">
      <c r="A118" s="25">
        <v>113</v>
      </c>
      <c r="B118" s="7" t="s">
        <v>2</v>
      </c>
      <c r="C118" s="6" t="s">
        <v>5</v>
      </c>
      <c r="D118" s="8">
        <v>284890</v>
      </c>
      <c r="E118" s="8">
        <v>0</v>
      </c>
      <c r="F118" s="23">
        <v>124300</v>
      </c>
      <c r="G118" s="24">
        <v>122460</v>
      </c>
      <c r="H118" s="23">
        <v>30690</v>
      </c>
      <c r="I118" s="23">
        <f t="shared" si="1"/>
        <v>277450</v>
      </c>
    </row>
    <row r="119" spans="1:9" s="5" customFormat="1" ht="11.25" customHeight="1">
      <c r="A119" s="25">
        <v>114</v>
      </c>
      <c r="B119" s="7" t="s">
        <v>2</v>
      </c>
      <c r="C119" s="6" t="s">
        <v>4</v>
      </c>
      <c r="D119" s="8">
        <v>142600</v>
      </c>
      <c r="E119" s="8">
        <v>0</v>
      </c>
      <c r="F119" s="23">
        <v>0</v>
      </c>
      <c r="G119" s="24">
        <v>75020</v>
      </c>
      <c r="H119" s="23">
        <v>52700</v>
      </c>
      <c r="I119" s="23">
        <f t="shared" si="1"/>
        <v>127720</v>
      </c>
    </row>
    <row r="120" spans="1:9" s="5" customFormat="1" ht="11.25" customHeight="1">
      <c r="A120" s="25">
        <v>115</v>
      </c>
      <c r="B120" s="7" t="s">
        <v>2</v>
      </c>
      <c r="C120" s="6" t="s">
        <v>3</v>
      </c>
      <c r="D120" s="8">
        <v>105400</v>
      </c>
      <c r="E120" s="8">
        <v>0</v>
      </c>
      <c r="F120" s="23">
        <v>0</v>
      </c>
      <c r="G120" s="24">
        <v>46500</v>
      </c>
      <c r="H120" s="23">
        <v>50530</v>
      </c>
      <c r="I120" s="23">
        <f t="shared" si="1"/>
        <v>97030</v>
      </c>
    </row>
    <row r="121" spans="1:9" s="5" customFormat="1" ht="11.25" customHeight="1">
      <c r="A121" s="25">
        <v>116</v>
      </c>
      <c r="B121" s="7" t="s">
        <v>2</v>
      </c>
      <c r="C121" s="6" t="s">
        <v>1</v>
      </c>
      <c r="D121" s="8">
        <v>238700</v>
      </c>
      <c r="E121" s="8">
        <v>0</v>
      </c>
      <c r="F121" s="23">
        <v>180564</v>
      </c>
      <c r="G121" s="24">
        <v>0</v>
      </c>
      <c r="H121" s="23">
        <v>45736</v>
      </c>
      <c r="I121" s="23">
        <f t="shared" si="1"/>
        <v>226300</v>
      </c>
    </row>
    <row r="122" spans="1:9" s="22" customFormat="1" ht="28.5" customHeight="1" thickBot="1">
      <c r="A122" s="154" t="s">
        <v>0</v>
      </c>
      <c r="B122" s="155"/>
      <c r="C122" s="156"/>
      <c r="D122" s="14">
        <f aca="true" t="shared" si="2" ref="D122:I122">SUM(D6:D121)</f>
        <v>53943401</v>
      </c>
      <c r="E122" s="14">
        <f t="shared" si="2"/>
        <v>76253</v>
      </c>
      <c r="F122" s="14">
        <f t="shared" si="2"/>
        <v>19976250</v>
      </c>
      <c r="G122" s="14">
        <f t="shared" si="2"/>
        <v>22365038</v>
      </c>
      <c r="H122" s="14">
        <f t="shared" si="2"/>
        <v>9428726</v>
      </c>
      <c r="I122" s="14">
        <f t="shared" si="2"/>
        <v>51846267</v>
      </c>
    </row>
  </sheetData>
  <sheetProtection/>
  <mergeCells count="9">
    <mergeCell ref="A122:C122"/>
    <mergeCell ref="B1:I1"/>
    <mergeCell ref="A4:A5"/>
    <mergeCell ref="B4:B5"/>
    <mergeCell ref="C4:C5"/>
    <mergeCell ref="D4:D5"/>
    <mergeCell ref="E4:E5"/>
    <mergeCell ref="F4:H4"/>
    <mergeCell ref="I4:I5"/>
  </mergeCells>
  <conditionalFormatting sqref="A4:C4 C6:C121">
    <cfRule type="cellIs" priority="8" dxfId="0" operator="lessThan" stopIfTrue="1">
      <formula>0</formula>
    </cfRule>
  </conditionalFormatting>
  <conditionalFormatting sqref="B6:B54">
    <cfRule type="cellIs" priority="7" dxfId="0" operator="lessThan" stopIfTrue="1">
      <formula>0</formula>
    </cfRule>
  </conditionalFormatting>
  <conditionalFormatting sqref="B55:B121">
    <cfRule type="cellIs" priority="6" dxfId="0" operator="lessThan" stopIfTrue="1">
      <formula>0</formula>
    </cfRule>
  </conditionalFormatting>
  <conditionalFormatting sqref="B122">
    <cfRule type="cellIs" priority="5" dxfId="0" operator="lessThan" stopIfTrue="1">
      <formula>0</formula>
    </cfRule>
  </conditionalFormatting>
  <conditionalFormatting sqref="B4">
    <cfRule type="cellIs" priority="4" dxfId="0" operator="lessThan" stopIfTrue="1">
      <formula>0</formula>
    </cfRule>
  </conditionalFormatting>
  <conditionalFormatting sqref="C4">
    <cfRule type="cellIs" priority="3" dxfId="0" operator="lessThan" stopIfTrue="1">
      <formula>0</formula>
    </cfRule>
  </conditionalFormatting>
  <conditionalFormatting sqref="C4">
    <cfRule type="cellIs" priority="2" dxfId="0" operator="lessThan" stopIfTrue="1">
      <formula>0</formula>
    </cfRule>
  </conditionalFormatting>
  <conditionalFormatting sqref="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22"/>
  <sheetViews>
    <sheetView view="pageBreakPreview" zoomScaleSheetLayoutView="100" zoomScalePageLayoutView="0" workbookViewId="0" topLeftCell="A1">
      <pane xSplit="3" ySplit="6" topLeftCell="D84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E6" sqref="E6:E121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0.7109375" style="2" customWidth="1"/>
    <col min="4" max="4" width="16.42187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7.7109375" style="1" customWidth="1"/>
    <col min="10" max="16384" width="9.140625" style="1" customWidth="1"/>
  </cols>
  <sheetData>
    <row r="1" spans="2:9" ht="39" customHeight="1">
      <c r="B1" s="203" t="s">
        <v>150</v>
      </c>
      <c r="C1" s="203"/>
      <c r="D1" s="203"/>
      <c r="E1" s="203"/>
      <c r="F1" s="203"/>
      <c r="G1" s="203"/>
      <c r="H1" s="203"/>
      <c r="I1" s="203"/>
    </row>
    <row r="4" spans="1:9" ht="21.75" customHeight="1">
      <c r="A4" s="158" t="s">
        <v>121</v>
      </c>
      <c r="B4" s="158" t="s">
        <v>120</v>
      </c>
      <c r="C4" s="158" t="s">
        <v>119</v>
      </c>
      <c r="D4" s="211" t="s">
        <v>182</v>
      </c>
      <c r="E4" s="211" t="s">
        <v>183</v>
      </c>
      <c r="F4" s="213" t="s">
        <v>184</v>
      </c>
      <c r="G4" s="214"/>
      <c r="H4" s="215"/>
      <c r="I4" s="216" t="s">
        <v>185</v>
      </c>
    </row>
    <row r="5" spans="1:9" ht="15" customHeight="1">
      <c r="A5" s="159"/>
      <c r="B5" s="159"/>
      <c r="C5" s="159"/>
      <c r="D5" s="212"/>
      <c r="E5" s="212"/>
      <c r="F5" s="11" t="s">
        <v>170</v>
      </c>
      <c r="G5" s="95" t="s">
        <v>171</v>
      </c>
      <c r="H5" s="11" t="s">
        <v>172</v>
      </c>
      <c r="I5" s="217"/>
    </row>
    <row r="6" spans="1:9" s="5" customFormat="1" ht="11.25" customHeight="1">
      <c r="A6" s="25">
        <v>1</v>
      </c>
      <c r="B6" s="7" t="s">
        <v>70</v>
      </c>
      <c r="C6" s="7" t="s">
        <v>118</v>
      </c>
      <c r="D6" s="8">
        <v>43200</v>
      </c>
      <c r="E6" s="8">
        <v>0</v>
      </c>
      <c r="F6" s="23">
        <v>25200</v>
      </c>
      <c r="G6" s="24">
        <v>3600</v>
      </c>
      <c r="H6" s="23">
        <v>3600</v>
      </c>
      <c r="I6" s="23">
        <f>F6+G6+H6+E6</f>
        <v>32400</v>
      </c>
    </row>
    <row r="7" spans="1:9" s="5" customFormat="1" ht="11.25" customHeight="1">
      <c r="A7" s="25">
        <v>2</v>
      </c>
      <c r="B7" s="7" t="s">
        <v>70</v>
      </c>
      <c r="C7" s="7" t="s">
        <v>117</v>
      </c>
      <c r="D7" s="8"/>
      <c r="E7" s="8">
        <v>0</v>
      </c>
      <c r="F7" s="23"/>
      <c r="G7" s="24"/>
      <c r="H7" s="23"/>
      <c r="I7" s="23">
        <f aca="true" t="shared" si="0" ref="I7:I70">F7+G7+H7+E7</f>
        <v>0</v>
      </c>
    </row>
    <row r="8" spans="1:9" s="5" customFormat="1" ht="11.25" customHeight="1">
      <c r="A8" s="25">
        <v>3</v>
      </c>
      <c r="B8" s="7" t="s">
        <v>70</v>
      </c>
      <c r="C8" s="7" t="s">
        <v>116</v>
      </c>
      <c r="D8" s="8">
        <v>0</v>
      </c>
      <c r="E8" s="8">
        <v>0</v>
      </c>
      <c r="F8" s="23"/>
      <c r="G8" s="24">
        <v>0</v>
      </c>
      <c r="H8" s="23">
        <v>0</v>
      </c>
      <c r="I8" s="23">
        <f t="shared" si="0"/>
        <v>0</v>
      </c>
    </row>
    <row r="9" spans="1:9" s="5" customFormat="1" ht="11.25" customHeight="1">
      <c r="A9" s="25">
        <v>4</v>
      </c>
      <c r="B9" s="7" t="s">
        <v>70</v>
      </c>
      <c r="C9" s="7" t="s">
        <v>115</v>
      </c>
      <c r="D9" s="8">
        <v>28800</v>
      </c>
      <c r="E9" s="8">
        <v>0</v>
      </c>
      <c r="F9" s="23">
        <v>16800</v>
      </c>
      <c r="G9" s="24">
        <v>2400</v>
      </c>
      <c r="H9" s="23">
        <v>2400</v>
      </c>
      <c r="I9" s="23">
        <f t="shared" si="0"/>
        <v>21600</v>
      </c>
    </row>
    <row r="10" spans="1:9" s="5" customFormat="1" ht="11.25" customHeight="1">
      <c r="A10" s="25">
        <v>5</v>
      </c>
      <c r="B10" s="7" t="s">
        <v>70</v>
      </c>
      <c r="C10" s="7" t="s">
        <v>114</v>
      </c>
      <c r="D10" s="8">
        <v>27000</v>
      </c>
      <c r="E10" s="8">
        <v>0</v>
      </c>
      <c r="F10" s="23">
        <v>15750</v>
      </c>
      <c r="G10" s="24">
        <v>2250</v>
      </c>
      <c r="H10" s="23">
        <v>2250</v>
      </c>
      <c r="I10" s="23">
        <f t="shared" si="0"/>
        <v>20250</v>
      </c>
    </row>
    <row r="11" spans="1:9" s="5" customFormat="1" ht="11.25" customHeight="1">
      <c r="A11" s="25">
        <v>6</v>
      </c>
      <c r="B11" s="7" t="s">
        <v>70</v>
      </c>
      <c r="C11" s="7" t="s">
        <v>113</v>
      </c>
      <c r="D11" s="8">
        <v>43200</v>
      </c>
      <c r="E11" s="8">
        <v>0</v>
      </c>
      <c r="F11" s="23">
        <v>25200</v>
      </c>
      <c r="G11" s="24">
        <v>3600</v>
      </c>
      <c r="H11" s="23">
        <v>3600</v>
      </c>
      <c r="I11" s="23">
        <f t="shared" si="0"/>
        <v>32400</v>
      </c>
    </row>
    <row r="12" spans="1:9" s="5" customFormat="1" ht="11.25" customHeight="1">
      <c r="A12" s="25">
        <v>7</v>
      </c>
      <c r="B12" s="7" t="s">
        <v>70</v>
      </c>
      <c r="C12" s="7" t="s">
        <v>112</v>
      </c>
      <c r="D12" s="8">
        <v>108000</v>
      </c>
      <c r="E12" s="8">
        <v>0</v>
      </c>
      <c r="F12" s="23">
        <v>63000</v>
      </c>
      <c r="G12" s="24">
        <v>9000</v>
      </c>
      <c r="H12" s="23">
        <v>9000</v>
      </c>
      <c r="I12" s="23">
        <f t="shared" si="0"/>
        <v>81000</v>
      </c>
    </row>
    <row r="13" spans="1:9" s="5" customFormat="1" ht="11.25" customHeight="1">
      <c r="A13" s="25">
        <v>8</v>
      </c>
      <c r="B13" s="7" t="s">
        <v>70</v>
      </c>
      <c r="C13" s="7" t="s">
        <v>111</v>
      </c>
      <c r="D13" s="8">
        <v>0</v>
      </c>
      <c r="E13" s="8">
        <v>0</v>
      </c>
      <c r="F13" s="23"/>
      <c r="G13" s="24">
        <v>0</v>
      </c>
      <c r="H13" s="23">
        <v>0</v>
      </c>
      <c r="I13" s="23">
        <f t="shared" si="0"/>
        <v>0</v>
      </c>
    </row>
    <row r="14" spans="1:9" s="5" customFormat="1" ht="11.25" customHeight="1">
      <c r="A14" s="25">
        <v>9</v>
      </c>
      <c r="B14" s="7" t="s">
        <v>70</v>
      </c>
      <c r="C14" s="7" t="s">
        <v>110</v>
      </c>
      <c r="D14" s="8">
        <v>162000</v>
      </c>
      <c r="E14" s="8">
        <v>0</v>
      </c>
      <c r="F14" s="23">
        <v>94500</v>
      </c>
      <c r="G14" s="24">
        <v>13500</v>
      </c>
      <c r="H14" s="23">
        <v>13500</v>
      </c>
      <c r="I14" s="23">
        <f t="shared" si="0"/>
        <v>121500</v>
      </c>
    </row>
    <row r="15" spans="1:9" s="5" customFormat="1" ht="11.25" customHeight="1">
      <c r="A15" s="25">
        <v>10</v>
      </c>
      <c r="B15" s="7" t="s">
        <v>70</v>
      </c>
      <c r="C15" s="7" t="s">
        <v>109</v>
      </c>
      <c r="D15" s="8">
        <v>90000</v>
      </c>
      <c r="E15" s="8">
        <v>0</v>
      </c>
      <c r="F15" s="23">
        <v>52500</v>
      </c>
      <c r="G15" s="24">
        <v>7500</v>
      </c>
      <c r="H15" s="23">
        <v>7500</v>
      </c>
      <c r="I15" s="23">
        <f t="shared" si="0"/>
        <v>67500</v>
      </c>
    </row>
    <row r="16" spans="1:9" s="5" customFormat="1" ht="11.25" customHeight="1">
      <c r="A16" s="25">
        <v>11</v>
      </c>
      <c r="B16" s="7" t="s">
        <v>70</v>
      </c>
      <c r="C16" s="7" t="s">
        <v>108</v>
      </c>
      <c r="D16" s="8">
        <v>0</v>
      </c>
      <c r="E16" s="8">
        <v>0</v>
      </c>
      <c r="F16" s="23"/>
      <c r="G16" s="24">
        <v>0</v>
      </c>
      <c r="H16" s="23">
        <v>0</v>
      </c>
      <c r="I16" s="23">
        <f t="shared" si="0"/>
        <v>0</v>
      </c>
    </row>
    <row r="17" spans="1:9" s="5" customFormat="1" ht="11.25" customHeight="1">
      <c r="A17" s="25">
        <v>12</v>
      </c>
      <c r="B17" s="7" t="s">
        <v>70</v>
      </c>
      <c r="C17" s="7" t="s">
        <v>107</v>
      </c>
      <c r="D17" s="8">
        <v>0</v>
      </c>
      <c r="E17" s="8">
        <v>0</v>
      </c>
      <c r="F17" s="23"/>
      <c r="G17" s="24">
        <v>0</v>
      </c>
      <c r="H17" s="23">
        <v>0</v>
      </c>
      <c r="I17" s="23">
        <f t="shared" si="0"/>
        <v>0</v>
      </c>
    </row>
    <row r="18" spans="1:9" s="5" customFormat="1" ht="11.25" customHeight="1">
      <c r="A18" s="25">
        <v>13</v>
      </c>
      <c r="B18" s="7" t="s">
        <v>70</v>
      </c>
      <c r="C18" s="7" t="s">
        <v>106</v>
      </c>
      <c r="D18" s="8">
        <v>0</v>
      </c>
      <c r="E18" s="8">
        <v>0</v>
      </c>
      <c r="F18" s="23"/>
      <c r="G18" s="24">
        <v>0</v>
      </c>
      <c r="H18" s="23">
        <v>0</v>
      </c>
      <c r="I18" s="23">
        <f t="shared" si="0"/>
        <v>0</v>
      </c>
    </row>
    <row r="19" spans="1:9" s="5" customFormat="1" ht="11.25" customHeight="1">
      <c r="A19" s="25">
        <v>14</v>
      </c>
      <c r="B19" s="7" t="s">
        <v>70</v>
      </c>
      <c r="C19" s="7" t="s">
        <v>105</v>
      </c>
      <c r="D19" s="8">
        <v>0</v>
      </c>
      <c r="E19" s="8">
        <v>0</v>
      </c>
      <c r="F19" s="23"/>
      <c r="G19" s="24">
        <v>0</v>
      </c>
      <c r="H19" s="23">
        <v>0</v>
      </c>
      <c r="I19" s="23">
        <f t="shared" si="0"/>
        <v>0</v>
      </c>
    </row>
    <row r="20" spans="1:9" s="5" customFormat="1" ht="11.25" customHeight="1">
      <c r="A20" s="25">
        <v>15</v>
      </c>
      <c r="B20" s="7" t="s">
        <v>70</v>
      </c>
      <c r="C20" s="7" t="s">
        <v>104</v>
      </c>
      <c r="D20" s="8">
        <v>0</v>
      </c>
      <c r="E20" s="8">
        <v>0</v>
      </c>
      <c r="F20" s="23"/>
      <c r="G20" s="24">
        <v>0</v>
      </c>
      <c r="H20" s="23">
        <v>0</v>
      </c>
      <c r="I20" s="23">
        <f t="shared" si="0"/>
        <v>0</v>
      </c>
    </row>
    <row r="21" spans="1:9" s="5" customFormat="1" ht="11.25" customHeight="1">
      <c r="A21" s="25">
        <v>16</v>
      </c>
      <c r="B21" s="7" t="s">
        <v>70</v>
      </c>
      <c r="C21" s="7" t="s">
        <v>103</v>
      </c>
      <c r="D21" s="8">
        <v>0</v>
      </c>
      <c r="E21" s="8">
        <v>0</v>
      </c>
      <c r="F21" s="23"/>
      <c r="G21" s="24">
        <v>0</v>
      </c>
      <c r="H21" s="23">
        <v>0</v>
      </c>
      <c r="I21" s="23">
        <f t="shared" si="0"/>
        <v>0</v>
      </c>
    </row>
    <row r="22" spans="1:9" s="5" customFormat="1" ht="11.25" customHeight="1">
      <c r="A22" s="25">
        <v>17</v>
      </c>
      <c r="B22" s="7" t="s">
        <v>70</v>
      </c>
      <c r="C22" s="7" t="s">
        <v>102</v>
      </c>
      <c r="D22" s="8">
        <v>162000</v>
      </c>
      <c r="E22" s="8">
        <v>0</v>
      </c>
      <c r="F22" s="23">
        <v>94500</v>
      </c>
      <c r="G22" s="24">
        <v>13500</v>
      </c>
      <c r="H22" s="23">
        <v>13500</v>
      </c>
      <c r="I22" s="23">
        <f t="shared" si="0"/>
        <v>121500</v>
      </c>
    </row>
    <row r="23" spans="1:9" s="5" customFormat="1" ht="11.25" customHeight="1">
      <c r="A23" s="25">
        <v>18</v>
      </c>
      <c r="B23" s="7" t="s">
        <v>70</v>
      </c>
      <c r="C23" s="7" t="s">
        <v>101</v>
      </c>
      <c r="D23" s="8">
        <v>0</v>
      </c>
      <c r="E23" s="8">
        <v>0</v>
      </c>
      <c r="F23" s="23"/>
      <c r="G23" s="24">
        <v>0</v>
      </c>
      <c r="H23" s="23">
        <v>0</v>
      </c>
      <c r="I23" s="23">
        <f t="shared" si="0"/>
        <v>0</v>
      </c>
    </row>
    <row r="24" spans="1:9" s="5" customFormat="1" ht="11.25" customHeight="1">
      <c r="A24" s="25">
        <v>19</v>
      </c>
      <c r="B24" s="7" t="s">
        <v>70</v>
      </c>
      <c r="C24" s="7" t="s">
        <v>100</v>
      </c>
      <c r="D24" s="8">
        <v>0</v>
      </c>
      <c r="E24" s="8">
        <v>0</v>
      </c>
      <c r="F24" s="23"/>
      <c r="G24" s="24">
        <v>0</v>
      </c>
      <c r="H24" s="23">
        <v>0</v>
      </c>
      <c r="I24" s="23">
        <f t="shared" si="0"/>
        <v>0</v>
      </c>
    </row>
    <row r="25" spans="1:9" s="5" customFormat="1" ht="11.25" customHeight="1">
      <c r="A25" s="25">
        <v>20</v>
      </c>
      <c r="B25" s="7" t="s">
        <v>70</v>
      </c>
      <c r="C25" s="7" t="s">
        <v>99</v>
      </c>
      <c r="D25" s="8">
        <v>0</v>
      </c>
      <c r="E25" s="8">
        <v>0</v>
      </c>
      <c r="F25" s="23"/>
      <c r="G25" s="24">
        <v>0</v>
      </c>
      <c r="H25" s="23">
        <v>0</v>
      </c>
      <c r="I25" s="23">
        <f t="shared" si="0"/>
        <v>0</v>
      </c>
    </row>
    <row r="26" spans="1:9" s="5" customFormat="1" ht="11.25" customHeight="1">
      <c r="A26" s="25">
        <v>21</v>
      </c>
      <c r="B26" s="7" t="s">
        <v>70</v>
      </c>
      <c r="C26" s="7" t="s">
        <v>98</v>
      </c>
      <c r="D26" s="8">
        <v>36000</v>
      </c>
      <c r="E26" s="8">
        <v>0</v>
      </c>
      <c r="F26" s="23">
        <v>18000</v>
      </c>
      <c r="G26" s="24">
        <v>18000</v>
      </c>
      <c r="H26" s="23">
        <v>0</v>
      </c>
      <c r="I26" s="23">
        <f t="shared" si="0"/>
        <v>36000</v>
      </c>
    </row>
    <row r="27" spans="1:9" s="5" customFormat="1" ht="11.25" customHeight="1">
      <c r="A27" s="25">
        <v>22</v>
      </c>
      <c r="B27" s="7" t="s">
        <v>70</v>
      </c>
      <c r="C27" s="7" t="s">
        <v>97</v>
      </c>
      <c r="D27" s="8">
        <v>54000</v>
      </c>
      <c r="E27" s="8">
        <v>0</v>
      </c>
      <c r="F27" s="23">
        <v>31500</v>
      </c>
      <c r="G27" s="24">
        <v>4500</v>
      </c>
      <c r="H27" s="23">
        <v>4500</v>
      </c>
      <c r="I27" s="23">
        <f t="shared" si="0"/>
        <v>40500</v>
      </c>
    </row>
    <row r="28" spans="1:9" s="5" customFormat="1" ht="11.25" customHeight="1">
      <c r="A28" s="25">
        <v>23</v>
      </c>
      <c r="B28" s="7" t="s">
        <v>70</v>
      </c>
      <c r="C28" s="7" t="s">
        <v>96</v>
      </c>
      <c r="D28" s="8">
        <v>45000</v>
      </c>
      <c r="E28" s="8">
        <v>0</v>
      </c>
      <c r="F28" s="23">
        <v>5000</v>
      </c>
      <c r="G28" s="24">
        <v>10000</v>
      </c>
      <c r="H28" s="23">
        <v>10000</v>
      </c>
      <c r="I28" s="23">
        <f t="shared" si="0"/>
        <v>25000</v>
      </c>
    </row>
    <row r="29" spans="1:9" s="5" customFormat="1" ht="11.25" customHeight="1">
      <c r="A29" s="25">
        <v>24</v>
      </c>
      <c r="B29" s="7" t="s">
        <v>70</v>
      </c>
      <c r="C29" s="7" t="s">
        <v>95</v>
      </c>
      <c r="D29" s="28">
        <v>0</v>
      </c>
      <c r="E29" s="8">
        <v>0</v>
      </c>
      <c r="F29" s="23"/>
      <c r="G29" s="24">
        <v>0</v>
      </c>
      <c r="H29" s="26">
        <v>0</v>
      </c>
      <c r="I29" s="23">
        <f t="shared" si="0"/>
        <v>0</v>
      </c>
    </row>
    <row r="30" spans="1:9" s="5" customFormat="1" ht="11.25" customHeight="1">
      <c r="A30" s="25">
        <v>25</v>
      </c>
      <c r="B30" s="7" t="s">
        <v>70</v>
      </c>
      <c r="C30" s="7" t="s">
        <v>94</v>
      </c>
      <c r="D30" s="8">
        <v>0</v>
      </c>
      <c r="E30" s="8">
        <v>0</v>
      </c>
      <c r="F30" s="23"/>
      <c r="G30" s="24">
        <v>0</v>
      </c>
      <c r="H30" s="23">
        <v>0</v>
      </c>
      <c r="I30" s="23">
        <f t="shared" si="0"/>
        <v>0</v>
      </c>
    </row>
    <row r="31" spans="1:9" s="5" customFormat="1" ht="11.25" customHeight="1">
      <c r="A31" s="25">
        <v>26</v>
      </c>
      <c r="B31" s="7" t="s">
        <v>70</v>
      </c>
      <c r="C31" s="7" t="s">
        <v>93</v>
      </c>
      <c r="D31" s="8">
        <v>0</v>
      </c>
      <c r="E31" s="8">
        <v>0</v>
      </c>
      <c r="F31" s="23"/>
      <c r="G31" s="24">
        <v>0</v>
      </c>
      <c r="H31" s="23">
        <v>0</v>
      </c>
      <c r="I31" s="23">
        <f t="shared" si="0"/>
        <v>0</v>
      </c>
    </row>
    <row r="32" spans="1:9" s="5" customFormat="1" ht="11.25" customHeight="1">
      <c r="A32" s="25">
        <v>27</v>
      </c>
      <c r="B32" s="7" t="s">
        <v>70</v>
      </c>
      <c r="C32" s="7" t="s">
        <v>92</v>
      </c>
      <c r="D32" s="8">
        <v>14400</v>
      </c>
      <c r="E32" s="8">
        <v>0</v>
      </c>
      <c r="F32" s="23">
        <v>4114</v>
      </c>
      <c r="G32" s="24">
        <v>2057</v>
      </c>
      <c r="H32" s="23">
        <v>2057</v>
      </c>
      <c r="I32" s="23">
        <f t="shared" si="0"/>
        <v>8228</v>
      </c>
    </row>
    <row r="33" spans="1:9" s="5" customFormat="1" ht="11.25" customHeight="1">
      <c r="A33" s="25">
        <v>28</v>
      </c>
      <c r="B33" s="7" t="s">
        <v>70</v>
      </c>
      <c r="C33" s="7" t="s">
        <v>91</v>
      </c>
      <c r="D33" s="8">
        <v>0</v>
      </c>
      <c r="E33" s="8">
        <v>0</v>
      </c>
      <c r="F33" s="23"/>
      <c r="G33" s="24">
        <v>0</v>
      </c>
      <c r="H33" s="23">
        <v>0</v>
      </c>
      <c r="I33" s="23">
        <f t="shared" si="0"/>
        <v>0</v>
      </c>
    </row>
    <row r="34" spans="1:9" s="5" customFormat="1" ht="11.25" customHeight="1">
      <c r="A34" s="25">
        <v>29</v>
      </c>
      <c r="B34" s="7" t="s">
        <v>70</v>
      </c>
      <c r="C34" s="7" t="s">
        <v>90</v>
      </c>
      <c r="D34" s="8">
        <v>0</v>
      </c>
      <c r="E34" s="8">
        <v>0</v>
      </c>
      <c r="F34" s="23"/>
      <c r="G34" s="24">
        <v>0</v>
      </c>
      <c r="H34" s="23">
        <v>0</v>
      </c>
      <c r="I34" s="23">
        <f t="shared" si="0"/>
        <v>0</v>
      </c>
    </row>
    <row r="35" spans="1:9" s="5" customFormat="1" ht="11.25" customHeight="1">
      <c r="A35" s="25">
        <v>30</v>
      </c>
      <c r="B35" s="7" t="s">
        <v>70</v>
      </c>
      <c r="C35" s="7" t="s">
        <v>89</v>
      </c>
      <c r="D35" s="8">
        <v>0</v>
      </c>
      <c r="E35" s="8">
        <v>0</v>
      </c>
      <c r="F35" s="23"/>
      <c r="G35" s="24">
        <v>0</v>
      </c>
      <c r="H35" s="23">
        <v>0</v>
      </c>
      <c r="I35" s="23">
        <f t="shared" si="0"/>
        <v>0</v>
      </c>
    </row>
    <row r="36" spans="1:9" s="5" customFormat="1" ht="11.25" customHeight="1">
      <c r="A36" s="25">
        <v>31</v>
      </c>
      <c r="B36" s="7" t="s">
        <v>70</v>
      </c>
      <c r="C36" s="7" t="s">
        <v>88</v>
      </c>
      <c r="D36" s="8">
        <v>0</v>
      </c>
      <c r="E36" s="8">
        <v>0</v>
      </c>
      <c r="F36" s="23"/>
      <c r="G36" s="24">
        <v>0</v>
      </c>
      <c r="H36" s="23">
        <v>0</v>
      </c>
      <c r="I36" s="23">
        <f t="shared" si="0"/>
        <v>0</v>
      </c>
    </row>
    <row r="37" spans="1:9" s="5" customFormat="1" ht="11.25" customHeight="1">
      <c r="A37" s="25">
        <v>32</v>
      </c>
      <c r="B37" s="7" t="s">
        <v>70</v>
      </c>
      <c r="C37" s="7" t="s">
        <v>87</v>
      </c>
      <c r="D37" s="8">
        <v>41400</v>
      </c>
      <c r="E37" s="8">
        <v>0</v>
      </c>
      <c r="F37" s="23">
        <v>41400</v>
      </c>
      <c r="G37" s="24">
        <v>0</v>
      </c>
      <c r="H37" s="23">
        <v>0</v>
      </c>
      <c r="I37" s="23">
        <f t="shared" si="0"/>
        <v>41400</v>
      </c>
    </row>
    <row r="38" spans="1:9" s="5" customFormat="1" ht="11.25" customHeight="1">
      <c r="A38" s="25">
        <v>33</v>
      </c>
      <c r="B38" s="7" t="s">
        <v>70</v>
      </c>
      <c r="C38" s="7" t="s">
        <v>86</v>
      </c>
      <c r="D38" s="8">
        <v>72000</v>
      </c>
      <c r="E38" s="8">
        <v>0</v>
      </c>
      <c r="F38" s="23">
        <v>15000</v>
      </c>
      <c r="G38" s="24">
        <v>15000</v>
      </c>
      <c r="H38" s="23">
        <v>15000</v>
      </c>
      <c r="I38" s="23">
        <f t="shared" si="0"/>
        <v>45000</v>
      </c>
    </row>
    <row r="39" spans="1:9" s="5" customFormat="1" ht="11.25" customHeight="1">
      <c r="A39" s="25">
        <v>34</v>
      </c>
      <c r="B39" s="7" t="s">
        <v>70</v>
      </c>
      <c r="C39" s="7" t="s">
        <v>85</v>
      </c>
      <c r="D39" s="8">
        <v>0</v>
      </c>
      <c r="E39" s="8">
        <v>0</v>
      </c>
      <c r="F39" s="23"/>
      <c r="G39" s="24">
        <v>0</v>
      </c>
      <c r="H39" s="23">
        <v>0</v>
      </c>
      <c r="I39" s="23">
        <f t="shared" si="0"/>
        <v>0</v>
      </c>
    </row>
    <row r="40" spans="1:9" s="5" customFormat="1" ht="11.25" customHeight="1">
      <c r="A40" s="25">
        <v>35</v>
      </c>
      <c r="B40" s="7" t="s">
        <v>70</v>
      </c>
      <c r="C40" s="7" t="s">
        <v>84</v>
      </c>
      <c r="D40" s="8">
        <v>30600</v>
      </c>
      <c r="E40" s="8">
        <v>0</v>
      </c>
      <c r="F40" s="23">
        <v>0</v>
      </c>
      <c r="G40" s="24">
        <v>20400</v>
      </c>
      <c r="H40" s="23">
        <v>2550</v>
      </c>
      <c r="I40" s="23">
        <f t="shared" si="0"/>
        <v>22950</v>
      </c>
    </row>
    <row r="41" spans="1:9" s="5" customFormat="1" ht="11.25" customHeight="1">
      <c r="A41" s="25">
        <v>36</v>
      </c>
      <c r="B41" s="7" t="s">
        <v>70</v>
      </c>
      <c r="C41" s="7" t="s">
        <v>83</v>
      </c>
      <c r="D41" s="8">
        <v>86400</v>
      </c>
      <c r="E41" s="8">
        <v>0</v>
      </c>
      <c r="F41" s="23">
        <v>38400</v>
      </c>
      <c r="G41" s="24">
        <v>9600</v>
      </c>
      <c r="H41" s="23">
        <v>9600</v>
      </c>
      <c r="I41" s="23">
        <f t="shared" si="0"/>
        <v>57600</v>
      </c>
    </row>
    <row r="42" spans="1:9" s="5" customFormat="1" ht="11.25" customHeight="1">
      <c r="A42" s="25">
        <v>37</v>
      </c>
      <c r="B42" s="7" t="s">
        <v>70</v>
      </c>
      <c r="C42" s="7" t="s">
        <v>82</v>
      </c>
      <c r="D42" s="8">
        <v>0</v>
      </c>
      <c r="E42" s="8">
        <v>0</v>
      </c>
      <c r="F42" s="23"/>
      <c r="G42" s="24">
        <v>0</v>
      </c>
      <c r="H42" s="23">
        <v>0</v>
      </c>
      <c r="I42" s="23">
        <f t="shared" si="0"/>
        <v>0</v>
      </c>
    </row>
    <row r="43" spans="1:9" s="5" customFormat="1" ht="11.25" customHeight="1">
      <c r="A43" s="25">
        <v>38</v>
      </c>
      <c r="B43" s="7" t="s">
        <v>70</v>
      </c>
      <c r="C43" s="7" t="s">
        <v>81</v>
      </c>
      <c r="D43" s="8">
        <v>0</v>
      </c>
      <c r="E43" s="8">
        <v>0</v>
      </c>
      <c r="F43" s="23"/>
      <c r="G43" s="24">
        <v>0</v>
      </c>
      <c r="H43" s="23">
        <v>0</v>
      </c>
      <c r="I43" s="23">
        <f t="shared" si="0"/>
        <v>0</v>
      </c>
    </row>
    <row r="44" spans="1:9" s="5" customFormat="1" ht="11.25" customHeight="1">
      <c r="A44" s="25">
        <v>39</v>
      </c>
      <c r="B44" s="7" t="s">
        <v>70</v>
      </c>
      <c r="C44" s="7" t="s">
        <v>80</v>
      </c>
      <c r="D44" s="8">
        <v>0</v>
      </c>
      <c r="E44" s="8">
        <v>0</v>
      </c>
      <c r="F44" s="23"/>
      <c r="G44" s="24">
        <v>0</v>
      </c>
      <c r="H44" s="23">
        <v>0</v>
      </c>
      <c r="I44" s="23">
        <f t="shared" si="0"/>
        <v>0</v>
      </c>
    </row>
    <row r="45" spans="1:9" s="5" customFormat="1" ht="11.25" customHeight="1">
      <c r="A45" s="25">
        <v>40</v>
      </c>
      <c r="B45" s="7" t="s">
        <v>70</v>
      </c>
      <c r="C45" s="7" t="s">
        <v>79</v>
      </c>
      <c r="D45" s="8">
        <v>0</v>
      </c>
      <c r="E45" s="8">
        <v>0</v>
      </c>
      <c r="F45" s="23"/>
      <c r="G45" s="24">
        <v>0</v>
      </c>
      <c r="H45" s="23">
        <v>0</v>
      </c>
      <c r="I45" s="23">
        <f t="shared" si="0"/>
        <v>0</v>
      </c>
    </row>
    <row r="46" spans="1:9" s="5" customFormat="1" ht="11.25" customHeight="1">
      <c r="A46" s="25">
        <v>41</v>
      </c>
      <c r="B46" s="7" t="s">
        <v>70</v>
      </c>
      <c r="C46" s="7" t="s">
        <v>78</v>
      </c>
      <c r="D46" s="8">
        <v>0</v>
      </c>
      <c r="E46" s="8">
        <v>0</v>
      </c>
      <c r="F46" s="23"/>
      <c r="G46" s="24">
        <v>0</v>
      </c>
      <c r="H46" s="23">
        <v>0</v>
      </c>
      <c r="I46" s="23">
        <f t="shared" si="0"/>
        <v>0</v>
      </c>
    </row>
    <row r="47" spans="1:9" s="5" customFormat="1" ht="11.25" customHeight="1">
      <c r="A47" s="25">
        <v>42</v>
      </c>
      <c r="B47" s="7" t="s">
        <v>70</v>
      </c>
      <c r="C47" s="7" t="s">
        <v>77</v>
      </c>
      <c r="D47" s="8">
        <v>0</v>
      </c>
      <c r="E47" s="8">
        <v>0</v>
      </c>
      <c r="F47" s="23"/>
      <c r="G47" s="24">
        <v>0</v>
      </c>
      <c r="H47" s="23">
        <v>0</v>
      </c>
      <c r="I47" s="23">
        <f t="shared" si="0"/>
        <v>0</v>
      </c>
    </row>
    <row r="48" spans="1:9" s="5" customFormat="1" ht="11.25" customHeight="1">
      <c r="A48" s="25">
        <v>43</v>
      </c>
      <c r="B48" s="7" t="s">
        <v>70</v>
      </c>
      <c r="C48" s="7" t="s">
        <v>76</v>
      </c>
      <c r="D48" s="8">
        <v>0</v>
      </c>
      <c r="E48" s="8">
        <v>0</v>
      </c>
      <c r="F48" s="23"/>
      <c r="G48" s="24">
        <v>0</v>
      </c>
      <c r="H48" s="23">
        <v>0</v>
      </c>
      <c r="I48" s="23">
        <f t="shared" si="0"/>
        <v>0</v>
      </c>
    </row>
    <row r="49" spans="1:9" s="5" customFormat="1" ht="11.25" customHeight="1">
      <c r="A49" s="25">
        <v>44</v>
      </c>
      <c r="B49" s="7" t="s">
        <v>70</v>
      </c>
      <c r="C49" s="7" t="s">
        <v>75</v>
      </c>
      <c r="D49" s="8">
        <v>0</v>
      </c>
      <c r="E49" s="8">
        <v>0</v>
      </c>
      <c r="F49" s="23"/>
      <c r="G49" s="24">
        <v>0</v>
      </c>
      <c r="H49" s="23">
        <v>0</v>
      </c>
      <c r="I49" s="23">
        <f t="shared" si="0"/>
        <v>0</v>
      </c>
    </row>
    <row r="50" spans="1:9" s="5" customFormat="1" ht="11.25" customHeight="1">
      <c r="A50" s="25">
        <v>45</v>
      </c>
      <c r="B50" s="7" t="s">
        <v>70</v>
      </c>
      <c r="C50" s="7" t="s">
        <v>74</v>
      </c>
      <c r="D50" s="8">
        <v>0</v>
      </c>
      <c r="E50" s="8">
        <v>0</v>
      </c>
      <c r="F50" s="23"/>
      <c r="G50" s="24">
        <v>0</v>
      </c>
      <c r="H50" s="23">
        <v>0</v>
      </c>
      <c r="I50" s="23">
        <f t="shared" si="0"/>
        <v>0</v>
      </c>
    </row>
    <row r="51" spans="1:9" s="5" customFormat="1" ht="11.25" customHeight="1">
      <c r="A51" s="25">
        <v>46</v>
      </c>
      <c r="B51" s="7" t="s">
        <v>70</v>
      </c>
      <c r="C51" s="7" t="s">
        <v>73</v>
      </c>
      <c r="D51" s="8">
        <v>0</v>
      </c>
      <c r="E51" s="8">
        <v>0</v>
      </c>
      <c r="F51" s="23"/>
      <c r="G51" s="24">
        <v>0</v>
      </c>
      <c r="H51" s="23">
        <v>0</v>
      </c>
      <c r="I51" s="23">
        <f t="shared" si="0"/>
        <v>0</v>
      </c>
    </row>
    <row r="52" spans="1:9" s="5" customFormat="1" ht="11.25" customHeight="1">
      <c r="A52" s="25">
        <v>47</v>
      </c>
      <c r="B52" s="7" t="s">
        <v>70</v>
      </c>
      <c r="C52" s="7" t="s">
        <v>72</v>
      </c>
      <c r="D52" s="8">
        <v>0</v>
      </c>
      <c r="E52" s="8">
        <v>0</v>
      </c>
      <c r="F52" s="23"/>
      <c r="G52" s="24">
        <v>0</v>
      </c>
      <c r="H52" s="23">
        <v>0</v>
      </c>
      <c r="I52" s="23">
        <f t="shared" si="0"/>
        <v>0</v>
      </c>
    </row>
    <row r="53" spans="1:9" s="5" customFormat="1" ht="11.25" customHeight="1">
      <c r="A53" s="25">
        <v>48</v>
      </c>
      <c r="B53" s="7" t="s">
        <v>70</v>
      </c>
      <c r="C53" s="7" t="s">
        <v>71</v>
      </c>
      <c r="D53" s="8">
        <v>0</v>
      </c>
      <c r="E53" s="8">
        <v>0</v>
      </c>
      <c r="F53" s="23"/>
      <c r="G53" s="24">
        <v>0</v>
      </c>
      <c r="H53" s="23">
        <v>0</v>
      </c>
      <c r="I53" s="23">
        <f t="shared" si="0"/>
        <v>0</v>
      </c>
    </row>
    <row r="54" spans="1:9" s="5" customFormat="1" ht="11.25" customHeight="1">
      <c r="A54" s="25">
        <v>49</v>
      </c>
      <c r="B54" s="7" t="s">
        <v>70</v>
      </c>
      <c r="C54" s="7" t="s">
        <v>69</v>
      </c>
      <c r="D54" s="8">
        <v>0</v>
      </c>
      <c r="E54" s="8">
        <v>0</v>
      </c>
      <c r="F54" s="23"/>
      <c r="G54" s="24">
        <v>0</v>
      </c>
      <c r="H54" s="23">
        <v>0</v>
      </c>
      <c r="I54" s="23">
        <f t="shared" si="0"/>
        <v>0</v>
      </c>
    </row>
    <row r="55" spans="1:9" s="5" customFormat="1" ht="11.25" customHeight="1">
      <c r="A55" s="25">
        <v>50</v>
      </c>
      <c r="B55" s="7" t="s">
        <v>2</v>
      </c>
      <c r="C55" s="6" t="s">
        <v>68</v>
      </c>
      <c r="D55" s="8">
        <v>0</v>
      </c>
      <c r="E55" s="8">
        <v>0</v>
      </c>
      <c r="F55" s="23"/>
      <c r="G55" s="24">
        <v>0</v>
      </c>
      <c r="H55" s="23">
        <v>0</v>
      </c>
      <c r="I55" s="23">
        <f t="shared" si="0"/>
        <v>0</v>
      </c>
    </row>
    <row r="56" spans="1:9" s="5" customFormat="1" ht="11.25" customHeight="1">
      <c r="A56" s="25">
        <v>51</v>
      </c>
      <c r="B56" s="7" t="s">
        <v>2</v>
      </c>
      <c r="C56" s="6" t="s">
        <v>67</v>
      </c>
      <c r="D56" s="8">
        <v>0</v>
      </c>
      <c r="E56" s="8">
        <v>0</v>
      </c>
      <c r="F56" s="23"/>
      <c r="G56" s="24">
        <v>0</v>
      </c>
      <c r="H56" s="23">
        <v>0</v>
      </c>
      <c r="I56" s="23">
        <f t="shared" si="0"/>
        <v>0</v>
      </c>
    </row>
    <row r="57" spans="1:9" s="5" customFormat="1" ht="11.25" customHeight="1">
      <c r="A57" s="25">
        <v>52</v>
      </c>
      <c r="B57" s="7" t="s">
        <v>2</v>
      </c>
      <c r="C57" s="6" t="s">
        <v>66</v>
      </c>
      <c r="D57" s="8">
        <v>0</v>
      </c>
      <c r="E57" s="8">
        <v>0</v>
      </c>
      <c r="F57" s="23"/>
      <c r="G57" s="24">
        <v>0</v>
      </c>
      <c r="H57" s="23">
        <v>0</v>
      </c>
      <c r="I57" s="23">
        <f t="shared" si="0"/>
        <v>0</v>
      </c>
    </row>
    <row r="58" spans="1:9" s="5" customFormat="1" ht="11.25" customHeight="1">
      <c r="A58" s="25">
        <v>53</v>
      </c>
      <c r="B58" s="7" t="s">
        <v>2</v>
      </c>
      <c r="C58" s="6" t="s">
        <v>65</v>
      </c>
      <c r="D58" s="8">
        <v>0</v>
      </c>
      <c r="E58" s="8">
        <v>0</v>
      </c>
      <c r="F58" s="23"/>
      <c r="G58" s="24">
        <v>0</v>
      </c>
      <c r="H58" s="23">
        <v>0</v>
      </c>
      <c r="I58" s="23">
        <f t="shared" si="0"/>
        <v>0</v>
      </c>
    </row>
    <row r="59" spans="1:9" s="5" customFormat="1" ht="11.25" customHeight="1">
      <c r="A59" s="25">
        <v>54</v>
      </c>
      <c r="B59" s="7" t="s">
        <v>2</v>
      </c>
      <c r="C59" s="6" t="s">
        <v>64</v>
      </c>
      <c r="D59" s="8">
        <v>0</v>
      </c>
      <c r="E59" s="8">
        <v>0</v>
      </c>
      <c r="F59" s="23"/>
      <c r="G59" s="24">
        <v>0</v>
      </c>
      <c r="H59" s="23">
        <v>0</v>
      </c>
      <c r="I59" s="23">
        <f t="shared" si="0"/>
        <v>0</v>
      </c>
    </row>
    <row r="60" spans="1:9" s="5" customFormat="1" ht="11.25" customHeight="1">
      <c r="A60" s="25">
        <v>55</v>
      </c>
      <c r="B60" s="7" t="s">
        <v>2</v>
      </c>
      <c r="C60" s="6" t="s">
        <v>63</v>
      </c>
      <c r="D60" s="8">
        <v>0</v>
      </c>
      <c r="E60" s="8">
        <v>0</v>
      </c>
      <c r="F60" s="23"/>
      <c r="G60" s="24">
        <v>0</v>
      </c>
      <c r="H60" s="23">
        <v>0</v>
      </c>
      <c r="I60" s="23">
        <f t="shared" si="0"/>
        <v>0</v>
      </c>
    </row>
    <row r="61" spans="1:9" s="5" customFormat="1" ht="11.25" customHeight="1">
      <c r="A61" s="25">
        <v>56</v>
      </c>
      <c r="B61" s="7" t="s">
        <v>2</v>
      </c>
      <c r="C61" s="6" t="s">
        <v>62</v>
      </c>
      <c r="D61" s="8">
        <v>0</v>
      </c>
      <c r="E61" s="8">
        <v>0</v>
      </c>
      <c r="F61" s="23"/>
      <c r="G61" s="24">
        <v>0</v>
      </c>
      <c r="H61" s="23">
        <v>0</v>
      </c>
      <c r="I61" s="23">
        <f t="shared" si="0"/>
        <v>0</v>
      </c>
    </row>
    <row r="62" spans="1:9" s="5" customFormat="1" ht="11.25" customHeight="1">
      <c r="A62" s="25">
        <v>57</v>
      </c>
      <c r="B62" s="7" t="s">
        <v>2</v>
      </c>
      <c r="C62" s="6" t="s">
        <v>61</v>
      </c>
      <c r="D62" s="8">
        <v>0</v>
      </c>
      <c r="E62" s="8">
        <v>0</v>
      </c>
      <c r="F62" s="23"/>
      <c r="G62" s="24">
        <v>0</v>
      </c>
      <c r="H62" s="23">
        <v>0</v>
      </c>
      <c r="I62" s="23">
        <f t="shared" si="0"/>
        <v>0</v>
      </c>
    </row>
    <row r="63" spans="1:9" s="5" customFormat="1" ht="11.25" customHeight="1">
      <c r="A63" s="25">
        <v>58</v>
      </c>
      <c r="B63" s="7" t="s">
        <v>2</v>
      </c>
      <c r="C63" s="6" t="s">
        <v>60</v>
      </c>
      <c r="D63" s="8">
        <v>0</v>
      </c>
      <c r="E63" s="8">
        <v>0</v>
      </c>
      <c r="F63" s="23"/>
      <c r="G63" s="24">
        <v>0</v>
      </c>
      <c r="H63" s="23">
        <v>0</v>
      </c>
      <c r="I63" s="23">
        <f t="shared" si="0"/>
        <v>0</v>
      </c>
    </row>
    <row r="64" spans="1:9" s="5" customFormat="1" ht="11.25" customHeight="1">
      <c r="A64" s="25">
        <v>59</v>
      </c>
      <c r="B64" s="7" t="s">
        <v>2</v>
      </c>
      <c r="C64" s="6" t="s">
        <v>59</v>
      </c>
      <c r="D64" s="8">
        <v>0</v>
      </c>
      <c r="E64" s="8">
        <v>0</v>
      </c>
      <c r="F64" s="23"/>
      <c r="G64" s="24">
        <v>0</v>
      </c>
      <c r="H64" s="23">
        <v>0</v>
      </c>
      <c r="I64" s="23">
        <f t="shared" si="0"/>
        <v>0</v>
      </c>
    </row>
    <row r="65" spans="1:9" s="5" customFormat="1" ht="11.25" customHeight="1">
      <c r="A65" s="25">
        <v>60</v>
      </c>
      <c r="B65" s="7" t="s">
        <v>2</v>
      </c>
      <c r="C65" s="6" t="s">
        <v>58</v>
      </c>
      <c r="D65" s="8">
        <v>0</v>
      </c>
      <c r="E65" s="8">
        <v>0</v>
      </c>
      <c r="F65" s="23"/>
      <c r="G65" s="24">
        <v>0</v>
      </c>
      <c r="H65" s="23">
        <v>0</v>
      </c>
      <c r="I65" s="23">
        <f t="shared" si="0"/>
        <v>0</v>
      </c>
    </row>
    <row r="66" spans="1:9" s="5" customFormat="1" ht="11.25" customHeight="1">
      <c r="A66" s="25">
        <v>61</v>
      </c>
      <c r="B66" s="7" t="s">
        <v>2</v>
      </c>
      <c r="C66" s="6" t="s">
        <v>57</v>
      </c>
      <c r="D66" s="8">
        <v>0</v>
      </c>
      <c r="E66" s="8">
        <v>0</v>
      </c>
      <c r="F66" s="23"/>
      <c r="G66" s="24">
        <v>0</v>
      </c>
      <c r="H66" s="23">
        <v>0</v>
      </c>
      <c r="I66" s="23">
        <f t="shared" si="0"/>
        <v>0</v>
      </c>
    </row>
    <row r="67" spans="1:9" s="5" customFormat="1" ht="11.25" customHeight="1">
      <c r="A67" s="25">
        <v>62</v>
      </c>
      <c r="B67" s="7" t="s">
        <v>2</v>
      </c>
      <c r="C67" s="6" t="s">
        <v>56</v>
      </c>
      <c r="D67" s="8">
        <v>0</v>
      </c>
      <c r="E67" s="8">
        <v>0</v>
      </c>
      <c r="F67" s="23"/>
      <c r="G67" s="24">
        <v>0</v>
      </c>
      <c r="H67" s="23">
        <v>0</v>
      </c>
      <c r="I67" s="23">
        <f t="shared" si="0"/>
        <v>0</v>
      </c>
    </row>
    <row r="68" spans="1:9" s="10" customFormat="1" ht="11.25" customHeight="1">
      <c r="A68" s="25">
        <v>63</v>
      </c>
      <c r="B68" s="7" t="s">
        <v>2</v>
      </c>
      <c r="C68" s="6" t="s">
        <v>55</v>
      </c>
      <c r="D68" s="8">
        <v>0</v>
      </c>
      <c r="E68" s="8">
        <v>0</v>
      </c>
      <c r="F68" s="23"/>
      <c r="G68" s="24">
        <v>0</v>
      </c>
      <c r="H68" s="23">
        <v>0</v>
      </c>
      <c r="I68" s="23">
        <f t="shared" si="0"/>
        <v>0</v>
      </c>
    </row>
    <row r="69" spans="1:9" s="5" customFormat="1" ht="11.25" customHeight="1">
      <c r="A69" s="25">
        <v>64</v>
      </c>
      <c r="B69" s="7" t="s">
        <v>2</v>
      </c>
      <c r="C69" s="6" t="s">
        <v>54</v>
      </c>
      <c r="D69" s="8">
        <v>0</v>
      </c>
      <c r="E69" s="8">
        <v>0</v>
      </c>
      <c r="F69" s="23"/>
      <c r="G69" s="24">
        <v>0</v>
      </c>
      <c r="H69" s="23">
        <v>0</v>
      </c>
      <c r="I69" s="23">
        <f t="shared" si="0"/>
        <v>0</v>
      </c>
    </row>
    <row r="70" spans="1:9" s="5" customFormat="1" ht="11.25" customHeight="1">
      <c r="A70" s="25">
        <v>65</v>
      </c>
      <c r="B70" s="7" t="s">
        <v>2</v>
      </c>
      <c r="C70" s="6" t="s">
        <v>53</v>
      </c>
      <c r="D70" s="8">
        <v>0</v>
      </c>
      <c r="E70" s="8">
        <v>0</v>
      </c>
      <c r="F70" s="23"/>
      <c r="G70" s="24">
        <v>0</v>
      </c>
      <c r="H70" s="23">
        <v>0</v>
      </c>
      <c r="I70" s="23">
        <f t="shared" si="0"/>
        <v>0</v>
      </c>
    </row>
    <row r="71" spans="1:9" s="5" customFormat="1" ht="11.25" customHeight="1">
      <c r="A71" s="25">
        <v>66</v>
      </c>
      <c r="B71" s="7" t="s">
        <v>2</v>
      </c>
      <c r="C71" s="6" t="s">
        <v>52</v>
      </c>
      <c r="D71" s="8">
        <v>0</v>
      </c>
      <c r="E71" s="8">
        <v>0</v>
      </c>
      <c r="F71" s="23"/>
      <c r="G71" s="24">
        <v>0</v>
      </c>
      <c r="H71" s="23">
        <v>0</v>
      </c>
      <c r="I71" s="23">
        <f aca="true" t="shared" si="1" ref="I71:I121">F71+G71+H71+E71</f>
        <v>0</v>
      </c>
    </row>
    <row r="72" spans="1:9" s="5" customFormat="1" ht="11.25" customHeight="1">
      <c r="A72" s="25">
        <v>67</v>
      </c>
      <c r="B72" s="7" t="s">
        <v>2</v>
      </c>
      <c r="C72" s="6" t="s">
        <v>51</v>
      </c>
      <c r="D72" s="8">
        <v>0</v>
      </c>
      <c r="E72" s="8">
        <v>0</v>
      </c>
      <c r="F72" s="23"/>
      <c r="G72" s="24">
        <v>0</v>
      </c>
      <c r="H72" s="23">
        <v>0</v>
      </c>
      <c r="I72" s="23">
        <f t="shared" si="1"/>
        <v>0</v>
      </c>
    </row>
    <row r="73" spans="1:9" s="5" customFormat="1" ht="11.25" customHeight="1">
      <c r="A73" s="25">
        <v>68</v>
      </c>
      <c r="B73" s="7" t="s">
        <v>2</v>
      </c>
      <c r="C73" s="6" t="s">
        <v>50</v>
      </c>
      <c r="D73" s="8">
        <v>0</v>
      </c>
      <c r="E73" s="8">
        <v>0</v>
      </c>
      <c r="F73" s="23"/>
      <c r="G73" s="24">
        <v>0</v>
      </c>
      <c r="H73" s="23">
        <v>0</v>
      </c>
      <c r="I73" s="23">
        <f t="shared" si="1"/>
        <v>0</v>
      </c>
    </row>
    <row r="74" spans="1:9" s="5" customFormat="1" ht="11.25" customHeight="1">
      <c r="A74" s="25">
        <v>69</v>
      </c>
      <c r="B74" s="7" t="s">
        <v>2</v>
      </c>
      <c r="C74" s="6" t="s">
        <v>49</v>
      </c>
      <c r="D74" s="8">
        <v>0</v>
      </c>
      <c r="E74" s="8">
        <v>0</v>
      </c>
      <c r="F74" s="23"/>
      <c r="G74" s="24">
        <v>0</v>
      </c>
      <c r="H74" s="23">
        <v>0</v>
      </c>
      <c r="I74" s="23">
        <f t="shared" si="1"/>
        <v>0</v>
      </c>
    </row>
    <row r="75" spans="1:9" s="5" customFormat="1" ht="11.25" customHeight="1">
      <c r="A75" s="25">
        <v>70</v>
      </c>
      <c r="B75" s="7" t="s">
        <v>2</v>
      </c>
      <c r="C75" s="6" t="s">
        <v>48</v>
      </c>
      <c r="D75" s="8">
        <v>0</v>
      </c>
      <c r="E75" s="8">
        <v>0</v>
      </c>
      <c r="F75" s="23"/>
      <c r="G75" s="24">
        <v>0</v>
      </c>
      <c r="H75" s="23">
        <v>0</v>
      </c>
      <c r="I75" s="23">
        <f t="shared" si="1"/>
        <v>0</v>
      </c>
    </row>
    <row r="76" spans="1:9" s="5" customFormat="1" ht="11.25" customHeight="1">
      <c r="A76" s="25">
        <v>71</v>
      </c>
      <c r="B76" s="7" t="s">
        <v>2</v>
      </c>
      <c r="C76" s="6" t="s">
        <v>47</v>
      </c>
      <c r="D76" s="8">
        <v>0</v>
      </c>
      <c r="E76" s="8">
        <v>0</v>
      </c>
      <c r="F76" s="23"/>
      <c r="G76" s="24">
        <v>0</v>
      </c>
      <c r="H76" s="23">
        <v>0</v>
      </c>
      <c r="I76" s="23">
        <f t="shared" si="1"/>
        <v>0</v>
      </c>
    </row>
    <row r="77" spans="1:9" s="5" customFormat="1" ht="11.25" customHeight="1">
      <c r="A77" s="25">
        <v>72</v>
      </c>
      <c r="B77" s="7" t="s">
        <v>2</v>
      </c>
      <c r="C77" s="6" t="s">
        <v>46</v>
      </c>
      <c r="D77" s="8">
        <v>0</v>
      </c>
      <c r="E77" s="8">
        <v>0</v>
      </c>
      <c r="F77" s="23"/>
      <c r="G77" s="24">
        <v>0</v>
      </c>
      <c r="H77" s="23">
        <v>0</v>
      </c>
      <c r="I77" s="23">
        <f t="shared" si="1"/>
        <v>0</v>
      </c>
    </row>
    <row r="78" spans="1:9" s="5" customFormat="1" ht="11.25" customHeight="1">
      <c r="A78" s="25">
        <v>73</v>
      </c>
      <c r="B78" s="7" t="s">
        <v>2</v>
      </c>
      <c r="C78" s="6" t="s">
        <v>45</v>
      </c>
      <c r="D78" s="8">
        <v>0</v>
      </c>
      <c r="E78" s="8">
        <v>0</v>
      </c>
      <c r="F78" s="23"/>
      <c r="G78" s="24">
        <v>0</v>
      </c>
      <c r="H78" s="23">
        <v>0</v>
      </c>
      <c r="I78" s="23">
        <f t="shared" si="1"/>
        <v>0</v>
      </c>
    </row>
    <row r="79" spans="1:9" s="5" customFormat="1" ht="11.25" customHeight="1">
      <c r="A79" s="25">
        <v>74</v>
      </c>
      <c r="B79" s="7" t="s">
        <v>2</v>
      </c>
      <c r="C79" s="6" t="s">
        <v>44</v>
      </c>
      <c r="D79" s="8">
        <v>0</v>
      </c>
      <c r="E79" s="8">
        <v>0</v>
      </c>
      <c r="F79" s="23"/>
      <c r="G79" s="24">
        <v>0</v>
      </c>
      <c r="H79" s="23">
        <v>0</v>
      </c>
      <c r="I79" s="23">
        <f t="shared" si="1"/>
        <v>0</v>
      </c>
    </row>
    <row r="80" spans="1:9" s="5" customFormat="1" ht="11.25" customHeight="1">
      <c r="A80" s="25">
        <v>75</v>
      </c>
      <c r="B80" s="7" t="s">
        <v>2</v>
      </c>
      <c r="C80" s="6" t="s">
        <v>43</v>
      </c>
      <c r="D80" s="8">
        <v>39600</v>
      </c>
      <c r="E80" s="8">
        <v>0</v>
      </c>
      <c r="F80" s="23">
        <v>23100</v>
      </c>
      <c r="G80" s="24">
        <v>3300</v>
      </c>
      <c r="H80" s="23">
        <v>3300</v>
      </c>
      <c r="I80" s="23">
        <f t="shared" si="1"/>
        <v>29700</v>
      </c>
    </row>
    <row r="81" spans="1:9" s="5" customFormat="1" ht="11.25" customHeight="1">
      <c r="A81" s="25">
        <v>76</v>
      </c>
      <c r="B81" s="7" t="s">
        <v>2</v>
      </c>
      <c r="C81" s="6" t="s">
        <v>42</v>
      </c>
      <c r="D81" s="8">
        <v>0</v>
      </c>
      <c r="E81" s="8">
        <v>0</v>
      </c>
      <c r="F81" s="23"/>
      <c r="G81" s="24">
        <v>0</v>
      </c>
      <c r="H81" s="23">
        <v>0</v>
      </c>
      <c r="I81" s="23">
        <f t="shared" si="1"/>
        <v>0</v>
      </c>
    </row>
    <row r="82" spans="1:9" s="5" customFormat="1" ht="11.25" customHeight="1">
      <c r="A82" s="25">
        <v>77</v>
      </c>
      <c r="B82" s="7" t="s">
        <v>2</v>
      </c>
      <c r="C82" s="6" t="s">
        <v>41</v>
      </c>
      <c r="D82" s="8">
        <v>0</v>
      </c>
      <c r="E82" s="8">
        <v>0</v>
      </c>
      <c r="F82" s="23"/>
      <c r="G82" s="24">
        <v>0</v>
      </c>
      <c r="H82" s="23">
        <v>0</v>
      </c>
      <c r="I82" s="23">
        <f t="shared" si="1"/>
        <v>0</v>
      </c>
    </row>
    <row r="83" spans="1:9" s="5" customFormat="1" ht="11.25" customHeight="1">
      <c r="A83" s="25">
        <v>78</v>
      </c>
      <c r="B83" s="7" t="s">
        <v>2</v>
      </c>
      <c r="C83" s="6" t="s">
        <v>40</v>
      </c>
      <c r="D83" s="8">
        <v>0</v>
      </c>
      <c r="E83" s="8">
        <v>0</v>
      </c>
      <c r="F83" s="23"/>
      <c r="G83" s="24">
        <v>0</v>
      </c>
      <c r="H83" s="23">
        <v>0</v>
      </c>
      <c r="I83" s="23">
        <f t="shared" si="1"/>
        <v>0</v>
      </c>
    </row>
    <row r="84" spans="1:9" s="5" customFormat="1" ht="11.25" customHeight="1">
      <c r="A84" s="25">
        <v>79</v>
      </c>
      <c r="B84" s="7" t="s">
        <v>2</v>
      </c>
      <c r="C84" s="6" t="s">
        <v>39</v>
      </c>
      <c r="D84" s="8">
        <v>0</v>
      </c>
      <c r="E84" s="8">
        <v>0</v>
      </c>
      <c r="F84" s="23"/>
      <c r="G84" s="24">
        <v>0</v>
      </c>
      <c r="H84" s="23">
        <v>0</v>
      </c>
      <c r="I84" s="23">
        <f t="shared" si="1"/>
        <v>0</v>
      </c>
    </row>
    <row r="85" spans="1:9" s="5" customFormat="1" ht="11.25" customHeight="1">
      <c r="A85" s="25">
        <v>80</v>
      </c>
      <c r="B85" s="7" t="s">
        <v>2</v>
      </c>
      <c r="C85" s="6" t="s">
        <v>38</v>
      </c>
      <c r="D85" s="8">
        <v>0</v>
      </c>
      <c r="E85" s="8">
        <v>0</v>
      </c>
      <c r="F85" s="23"/>
      <c r="G85" s="24">
        <v>0</v>
      </c>
      <c r="H85" s="23">
        <v>0</v>
      </c>
      <c r="I85" s="23">
        <f t="shared" si="1"/>
        <v>0</v>
      </c>
    </row>
    <row r="86" spans="1:9" s="5" customFormat="1" ht="11.25" customHeight="1">
      <c r="A86" s="25">
        <v>81</v>
      </c>
      <c r="B86" s="7" t="s">
        <v>2</v>
      </c>
      <c r="C86" s="6" t="s">
        <v>37</v>
      </c>
      <c r="D86" s="8">
        <v>0</v>
      </c>
      <c r="E86" s="8">
        <v>0</v>
      </c>
      <c r="F86" s="23"/>
      <c r="G86" s="24">
        <v>0</v>
      </c>
      <c r="H86" s="23">
        <v>0</v>
      </c>
      <c r="I86" s="23">
        <f t="shared" si="1"/>
        <v>0</v>
      </c>
    </row>
    <row r="87" spans="1:9" s="5" customFormat="1" ht="11.25" customHeight="1">
      <c r="A87" s="25">
        <v>82</v>
      </c>
      <c r="B87" s="7" t="s">
        <v>2</v>
      </c>
      <c r="C87" s="6" t="s">
        <v>36</v>
      </c>
      <c r="D87" s="8">
        <v>0</v>
      </c>
      <c r="E87" s="8">
        <v>0</v>
      </c>
      <c r="F87" s="23"/>
      <c r="G87" s="24">
        <v>0</v>
      </c>
      <c r="H87" s="23">
        <v>0</v>
      </c>
      <c r="I87" s="23">
        <f t="shared" si="1"/>
        <v>0</v>
      </c>
    </row>
    <row r="88" spans="1:9" s="5" customFormat="1" ht="11.25" customHeight="1">
      <c r="A88" s="25">
        <v>83</v>
      </c>
      <c r="B88" s="7" t="s">
        <v>2</v>
      </c>
      <c r="C88" s="6" t="s">
        <v>35</v>
      </c>
      <c r="D88" s="8">
        <v>115200</v>
      </c>
      <c r="E88" s="8">
        <v>0</v>
      </c>
      <c r="F88" s="23">
        <v>67200</v>
      </c>
      <c r="G88" s="24">
        <v>9600</v>
      </c>
      <c r="H88" s="23">
        <v>9600</v>
      </c>
      <c r="I88" s="23">
        <f t="shared" si="1"/>
        <v>86400</v>
      </c>
    </row>
    <row r="89" spans="1:9" s="5" customFormat="1" ht="11.25" customHeight="1">
      <c r="A89" s="25">
        <v>84</v>
      </c>
      <c r="B89" s="7" t="s">
        <v>2</v>
      </c>
      <c r="C89" s="6" t="s">
        <v>34</v>
      </c>
      <c r="D89" s="8">
        <v>0</v>
      </c>
      <c r="E89" s="8">
        <v>0</v>
      </c>
      <c r="F89" s="23"/>
      <c r="G89" s="24">
        <v>0</v>
      </c>
      <c r="H89" s="23">
        <v>0</v>
      </c>
      <c r="I89" s="23">
        <f t="shared" si="1"/>
        <v>0</v>
      </c>
    </row>
    <row r="90" spans="1:9" s="5" customFormat="1" ht="11.25" customHeight="1">
      <c r="A90" s="25">
        <v>85</v>
      </c>
      <c r="B90" s="7" t="s">
        <v>2</v>
      </c>
      <c r="C90" s="6" t="s">
        <v>33</v>
      </c>
      <c r="D90" s="8">
        <v>0</v>
      </c>
      <c r="E90" s="8">
        <v>0</v>
      </c>
      <c r="F90" s="23"/>
      <c r="G90" s="24">
        <v>0</v>
      </c>
      <c r="H90" s="23">
        <v>0</v>
      </c>
      <c r="I90" s="23">
        <f t="shared" si="1"/>
        <v>0</v>
      </c>
    </row>
    <row r="91" spans="1:9" s="5" customFormat="1" ht="11.25" customHeight="1">
      <c r="A91" s="25">
        <v>86</v>
      </c>
      <c r="B91" s="7" t="s">
        <v>2</v>
      </c>
      <c r="C91" s="6" t="s">
        <v>32</v>
      </c>
      <c r="D91" s="8">
        <v>0</v>
      </c>
      <c r="E91" s="8">
        <v>0</v>
      </c>
      <c r="F91" s="23"/>
      <c r="G91" s="24">
        <v>0</v>
      </c>
      <c r="H91" s="23">
        <v>0</v>
      </c>
      <c r="I91" s="23">
        <f t="shared" si="1"/>
        <v>0</v>
      </c>
    </row>
    <row r="92" spans="1:9" s="5" customFormat="1" ht="11.25" customHeight="1">
      <c r="A92" s="25">
        <v>87</v>
      </c>
      <c r="B92" s="7" t="s">
        <v>2</v>
      </c>
      <c r="C92" s="6" t="s">
        <v>31</v>
      </c>
      <c r="D92" s="8">
        <v>0</v>
      </c>
      <c r="E92" s="8">
        <v>0</v>
      </c>
      <c r="F92" s="23"/>
      <c r="G92" s="24">
        <v>0</v>
      </c>
      <c r="H92" s="23">
        <v>0</v>
      </c>
      <c r="I92" s="23">
        <f t="shared" si="1"/>
        <v>0</v>
      </c>
    </row>
    <row r="93" spans="1:9" s="5" customFormat="1" ht="11.25" customHeight="1">
      <c r="A93" s="25">
        <v>88</v>
      </c>
      <c r="B93" s="7" t="s">
        <v>2</v>
      </c>
      <c r="C93" s="6" t="s">
        <v>30</v>
      </c>
      <c r="D93" s="8">
        <v>0</v>
      </c>
      <c r="E93" s="8">
        <v>0</v>
      </c>
      <c r="F93" s="23"/>
      <c r="G93" s="24">
        <v>0</v>
      </c>
      <c r="H93" s="23">
        <v>0</v>
      </c>
      <c r="I93" s="23">
        <f t="shared" si="1"/>
        <v>0</v>
      </c>
    </row>
    <row r="94" spans="1:9" s="9" customFormat="1" ht="11.25" customHeight="1">
      <c r="A94" s="25">
        <v>89</v>
      </c>
      <c r="B94" s="7" t="s">
        <v>2</v>
      </c>
      <c r="C94" s="6" t="s">
        <v>29</v>
      </c>
      <c r="D94" s="8">
        <v>0</v>
      </c>
      <c r="E94" s="8">
        <v>0</v>
      </c>
      <c r="F94" s="23"/>
      <c r="G94" s="24">
        <v>0</v>
      </c>
      <c r="H94" s="23">
        <v>0</v>
      </c>
      <c r="I94" s="23">
        <f t="shared" si="1"/>
        <v>0</v>
      </c>
    </row>
    <row r="95" spans="1:9" s="5" customFormat="1" ht="11.25" customHeight="1">
      <c r="A95" s="25">
        <v>90</v>
      </c>
      <c r="B95" s="7" t="s">
        <v>2</v>
      </c>
      <c r="C95" s="6" t="s">
        <v>28</v>
      </c>
      <c r="D95" s="8">
        <v>0</v>
      </c>
      <c r="E95" s="8">
        <v>0</v>
      </c>
      <c r="F95" s="23"/>
      <c r="G95" s="24">
        <v>0</v>
      </c>
      <c r="H95" s="23">
        <v>0</v>
      </c>
      <c r="I95" s="23">
        <f t="shared" si="1"/>
        <v>0</v>
      </c>
    </row>
    <row r="96" spans="1:9" s="5" customFormat="1" ht="11.25" customHeight="1">
      <c r="A96" s="25">
        <v>91</v>
      </c>
      <c r="B96" s="7" t="s">
        <v>2</v>
      </c>
      <c r="C96" s="6" t="s">
        <v>27</v>
      </c>
      <c r="D96" s="8">
        <v>0</v>
      </c>
      <c r="E96" s="8">
        <v>0</v>
      </c>
      <c r="F96" s="23"/>
      <c r="G96" s="24">
        <v>0</v>
      </c>
      <c r="H96" s="23">
        <v>0</v>
      </c>
      <c r="I96" s="23">
        <f t="shared" si="1"/>
        <v>0</v>
      </c>
    </row>
    <row r="97" spans="1:9" s="5" customFormat="1" ht="11.25" customHeight="1">
      <c r="A97" s="25">
        <v>92</v>
      </c>
      <c r="B97" s="7" t="s">
        <v>2</v>
      </c>
      <c r="C97" s="6" t="s">
        <v>26</v>
      </c>
      <c r="D97" s="8">
        <v>0</v>
      </c>
      <c r="E97" s="8">
        <v>0</v>
      </c>
      <c r="F97" s="23"/>
      <c r="G97" s="24">
        <v>0</v>
      </c>
      <c r="H97" s="23">
        <v>0</v>
      </c>
      <c r="I97" s="23">
        <f t="shared" si="1"/>
        <v>0</v>
      </c>
    </row>
    <row r="98" spans="1:9" s="5" customFormat="1" ht="11.25" customHeight="1">
      <c r="A98" s="25">
        <v>93</v>
      </c>
      <c r="B98" s="7" t="s">
        <v>2</v>
      </c>
      <c r="C98" s="6" t="s">
        <v>25</v>
      </c>
      <c r="D98" s="8">
        <v>0</v>
      </c>
      <c r="E98" s="8">
        <v>0</v>
      </c>
      <c r="F98" s="23"/>
      <c r="G98" s="24">
        <v>0</v>
      </c>
      <c r="H98" s="23">
        <v>0</v>
      </c>
      <c r="I98" s="23">
        <f t="shared" si="1"/>
        <v>0</v>
      </c>
    </row>
    <row r="99" spans="1:9" s="5" customFormat="1" ht="11.25" customHeight="1">
      <c r="A99" s="25">
        <v>94</v>
      </c>
      <c r="B99" s="7" t="s">
        <v>2</v>
      </c>
      <c r="C99" s="6" t="s">
        <v>24</v>
      </c>
      <c r="D99" s="8">
        <v>0</v>
      </c>
      <c r="E99" s="8">
        <v>0</v>
      </c>
      <c r="F99" s="23"/>
      <c r="G99" s="24">
        <v>0</v>
      </c>
      <c r="H99" s="23">
        <v>0</v>
      </c>
      <c r="I99" s="23">
        <f t="shared" si="1"/>
        <v>0</v>
      </c>
    </row>
    <row r="100" spans="1:9" s="5" customFormat="1" ht="11.25" customHeight="1">
      <c r="A100" s="25">
        <v>95</v>
      </c>
      <c r="B100" s="7" t="s">
        <v>2</v>
      </c>
      <c r="C100" s="6" t="s">
        <v>23</v>
      </c>
      <c r="D100" s="8">
        <v>0</v>
      </c>
      <c r="E100" s="8">
        <v>0</v>
      </c>
      <c r="F100" s="23"/>
      <c r="G100" s="24">
        <v>0</v>
      </c>
      <c r="H100" s="23">
        <v>0</v>
      </c>
      <c r="I100" s="23">
        <f t="shared" si="1"/>
        <v>0</v>
      </c>
    </row>
    <row r="101" spans="1:9" s="5" customFormat="1" ht="11.25" customHeight="1">
      <c r="A101" s="25">
        <v>96</v>
      </c>
      <c r="B101" s="7" t="s">
        <v>2</v>
      </c>
      <c r="C101" s="6" t="s">
        <v>22</v>
      </c>
      <c r="D101" s="8">
        <v>0</v>
      </c>
      <c r="E101" s="8">
        <v>0</v>
      </c>
      <c r="F101" s="23"/>
      <c r="G101" s="24">
        <v>0</v>
      </c>
      <c r="H101" s="23">
        <v>0</v>
      </c>
      <c r="I101" s="23">
        <f t="shared" si="1"/>
        <v>0</v>
      </c>
    </row>
    <row r="102" spans="1:9" s="5" customFormat="1" ht="11.25" customHeight="1">
      <c r="A102" s="25">
        <v>97</v>
      </c>
      <c r="B102" s="7" t="s">
        <v>2</v>
      </c>
      <c r="C102" s="6" t="s">
        <v>21</v>
      </c>
      <c r="D102" s="8">
        <v>0</v>
      </c>
      <c r="E102" s="8">
        <v>0</v>
      </c>
      <c r="F102" s="23"/>
      <c r="G102" s="24">
        <v>0</v>
      </c>
      <c r="H102" s="23">
        <v>0</v>
      </c>
      <c r="I102" s="23">
        <f t="shared" si="1"/>
        <v>0</v>
      </c>
    </row>
    <row r="103" spans="1:9" s="5" customFormat="1" ht="11.25" customHeight="1">
      <c r="A103" s="25">
        <v>98</v>
      </c>
      <c r="B103" s="7" t="s">
        <v>2</v>
      </c>
      <c r="C103" s="6" t="s">
        <v>20</v>
      </c>
      <c r="D103" s="8">
        <v>0</v>
      </c>
      <c r="E103" s="8">
        <v>0</v>
      </c>
      <c r="F103" s="23"/>
      <c r="G103" s="24">
        <v>0</v>
      </c>
      <c r="H103" s="23">
        <v>0</v>
      </c>
      <c r="I103" s="23">
        <f t="shared" si="1"/>
        <v>0</v>
      </c>
    </row>
    <row r="104" spans="1:9" s="5" customFormat="1" ht="11.25" customHeight="1">
      <c r="A104" s="25">
        <v>99</v>
      </c>
      <c r="B104" s="7" t="s">
        <v>2</v>
      </c>
      <c r="C104" s="6" t="s">
        <v>19</v>
      </c>
      <c r="D104" s="8">
        <v>0</v>
      </c>
      <c r="E104" s="8">
        <v>0</v>
      </c>
      <c r="F104" s="23"/>
      <c r="G104" s="24">
        <v>0</v>
      </c>
      <c r="H104" s="23">
        <v>0</v>
      </c>
      <c r="I104" s="23">
        <f t="shared" si="1"/>
        <v>0</v>
      </c>
    </row>
    <row r="105" spans="1:9" s="5" customFormat="1" ht="11.25" customHeight="1">
      <c r="A105" s="25">
        <v>100</v>
      </c>
      <c r="B105" s="7" t="s">
        <v>2</v>
      </c>
      <c r="C105" s="6" t="s">
        <v>18</v>
      </c>
      <c r="D105" s="8">
        <v>0</v>
      </c>
      <c r="E105" s="8">
        <v>0</v>
      </c>
      <c r="F105" s="23"/>
      <c r="G105" s="24">
        <v>0</v>
      </c>
      <c r="H105" s="23">
        <v>0</v>
      </c>
      <c r="I105" s="23">
        <f t="shared" si="1"/>
        <v>0</v>
      </c>
    </row>
    <row r="106" spans="1:9" s="5" customFormat="1" ht="11.25" customHeight="1">
      <c r="A106" s="25">
        <v>101</v>
      </c>
      <c r="B106" s="7" t="s">
        <v>2</v>
      </c>
      <c r="C106" s="6" t="s">
        <v>17</v>
      </c>
      <c r="D106" s="8">
        <v>0</v>
      </c>
      <c r="E106" s="8">
        <v>0</v>
      </c>
      <c r="F106" s="23"/>
      <c r="G106" s="24">
        <v>0</v>
      </c>
      <c r="H106" s="23">
        <v>0</v>
      </c>
      <c r="I106" s="23">
        <f t="shared" si="1"/>
        <v>0</v>
      </c>
    </row>
    <row r="107" spans="1:9" s="5" customFormat="1" ht="11.25" customHeight="1">
      <c r="A107" s="25">
        <v>102</v>
      </c>
      <c r="B107" s="7" t="s">
        <v>2</v>
      </c>
      <c r="C107" s="6" t="s">
        <v>16</v>
      </c>
      <c r="D107" s="8">
        <v>0</v>
      </c>
      <c r="E107" s="8">
        <v>0</v>
      </c>
      <c r="F107" s="23"/>
      <c r="G107" s="24">
        <v>0</v>
      </c>
      <c r="H107" s="23">
        <v>0</v>
      </c>
      <c r="I107" s="23">
        <f t="shared" si="1"/>
        <v>0</v>
      </c>
    </row>
    <row r="108" spans="1:9" s="5" customFormat="1" ht="11.25" customHeight="1">
      <c r="A108" s="25">
        <v>103</v>
      </c>
      <c r="B108" s="7" t="s">
        <v>2</v>
      </c>
      <c r="C108" s="6" t="s">
        <v>15</v>
      </c>
      <c r="D108" s="8">
        <v>0</v>
      </c>
      <c r="E108" s="8">
        <v>0</v>
      </c>
      <c r="F108" s="23"/>
      <c r="G108" s="24">
        <v>0</v>
      </c>
      <c r="H108" s="23">
        <v>0</v>
      </c>
      <c r="I108" s="23">
        <f t="shared" si="1"/>
        <v>0</v>
      </c>
    </row>
    <row r="109" spans="1:9" s="5" customFormat="1" ht="11.25" customHeight="1">
      <c r="A109" s="25">
        <v>104</v>
      </c>
      <c r="B109" s="7" t="s">
        <v>2</v>
      </c>
      <c r="C109" s="6" t="s">
        <v>14</v>
      </c>
      <c r="D109" s="8">
        <v>0</v>
      </c>
      <c r="E109" s="8">
        <v>0</v>
      </c>
      <c r="F109" s="23"/>
      <c r="G109" s="24">
        <v>0</v>
      </c>
      <c r="H109" s="23">
        <v>0</v>
      </c>
      <c r="I109" s="23">
        <f t="shared" si="1"/>
        <v>0</v>
      </c>
    </row>
    <row r="110" spans="1:9" s="5" customFormat="1" ht="11.25" customHeight="1">
      <c r="A110" s="25">
        <v>105</v>
      </c>
      <c r="B110" s="7" t="s">
        <v>2</v>
      </c>
      <c r="C110" s="6" t="s">
        <v>13</v>
      </c>
      <c r="D110" s="8">
        <v>0</v>
      </c>
      <c r="E110" s="8">
        <v>0</v>
      </c>
      <c r="F110" s="23"/>
      <c r="G110" s="24">
        <v>0</v>
      </c>
      <c r="H110" s="23">
        <v>0</v>
      </c>
      <c r="I110" s="23">
        <f t="shared" si="1"/>
        <v>0</v>
      </c>
    </row>
    <row r="111" spans="1:9" s="5" customFormat="1" ht="11.25" customHeight="1">
      <c r="A111" s="25">
        <v>106</v>
      </c>
      <c r="B111" s="7" t="s">
        <v>2</v>
      </c>
      <c r="C111" s="6" t="s">
        <v>12</v>
      </c>
      <c r="D111" s="8">
        <v>0</v>
      </c>
      <c r="E111" s="8">
        <v>0</v>
      </c>
      <c r="F111" s="23"/>
      <c r="G111" s="24">
        <v>0</v>
      </c>
      <c r="H111" s="23">
        <v>0</v>
      </c>
      <c r="I111" s="23">
        <f t="shared" si="1"/>
        <v>0</v>
      </c>
    </row>
    <row r="112" spans="1:9" s="5" customFormat="1" ht="11.25" customHeight="1">
      <c r="A112" s="25">
        <v>107</v>
      </c>
      <c r="B112" s="7" t="s">
        <v>2</v>
      </c>
      <c r="C112" s="6" t="s">
        <v>11</v>
      </c>
      <c r="D112" s="8">
        <v>0</v>
      </c>
      <c r="E112" s="8">
        <v>0</v>
      </c>
      <c r="F112" s="23"/>
      <c r="G112" s="24">
        <v>0</v>
      </c>
      <c r="H112" s="23">
        <v>0</v>
      </c>
      <c r="I112" s="23">
        <f t="shared" si="1"/>
        <v>0</v>
      </c>
    </row>
    <row r="113" spans="1:9" s="5" customFormat="1" ht="11.25" customHeight="1">
      <c r="A113" s="25">
        <v>108</v>
      </c>
      <c r="B113" s="7" t="s">
        <v>2</v>
      </c>
      <c r="C113" s="6" t="s">
        <v>10</v>
      </c>
      <c r="D113" s="8">
        <v>0</v>
      </c>
      <c r="E113" s="8">
        <v>0</v>
      </c>
      <c r="F113" s="23"/>
      <c r="G113" s="24">
        <v>0</v>
      </c>
      <c r="H113" s="23">
        <v>0</v>
      </c>
      <c r="I113" s="23">
        <f t="shared" si="1"/>
        <v>0</v>
      </c>
    </row>
    <row r="114" spans="1:9" s="5" customFormat="1" ht="11.25" customHeight="1">
      <c r="A114" s="25">
        <v>109</v>
      </c>
      <c r="B114" s="7" t="s">
        <v>2</v>
      </c>
      <c r="C114" s="6" t="s">
        <v>9</v>
      </c>
      <c r="D114" s="8">
        <v>0</v>
      </c>
      <c r="E114" s="8">
        <v>0</v>
      </c>
      <c r="F114" s="23"/>
      <c r="G114" s="24">
        <v>0</v>
      </c>
      <c r="H114" s="23">
        <v>0</v>
      </c>
      <c r="I114" s="23">
        <f t="shared" si="1"/>
        <v>0</v>
      </c>
    </row>
    <row r="115" spans="1:9" s="5" customFormat="1" ht="11.25" customHeight="1">
      <c r="A115" s="25">
        <v>110</v>
      </c>
      <c r="B115" s="7" t="s">
        <v>2</v>
      </c>
      <c r="C115" s="6" t="s">
        <v>8</v>
      </c>
      <c r="D115" s="8">
        <v>36000</v>
      </c>
      <c r="E115" s="8">
        <v>0</v>
      </c>
      <c r="F115" s="23">
        <v>21000</v>
      </c>
      <c r="G115" s="24">
        <v>3000</v>
      </c>
      <c r="H115" s="23">
        <v>3000</v>
      </c>
      <c r="I115" s="23">
        <f t="shared" si="1"/>
        <v>27000</v>
      </c>
    </row>
    <row r="116" spans="1:9" s="5" customFormat="1" ht="11.25" customHeight="1">
      <c r="A116" s="25">
        <v>111</v>
      </c>
      <c r="B116" s="7" t="s">
        <v>2</v>
      </c>
      <c r="C116" s="6" t="s">
        <v>7</v>
      </c>
      <c r="D116" s="8">
        <v>0</v>
      </c>
      <c r="E116" s="8">
        <v>0</v>
      </c>
      <c r="F116" s="23"/>
      <c r="G116" s="24">
        <v>0</v>
      </c>
      <c r="H116" s="23">
        <v>0</v>
      </c>
      <c r="I116" s="23">
        <f t="shared" si="1"/>
        <v>0</v>
      </c>
    </row>
    <row r="117" spans="1:9" s="5" customFormat="1" ht="11.25" customHeight="1">
      <c r="A117" s="25">
        <v>112</v>
      </c>
      <c r="B117" s="7" t="s">
        <v>2</v>
      </c>
      <c r="C117" s="6" t="s">
        <v>6</v>
      </c>
      <c r="D117" s="8">
        <v>0</v>
      </c>
      <c r="E117" s="8">
        <v>0</v>
      </c>
      <c r="F117" s="23"/>
      <c r="G117" s="24">
        <v>0</v>
      </c>
      <c r="H117" s="23">
        <v>0</v>
      </c>
      <c r="I117" s="23">
        <f t="shared" si="1"/>
        <v>0</v>
      </c>
    </row>
    <row r="118" spans="1:9" s="5" customFormat="1" ht="11.25" customHeight="1">
      <c r="A118" s="25">
        <v>113</v>
      </c>
      <c r="B118" s="7" t="s">
        <v>2</v>
      </c>
      <c r="C118" s="6" t="s">
        <v>5</v>
      </c>
      <c r="D118" s="8">
        <v>0</v>
      </c>
      <c r="E118" s="8">
        <v>0</v>
      </c>
      <c r="F118" s="23"/>
      <c r="G118" s="24">
        <v>0</v>
      </c>
      <c r="H118" s="23">
        <v>0</v>
      </c>
      <c r="I118" s="23">
        <f t="shared" si="1"/>
        <v>0</v>
      </c>
    </row>
    <row r="119" spans="1:9" s="5" customFormat="1" ht="11.25" customHeight="1">
      <c r="A119" s="25">
        <v>114</v>
      </c>
      <c r="B119" s="7" t="s">
        <v>2</v>
      </c>
      <c r="C119" s="6" t="s">
        <v>4</v>
      </c>
      <c r="D119" s="8">
        <v>0</v>
      </c>
      <c r="E119" s="8">
        <v>0</v>
      </c>
      <c r="F119" s="23"/>
      <c r="G119" s="24">
        <v>0</v>
      </c>
      <c r="H119" s="23">
        <v>0</v>
      </c>
      <c r="I119" s="23">
        <f t="shared" si="1"/>
        <v>0</v>
      </c>
    </row>
    <row r="120" spans="1:9" s="5" customFormat="1" ht="11.25" customHeight="1">
      <c r="A120" s="25">
        <v>115</v>
      </c>
      <c r="B120" s="7" t="s">
        <v>2</v>
      </c>
      <c r="C120" s="6" t="s">
        <v>3</v>
      </c>
      <c r="D120" s="8">
        <v>0</v>
      </c>
      <c r="E120" s="8">
        <v>0</v>
      </c>
      <c r="F120" s="23"/>
      <c r="G120" s="24">
        <v>0</v>
      </c>
      <c r="H120" s="23">
        <v>0</v>
      </c>
      <c r="I120" s="23">
        <f t="shared" si="1"/>
        <v>0</v>
      </c>
    </row>
    <row r="121" spans="1:9" s="5" customFormat="1" ht="11.25" customHeight="1">
      <c r="A121" s="25">
        <v>116</v>
      </c>
      <c r="B121" s="7" t="s">
        <v>2</v>
      </c>
      <c r="C121" s="6" t="s">
        <v>1</v>
      </c>
      <c r="D121" s="8">
        <v>0</v>
      </c>
      <c r="E121" s="8">
        <v>0</v>
      </c>
      <c r="F121" s="23"/>
      <c r="G121" s="24">
        <v>0</v>
      </c>
      <c r="H121" s="23">
        <v>0</v>
      </c>
      <c r="I121" s="23">
        <f t="shared" si="1"/>
        <v>0</v>
      </c>
    </row>
    <row r="122" spans="1:9" s="22" customFormat="1" ht="28.5" customHeight="1" thickBot="1">
      <c r="A122" s="154" t="s">
        <v>0</v>
      </c>
      <c r="B122" s="155"/>
      <c r="C122" s="156"/>
      <c r="D122" s="14">
        <f aca="true" t="shared" si="2" ref="D122:I122">SUM(D6:D121)</f>
        <v>1234800</v>
      </c>
      <c r="E122" s="14">
        <f t="shared" si="2"/>
        <v>0</v>
      </c>
      <c r="F122" s="14"/>
      <c r="G122" s="14">
        <v>0</v>
      </c>
      <c r="H122" s="14">
        <v>0</v>
      </c>
      <c r="I122" s="14">
        <f t="shared" si="2"/>
        <v>917928</v>
      </c>
    </row>
  </sheetData>
  <sheetProtection/>
  <mergeCells count="9">
    <mergeCell ref="A122:C122"/>
    <mergeCell ref="B1:I1"/>
    <mergeCell ref="A4:A5"/>
    <mergeCell ref="B4:B5"/>
    <mergeCell ref="C4:C5"/>
    <mergeCell ref="D4:D5"/>
    <mergeCell ref="E4:E5"/>
    <mergeCell ref="F4:H4"/>
    <mergeCell ref="I4:I5"/>
  </mergeCells>
  <conditionalFormatting sqref="A4:C4 C6:C121">
    <cfRule type="cellIs" priority="8" dxfId="0" operator="lessThan" stopIfTrue="1">
      <formula>0</formula>
    </cfRule>
  </conditionalFormatting>
  <conditionalFormatting sqref="B6:B54">
    <cfRule type="cellIs" priority="7" dxfId="0" operator="lessThan" stopIfTrue="1">
      <formula>0</formula>
    </cfRule>
  </conditionalFormatting>
  <conditionalFormatting sqref="B55:B121">
    <cfRule type="cellIs" priority="6" dxfId="0" operator="lessThan" stopIfTrue="1">
      <formula>0</formula>
    </cfRule>
  </conditionalFormatting>
  <conditionalFormatting sqref="B122">
    <cfRule type="cellIs" priority="5" dxfId="0" operator="lessThan" stopIfTrue="1">
      <formula>0</formula>
    </cfRule>
  </conditionalFormatting>
  <conditionalFormatting sqref="B4">
    <cfRule type="cellIs" priority="4" dxfId="0" operator="lessThan" stopIfTrue="1">
      <formula>0</formula>
    </cfRule>
  </conditionalFormatting>
  <conditionalFormatting sqref="C4">
    <cfRule type="cellIs" priority="3" dxfId="0" operator="lessThan" stopIfTrue="1">
      <formula>0</formula>
    </cfRule>
  </conditionalFormatting>
  <conditionalFormatting sqref="C4">
    <cfRule type="cellIs" priority="2" dxfId="0" operator="lessThan" stopIfTrue="1">
      <formula>0</formula>
    </cfRule>
  </conditionalFormatting>
  <conditionalFormatting sqref="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22"/>
  <sheetViews>
    <sheetView view="pageBreakPreview" zoomScaleSheetLayoutView="100" zoomScalePageLayoutView="0" workbookViewId="0" topLeftCell="A1">
      <pane xSplit="3" ySplit="6" topLeftCell="D93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D6" sqref="D6:D121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0.7109375" style="2" customWidth="1"/>
    <col min="4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7.7109375" style="1" customWidth="1"/>
    <col min="10" max="16384" width="9.140625" style="1" customWidth="1"/>
  </cols>
  <sheetData>
    <row r="1" spans="2:9" ht="39" customHeight="1">
      <c r="B1" s="203" t="s">
        <v>151</v>
      </c>
      <c r="C1" s="203"/>
      <c r="D1" s="203"/>
      <c r="E1" s="203"/>
      <c r="F1" s="203"/>
      <c r="G1" s="203"/>
      <c r="H1" s="203"/>
      <c r="I1" s="203"/>
    </row>
    <row r="4" spans="1:9" ht="21.75" customHeight="1">
      <c r="A4" s="158" t="s">
        <v>121</v>
      </c>
      <c r="B4" s="158" t="s">
        <v>120</v>
      </c>
      <c r="C4" s="158" t="s">
        <v>119</v>
      </c>
      <c r="D4" s="211" t="s">
        <v>182</v>
      </c>
      <c r="E4" s="211" t="s">
        <v>183</v>
      </c>
      <c r="F4" s="213" t="s">
        <v>184</v>
      </c>
      <c r="G4" s="214"/>
      <c r="H4" s="215"/>
      <c r="I4" s="216" t="s">
        <v>185</v>
      </c>
    </row>
    <row r="5" spans="1:9" ht="15" customHeight="1">
      <c r="A5" s="159"/>
      <c r="B5" s="159"/>
      <c r="C5" s="159"/>
      <c r="D5" s="212"/>
      <c r="E5" s="212"/>
      <c r="F5" s="11" t="s">
        <v>170</v>
      </c>
      <c r="G5" s="95" t="s">
        <v>171</v>
      </c>
      <c r="H5" s="11" t="s">
        <v>172</v>
      </c>
      <c r="I5" s="217"/>
    </row>
    <row r="6" spans="1:9" s="5" customFormat="1" ht="11.25" customHeight="1">
      <c r="A6" s="25">
        <v>1</v>
      </c>
      <c r="B6" s="7" t="s">
        <v>70</v>
      </c>
      <c r="C6" s="7" t="s">
        <v>118</v>
      </c>
      <c r="D6" s="8"/>
      <c r="E6" s="8">
        <v>0</v>
      </c>
      <c r="F6" s="23"/>
      <c r="G6" s="24"/>
      <c r="H6" s="23">
        <v>0</v>
      </c>
      <c r="I6" s="23">
        <f>F6+G6+H6+E6</f>
        <v>0</v>
      </c>
    </row>
    <row r="7" spans="1:9" s="5" customFormat="1" ht="11.25" customHeight="1">
      <c r="A7" s="25">
        <v>2</v>
      </c>
      <c r="B7" s="7" t="s">
        <v>70</v>
      </c>
      <c r="C7" s="7" t="s">
        <v>117</v>
      </c>
      <c r="D7" s="8"/>
      <c r="E7" s="8">
        <v>0</v>
      </c>
      <c r="F7" s="23"/>
      <c r="G7" s="24"/>
      <c r="H7" s="23">
        <v>0</v>
      </c>
      <c r="I7" s="23">
        <f aca="true" t="shared" si="0" ref="I7:I70">F7+G7+H7+E7</f>
        <v>0</v>
      </c>
    </row>
    <row r="8" spans="1:9" s="5" customFormat="1" ht="11.25" customHeight="1">
      <c r="A8" s="25">
        <v>3</v>
      </c>
      <c r="B8" s="7" t="s">
        <v>70</v>
      </c>
      <c r="C8" s="7" t="s">
        <v>116</v>
      </c>
      <c r="D8" s="8"/>
      <c r="E8" s="8">
        <v>0</v>
      </c>
      <c r="F8" s="23"/>
      <c r="G8" s="24"/>
      <c r="H8" s="23">
        <v>0</v>
      </c>
      <c r="I8" s="23">
        <f t="shared" si="0"/>
        <v>0</v>
      </c>
    </row>
    <row r="9" spans="1:9" s="5" customFormat="1" ht="11.25" customHeight="1">
      <c r="A9" s="25">
        <v>4</v>
      </c>
      <c r="B9" s="7" t="s">
        <v>70</v>
      </c>
      <c r="C9" s="7" t="s">
        <v>115</v>
      </c>
      <c r="D9" s="8"/>
      <c r="E9" s="8">
        <v>0</v>
      </c>
      <c r="F9" s="23"/>
      <c r="G9" s="24"/>
      <c r="H9" s="23">
        <v>0</v>
      </c>
      <c r="I9" s="23">
        <f t="shared" si="0"/>
        <v>0</v>
      </c>
    </row>
    <row r="10" spans="1:9" s="5" customFormat="1" ht="11.25" customHeight="1">
      <c r="A10" s="25">
        <v>5</v>
      </c>
      <c r="B10" s="7" t="s">
        <v>70</v>
      </c>
      <c r="C10" s="7" t="s">
        <v>114</v>
      </c>
      <c r="D10" s="8"/>
      <c r="E10" s="8">
        <v>0</v>
      </c>
      <c r="F10" s="23"/>
      <c r="G10" s="24"/>
      <c r="H10" s="23">
        <v>0</v>
      </c>
      <c r="I10" s="23">
        <f t="shared" si="0"/>
        <v>0</v>
      </c>
    </row>
    <row r="11" spans="1:9" s="5" customFormat="1" ht="11.25" customHeight="1">
      <c r="A11" s="25">
        <v>6</v>
      </c>
      <c r="B11" s="7" t="s">
        <v>70</v>
      </c>
      <c r="C11" s="7" t="s">
        <v>113</v>
      </c>
      <c r="D11" s="8"/>
      <c r="E11" s="8">
        <v>0</v>
      </c>
      <c r="F11" s="23"/>
      <c r="G11" s="24"/>
      <c r="H11" s="23">
        <v>0</v>
      </c>
      <c r="I11" s="23">
        <f t="shared" si="0"/>
        <v>0</v>
      </c>
    </row>
    <row r="12" spans="1:9" s="5" customFormat="1" ht="11.25" customHeight="1">
      <c r="A12" s="25">
        <v>7</v>
      </c>
      <c r="B12" s="7" t="s">
        <v>70</v>
      </c>
      <c r="C12" s="7" t="s">
        <v>112</v>
      </c>
      <c r="D12" s="8"/>
      <c r="E12" s="8"/>
      <c r="F12" s="23"/>
      <c r="G12" s="24"/>
      <c r="H12" s="23"/>
      <c r="I12" s="23">
        <f t="shared" si="0"/>
        <v>0</v>
      </c>
    </row>
    <row r="13" spans="1:9" s="5" customFormat="1" ht="11.25" customHeight="1">
      <c r="A13" s="25">
        <v>8</v>
      </c>
      <c r="B13" s="7" t="s">
        <v>70</v>
      </c>
      <c r="C13" s="7" t="s">
        <v>111</v>
      </c>
      <c r="D13" s="8"/>
      <c r="E13" s="8"/>
      <c r="F13" s="23"/>
      <c r="G13" s="24"/>
      <c r="H13" s="23"/>
      <c r="I13" s="23">
        <f t="shared" si="0"/>
        <v>0</v>
      </c>
    </row>
    <row r="14" spans="1:9" s="5" customFormat="1" ht="11.25" customHeight="1">
      <c r="A14" s="25">
        <v>9</v>
      </c>
      <c r="B14" s="7" t="s">
        <v>70</v>
      </c>
      <c r="C14" s="7" t="s">
        <v>110</v>
      </c>
      <c r="D14" s="8"/>
      <c r="E14" s="8"/>
      <c r="F14" s="23"/>
      <c r="G14" s="24"/>
      <c r="H14" s="23"/>
      <c r="I14" s="23">
        <f t="shared" si="0"/>
        <v>0</v>
      </c>
    </row>
    <row r="15" spans="1:9" s="5" customFormat="1" ht="11.25" customHeight="1">
      <c r="A15" s="25">
        <v>10</v>
      </c>
      <c r="B15" s="7" t="s">
        <v>70</v>
      </c>
      <c r="C15" s="7" t="s">
        <v>109</v>
      </c>
      <c r="D15" s="8"/>
      <c r="E15" s="8"/>
      <c r="F15" s="23"/>
      <c r="G15" s="24"/>
      <c r="H15" s="23"/>
      <c r="I15" s="23">
        <f t="shared" si="0"/>
        <v>0</v>
      </c>
    </row>
    <row r="16" spans="1:9" s="5" customFormat="1" ht="11.25" customHeight="1">
      <c r="A16" s="25">
        <v>11</v>
      </c>
      <c r="B16" s="7" t="s">
        <v>70</v>
      </c>
      <c r="C16" s="7" t="s">
        <v>108</v>
      </c>
      <c r="D16" s="8"/>
      <c r="E16" s="8"/>
      <c r="F16" s="23"/>
      <c r="G16" s="24"/>
      <c r="H16" s="23"/>
      <c r="I16" s="23">
        <f t="shared" si="0"/>
        <v>0</v>
      </c>
    </row>
    <row r="17" spans="1:9" s="5" customFormat="1" ht="11.25" customHeight="1">
      <c r="A17" s="25">
        <v>12</v>
      </c>
      <c r="B17" s="7" t="s">
        <v>70</v>
      </c>
      <c r="C17" s="7" t="s">
        <v>107</v>
      </c>
      <c r="D17" s="8"/>
      <c r="E17" s="8"/>
      <c r="F17" s="23"/>
      <c r="G17" s="24"/>
      <c r="H17" s="23"/>
      <c r="I17" s="23">
        <f t="shared" si="0"/>
        <v>0</v>
      </c>
    </row>
    <row r="18" spans="1:9" s="5" customFormat="1" ht="11.25" customHeight="1">
      <c r="A18" s="25">
        <v>13</v>
      </c>
      <c r="B18" s="7" t="s">
        <v>70</v>
      </c>
      <c r="C18" s="7" t="s">
        <v>106</v>
      </c>
      <c r="D18" s="8"/>
      <c r="E18" s="8"/>
      <c r="F18" s="23"/>
      <c r="G18" s="24"/>
      <c r="H18" s="23"/>
      <c r="I18" s="23">
        <f t="shared" si="0"/>
        <v>0</v>
      </c>
    </row>
    <row r="19" spans="1:9" s="5" customFormat="1" ht="11.25" customHeight="1">
      <c r="A19" s="25">
        <v>14</v>
      </c>
      <c r="B19" s="7" t="s">
        <v>70</v>
      </c>
      <c r="C19" s="7" t="s">
        <v>105</v>
      </c>
      <c r="D19" s="8"/>
      <c r="E19" s="8"/>
      <c r="F19" s="23"/>
      <c r="G19" s="24"/>
      <c r="H19" s="23"/>
      <c r="I19" s="23">
        <f t="shared" si="0"/>
        <v>0</v>
      </c>
    </row>
    <row r="20" spans="1:9" s="5" customFormat="1" ht="11.25" customHeight="1">
      <c r="A20" s="25">
        <v>15</v>
      </c>
      <c r="B20" s="7" t="s">
        <v>70</v>
      </c>
      <c r="C20" s="7" t="s">
        <v>104</v>
      </c>
      <c r="D20" s="8"/>
      <c r="E20" s="8"/>
      <c r="F20" s="23"/>
      <c r="G20" s="24"/>
      <c r="H20" s="23"/>
      <c r="I20" s="23">
        <f t="shared" si="0"/>
        <v>0</v>
      </c>
    </row>
    <row r="21" spans="1:9" s="5" customFormat="1" ht="11.25" customHeight="1">
      <c r="A21" s="25">
        <v>16</v>
      </c>
      <c r="B21" s="7" t="s">
        <v>70</v>
      </c>
      <c r="C21" s="7" t="s">
        <v>103</v>
      </c>
      <c r="D21" s="8"/>
      <c r="E21" s="8"/>
      <c r="F21" s="23"/>
      <c r="G21" s="24"/>
      <c r="H21" s="23"/>
      <c r="I21" s="23">
        <f t="shared" si="0"/>
        <v>0</v>
      </c>
    </row>
    <row r="22" spans="1:9" s="5" customFormat="1" ht="11.25" customHeight="1">
      <c r="A22" s="25">
        <v>17</v>
      </c>
      <c r="B22" s="7" t="s">
        <v>70</v>
      </c>
      <c r="C22" s="7" t="s">
        <v>102</v>
      </c>
      <c r="D22" s="8"/>
      <c r="E22" s="8"/>
      <c r="F22" s="23"/>
      <c r="G22" s="24"/>
      <c r="H22" s="23"/>
      <c r="I22" s="23">
        <f t="shared" si="0"/>
        <v>0</v>
      </c>
    </row>
    <row r="23" spans="1:9" s="5" customFormat="1" ht="11.25" customHeight="1">
      <c r="A23" s="25">
        <v>18</v>
      </c>
      <c r="B23" s="7" t="s">
        <v>70</v>
      </c>
      <c r="C23" s="7" t="s">
        <v>101</v>
      </c>
      <c r="D23" s="8"/>
      <c r="E23" s="8"/>
      <c r="F23" s="23"/>
      <c r="G23" s="24"/>
      <c r="H23" s="23"/>
      <c r="I23" s="23">
        <f t="shared" si="0"/>
        <v>0</v>
      </c>
    </row>
    <row r="24" spans="1:9" s="5" customFormat="1" ht="11.25" customHeight="1">
      <c r="A24" s="25">
        <v>19</v>
      </c>
      <c r="B24" s="7" t="s">
        <v>70</v>
      </c>
      <c r="C24" s="7" t="s">
        <v>100</v>
      </c>
      <c r="D24" s="8"/>
      <c r="E24" s="8"/>
      <c r="F24" s="23"/>
      <c r="G24" s="24"/>
      <c r="H24" s="23"/>
      <c r="I24" s="23">
        <f t="shared" si="0"/>
        <v>0</v>
      </c>
    </row>
    <row r="25" spans="1:9" s="5" customFormat="1" ht="11.25" customHeight="1">
      <c r="A25" s="25">
        <v>20</v>
      </c>
      <c r="B25" s="7" t="s">
        <v>70</v>
      </c>
      <c r="C25" s="7" t="s">
        <v>99</v>
      </c>
      <c r="D25" s="8"/>
      <c r="E25" s="8"/>
      <c r="F25" s="23"/>
      <c r="G25" s="24"/>
      <c r="H25" s="23"/>
      <c r="I25" s="23">
        <f t="shared" si="0"/>
        <v>0</v>
      </c>
    </row>
    <row r="26" spans="1:9" s="5" customFormat="1" ht="11.25" customHeight="1">
      <c r="A26" s="25">
        <v>21</v>
      </c>
      <c r="B26" s="7" t="s">
        <v>70</v>
      </c>
      <c r="C26" s="7" t="s">
        <v>98</v>
      </c>
      <c r="D26" s="8"/>
      <c r="E26" s="8"/>
      <c r="F26" s="23"/>
      <c r="G26" s="24"/>
      <c r="H26" s="23"/>
      <c r="I26" s="23">
        <f t="shared" si="0"/>
        <v>0</v>
      </c>
    </row>
    <row r="27" spans="1:9" s="5" customFormat="1" ht="11.25" customHeight="1">
      <c r="A27" s="25">
        <v>22</v>
      </c>
      <c r="B27" s="7" t="s">
        <v>70</v>
      </c>
      <c r="C27" s="7" t="s">
        <v>97</v>
      </c>
      <c r="D27" s="8"/>
      <c r="E27" s="8"/>
      <c r="F27" s="23"/>
      <c r="G27" s="24"/>
      <c r="H27" s="23"/>
      <c r="I27" s="23">
        <f t="shared" si="0"/>
        <v>0</v>
      </c>
    </row>
    <row r="28" spans="1:9" s="5" customFormat="1" ht="11.25" customHeight="1">
      <c r="A28" s="25">
        <v>23</v>
      </c>
      <c r="B28" s="7" t="s">
        <v>70</v>
      </c>
      <c r="C28" s="7" t="s">
        <v>96</v>
      </c>
      <c r="D28" s="8"/>
      <c r="E28" s="8"/>
      <c r="F28" s="23"/>
      <c r="G28" s="24"/>
      <c r="H28" s="23"/>
      <c r="I28" s="23">
        <f t="shared" si="0"/>
        <v>0</v>
      </c>
    </row>
    <row r="29" spans="1:9" s="5" customFormat="1" ht="11.25" customHeight="1">
      <c r="A29" s="25">
        <v>24</v>
      </c>
      <c r="B29" s="7" t="s">
        <v>70</v>
      </c>
      <c r="C29" s="7" t="s">
        <v>95</v>
      </c>
      <c r="D29" s="28"/>
      <c r="E29" s="28"/>
      <c r="F29" s="23"/>
      <c r="G29" s="24"/>
      <c r="H29" s="23"/>
      <c r="I29" s="23">
        <f t="shared" si="0"/>
        <v>0</v>
      </c>
    </row>
    <row r="30" spans="1:9" s="5" customFormat="1" ht="11.25" customHeight="1">
      <c r="A30" s="25">
        <v>25</v>
      </c>
      <c r="B30" s="7" t="s">
        <v>70</v>
      </c>
      <c r="C30" s="7" t="s">
        <v>94</v>
      </c>
      <c r="D30" s="8"/>
      <c r="E30" s="8"/>
      <c r="F30" s="23"/>
      <c r="G30" s="24"/>
      <c r="H30" s="23"/>
      <c r="I30" s="23">
        <f t="shared" si="0"/>
        <v>0</v>
      </c>
    </row>
    <row r="31" spans="1:9" s="5" customFormat="1" ht="11.25" customHeight="1">
      <c r="A31" s="25">
        <v>26</v>
      </c>
      <c r="B31" s="7" t="s">
        <v>70</v>
      </c>
      <c r="C31" s="7" t="s">
        <v>93</v>
      </c>
      <c r="D31" s="8"/>
      <c r="E31" s="8"/>
      <c r="F31" s="23"/>
      <c r="G31" s="24"/>
      <c r="H31" s="23"/>
      <c r="I31" s="23">
        <f t="shared" si="0"/>
        <v>0</v>
      </c>
    </row>
    <row r="32" spans="1:9" s="5" customFormat="1" ht="11.25" customHeight="1">
      <c r="A32" s="25">
        <v>27</v>
      </c>
      <c r="B32" s="7" t="s">
        <v>70</v>
      </c>
      <c r="C32" s="7" t="s">
        <v>92</v>
      </c>
      <c r="D32" s="8"/>
      <c r="E32" s="8"/>
      <c r="F32" s="23"/>
      <c r="G32" s="24"/>
      <c r="H32" s="23"/>
      <c r="I32" s="23">
        <f t="shared" si="0"/>
        <v>0</v>
      </c>
    </row>
    <row r="33" spans="1:9" s="5" customFormat="1" ht="11.25" customHeight="1">
      <c r="A33" s="25">
        <v>28</v>
      </c>
      <c r="B33" s="7" t="s">
        <v>70</v>
      </c>
      <c r="C33" s="7" t="s">
        <v>91</v>
      </c>
      <c r="D33" s="8"/>
      <c r="E33" s="8"/>
      <c r="F33" s="23"/>
      <c r="G33" s="24"/>
      <c r="H33" s="23"/>
      <c r="I33" s="23">
        <f t="shared" si="0"/>
        <v>0</v>
      </c>
    </row>
    <row r="34" spans="1:9" s="5" customFormat="1" ht="11.25" customHeight="1">
      <c r="A34" s="25">
        <v>29</v>
      </c>
      <c r="B34" s="7" t="s">
        <v>70</v>
      </c>
      <c r="C34" s="7" t="s">
        <v>90</v>
      </c>
      <c r="D34" s="8"/>
      <c r="E34" s="8"/>
      <c r="F34" s="23"/>
      <c r="G34" s="24"/>
      <c r="H34" s="23"/>
      <c r="I34" s="23">
        <f t="shared" si="0"/>
        <v>0</v>
      </c>
    </row>
    <row r="35" spans="1:9" s="5" customFormat="1" ht="11.25" customHeight="1">
      <c r="A35" s="25">
        <v>30</v>
      </c>
      <c r="B35" s="7" t="s">
        <v>70</v>
      </c>
      <c r="C35" s="7" t="s">
        <v>89</v>
      </c>
      <c r="D35" s="8"/>
      <c r="E35" s="8"/>
      <c r="F35" s="23"/>
      <c r="G35" s="24"/>
      <c r="H35" s="23"/>
      <c r="I35" s="23">
        <f t="shared" si="0"/>
        <v>0</v>
      </c>
    </row>
    <row r="36" spans="1:9" s="5" customFormat="1" ht="11.25" customHeight="1">
      <c r="A36" s="25">
        <v>31</v>
      </c>
      <c r="B36" s="7" t="s">
        <v>70</v>
      </c>
      <c r="C36" s="7" t="s">
        <v>88</v>
      </c>
      <c r="D36" s="8"/>
      <c r="E36" s="8"/>
      <c r="F36" s="23"/>
      <c r="G36" s="24"/>
      <c r="H36" s="23"/>
      <c r="I36" s="23">
        <f t="shared" si="0"/>
        <v>0</v>
      </c>
    </row>
    <row r="37" spans="1:9" s="5" customFormat="1" ht="11.25" customHeight="1">
      <c r="A37" s="25">
        <v>32</v>
      </c>
      <c r="B37" s="7" t="s">
        <v>70</v>
      </c>
      <c r="C37" s="7" t="s">
        <v>87</v>
      </c>
      <c r="D37" s="8"/>
      <c r="E37" s="8"/>
      <c r="F37" s="23"/>
      <c r="G37" s="24"/>
      <c r="H37" s="23"/>
      <c r="I37" s="23">
        <f t="shared" si="0"/>
        <v>0</v>
      </c>
    </row>
    <row r="38" spans="1:9" s="5" customFormat="1" ht="11.25" customHeight="1">
      <c r="A38" s="25">
        <v>33</v>
      </c>
      <c r="B38" s="7" t="s">
        <v>70</v>
      </c>
      <c r="C38" s="7" t="s">
        <v>86</v>
      </c>
      <c r="D38" s="8"/>
      <c r="E38" s="8"/>
      <c r="F38" s="23"/>
      <c r="G38" s="24"/>
      <c r="H38" s="23"/>
      <c r="I38" s="23">
        <f t="shared" si="0"/>
        <v>0</v>
      </c>
    </row>
    <row r="39" spans="1:9" s="5" customFormat="1" ht="11.25" customHeight="1">
      <c r="A39" s="25">
        <v>34</v>
      </c>
      <c r="B39" s="7" t="s">
        <v>70</v>
      </c>
      <c r="C39" s="7" t="s">
        <v>85</v>
      </c>
      <c r="D39" s="8"/>
      <c r="E39" s="8"/>
      <c r="F39" s="23"/>
      <c r="G39" s="24"/>
      <c r="H39" s="23"/>
      <c r="I39" s="23">
        <f t="shared" si="0"/>
        <v>0</v>
      </c>
    </row>
    <row r="40" spans="1:9" s="5" customFormat="1" ht="11.25" customHeight="1">
      <c r="A40" s="25">
        <v>35</v>
      </c>
      <c r="B40" s="7" t="s">
        <v>70</v>
      </c>
      <c r="C40" s="7" t="s">
        <v>84</v>
      </c>
      <c r="D40" s="8"/>
      <c r="E40" s="8"/>
      <c r="F40" s="23"/>
      <c r="G40" s="24"/>
      <c r="H40" s="23"/>
      <c r="I40" s="23">
        <f t="shared" si="0"/>
        <v>0</v>
      </c>
    </row>
    <row r="41" spans="1:9" s="5" customFormat="1" ht="11.25" customHeight="1">
      <c r="A41" s="25">
        <v>36</v>
      </c>
      <c r="B41" s="7" t="s">
        <v>70</v>
      </c>
      <c r="C41" s="7" t="s">
        <v>83</v>
      </c>
      <c r="D41" s="8"/>
      <c r="E41" s="8"/>
      <c r="F41" s="23"/>
      <c r="G41" s="24"/>
      <c r="H41" s="23"/>
      <c r="I41" s="23">
        <f t="shared" si="0"/>
        <v>0</v>
      </c>
    </row>
    <row r="42" spans="1:9" s="5" customFormat="1" ht="11.25" customHeight="1">
      <c r="A42" s="25">
        <v>37</v>
      </c>
      <c r="B42" s="7" t="s">
        <v>70</v>
      </c>
      <c r="C42" s="7" t="s">
        <v>82</v>
      </c>
      <c r="D42" s="8"/>
      <c r="E42" s="8"/>
      <c r="F42" s="23"/>
      <c r="G42" s="24"/>
      <c r="H42" s="23"/>
      <c r="I42" s="23">
        <f t="shared" si="0"/>
        <v>0</v>
      </c>
    </row>
    <row r="43" spans="1:9" s="5" customFormat="1" ht="11.25" customHeight="1">
      <c r="A43" s="25">
        <v>38</v>
      </c>
      <c r="B43" s="7" t="s">
        <v>70</v>
      </c>
      <c r="C43" s="7" t="s">
        <v>81</v>
      </c>
      <c r="D43" s="8"/>
      <c r="E43" s="8"/>
      <c r="F43" s="23"/>
      <c r="G43" s="24"/>
      <c r="H43" s="23"/>
      <c r="I43" s="23">
        <f t="shared" si="0"/>
        <v>0</v>
      </c>
    </row>
    <row r="44" spans="1:9" s="5" customFormat="1" ht="11.25" customHeight="1">
      <c r="A44" s="25">
        <v>39</v>
      </c>
      <c r="B44" s="7" t="s">
        <v>70</v>
      </c>
      <c r="C44" s="7" t="s">
        <v>80</v>
      </c>
      <c r="D44" s="8"/>
      <c r="E44" s="8"/>
      <c r="F44" s="23"/>
      <c r="G44" s="24"/>
      <c r="H44" s="23"/>
      <c r="I44" s="23">
        <f t="shared" si="0"/>
        <v>0</v>
      </c>
    </row>
    <row r="45" spans="1:9" s="5" customFormat="1" ht="11.25" customHeight="1">
      <c r="A45" s="25">
        <v>40</v>
      </c>
      <c r="B45" s="7" t="s">
        <v>70</v>
      </c>
      <c r="C45" s="7" t="s">
        <v>79</v>
      </c>
      <c r="D45" s="8"/>
      <c r="E45" s="8"/>
      <c r="F45" s="23"/>
      <c r="G45" s="24"/>
      <c r="H45" s="23"/>
      <c r="I45" s="23">
        <f t="shared" si="0"/>
        <v>0</v>
      </c>
    </row>
    <row r="46" spans="1:9" s="5" customFormat="1" ht="11.25" customHeight="1">
      <c r="A46" s="25">
        <v>41</v>
      </c>
      <c r="B46" s="7" t="s">
        <v>70</v>
      </c>
      <c r="C46" s="7" t="s">
        <v>78</v>
      </c>
      <c r="D46" s="8"/>
      <c r="E46" s="8"/>
      <c r="F46" s="23"/>
      <c r="G46" s="24"/>
      <c r="H46" s="23"/>
      <c r="I46" s="23">
        <f t="shared" si="0"/>
        <v>0</v>
      </c>
    </row>
    <row r="47" spans="1:9" s="5" customFormat="1" ht="11.25" customHeight="1">
      <c r="A47" s="25">
        <v>42</v>
      </c>
      <c r="B47" s="7" t="s">
        <v>70</v>
      </c>
      <c r="C47" s="7" t="s">
        <v>77</v>
      </c>
      <c r="D47" s="8"/>
      <c r="E47" s="8"/>
      <c r="F47" s="23"/>
      <c r="G47" s="24"/>
      <c r="H47" s="23"/>
      <c r="I47" s="23">
        <f t="shared" si="0"/>
        <v>0</v>
      </c>
    </row>
    <row r="48" spans="1:9" s="5" customFormat="1" ht="11.25" customHeight="1">
      <c r="A48" s="25">
        <v>43</v>
      </c>
      <c r="B48" s="7" t="s">
        <v>70</v>
      </c>
      <c r="C48" s="7" t="s">
        <v>76</v>
      </c>
      <c r="D48" s="8"/>
      <c r="E48" s="8"/>
      <c r="F48" s="23"/>
      <c r="G48" s="24"/>
      <c r="H48" s="23"/>
      <c r="I48" s="23">
        <f t="shared" si="0"/>
        <v>0</v>
      </c>
    </row>
    <row r="49" spans="1:9" s="5" customFormat="1" ht="11.25" customHeight="1">
      <c r="A49" s="25">
        <v>44</v>
      </c>
      <c r="B49" s="7" t="s">
        <v>70</v>
      </c>
      <c r="C49" s="7" t="s">
        <v>75</v>
      </c>
      <c r="D49" s="8"/>
      <c r="E49" s="8"/>
      <c r="F49" s="23"/>
      <c r="G49" s="24"/>
      <c r="H49" s="23"/>
      <c r="I49" s="23">
        <f t="shared" si="0"/>
        <v>0</v>
      </c>
    </row>
    <row r="50" spans="1:9" s="5" customFormat="1" ht="11.25" customHeight="1">
      <c r="A50" s="25">
        <v>45</v>
      </c>
      <c r="B50" s="7" t="s">
        <v>70</v>
      </c>
      <c r="C50" s="7" t="s">
        <v>74</v>
      </c>
      <c r="D50" s="8"/>
      <c r="E50" s="8"/>
      <c r="F50" s="23"/>
      <c r="G50" s="24"/>
      <c r="H50" s="23"/>
      <c r="I50" s="23">
        <f t="shared" si="0"/>
        <v>0</v>
      </c>
    </row>
    <row r="51" spans="1:9" s="5" customFormat="1" ht="11.25" customHeight="1">
      <c r="A51" s="25">
        <v>46</v>
      </c>
      <c r="B51" s="7" t="s">
        <v>70</v>
      </c>
      <c r="C51" s="7" t="s">
        <v>73</v>
      </c>
      <c r="D51" s="8"/>
      <c r="E51" s="8"/>
      <c r="F51" s="23"/>
      <c r="G51" s="24"/>
      <c r="H51" s="23"/>
      <c r="I51" s="23">
        <f t="shared" si="0"/>
        <v>0</v>
      </c>
    </row>
    <row r="52" spans="1:9" s="5" customFormat="1" ht="11.25" customHeight="1">
      <c r="A52" s="25">
        <v>47</v>
      </c>
      <c r="B52" s="7" t="s">
        <v>70</v>
      </c>
      <c r="C52" s="7" t="s">
        <v>72</v>
      </c>
      <c r="D52" s="8"/>
      <c r="E52" s="8"/>
      <c r="F52" s="23"/>
      <c r="G52" s="24"/>
      <c r="H52" s="23"/>
      <c r="I52" s="23">
        <f t="shared" si="0"/>
        <v>0</v>
      </c>
    </row>
    <row r="53" spans="1:9" s="5" customFormat="1" ht="11.25" customHeight="1">
      <c r="A53" s="25">
        <v>48</v>
      </c>
      <c r="B53" s="7" t="s">
        <v>70</v>
      </c>
      <c r="C53" s="7" t="s">
        <v>71</v>
      </c>
      <c r="D53" s="8"/>
      <c r="E53" s="8"/>
      <c r="F53" s="23"/>
      <c r="G53" s="24"/>
      <c r="H53" s="23"/>
      <c r="I53" s="23">
        <f t="shared" si="0"/>
        <v>0</v>
      </c>
    </row>
    <row r="54" spans="1:9" s="5" customFormat="1" ht="11.25" customHeight="1">
      <c r="A54" s="25">
        <v>49</v>
      </c>
      <c r="B54" s="7" t="s">
        <v>70</v>
      </c>
      <c r="C54" s="7" t="s">
        <v>69</v>
      </c>
      <c r="D54" s="8"/>
      <c r="E54" s="8"/>
      <c r="F54" s="23"/>
      <c r="G54" s="24"/>
      <c r="H54" s="23"/>
      <c r="I54" s="23">
        <f t="shared" si="0"/>
        <v>0</v>
      </c>
    </row>
    <row r="55" spans="1:9" s="5" customFormat="1" ht="11.25" customHeight="1">
      <c r="A55" s="25">
        <v>50</v>
      </c>
      <c r="B55" s="7" t="s">
        <v>2</v>
      </c>
      <c r="C55" s="6" t="s">
        <v>68</v>
      </c>
      <c r="D55" s="8"/>
      <c r="E55" s="8"/>
      <c r="F55" s="23"/>
      <c r="G55" s="24"/>
      <c r="H55" s="23"/>
      <c r="I55" s="23">
        <f t="shared" si="0"/>
        <v>0</v>
      </c>
    </row>
    <row r="56" spans="1:9" s="5" customFormat="1" ht="11.25" customHeight="1">
      <c r="A56" s="25">
        <v>51</v>
      </c>
      <c r="B56" s="7" t="s">
        <v>2</v>
      </c>
      <c r="C56" s="6" t="s">
        <v>67</v>
      </c>
      <c r="D56" s="8"/>
      <c r="E56" s="8"/>
      <c r="F56" s="23"/>
      <c r="G56" s="24"/>
      <c r="H56" s="23"/>
      <c r="I56" s="23">
        <f t="shared" si="0"/>
        <v>0</v>
      </c>
    </row>
    <row r="57" spans="1:9" s="5" customFormat="1" ht="11.25" customHeight="1">
      <c r="A57" s="25">
        <v>52</v>
      </c>
      <c r="B57" s="7" t="s">
        <v>2</v>
      </c>
      <c r="C57" s="6" t="s">
        <v>66</v>
      </c>
      <c r="D57" s="8"/>
      <c r="E57" s="8"/>
      <c r="F57" s="23"/>
      <c r="G57" s="24"/>
      <c r="H57" s="23"/>
      <c r="I57" s="23">
        <f t="shared" si="0"/>
        <v>0</v>
      </c>
    </row>
    <row r="58" spans="1:9" s="5" customFormat="1" ht="11.25" customHeight="1">
      <c r="A58" s="25">
        <v>53</v>
      </c>
      <c r="B58" s="7" t="s">
        <v>2</v>
      </c>
      <c r="C58" s="6" t="s">
        <v>65</v>
      </c>
      <c r="D58" s="8"/>
      <c r="E58" s="8"/>
      <c r="F58" s="23"/>
      <c r="G58" s="24"/>
      <c r="H58" s="23"/>
      <c r="I58" s="23">
        <f t="shared" si="0"/>
        <v>0</v>
      </c>
    </row>
    <row r="59" spans="1:9" s="5" customFormat="1" ht="11.25" customHeight="1">
      <c r="A59" s="25">
        <v>54</v>
      </c>
      <c r="B59" s="7" t="s">
        <v>2</v>
      </c>
      <c r="C59" s="6" t="s">
        <v>64</v>
      </c>
      <c r="D59" s="8"/>
      <c r="E59" s="8"/>
      <c r="F59" s="23"/>
      <c r="G59" s="24"/>
      <c r="H59" s="23"/>
      <c r="I59" s="23">
        <f t="shared" si="0"/>
        <v>0</v>
      </c>
    </row>
    <row r="60" spans="1:9" s="5" customFormat="1" ht="11.25" customHeight="1">
      <c r="A60" s="25">
        <v>55</v>
      </c>
      <c r="B60" s="7" t="s">
        <v>2</v>
      </c>
      <c r="C60" s="6" t="s">
        <v>63</v>
      </c>
      <c r="D60" s="8"/>
      <c r="E60" s="8"/>
      <c r="F60" s="23"/>
      <c r="G60" s="24"/>
      <c r="H60" s="23"/>
      <c r="I60" s="23">
        <f t="shared" si="0"/>
        <v>0</v>
      </c>
    </row>
    <row r="61" spans="1:9" s="5" customFormat="1" ht="11.25" customHeight="1">
      <c r="A61" s="25">
        <v>56</v>
      </c>
      <c r="B61" s="7" t="s">
        <v>2</v>
      </c>
      <c r="C61" s="6" t="s">
        <v>62</v>
      </c>
      <c r="D61" s="8"/>
      <c r="E61" s="8"/>
      <c r="F61" s="23"/>
      <c r="G61" s="24"/>
      <c r="H61" s="23"/>
      <c r="I61" s="23">
        <f t="shared" si="0"/>
        <v>0</v>
      </c>
    </row>
    <row r="62" spans="1:9" s="5" customFormat="1" ht="11.25" customHeight="1">
      <c r="A62" s="25">
        <v>57</v>
      </c>
      <c r="B62" s="7" t="s">
        <v>2</v>
      </c>
      <c r="C62" s="6" t="s">
        <v>61</v>
      </c>
      <c r="D62" s="8"/>
      <c r="E62" s="8"/>
      <c r="F62" s="23"/>
      <c r="G62" s="24"/>
      <c r="H62" s="23"/>
      <c r="I62" s="23">
        <f t="shared" si="0"/>
        <v>0</v>
      </c>
    </row>
    <row r="63" spans="1:9" s="5" customFormat="1" ht="11.25" customHeight="1">
      <c r="A63" s="25">
        <v>58</v>
      </c>
      <c r="B63" s="7" t="s">
        <v>2</v>
      </c>
      <c r="C63" s="6" t="s">
        <v>60</v>
      </c>
      <c r="D63" s="8"/>
      <c r="E63" s="8"/>
      <c r="F63" s="23"/>
      <c r="G63" s="24"/>
      <c r="H63" s="23"/>
      <c r="I63" s="23">
        <f t="shared" si="0"/>
        <v>0</v>
      </c>
    </row>
    <row r="64" spans="1:9" s="5" customFormat="1" ht="11.25" customHeight="1">
      <c r="A64" s="25">
        <v>59</v>
      </c>
      <c r="B64" s="7" t="s">
        <v>2</v>
      </c>
      <c r="C64" s="6" t="s">
        <v>59</v>
      </c>
      <c r="D64" s="8"/>
      <c r="E64" s="8"/>
      <c r="F64" s="23"/>
      <c r="G64" s="24"/>
      <c r="H64" s="23"/>
      <c r="I64" s="23">
        <f t="shared" si="0"/>
        <v>0</v>
      </c>
    </row>
    <row r="65" spans="1:9" s="5" customFormat="1" ht="11.25" customHeight="1">
      <c r="A65" s="25">
        <v>60</v>
      </c>
      <c r="B65" s="7" t="s">
        <v>2</v>
      </c>
      <c r="C65" s="6" t="s">
        <v>58</v>
      </c>
      <c r="D65" s="8"/>
      <c r="E65" s="8"/>
      <c r="F65" s="23"/>
      <c r="G65" s="24"/>
      <c r="H65" s="23"/>
      <c r="I65" s="23">
        <f t="shared" si="0"/>
        <v>0</v>
      </c>
    </row>
    <row r="66" spans="1:9" s="5" customFormat="1" ht="11.25" customHeight="1">
      <c r="A66" s="25">
        <v>61</v>
      </c>
      <c r="B66" s="7" t="s">
        <v>2</v>
      </c>
      <c r="C66" s="6" t="s">
        <v>57</v>
      </c>
      <c r="D66" s="8"/>
      <c r="E66" s="8"/>
      <c r="F66" s="23"/>
      <c r="G66" s="24"/>
      <c r="H66" s="23"/>
      <c r="I66" s="23">
        <f t="shared" si="0"/>
        <v>0</v>
      </c>
    </row>
    <row r="67" spans="1:9" s="5" customFormat="1" ht="11.25" customHeight="1">
      <c r="A67" s="25">
        <v>62</v>
      </c>
      <c r="B67" s="7" t="s">
        <v>2</v>
      </c>
      <c r="C67" s="6" t="s">
        <v>56</v>
      </c>
      <c r="D67" s="8"/>
      <c r="E67" s="8"/>
      <c r="F67" s="23"/>
      <c r="G67" s="24"/>
      <c r="H67" s="23"/>
      <c r="I67" s="23">
        <f t="shared" si="0"/>
        <v>0</v>
      </c>
    </row>
    <row r="68" spans="1:9" s="10" customFormat="1" ht="11.25" customHeight="1">
      <c r="A68" s="25">
        <v>63</v>
      </c>
      <c r="B68" s="7" t="s">
        <v>2</v>
      </c>
      <c r="C68" s="6" t="s">
        <v>55</v>
      </c>
      <c r="D68" s="8"/>
      <c r="E68" s="8"/>
      <c r="F68" s="23"/>
      <c r="G68" s="24"/>
      <c r="H68" s="23"/>
      <c r="I68" s="23">
        <f t="shared" si="0"/>
        <v>0</v>
      </c>
    </row>
    <row r="69" spans="1:9" s="5" customFormat="1" ht="11.25" customHeight="1">
      <c r="A69" s="25">
        <v>64</v>
      </c>
      <c r="B69" s="7" t="s">
        <v>2</v>
      </c>
      <c r="C69" s="6" t="s">
        <v>54</v>
      </c>
      <c r="D69" s="8"/>
      <c r="E69" s="8"/>
      <c r="F69" s="23"/>
      <c r="G69" s="24"/>
      <c r="H69" s="23"/>
      <c r="I69" s="23">
        <f t="shared" si="0"/>
        <v>0</v>
      </c>
    </row>
    <row r="70" spans="1:9" s="5" customFormat="1" ht="11.25" customHeight="1">
      <c r="A70" s="25">
        <v>65</v>
      </c>
      <c r="B70" s="7" t="s">
        <v>2</v>
      </c>
      <c r="C70" s="6" t="s">
        <v>53</v>
      </c>
      <c r="D70" s="8"/>
      <c r="E70" s="8"/>
      <c r="F70" s="23"/>
      <c r="G70" s="24"/>
      <c r="H70" s="23"/>
      <c r="I70" s="23">
        <f t="shared" si="0"/>
        <v>0</v>
      </c>
    </row>
    <row r="71" spans="1:9" s="5" customFormat="1" ht="11.25" customHeight="1">
      <c r="A71" s="25">
        <v>66</v>
      </c>
      <c r="B71" s="7" t="s">
        <v>2</v>
      </c>
      <c r="C71" s="6" t="s">
        <v>52</v>
      </c>
      <c r="D71" s="8"/>
      <c r="E71" s="8"/>
      <c r="F71" s="23"/>
      <c r="G71" s="24"/>
      <c r="H71" s="23"/>
      <c r="I71" s="23">
        <f aca="true" t="shared" si="1" ref="I71:I121">F71+G71+H71+E71</f>
        <v>0</v>
      </c>
    </row>
    <row r="72" spans="1:9" s="5" customFormat="1" ht="11.25" customHeight="1">
      <c r="A72" s="25">
        <v>67</v>
      </c>
      <c r="B72" s="7" t="s">
        <v>2</v>
      </c>
      <c r="C72" s="6" t="s">
        <v>51</v>
      </c>
      <c r="D72" s="8"/>
      <c r="E72" s="8"/>
      <c r="F72" s="23"/>
      <c r="G72" s="24"/>
      <c r="H72" s="23"/>
      <c r="I72" s="23">
        <f t="shared" si="1"/>
        <v>0</v>
      </c>
    </row>
    <row r="73" spans="1:9" s="5" customFormat="1" ht="11.25" customHeight="1">
      <c r="A73" s="25">
        <v>68</v>
      </c>
      <c r="B73" s="7" t="s">
        <v>2</v>
      </c>
      <c r="C73" s="6" t="s">
        <v>50</v>
      </c>
      <c r="D73" s="8"/>
      <c r="E73" s="8"/>
      <c r="F73" s="23"/>
      <c r="G73" s="24"/>
      <c r="H73" s="23"/>
      <c r="I73" s="23">
        <f t="shared" si="1"/>
        <v>0</v>
      </c>
    </row>
    <row r="74" spans="1:9" s="5" customFormat="1" ht="11.25" customHeight="1">
      <c r="A74" s="25">
        <v>69</v>
      </c>
      <c r="B74" s="7" t="s">
        <v>2</v>
      </c>
      <c r="C74" s="6" t="s">
        <v>49</v>
      </c>
      <c r="D74" s="8"/>
      <c r="E74" s="8"/>
      <c r="F74" s="23"/>
      <c r="G74" s="24"/>
      <c r="H74" s="23"/>
      <c r="I74" s="23">
        <f t="shared" si="1"/>
        <v>0</v>
      </c>
    </row>
    <row r="75" spans="1:9" s="5" customFormat="1" ht="11.25" customHeight="1">
      <c r="A75" s="25">
        <v>70</v>
      </c>
      <c r="B75" s="7" t="s">
        <v>2</v>
      </c>
      <c r="C75" s="6" t="s">
        <v>48</v>
      </c>
      <c r="D75" s="8"/>
      <c r="E75" s="8"/>
      <c r="F75" s="23"/>
      <c r="G75" s="24"/>
      <c r="H75" s="23"/>
      <c r="I75" s="23">
        <f t="shared" si="1"/>
        <v>0</v>
      </c>
    </row>
    <row r="76" spans="1:9" s="5" customFormat="1" ht="11.25" customHeight="1">
      <c r="A76" s="25">
        <v>71</v>
      </c>
      <c r="B76" s="7" t="s">
        <v>2</v>
      </c>
      <c r="C76" s="6" t="s">
        <v>47</v>
      </c>
      <c r="D76" s="8"/>
      <c r="E76" s="8"/>
      <c r="F76" s="23"/>
      <c r="G76" s="24"/>
      <c r="H76" s="23"/>
      <c r="I76" s="23">
        <f t="shared" si="1"/>
        <v>0</v>
      </c>
    </row>
    <row r="77" spans="1:9" s="5" customFormat="1" ht="11.25" customHeight="1">
      <c r="A77" s="25">
        <v>72</v>
      </c>
      <c r="B77" s="7" t="s">
        <v>2</v>
      </c>
      <c r="C77" s="6" t="s">
        <v>46</v>
      </c>
      <c r="D77" s="8"/>
      <c r="E77" s="8"/>
      <c r="F77" s="23"/>
      <c r="G77" s="24"/>
      <c r="H77" s="23"/>
      <c r="I77" s="23">
        <f t="shared" si="1"/>
        <v>0</v>
      </c>
    </row>
    <row r="78" spans="1:9" s="5" customFormat="1" ht="11.25" customHeight="1">
      <c r="A78" s="25">
        <v>73</v>
      </c>
      <c r="B78" s="7" t="s">
        <v>2</v>
      </c>
      <c r="C78" s="6" t="s">
        <v>45</v>
      </c>
      <c r="D78" s="8"/>
      <c r="E78" s="8"/>
      <c r="F78" s="23"/>
      <c r="G78" s="24"/>
      <c r="H78" s="23"/>
      <c r="I78" s="23">
        <f t="shared" si="1"/>
        <v>0</v>
      </c>
    </row>
    <row r="79" spans="1:9" s="5" customFormat="1" ht="11.25" customHeight="1">
      <c r="A79" s="25">
        <v>74</v>
      </c>
      <c r="B79" s="7" t="s">
        <v>2</v>
      </c>
      <c r="C79" s="6" t="s">
        <v>44</v>
      </c>
      <c r="D79" s="8"/>
      <c r="E79" s="8"/>
      <c r="F79" s="23"/>
      <c r="G79" s="24"/>
      <c r="H79" s="23"/>
      <c r="I79" s="23">
        <f t="shared" si="1"/>
        <v>0</v>
      </c>
    </row>
    <row r="80" spans="1:9" s="5" customFormat="1" ht="11.25" customHeight="1">
      <c r="A80" s="25">
        <v>75</v>
      </c>
      <c r="B80" s="7" t="s">
        <v>2</v>
      </c>
      <c r="C80" s="6" t="s">
        <v>43</v>
      </c>
      <c r="D80" s="8"/>
      <c r="E80" s="8"/>
      <c r="F80" s="23"/>
      <c r="G80" s="24"/>
      <c r="H80" s="23"/>
      <c r="I80" s="23">
        <f t="shared" si="1"/>
        <v>0</v>
      </c>
    </row>
    <row r="81" spans="1:9" s="5" customFormat="1" ht="11.25" customHeight="1">
      <c r="A81" s="25">
        <v>76</v>
      </c>
      <c r="B81" s="7" t="s">
        <v>2</v>
      </c>
      <c r="C81" s="6" t="s">
        <v>42</v>
      </c>
      <c r="D81" s="8"/>
      <c r="E81" s="8"/>
      <c r="F81" s="23"/>
      <c r="G81" s="24"/>
      <c r="H81" s="23"/>
      <c r="I81" s="23">
        <f t="shared" si="1"/>
        <v>0</v>
      </c>
    </row>
    <row r="82" spans="1:9" s="5" customFormat="1" ht="11.25" customHeight="1">
      <c r="A82" s="25">
        <v>77</v>
      </c>
      <c r="B82" s="7" t="s">
        <v>2</v>
      </c>
      <c r="C82" s="6" t="s">
        <v>41</v>
      </c>
      <c r="D82" s="8"/>
      <c r="E82" s="8"/>
      <c r="F82" s="23"/>
      <c r="G82" s="24"/>
      <c r="H82" s="23"/>
      <c r="I82" s="23">
        <f t="shared" si="1"/>
        <v>0</v>
      </c>
    </row>
    <row r="83" spans="1:9" s="5" customFormat="1" ht="11.25" customHeight="1">
      <c r="A83" s="25">
        <v>78</v>
      </c>
      <c r="B83" s="7" t="s">
        <v>2</v>
      </c>
      <c r="C83" s="6" t="s">
        <v>40</v>
      </c>
      <c r="D83" s="8"/>
      <c r="E83" s="8"/>
      <c r="F83" s="23"/>
      <c r="G83" s="24"/>
      <c r="H83" s="23"/>
      <c r="I83" s="23">
        <f t="shared" si="1"/>
        <v>0</v>
      </c>
    </row>
    <row r="84" spans="1:9" s="5" customFormat="1" ht="11.25" customHeight="1">
      <c r="A84" s="25">
        <v>79</v>
      </c>
      <c r="B84" s="7" t="s">
        <v>2</v>
      </c>
      <c r="C84" s="6" t="s">
        <v>39</v>
      </c>
      <c r="D84" s="8"/>
      <c r="E84" s="8"/>
      <c r="F84" s="23"/>
      <c r="G84" s="24"/>
      <c r="H84" s="23"/>
      <c r="I84" s="23">
        <f t="shared" si="1"/>
        <v>0</v>
      </c>
    </row>
    <row r="85" spans="1:9" s="5" customFormat="1" ht="11.25" customHeight="1">
      <c r="A85" s="25">
        <v>80</v>
      </c>
      <c r="B85" s="7" t="s">
        <v>2</v>
      </c>
      <c r="C85" s="6" t="s">
        <v>38</v>
      </c>
      <c r="D85" s="8"/>
      <c r="E85" s="8"/>
      <c r="F85" s="23"/>
      <c r="G85" s="24"/>
      <c r="H85" s="23"/>
      <c r="I85" s="23">
        <f t="shared" si="1"/>
        <v>0</v>
      </c>
    </row>
    <row r="86" spans="1:9" s="5" customFormat="1" ht="11.25" customHeight="1">
      <c r="A86" s="25">
        <v>81</v>
      </c>
      <c r="B86" s="7" t="s">
        <v>2</v>
      </c>
      <c r="C86" s="6" t="s">
        <v>37</v>
      </c>
      <c r="D86" s="8"/>
      <c r="E86" s="8"/>
      <c r="F86" s="23"/>
      <c r="G86" s="24"/>
      <c r="H86" s="23"/>
      <c r="I86" s="23">
        <f t="shared" si="1"/>
        <v>0</v>
      </c>
    </row>
    <row r="87" spans="1:9" s="5" customFormat="1" ht="11.25" customHeight="1">
      <c r="A87" s="25">
        <v>82</v>
      </c>
      <c r="B87" s="7" t="s">
        <v>2</v>
      </c>
      <c r="C87" s="6" t="s">
        <v>36</v>
      </c>
      <c r="D87" s="8"/>
      <c r="E87" s="8"/>
      <c r="F87" s="23"/>
      <c r="G87" s="24"/>
      <c r="H87" s="23"/>
      <c r="I87" s="23">
        <f t="shared" si="1"/>
        <v>0</v>
      </c>
    </row>
    <row r="88" spans="1:9" s="5" customFormat="1" ht="11.25" customHeight="1">
      <c r="A88" s="25">
        <v>83</v>
      </c>
      <c r="B88" s="7" t="s">
        <v>2</v>
      </c>
      <c r="C88" s="6" t="s">
        <v>35</v>
      </c>
      <c r="D88" s="8"/>
      <c r="E88" s="8"/>
      <c r="F88" s="23"/>
      <c r="G88" s="24"/>
      <c r="H88" s="23"/>
      <c r="I88" s="23">
        <f t="shared" si="1"/>
        <v>0</v>
      </c>
    </row>
    <row r="89" spans="1:9" s="5" customFormat="1" ht="11.25" customHeight="1">
      <c r="A89" s="25">
        <v>84</v>
      </c>
      <c r="B89" s="7" t="s">
        <v>2</v>
      </c>
      <c r="C89" s="6" t="s">
        <v>34</v>
      </c>
      <c r="D89" s="8"/>
      <c r="E89" s="8"/>
      <c r="F89" s="23"/>
      <c r="G89" s="24"/>
      <c r="H89" s="23"/>
      <c r="I89" s="23">
        <f t="shared" si="1"/>
        <v>0</v>
      </c>
    </row>
    <row r="90" spans="1:9" s="5" customFormat="1" ht="11.25" customHeight="1">
      <c r="A90" s="25">
        <v>85</v>
      </c>
      <c r="B90" s="7" t="s">
        <v>2</v>
      </c>
      <c r="C90" s="6" t="s">
        <v>33</v>
      </c>
      <c r="D90" s="8"/>
      <c r="E90" s="8"/>
      <c r="F90" s="23"/>
      <c r="G90" s="24"/>
      <c r="H90" s="23"/>
      <c r="I90" s="23">
        <f t="shared" si="1"/>
        <v>0</v>
      </c>
    </row>
    <row r="91" spans="1:9" s="5" customFormat="1" ht="11.25" customHeight="1">
      <c r="A91" s="25">
        <v>86</v>
      </c>
      <c r="B91" s="7" t="s">
        <v>2</v>
      </c>
      <c r="C91" s="6" t="s">
        <v>32</v>
      </c>
      <c r="D91" s="8"/>
      <c r="E91" s="8"/>
      <c r="F91" s="23"/>
      <c r="G91" s="24"/>
      <c r="H91" s="23"/>
      <c r="I91" s="23">
        <f t="shared" si="1"/>
        <v>0</v>
      </c>
    </row>
    <row r="92" spans="1:9" s="5" customFormat="1" ht="11.25" customHeight="1">
      <c r="A92" s="25">
        <v>87</v>
      </c>
      <c r="B92" s="7" t="s">
        <v>2</v>
      </c>
      <c r="C92" s="6" t="s">
        <v>31</v>
      </c>
      <c r="D92" s="8"/>
      <c r="E92" s="8"/>
      <c r="F92" s="23"/>
      <c r="G92" s="24"/>
      <c r="H92" s="23"/>
      <c r="I92" s="23">
        <f t="shared" si="1"/>
        <v>0</v>
      </c>
    </row>
    <row r="93" spans="1:9" s="5" customFormat="1" ht="11.25" customHeight="1">
      <c r="A93" s="25">
        <v>88</v>
      </c>
      <c r="B93" s="7" t="s">
        <v>2</v>
      </c>
      <c r="C93" s="6" t="s">
        <v>30</v>
      </c>
      <c r="D93" s="8"/>
      <c r="E93" s="8"/>
      <c r="F93" s="23"/>
      <c r="G93" s="24"/>
      <c r="H93" s="23"/>
      <c r="I93" s="23">
        <f t="shared" si="1"/>
        <v>0</v>
      </c>
    </row>
    <row r="94" spans="1:9" s="9" customFormat="1" ht="11.25" customHeight="1">
      <c r="A94" s="25">
        <v>89</v>
      </c>
      <c r="B94" s="7" t="s">
        <v>2</v>
      </c>
      <c r="C94" s="6" t="s">
        <v>29</v>
      </c>
      <c r="D94" s="8"/>
      <c r="E94" s="8"/>
      <c r="F94" s="23"/>
      <c r="G94" s="24"/>
      <c r="H94" s="23"/>
      <c r="I94" s="23">
        <f t="shared" si="1"/>
        <v>0</v>
      </c>
    </row>
    <row r="95" spans="1:9" s="5" customFormat="1" ht="11.25" customHeight="1">
      <c r="A95" s="25">
        <v>90</v>
      </c>
      <c r="B95" s="7" t="s">
        <v>2</v>
      </c>
      <c r="C95" s="6" t="s">
        <v>28</v>
      </c>
      <c r="D95" s="8"/>
      <c r="E95" s="8"/>
      <c r="F95" s="23"/>
      <c r="G95" s="24"/>
      <c r="H95" s="23"/>
      <c r="I95" s="23">
        <f t="shared" si="1"/>
        <v>0</v>
      </c>
    </row>
    <row r="96" spans="1:9" s="5" customFormat="1" ht="11.25" customHeight="1">
      <c r="A96" s="25">
        <v>91</v>
      </c>
      <c r="B96" s="7" t="s">
        <v>2</v>
      </c>
      <c r="C96" s="6" t="s">
        <v>27</v>
      </c>
      <c r="D96" s="8"/>
      <c r="E96" s="8"/>
      <c r="F96" s="23"/>
      <c r="G96" s="24"/>
      <c r="H96" s="23"/>
      <c r="I96" s="23">
        <f t="shared" si="1"/>
        <v>0</v>
      </c>
    </row>
    <row r="97" spans="1:9" s="5" customFormat="1" ht="11.25" customHeight="1">
      <c r="A97" s="25">
        <v>92</v>
      </c>
      <c r="B97" s="7" t="s">
        <v>2</v>
      </c>
      <c r="C97" s="6" t="s">
        <v>26</v>
      </c>
      <c r="D97" s="8"/>
      <c r="E97" s="8"/>
      <c r="F97" s="23"/>
      <c r="G97" s="24"/>
      <c r="H97" s="23"/>
      <c r="I97" s="23">
        <f t="shared" si="1"/>
        <v>0</v>
      </c>
    </row>
    <row r="98" spans="1:9" s="5" customFormat="1" ht="11.25" customHeight="1">
      <c r="A98" s="25">
        <v>93</v>
      </c>
      <c r="B98" s="7" t="s">
        <v>2</v>
      </c>
      <c r="C98" s="6" t="s">
        <v>25</v>
      </c>
      <c r="D98" s="8"/>
      <c r="E98" s="8"/>
      <c r="F98" s="23"/>
      <c r="G98" s="24"/>
      <c r="H98" s="23"/>
      <c r="I98" s="23">
        <f t="shared" si="1"/>
        <v>0</v>
      </c>
    </row>
    <row r="99" spans="1:9" s="5" customFormat="1" ht="11.25" customHeight="1">
      <c r="A99" s="25">
        <v>94</v>
      </c>
      <c r="B99" s="7" t="s">
        <v>2</v>
      </c>
      <c r="C99" s="6" t="s">
        <v>24</v>
      </c>
      <c r="D99" s="8"/>
      <c r="E99" s="8"/>
      <c r="F99" s="23"/>
      <c r="G99" s="24"/>
      <c r="H99" s="23"/>
      <c r="I99" s="23">
        <f t="shared" si="1"/>
        <v>0</v>
      </c>
    </row>
    <row r="100" spans="1:9" s="5" customFormat="1" ht="11.25" customHeight="1">
      <c r="A100" s="25">
        <v>95</v>
      </c>
      <c r="B100" s="7" t="s">
        <v>2</v>
      </c>
      <c r="C100" s="6" t="s">
        <v>23</v>
      </c>
      <c r="D100" s="8"/>
      <c r="E100" s="8"/>
      <c r="F100" s="23"/>
      <c r="G100" s="24"/>
      <c r="H100" s="23"/>
      <c r="I100" s="23">
        <f t="shared" si="1"/>
        <v>0</v>
      </c>
    </row>
    <row r="101" spans="1:9" s="5" customFormat="1" ht="11.25" customHeight="1">
      <c r="A101" s="25">
        <v>96</v>
      </c>
      <c r="B101" s="7" t="s">
        <v>2</v>
      </c>
      <c r="C101" s="6" t="s">
        <v>22</v>
      </c>
      <c r="D101" s="8"/>
      <c r="E101" s="8"/>
      <c r="F101" s="23"/>
      <c r="G101" s="24"/>
      <c r="H101" s="23"/>
      <c r="I101" s="23">
        <f t="shared" si="1"/>
        <v>0</v>
      </c>
    </row>
    <row r="102" spans="1:9" s="5" customFormat="1" ht="11.25" customHeight="1">
      <c r="A102" s="25">
        <v>97</v>
      </c>
      <c r="B102" s="7" t="s">
        <v>2</v>
      </c>
      <c r="C102" s="6" t="s">
        <v>21</v>
      </c>
      <c r="D102" s="8"/>
      <c r="E102" s="8"/>
      <c r="F102" s="23"/>
      <c r="G102" s="24"/>
      <c r="H102" s="23"/>
      <c r="I102" s="23">
        <f t="shared" si="1"/>
        <v>0</v>
      </c>
    </row>
    <row r="103" spans="1:9" s="5" customFormat="1" ht="11.25" customHeight="1">
      <c r="A103" s="25">
        <v>98</v>
      </c>
      <c r="B103" s="7" t="s">
        <v>2</v>
      </c>
      <c r="C103" s="6" t="s">
        <v>20</v>
      </c>
      <c r="D103" s="8"/>
      <c r="E103" s="8"/>
      <c r="F103" s="23"/>
      <c r="G103" s="24"/>
      <c r="H103" s="23"/>
      <c r="I103" s="23">
        <f t="shared" si="1"/>
        <v>0</v>
      </c>
    </row>
    <row r="104" spans="1:9" s="5" customFormat="1" ht="11.25" customHeight="1">
      <c r="A104" s="25">
        <v>99</v>
      </c>
      <c r="B104" s="7" t="s">
        <v>2</v>
      </c>
      <c r="C104" s="6" t="s">
        <v>19</v>
      </c>
      <c r="D104" s="8"/>
      <c r="E104" s="8"/>
      <c r="F104" s="23"/>
      <c r="G104" s="24"/>
      <c r="H104" s="23"/>
      <c r="I104" s="23">
        <f t="shared" si="1"/>
        <v>0</v>
      </c>
    </row>
    <row r="105" spans="1:9" s="5" customFormat="1" ht="11.25" customHeight="1">
      <c r="A105" s="25">
        <v>100</v>
      </c>
      <c r="B105" s="7" t="s">
        <v>2</v>
      </c>
      <c r="C105" s="6" t="s">
        <v>18</v>
      </c>
      <c r="D105" s="8"/>
      <c r="E105" s="8"/>
      <c r="F105" s="23"/>
      <c r="G105" s="24"/>
      <c r="H105" s="23"/>
      <c r="I105" s="23">
        <f t="shared" si="1"/>
        <v>0</v>
      </c>
    </row>
    <row r="106" spans="1:9" s="5" customFormat="1" ht="11.25" customHeight="1">
      <c r="A106" s="25">
        <v>101</v>
      </c>
      <c r="B106" s="7" t="s">
        <v>2</v>
      </c>
      <c r="C106" s="6" t="s">
        <v>17</v>
      </c>
      <c r="D106" s="8"/>
      <c r="E106" s="8"/>
      <c r="F106" s="23"/>
      <c r="G106" s="24"/>
      <c r="H106" s="23"/>
      <c r="I106" s="23">
        <f t="shared" si="1"/>
        <v>0</v>
      </c>
    </row>
    <row r="107" spans="1:9" s="5" customFormat="1" ht="11.25" customHeight="1">
      <c r="A107" s="25">
        <v>102</v>
      </c>
      <c r="B107" s="7" t="s">
        <v>2</v>
      </c>
      <c r="C107" s="6" t="s">
        <v>16</v>
      </c>
      <c r="D107" s="8"/>
      <c r="E107" s="8"/>
      <c r="F107" s="23"/>
      <c r="G107" s="24"/>
      <c r="H107" s="23"/>
      <c r="I107" s="23">
        <f t="shared" si="1"/>
        <v>0</v>
      </c>
    </row>
    <row r="108" spans="1:9" s="5" customFormat="1" ht="11.25" customHeight="1">
      <c r="A108" s="25">
        <v>103</v>
      </c>
      <c r="B108" s="7" t="s">
        <v>2</v>
      </c>
      <c r="C108" s="6" t="s">
        <v>15</v>
      </c>
      <c r="D108" s="8"/>
      <c r="E108" s="8"/>
      <c r="F108" s="23"/>
      <c r="G108" s="24"/>
      <c r="H108" s="23"/>
      <c r="I108" s="23">
        <f t="shared" si="1"/>
        <v>0</v>
      </c>
    </row>
    <row r="109" spans="1:9" s="5" customFormat="1" ht="11.25" customHeight="1">
      <c r="A109" s="25">
        <v>104</v>
      </c>
      <c r="B109" s="7" t="s">
        <v>2</v>
      </c>
      <c r="C109" s="6" t="s">
        <v>14</v>
      </c>
      <c r="D109" s="8"/>
      <c r="E109" s="8"/>
      <c r="F109" s="23"/>
      <c r="G109" s="24"/>
      <c r="H109" s="23"/>
      <c r="I109" s="23">
        <f t="shared" si="1"/>
        <v>0</v>
      </c>
    </row>
    <row r="110" spans="1:9" s="5" customFormat="1" ht="11.25" customHeight="1">
      <c r="A110" s="25">
        <v>105</v>
      </c>
      <c r="B110" s="7" t="s">
        <v>2</v>
      </c>
      <c r="C110" s="6" t="s">
        <v>13</v>
      </c>
      <c r="D110" s="8"/>
      <c r="E110" s="8"/>
      <c r="F110" s="23"/>
      <c r="G110" s="24"/>
      <c r="H110" s="23"/>
      <c r="I110" s="23">
        <f t="shared" si="1"/>
        <v>0</v>
      </c>
    </row>
    <row r="111" spans="1:9" s="5" customFormat="1" ht="11.25" customHeight="1">
      <c r="A111" s="25">
        <v>106</v>
      </c>
      <c r="B111" s="7" t="s">
        <v>2</v>
      </c>
      <c r="C111" s="6" t="s">
        <v>12</v>
      </c>
      <c r="D111" s="8"/>
      <c r="E111" s="8"/>
      <c r="F111" s="23"/>
      <c r="G111" s="24"/>
      <c r="H111" s="23"/>
      <c r="I111" s="23">
        <f t="shared" si="1"/>
        <v>0</v>
      </c>
    </row>
    <row r="112" spans="1:9" s="5" customFormat="1" ht="11.25" customHeight="1">
      <c r="A112" s="25">
        <v>107</v>
      </c>
      <c r="B112" s="7" t="s">
        <v>2</v>
      </c>
      <c r="C112" s="6" t="s">
        <v>11</v>
      </c>
      <c r="D112" s="8"/>
      <c r="E112" s="8"/>
      <c r="F112" s="23"/>
      <c r="G112" s="24"/>
      <c r="H112" s="23"/>
      <c r="I112" s="23">
        <f t="shared" si="1"/>
        <v>0</v>
      </c>
    </row>
    <row r="113" spans="1:9" s="5" customFormat="1" ht="11.25" customHeight="1">
      <c r="A113" s="25">
        <v>108</v>
      </c>
      <c r="B113" s="7" t="s">
        <v>2</v>
      </c>
      <c r="C113" s="6" t="s">
        <v>10</v>
      </c>
      <c r="D113" s="8"/>
      <c r="E113" s="8"/>
      <c r="F113" s="23"/>
      <c r="G113" s="24"/>
      <c r="H113" s="23"/>
      <c r="I113" s="23">
        <f t="shared" si="1"/>
        <v>0</v>
      </c>
    </row>
    <row r="114" spans="1:9" s="5" customFormat="1" ht="11.25" customHeight="1">
      <c r="A114" s="25">
        <v>109</v>
      </c>
      <c r="B114" s="7" t="s">
        <v>2</v>
      </c>
      <c r="C114" s="6" t="s">
        <v>9</v>
      </c>
      <c r="D114" s="8"/>
      <c r="E114" s="8"/>
      <c r="F114" s="23"/>
      <c r="G114" s="24"/>
      <c r="H114" s="23"/>
      <c r="I114" s="23">
        <f t="shared" si="1"/>
        <v>0</v>
      </c>
    </row>
    <row r="115" spans="1:9" s="5" customFormat="1" ht="11.25" customHeight="1">
      <c r="A115" s="25">
        <v>110</v>
      </c>
      <c r="B115" s="7" t="s">
        <v>2</v>
      </c>
      <c r="C115" s="6" t="s">
        <v>8</v>
      </c>
      <c r="D115" s="8"/>
      <c r="E115" s="8"/>
      <c r="F115" s="23"/>
      <c r="G115" s="24"/>
      <c r="H115" s="23"/>
      <c r="I115" s="23">
        <f t="shared" si="1"/>
        <v>0</v>
      </c>
    </row>
    <row r="116" spans="1:9" s="5" customFormat="1" ht="11.25" customHeight="1">
      <c r="A116" s="25">
        <v>111</v>
      </c>
      <c r="B116" s="7" t="s">
        <v>2</v>
      </c>
      <c r="C116" s="6" t="s">
        <v>7</v>
      </c>
      <c r="D116" s="8"/>
      <c r="E116" s="8"/>
      <c r="F116" s="23"/>
      <c r="G116" s="24"/>
      <c r="H116" s="23"/>
      <c r="I116" s="23">
        <f t="shared" si="1"/>
        <v>0</v>
      </c>
    </row>
    <row r="117" spans="1:9" s="5" customFormat="1" ht="11.25" customHeight="1">
      <c r="A117" s="25">
        <v>112</v>
      </c>
      <c r="B117" s="7" t="s">
        <v>2</v>
      </c>
      <c r="C117" s="6" t="s">
        <v>6</v>
      </c>
      <c r="D117" s="8"/>
      <c r="E117" s="8"/>
      <c r="F117" s="23"/>
      <c r="G117" s="24"/>
      <c r="H117" s="23"/>
      <c r="I117" s="23">
        <f t="shared" si="1"/>
        <v>0</v>
      </c>
    </row>
    <row r="118" spans="1:9" s="5" customFormat="1" ht="11.25" customHeight="1">
      <c r="A118" s="25">
        <v>113</v>
      </c>
      <c r="B118" s="7" t="s">
        <v>2</v>
      </c>
      <c r="C118" s="6" t="s">
        <v>5</v>
      </c>
      <c r="D118" s="8"/>
      <c r="E118" s="8"/>
      <c r="F118" s="23"/>
      <c r="G118" s="24"/>
      <c r="H118" s="23"/>
      <c r="I118" s="23">
        <f t="shared" si="1"/>
        <v>0</v>
      </c>
    </row>
    <row r="119" spans="1:9" s="5" customFormat="1" ht="11.25" customHeight="1">
      <c r="A119" s="25">
        <v>114</v>
      </c>
      <c r="B119" s="7" t="s">
        <v>2</v>
      </c>
      <c r="C119" s="6" t="s">
        <v>4</v>
      </c>
      <c r="D119" s="8"/>
      <c r="E119" s="8"/>
      <c r="F119" s="23"/>
      <c r="G119" s="24"/>
      <c r="H119" s="23"/>
      <c r="I119" s="23">
        <f t="shared" si="1"/>
        <v>0</v>
      </c>
    </row>
    <row r="120" spans="1:9" s="5" customFormat="1" ht="11.25" customHeight="1">
      <c r="A120" s="25">
        <v>115</v>
      </c>
      <c r="B120" s="7" t="s">
        <v>2</v>
      </c>
      <c r="C120" s="6" t="s">
        <v>3</v>
      </c>
      <c r="D120" s="8"/>
      <c r="E120" s="8"/>
      <c r="F120" s="23"/>
      <c r="G120" s="24"/>
      <c r="H120" s="23"/>
      <c r="I120" s="23">
        <f t="shared" si="1"/>
        <v>0</v>
      </c>
    </row>
    <row r="121" spans="1:9" s="5" customFormat="1" ht="11.25" customHeight="1">
      <c r="A121" s="25">
        <v>116</v>
      </c>
      <c r="B121" s="7" t="s">
        <v>2</v>
      </c>
      <c r="C121" s="6" t="s">
        <v>1</v>
      </c>
      <c r="D121" s="8"/>
      <c r="E121" s="8"/>
      <c r="F121" s="23"/>
      <c r="G121" s="24"/>
      <c r="H121" s="23"/>
      <c r="I121" s="23">
        <f t="shared" si="1"/>
        <v>0</v>
      </c>
    </row>
    <row r="122" spans="1:9" s="22" customFormat="1" ht="28.5" customHeight="1" thickBot="1">
      <c r="A122" s="154" t="s">
        <v>0</v>
      </c>
      <c r="B122" s="155"/>
      <c r="C122" s="156"/>
      <c r="D122" s="14">
        <f aca="true" t="shared" si="2" ref="D122:I122">SUM(D6:D121)</f>
        <v>0</v>
      </c>
      <c r="E122" s="14">
        <f t="shared" si="2"/>
        <v>0</v>
      </c>
      <c r="F122" s="14">
        <f t="shared" si="2"/>
        <v>0</v>
      </c>
      <c r="G122" s="14">
        <f t="shared" si="2"/>
        <v>0</v>
      </c>
      <c r="H122" s="14">
        <f t="shared" si="2"/>
        <v>0</v>
      </c>
      <c r="I122" s="14">
        <f t="shared" si="2"/>
        <v>0</v>
      </c>
    </row>
  </sheetData>
  <sheetProtection/>
  <mergeCells count="9">
    <mergeCell ref="A122:C122"/>
    <mergeCell ref="B1:I1"/>
    <mergeCell ref="A4:A5"/>
    <mergeCell ref="B4:B5"/>
    <mergeCell ref="C4:C5"/>
    <mergeCell ref="D4:D5"/>
    <mergeCell ref="E4:E5"/>
    <mergeCell ref="F4:H4"/>
    <mergeCell ref="I4:I5"/>
  </mergeCells>
  <conditionalFormatting sqref="A4:C4 C6:C121">
    <cfRule type="cellIs" priority="8" dxfId="0" operator="lessThan" stopIfTrue="1">
      <formula>0</formula>
    </cfRule>
  </conditionalFormatting>
  <conditionalFormatting sqref="B6:B54">
    <cfRule type="cellIs" priority="7" dxfId="0" operator="lessThan" stopIfTrue="1">
      <formula>0</formula>
    </cfRule>
  </conditionalFormatting>
  <conditionalFormatting sqref="B55:B121">
    <cfRule type="cellIs" priority="6" dxfId="0" operator="lessThan" stopIfTrue="1">
      <formula>0</formula>
    </cfRule>
  </conditionalFormatting>
  <conditionalFormatting sqref="B122">
    <cfRule type="cellIs" priority="5" dxfId="0" operator="lessThan" stopIfTrue="1">
      <formula>0</formula>
    </cfRule>
  </conditionalFormatting>
  <conditionalFormatting sqref="B4">
    <cfRule type="cellIs" priority="4" dxfId="0" operator="lessThan" stopIfTrue="1">
      <formula>0</formula>
    </cfRule>
  </conditionalFormatting>
  <conditionalFormatting sqref="C4">
    <cfRule type="cellIs" priority="3" dxfId="0" operator="lessThan" stopIfTrue="1">
      <formula>0</formula>
    </cfRule>
  </conditionalFormatting>
  <conditionalFormatting sqref="C4">
    <cfRule type="cellIs" priority="2" dxfId="0" operator="lessThan" stopIfTrue="1">
      <formula>0</formula>
    </cfRule>
  </conditionalFormatting>
  <conditionalFormatting sqref="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3"/>
  <sheetViews>
    <sheetView view="pageBreakPreview" zoomScaleSheetLayoutView="100" zoomScalePageLayoutView="0" workbookViewId="0" topLeftCell="A1">
      <pane xSplit="3" ySplit="7" topLeftCell="D6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8" sqref="F8:H8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6" width="15.421875" style="2" customWidth="1"/>
    <col min="7" max="7" width="17.57421875" style="1" customWidth="1"/>
    <col min="8" max="8" width="15.00390625" style="1" customWidth="1"/>
    <col min="9" max="9" width="15.140625" style="1" customWidth="1"/>
    <col min="10" max="16384" width="9.140625" style="1" customWidth="1"/>
  </cols>
  <sheetData>
    <row r="1" spans="3:9" ht="46.5" customHeight="1">
      <c r="C1" s="157" t="s">
        <v>127</v>
      </c>
      <c r="D1" s="157"/>
      <c r="E1" s="157"/>
      <c r="F1" s="157"/>
      <c r="G1" s="157"/>
      <c r="H1" s="157"/>
      <c r="I1" s="157"/>
    </row>
    <row r="3" ht="14.25">
      <c r="G3" s="13" t="s">
        <v>187</v>
      </c>
    </row>
    <row r="4" ht="15" thickBot="1"/>
    <row r="5" spans="1:9" ht="42.75" customHeight="1" thickBot="1">
      <c r="A5" s="158" t="s">
        <v>121</v>
      </c>
      <c r="B5" s="158" t="s">
        <v>120</v>
      </c>
      <c r="C5" s="158" t="s">
        <v>119</v>
      </c>
      <c r="D5" s="151" t="s">
        <v>182</v>
      </c>
      <c r="E5" s="152" t="s">
        <v>183</v>
      </c>
      <c r="F5" s="153" t="s">
        <v>184</v>
      </c>
      <c r="G5" s="153"/>
      <c r="H5" s="153"/>
      <c r="I5" s="152" t="s">
        <v>185</v>
      </c>
    </row>
    <row r="6" spans="1:9" ht="42.75" customHeight="1" thickBot="1">
      <c r="A6" s="159"/>
      <c r="B6" s="159"/>
      <c r="C6" s="159"/>
      <c r="D6" s="151"/>
      <c r="E6" s="152"/>
      <c r="F6" s="94" t="s">
        <v>170</v>
      </c>
      <c r="G6" s="94" t="s">
        <v>171</v>
      </c>
      <c r="H6" s="94" t="s">
        <v>172</v>
      </c>
      <c r="I6" s="152"/>
    </row>
    <row r="7" spans="1:9" s="5" customFormat="1" ht="11.25" customHeight="1">
      <c r="A7" s="8">
        <v>1</v>
      </c>
      <c r="B7" s="7" t="s">
        <v>70</v>
      </c>
      <c r="C7" s="7" t="s">
        <v>118</v>
      </c>
      <c r="D7" s="15">
        <v>0</v>
      </c>
      <c r="E7" s="15">
        <v>0</v>
      </c>
      <c r="F7" s="15">
        <v>0</v>
      </c>
      <c r="G7" s="17">
        <v>0</v>
      </c>
      <c r="H7" s="15">
        <v>0</v>
      </c>
      <c r="I7" s="15">
        <f>H7+G7+F7</f>
        <v>0</v>
      </c>
    </row>
    <row r="8" spans="1:9" s="5" customFormat="1" ht="11.25" customHeight="1">
      <c r="A8" s="8">
        <v>2</v>
      </c>
      <c r="B8" s="7" t="s">
        <v>70</v>
      </c>
      <c r="C8" s="7" t="s">
        <v>117</v>
      </c>
      <c r="D8" s="15">
        <v>1156650</v>
      </c>
      <c r="E8" s="15">
        <v>538018</v>
      </c>
      <c r="F8" s="15">
        <v>91130</v>
      </c>
      <c r="G8" s="17">
        <v>89377</v>
      </c>
      <c r="H8" s="15">
        <v>89378</v>
      </c>
      <c r="I8" s="15">
        <f aca="true" t="shared" si="0" ref="I8:I71">H8+G8+F8</f>
        <v>269885</v>
      </c>
    </row>
    <row r="9" spans="1:9" s="5" customFormat="1" ht="11.25" customHeight="1">
      <c r="A9" s="8">
        <v>3</v>
      </c>
      <c r="B9" s="7" t="s">
        <v>70</v>
      </c>
      <c r="C9" s="7" t="s">
        <v>116</v>
      </c>
      <c r="D9" s="15">
        <v>0</v>
      </c>
      <c r="E9" s="15">
        <v>0</v>
      </c>
      <c r="F9" s="15">
        <v>0</v>
      </c>
      <c r="G9" s="17">
        <v>0</v>
      </c>
      <c r="H9" s="15">
        <v>0</v>
      </c>
      <c r="I9" s="15">
        <f t="shared" si="0"/>
        <v>0</v>
      </c>
    </row>
    <row r="10" spans="1:9" s="5" customFormat="1" ht="11.25" customHeight="1">
      <c r="A10" s="8">
        <v>4</v>
      </c>
      <c r="B10" s="7" t="s">
        <v>70</v>
      </c>
      <c r="C10" s="7" t="s">
        <v>115</v>
      </c>
      <c r="D10" s="15">
        <v>0</v>
      </c>
      <c r="E10" s="15">
        <v>0</v>
      </c>
      <c r="F10" s="15">
        <v>0</v>
      </c>
      <c r="G10" s="17">
        <v>0</v>
      </c>
      <c r="H10" s="15">
        <v>0</v>
      </c>
      <c r="I10" s="15">
        <f t="shared" si="0"/>
        <v>0</v>
      </c>
    </row>
    <row r="11" spans="1:9" s="5" customFormat="1" ht="11.25" customHeight="1">
      <c r="A11" s="8">
        <v>5</v>
      </c>
      <c r="B11" s="7" t="s">
        <v>70</v>
      </c>
      <c r="C11" s="7" t="s">
        <v>114</v>
      </c>
      <c r="D11" s="15">
        <v>0</v>
      </c>
      <c r="E11" s="15">
        <v>0</v>
      </c>
      <c r="F11" s="15">
        <v>0</v>
      </c>
      <c r="G11" s="17">
        <v>0</v>
      </c>
      <c r="H11" s="15">
        <v>0</v>
      </c>
      <c r="I11" s="15">
        <f t="shared" si="0"/>
        <v>0</v>
      </c>
    </row>
    <row r="12" spans="1:9" s="5" customFormat="1" ht="11.25" customHeight="1">
      <c r="A12" s="8">
        <v>6</v>
      </c>
      <c r="B12" s="7" t="s">
        <v>70</v>
      </c>
      <c r="C12" s="7" t="s">
        <v>113</v>
      </c>
      <c r="D12" s="15">
        <v>0</v>
      </c>
      <c r="E12" s="15">
        <v>0</v>
      </c>
      <c r="F12" s="15">
        <v>0</v>
      </c>
      <c r="G12" s="17">
        <v>0</v>
      </c>
      <c r="H12" s="15">
        <v>0</v>
      </c>
      <c r="I12" s="15">
        <f t="shared" si="0"/>
        <v>0</v>
      </c>
    </row>
    <row r="13" spans="1:9" s="5" customFormat="1" ht="11.25" customHeight="1">
      <c r="A13" s="8">
        <v>7</v>
      </c>
      <c r="B13" s="7" t="s">
        <v>70</v>
      </c>
      <c r="C13" s="7" t="s">
        <v>112</v>
      </c>
      <c r="D13" s="15">
        <v>841200</v>
      </c>
      <c r="E13" s="15">
        <v>417095</v>
      </c>
      <c r="F13" s="15">
        <v>70100</v>
      </c>
      <c r="G13" s="17">
        <v>70100</v>
      </c>
      <c r="H13" s="15">
        <v>70100</v>
      </c>
      <c r="I13" s="15">
        <f t="shared" si="0"/>
        <v>210300</v>
      </c>
    </row>
    <row r="14" spans="1:9" s="5" customFormat="1" ht="11.25" customHeight="1">
      <c r="A14" s="8">
        <v>8</v>
      </c>
      <c r="B14" s="7" t="s">
        <v>70</v>
      </c>
      <c r="C14" s="7" t="s">
        <v>111</v>
      </c>
      <c r="D14" s="15">
        <v>0</v>
      </c>
      <c r="E14" s="15">
        <v>0</v>
      </c>
      <c r="F14" s="15">
        <v>0</v>
      </c>
      <c r="G14" s="17">
        <v>0</v>
      </c>
      <c r="H14" s="15">
        <v>0</v>
      </c>
      <c r="I14" s="15">
        <f t="shared" si="0"/>
        <v>0</v>
      </c>
    </row>
    <row r="15" spans="1:9" s="5" customFormat="1" ht="11.25" customHeight="1">
      <c r="A15" s="8">
        <v>9</v>
      </c>
      <c r="B15" s="7" t="s">
        <v>70</v>
      </c>
      <c r="C15" s="7" t="s">
        <v>110</v>
      </c>
      <c r="D15" s="15">
        <v>4851450</v>
      </c>
      <c r="E15" s="15">
        <v>2330418</v>
      </c>
      <c r="F15" s="15">
        <v>371531</v>
      </c>
      <c r="G15" s="17">
        <v>375035</v>
      </c>
      <c r="H15" s="15">
        <v>371531</v>
      </c>
      <c r="I15" s="15">
        <f t="shared" si="0"/>
        <v>1118097</v>
      </c>
    </row>
    <row r="16" spans="1:9" s="5" customFormat="1" ht="11.25" customHeight="1">
      <c r="A16" s="8">
        <v>10</v>
      </c>
      <c r="B16" s="7" t="s">
        <v>70</v>
      </c>
      <c r="C16" s="7" t="s">
        <v>109</v>
      </c>
      <c r="D16" s="15">
        <v>1724460</v>
      </c>
      <c r="E16" s="15">
        <v>816665</v>
      </c>
      <c r="F16" s="15">
        <v>134943</v>
      </c>
      <c r="G16" s="17">
        <v>134942</v>
      </c>
      <c r="H16" s="15">
        <v>140200</v>
      </c>
      <c r="I16" s="15">
        <f t="shared" si="0"/>
        <v>410085</v>
      </c>
    </row>
    <row r="17" spans="1:9" s="5" customFormat="1" ht="11.25" customHeight="1">
      <c r="A17" s="8">
        <v>11</v>
      </c>
      <c r="B17" s="7" t="s">
        <v>70</v>
      </c>
      <c r="C17" s="7" t="s">
        <v>108</v>
      </c>
      <c r="D17" s="15">
        <v>0</v>
      </c>
      <c r="E17" s="15">
        <v>0</v>
      </c>
      <c r="F17" s="15">
        <v>0</v>
      </c>
      <c r="G17" s="17">
        <v>0</v>
      </c>
      <c r="H17" s="15">
        <v>0</v>
      </c>
      <c r="I17" s="15">
        <f t="shared" si="0"/>
        <v>0</v>
      </c>
    </row>
    <row r="18" spans="1:9" s="5" customFormat="1" ht="11.25" customHeight="1">
      <c r="A18" s="8">
        <v>12</v>
      </c>
      <c r="B18" s="7" t="s">
        <v>70</v>
      </c>
      <c r="C18" s="7" t="s">
        <v>107</v>
      </c>
      <c r="D18" s="15">
        <v>0</v>
      </c>
      <c r="E18" s="15">
        <v>0</v>
      </c>
      <c r="F18" s="15">
        <v>0</v>
      </c>
      <c r="G18" s="17">
        <v>0</v>
      </c>
      <c r="H18" s="15">
        <v>0</v>
      </c>
      <c r="I18" s="15">
        <f t="shared" si="0"/>
        <v>0</v>
      </c>
    </row>
    <row r="19" spans="1:9" s="5" customFormat="1" ht="11.25" customHeight="1">
      <c r="A19" s="8">
        <v>13</v>
      </c>
      <c r="B19" s="7" t="s">
        <v>70</v>
      </c>
      <c r="C19" s="7" t="s">
        <v>106</v>
      </c>
      <c r="D19" s="15">
        <v>988410</v>
      </c>
      <c r="E19" s="15">
        <v>439878</v>
      </c>
      <c r="F19" s="15">
        <v>68347</v>
      </c>
      <c r="G19" s="17">
        <v>68348</v>
      </c>
      <c r="H19" s="15">
        <v>73605</v>
      </c>
      <c r="I19" s="15">
        <f t="shared" si="0"/>
        <v>210300</v>
      </c>
    </row>
    <row r="20" spans="1:9" s="5" customFormat="1" ht="11.25" customHeight="1">
      <c r="A20" s="8">
        <v>14</v>
      </c>
      <c r="B20" s="7" t="s">
        <v>70</v>
      </c>
      <c r="C20" s="7" t="s">
        <v>105</v>
      </c>
      <c r="D20" s="15">
        <v>1387980</v>
      </c>
      <c r="E20" s="15">
        <v>693990</v>
      </c>
      <c r="F20" s="15">
        <v>115665</v>
      </c>
      <c r="G20" s="17">
        <v>115665</v>
      </c>
      <c r="H20" s="15">
        <v>115665</v>
      </c>
      <c r="I20" s="15">
        <f t="shared" si="0"/>
        <v>346995</v>
      </c>
    </row>
    <row r="21" spans="1:9" s="5" customFormat="1" ht="11.25" customHeight="1">
      <c r="A21" s="8">
        <v>15</v>
      </c>
      <c r="B21" s="7" t="s">
        <v>70</v>
      </c>
      <c r="C21" s="7" t="s">
        <v>104</v>
      </c>
      <c r="D21" s="15">
        <v>0</v>
      </c>
      <c r="E21" s="15">
        <v>0</v>
      </c>
      <c r="F21" s="15">
        <v>0</v>
      </c>
      <c r="G21" s="17">
        <v>0</v>
      </c>
      <c r="H21" s="15">
        <v>0</v>
      </c>
      <c r="I21" s="15">
        <f t="shared" si="0"/>
        <v>0</v>
      </c>
    </row>
    <row r="22" spans="1:9" s="5" customFormat="1" ht="11.25" customHeight="1">
      <c r="A22" s="8">
        <v>16</v>
      </c>
      <c r="B22" s="7" t="s">
        <v>70</v>
      </c>
      <c r="C22" s="7" t="s">
        <v>103</v>
      </c>
      <c r="D22" s="15">
        <v>0</v>
      </c>
      <c r="E22" s="15">
        <v>0</v>
      </c>
      <c r="F22" s="15">
        <v>0</v>
      </c>
      <c r="G22" s="17">
        <v>0</v>
      </c>
      <c r="H22" s="15">
        <v>0</v>
      </c>
      <c r="I22" s="15">
        <f t="shared" si="0"/>
        <v>0</v>
      </c>
    </row>
    <row r="23" spans="1:9" s="5" customFormat="1" ht="11.25" customHeight="1">
      <c r="A23" s="8">
        <v>17</v>
      </c>
      <c r="B23" s="7" t="s">
        <v>70</v>
      </c>
      <c r="C23" s="7" t="s">
        <v>102</v>
      </c>
      <c r="D23" s="15">
        <v>1261800</v>
      </c>
      <c r="E23" s="15">
        <v>630900</v>
      </c>
      <c r="F23" s="15">
        <v>105150</v>
      </c>
      <c r="G23" s="17">
        <v>105150</v>
      </c>
      <c r="H23" s="15">
        <v>105150</v>
      </c>
      <c r="I23" s="15">
        <f t="shared" si="0"/>
        <v>315450</v>
      </c>
    </row>
    <row r="24" spans="1:9" s="5" customFormat="1" ht="11.25" customHeight="1">
      <c r="A24" s="8">
        <v>18</v>
      </c>
      <c r="B24" s="7" t="s">
        <v>70</v>
      </c>
      <c r="C24" s="7" t="s">
        <v>101</v>
      </c>
      <c r="D24" s="15">
        <v>0</v>
      </c>
      <c r="E24" s="15">
        <v>0</v>
      </c>
      <c r="F24" s="15">
        <v>0</v>
      </c>
      <c r="G24" s="17">
        <v>0</v>
      </c>
      <c r="H24" s="15">
        <v>0</v>
      </c>
      <c r="I24" s="15">
        <f t="shared" si="0"/>
        <v>0</v>
      </c>
    </row>
    <row r="25" spans="1:9" s="5" customFormat="1" ht="11.25" customHeight="1">
      <c r="A25" s="8">
        <v>19</v>
      </c>
      <c r="B25" s="7" t="s">
        <v>70</v>
      </c>
      <c r="C25" s="7" t="s">
        <v>100</v>
      </c>
      <c r="D25" s="15">
        <v>0</v>
      </c>
      <c r="E25" s="15">
        <v>0</v>
      </c>
      <c r="F25" s="15">
        <v>0</v>
      </c>
      <c r="G25" s="17">
        <v>0</v>
      </c>
      <c r="H25" s="15">
        <v>0</v>
      </c>
      <c r="I25" s="15">
        <f t="shared" si="0"/>
        <v>0</v>
      </c>
    </row>
    <row r="26" spans="1:9" s="5" customFormat="1" ht="11.25" customHeight="1">
      <c r="A26" s="8">
        <v>20</v>
      </c>
      <c r="B26" s="7" t="s">
        <v>70</v>
      </c>
      <c r="C26" s="7" t="s">
        <v>99</v>
      </c>
      <c r="D26" s="15">
        <v>630900</v>
      </c>
      <c r="E26" s="15">
        <v>315450</v>
      </c>
      <c r="F26" s="15">
        <v>52575</v>
      </c>
      <c r="G26" s="17">
        <v>52575</v>
      </c>
      <c r="H26" s="15">
        <v>52575</v>
      </c>
      <c r="I26" s="15">
        <f t="shared" si="0"/>
        <v>157725</v>
      </c>
    </row>
    <row r="27" spans="1:9" s="5" customFormat="1" ht="11.25" customHeight="1">
      <c r="A27" s="8">
        <v>21</v>
      </c>
      <c r="B27" s="7" t="s">
        <v>70</v>
      </c>
      <c r="C27" s="7" t="s">
        <v>98</v>
      </c>
      <c r="D27" s="15">
        <v>841200</v>
      </c>
      <c r="E27" s="15">
        <v>392560</v>
      </c>
      <c r="F27" s="15">
        <v>63090</v>
      </c>
      <c r="G27" s="17">
        <v>66595</v>
      </c>
      <c r="H27" s="15">
        <v>64843</v>
      </c>
      <c r="I27" s="15">
        <f t="shared" si="0"/>
        <v>194528</v>
      </c>
    </row>
    <row r="28" spans="1:9" s="5" customFormat="1" ht="11.25" customHeight="1">
      <c r="A28" s="8">
        <v>22</v>
      </c>
      <c r="B28" s="7" t="s">
        <v>70</v>
      </c>
      <c r="C28" s="7" t="s">
        <v>97</v>
      </c>
      <c r="D28" s="15">
        <v>672960</v>
      </c>
      <c r="E28" s="15">
        <v>336480</v>
      </c>
      <c r="F28" s="15">
        <v>56080</v>
      </c>
      <c r="G28" s="17">
        <v>56080</v>
      </c>
      <c r="H28" s="15">
        <v>56080</v>
      </c>
      <c r="I28" s="15">
        <f t="shared" si="0"/>
        <v>168240</v>
      </c>
    </row>
    <row r="29" spans="1:9" s="5" customFormat="1" ht="11.25" customHeight="1">
      <c r="A29" s="8">
        <v>23</v>
      </c>
      <c r="B29" s="7" t="s">
        <v>70</v>
      </c>
      <c r="C29" s="7" t="s">
        <v>96</v>
      </c>
      <c r="D29" s="15">
        <v>1261800</v>
      </c>
      <c r="E29" s="15">
        <v>599355</v>
      </c>
      <c r="F29" s="15">
        <v>96388</v>
      </c>
      <c r="G29" s="17">
        <v>98140</v>
      </c>
      <c r="H29" s="15">
        <v>96387</v>
      </c>
      <c r="I29" s="15">
        <f t="shared" si="0"/>
        <v>290915</v>
      </c>
    </row>
    <row r="30" spans="1:9" s="5" customFormat="1" ht="11.25" customHeight="1">
      <c r="A30" s="8">
        <v>24</v>
      </c>
      <c r="B30" s="7" t="s">
        <v>70</v>
      </c>
      <c r="C30" s="7" t="s">
        <v>95</v>
      </c>
      <c r="D30" s="18">
        <v>0</v>
      </c>
      <c r="E30" s="18">
        <v>0</v>
      </c>
      <c r="F30" s="18">
        <v>0</v>
      </c>
      <c r="G30" s="20">
        <v>0</v>
      </c>
      <c r="H30" s="18">
        <v>0</v>
      </c>
      <c r="I30" s="15">
        <f t="shared" si="0"/>
        <v>0</v>
      </c>
    </row>
    <row r="31" spans="1:9" s="5" customFormat="1" ht="11.25" customHeight="1">
      <c r="A31" s="8">
        <v>25</v>
      </c>
      <c r="B31" s="7" t="s">
        <v>70</v>
      </c>
      <c r="C31" s="7" t="s">
        <v>94</v>
      </c>
      <c r="D31" s="15">
        <v>841200</v>
      </c>
      <c r="E31" s="15">
        <v>420600</v>
      </c>
      <c r="F31" s="15">
        <v>70100</v>
      </c>
      <c r="G31" s="17">
        <v>70100</v>
      </c>
      <c r="H31" s="15">
        <v>70100</v>
      </c>
      <c r="I31" s="15">
        <f t="shared" si="0"/>
        <v>210300</v>
      </c>
    </row>
    <row r="32" spans="1:9" s="5" customFormat="1" ht="11.25" customHeight="1">
      <c r="A32" s="8">
        <v>26</v>
      </c>
      <c r="B32" s="7" t="s">
        <v>70</v>
      </c>
      <c r="C32" s="7" t="s">
        <v>93</v>
      </c>
      <c r="D32" s="15">
        <v>0</v>
      </c>
      <c r="E32" s="15">
        <v>0</v>
      </c>
      <c r="F32" s="15">
        <v>0</v>
      </c>
      <c r="G32" s="17">
        <v>0</v>
      </c>
      <c r="H32" s="15">
        <v>0</v>
      </c>
      <c r="I32" s="15">
        <f t="shared" si="0"/>
        <v>0</v>
      </c>
    </row>
    <row r="33" spans="1:9" s="5" customFormat="1" ht="11.25" customHeight="1">
      <c r="A33" s="8">
        <v>27</v>
      </c>
      <c r="B33" s="7" t="s">
        <v>70</v>
      </c>
      <c r="C33" s="7" t="s">
        <v>92</v>
      </c>
      <c r="D33" s="15">
        <v>0</v>
      </c>
      <c r="E33" s="15">
        <v>0</v>
      </c>
      <c r="F33" s="15">
        <v>0</v>
      </c>
      <c r="G33" s="17">
        <v>0</v>
      </c>
      <c r="H33" s="15">
        <v>0</v>
      </c>
      <c r="I33" s="15">
        <f t="shared" si="0"/>
        <v>0</v>
      </c>
    </row>
    <row r="34" spans="1:9" s="5" customFormat="1" ht="11.25" customHeight="1">
      <c r="A34" s="8">
        <v>28</v>
      </c>
      <c r="B34" s="7" t="s">
        <v>70</v>
      </c>
      <c r="C34" s="7" t="s">
        <v>91</v>
      </c>
      <c r="D34" s="15">
        <v>1261800</v>
      </c>
      <c r="E34" s="15">
        <v>620385</v>
      </c>
      <c r="F34" s="15">
        <v>105150</v>
      </c>
      <c r="G34" s="17">
        <v>105150</v>
      </c>
      <c r="H34" s="15">
        <v>105150</v>
      </c>
      <c r="I34" s="15">
        <f t="shared" si="0"/>
        <v>315450</v>
      </c>
    </row>
    <row r="35" spans="1:9" s="5" customFormat="1" ht="11.25" customHeight="1">
      <c r="A35" s="8">
        <v>29</v>
      </c>
      <c r="B35" s="7" t="s">
        <v>70</v>
      </c>
      <c r="C35" s="7" t="s">
        <v>90</v>
      </c>
      <c r="D35" s="15">
        <v>0</v>
      </c>
      <c r="E35" s="15">
        <v>0</v>
      </c>
      <c r="F35" s="15">
        <v>0</v>
      </c>
      <c r="G35" s="17">
        <v>0</v>
      </c>
      <c r="H35" s="15">
        <v>0</v>
      </c>
      <c r="I35" s="15">
        <f t="shared" si="0"/>
        <v>0</v>
      </c>
    </row>
    <row r="36" spans="1:9" s="5" customFormat="1" ht="11.25" customHeight="1">
      <c r="A36" s="8">
        <v>30</v>
      </c>
      <c r="B36" s="7" t="s">
        <v>70</v>
      </c>
      <c r="C36" s="7" t="s">
        <v>89</v>
      </c>
      <c r="D36" s="15">
        <v>420600</v>
      </c>
      <c r="E36" s="15">
        <v>96388</v>
      </c>
      <c r="F36" s="15">
        <v>52575</v>
      </c>
      <c r="G36" s="17">
        <v>52575</v>
      </c>
      <c r="H36" s="15">
        <v>35050</v>
      </c>
      <c r="I36" s="15">
        <f t="shared" si="0"/>
        <v>140200</v>
      </c>
    </row>
    <row r="37" spans="1:9" s="5" customFormat="1" ht="11.25" customHeight="1">
      <c r="A37" s="8">
        <v>31</v>
      </c>
      <c r="B37" s="7" t="s">
        <v>70</v>
      </c>
      <c r="C37" s="7" t="s">
        <v>88</v>
      </c>
      <c r="D37" s="15">
        <v>1682400</v>
      </c>
      <c r="E37" s="15">
        <v>716007</v>
      </c>
      <c r="F37" s="15">
        <v>150205</v>
      </c>
      <c r="G37" s="17">
        <v>182524</v>
      </c>
      <c r="H37" s="15">
        <v>15485</v>
      </c>
      <c r="I37" s="15">
        <f t="shared" si="0"/>
        <v>348214</v>
      </c>
    </row>
    <row r="38" spans="1:9" s="5" customFormat="1" ht="11.25" customHeight="1">
      <c r="A38" s="8">
        <v>32</v>
      </c>
      <c r="B38" s="7" t="s">
        <v>70</v>
      </c>
      <c r="C38" s="7" t="s">
        <v>87</v>
      </c>
      <c r="D38" s="15">
        <v>3133470</v>
      </c>
      <c r="E38" s="15">
        <v>1485559</v>
      </c>
      <c r="F38" s="15">
        <v>207356</v>
      </c>
      <c r="G38" s="17">
        <v>236589</v>
      </c>
      <c r="H38" s="15">
        <v>227824</v>
      </c>
      <c r="I38" s="15">
        <f t="shared" si="0"/>
        <v>671769</v>
      </c>
    </row>
    <row r="39" spans="1:9" s="5" customFormat="1" ht="11.25" customHeight="1">
      <c r="A39" s="8">
        <v>33</v>
      </c>
      <c r="B39" s="7" t="s">
        <v>70</v>
      </c>
      <c r="C39" s="7" t="s">
        <v>86</v>
      </c>
      <c r="D39" s="15">
        <v>0</v>
      </c>
      <c r="E39" s="15">
        <v>0</v>
      </c>
      <c r="F39" s="15">
        <v>0</v>
      </c>
      <c r="G39" s="17">
        <v>0</v>
      </c>
      <c r="H39" s="15">
        <v>0</v>
      </c>
      <c r="I39" s="15">
        <f t="shared" si="0"/>
        <v>0</v>
      </c>
    </row>
    <row r="40" spans="1:9" s="10" customFormat="1" ht="11.25" customHeight="1">
      <c r="A40" s="28">
        <v>34</v>
      </c>
      <c r="B40" s="102" t="s">
        <v>70</v>
      </c>
      <c r="C40" s="102" t="s">
        <v>85</v>
      </c>
      <c r="D40" s="18">
        <v>946350</v>
      </c>
      <c r="E40" s="18">
        <v>457403</v>
      </c>
      <c r="F40" s="18">
        <v>77110</v>
      </c>
      <c r="G40" s="20">
        <v>73605</v>
      </c>
      <c r="H40" s="18">
        <v>75357</v>
      </c>
      <c r="I40" s="15">
        <f t="shared" si="0"/>
        <v>226072</v>
      </c>
    </row>
    <row r="41" spans="1:9" s="5" customFormat="1" ht="11.25" customHeight="1">
      <c r="A41" s="8">
        <v>35</v>
      </c>
      <c r="B41" s="7" t="s">
        <v>70</v>
      </c>
      <c r="C41" s="7" t="s">
        <v>84</v>
      </c>
      <c r="D41" s="15">
        <v>1345920</v>
      </c>
      <c r="E41" s="15">
        <v>671208</v>
      </c>
      <c r="F41" s="15">
        <v>112160</v>
      </c>
      <c r="G41" s="17">
        <v>112160</v>
      </c>
      <c r="H41" s="15">
        <v>110407</v>
      </c>
      <c r="I41" s="15">
        <f t="shared" si="0"/>
        <v>334727</v>
      </c>
    </row>
    <row r="42" spans="1:9" s="5" customFormat="1" ht="11.25" customHeight="1">
      <c r="A42" s="8">
        <v>36</v>
      </c>
      <c r="B42" s="7" t="s">
        <v>70</v>
      </c>
      <c r="C42" s="7" t="s">
        <v>83</v>
      </c>
      <c r="D42" s="15">
        <v>2355360</v>
      </c>
      <c r="E42" s="15">
        <v>1161908</v>
      </c>
      <c r="F42" s="15">
        <v>196280</v>
      </c>
      <c r="G42" s="17">
        <v>192775</v>
      </c>
      <c r="H42" s="15">
        <v>196280</v>
      </c>
      <c r="I42" s="15">
        <f t="shared" si="0"/>
        <v>585335</v>
      </c>
    </row>
    <row r="43" spans="1:9" s="5" customFormat="1" ht="11.25" customHeight="1">
      <c r="A43" s="8">
        <v>37</v>
      </c>
      <c r="B43" s="7" t="s">
        <v>70</v>
      </c>
      <c r="C43" s="7" t="s">
        <v>82</v>
      </c>
      <c r="D43" s="15">
        <v>841200</v>
      </c>
      <c r="E43" s="15">
        <v>420600</v>
      </c>
      <c r="F43" s="15">
        <v>70100</v>
      </c>
      <c r="G43" s="17">
        <v>70100</v>
      </c>
      <c r="H43" s="15">
        <v>70100</v>
      </c>
      <c r="I43" s="15">
        <f t="shared" si="0"/>
        <v>210300</v>
      </c>
    </row>
    <row r="44" spans="1:9" s="5" customFormat="1" ht="11.25" customHeight="1">
      <c r="A44" s="8">
        <v>38</v>
      </c>
      <c r="B44" s="7" t="s">
        <v>70</v>
      </c>
      <c r="C44" s="7" t="s">
        <v>81</v>
      </c>
      <c r="D44" s="15">
        <v>0</v>
      </c>
      <c r="E44" s="15">
        <v>0</v>
      </c>
      <c r="F44" s="15">
        <v>0</v>
      </c>
      <c r="G44" s="17">
        <v>0</v>
      </c>
      <c r="H44" s="15">
        <v>0</v>
      </c>
      <c r="I44" s="15">
        <f t="shared" si="0"/>
        <v>0</v>
      </c>
    </row>
    <row r="45" spans="1:9" s="5" customFormat="1" ht="11.25" customHeight="1">
      <c r="A45" s="8">
        <v>39</v>
      </c>
      <c r="B45" s="7" t="s">
        <v>70</v>
      </c>
      <c r="C45" s="7" t="s">
        <v>80</v>
      </c>
      <c r="D45" s="15">
        <v>841200</v>
      </c>
      <c r="E45" s="15">
        <v>417095</v>
      </c>
      <c r="F45" s="15">
        <v>70100</v>
      </c>
      <c r="G45" s="17">
        <v>68348</v>
      </c>
      <c r="H45" s="15">
        <v>68347</v>
      </c>
      <c r="I45" s="15">
        <f t="shared" si="0"/>
        <v>206795</v>
      </c>
    </row>
    <row r="46" spans="1:9" s="5" customFormat="1" ht="11.25" customHeight="1">
      <c r="A46" s="8">
        <v>40</v>
      </c>
      <c r="B46" s="7" t="s">
        <v>70</v>
      </c>
      <c r="C46" s="7" t="s">
        <v>79</v>
      </c>
      <c r="D46" s="15">
        <v>858725</v>
      </c>
      <c r="E46" s="15">
        <v>420600</v>
      </c>
      <c r="F46" s="15">
        <v>70100</v>
      </c>
      <c r="G46" s="17">
        <v>70100</v>
      </c>
      <c r="H46" s="15">
        <v>70100</v>
      </c>
      <c r="I46" s="15">
        <f t="shared" si="0"/>
        <v>210300</v>
      </c>
    </row>
    <row r="47" spans="1:9" s="5" customFormat="1" ht="11.25" customHeight="1">
      <c r="A47" s="8">
        <v>41</v>
      </c>
      <c r="B47" s="7" t="s">
        <v>70</v>
      </c>
      <c r="C47" s="7" t="s">
        <v>78</v>
      </c>
      <c r="D47" s="15">
        <v>1724460</v>
      </c>
      <c r="E47" s="15">
        <v>795635</v>
      </c>
      <c r="F47" s="15">
        <v>129685</v>
      </c>
      <c r="G47" s="17">
        <v>133190</v>
      </c>
      <c r="H47" s="15">
        <v>136695</v>
      </c>
      <c r="I47" s="15">
        <f t="shared" si="0"/>
        <v>399570</v>
      </c>
    </row>
    <row r="48" spans="1:9" s="5" customFormat="1" ht="11.25" customHeight="1">
      <c r="A48" s="8">
        <v>42</v>
      </c>
      <c r="B48" s="7" t="s">
        <v>70</v>
      </c>
      <c r="C48" s="7" t="s">
        <v>77</v>
      </c>
      <c r="D48" s="15">
        <v>0</v>
      </c>
      <c r="E48" s="15">
        <v>0</v>
      </c>
      <c r="F48" s="15">
        <v>0</v>
      </c>
      <c r="G48" s="17">
        <v>0</v>
      </c>
      <c r="H48" s="15">
        <v>0</v>
      </c>
      <c r="I48" s="15">
        <f t="shared" si="0"/>
        <v>0</v>
      </c>
    </row>
    <row r="49" spans="1:9" s="5" customFormat="1" ht="11.25" customHeight="1">
      <c r="A49" s="8">
        <v>43</v>
      </c>
      <c r="B49" s="7" t="s">
        <v>70</v>
      </c>
      <c r="C49" s="7" t="s">
        <v>76</v>
      </c>
      <c r="D49" s="15">
        <v>0</v>
      </c>
      <c r="E49" s="15">
        <v>0</v>
      </c>
      <c r="F49" s="15">
        <v>0</v>
      </c>
      <c r="G49" s="17">
        <v>0</v>
      </c>
      <c r="H49" s="15">
        <v>0</v>
      </c>
      <c r="I49" s="15">
        <f t="shared" si="0"/>
        <v>0</v>
      </c>
    </row>
    <row r="50" spans="1:9" s="5" customFormat="1" ht="11.25" customHeight="1">
      <c r="A50" s="8">
        <v>44</v>
      </c>
      <c r="B50" s="7" t="s">
        <v>70</v>
      </c>
      <c r="C50" s="7" t="s">
        <v>75</v>
      </c>
      <c r="D50" s="15">
        <v>0</v>
      </c>
      <c r="E50" s="15">
        <v>0</v>
      </c>
      <c r="F50" s="15">
        <v>0</v>
      </c>
      <c r="G50" s="17">
        <v>0</v>
      </c>
      <c r="H50" s="15">
        <v>0</v>
      </c>
      <c r="I50" s="15">
        <f t="shared" si="0"/>
        <v>0</v>
      </c>
    </row>
    <row r="51" spans="1:9" s="5" customFormat="1" ht="11.25" customHeight="1">
      <c r="A51" s="8">
        <v>45</v>
      </c>
      <c r="B51" s="7" t="s">
        <v>70</v>
      </c>
      <c r="C51" s="7" t="s">
        <v>74</v>
      </c>
      <c r="D51" s="15">
        <v>962123</v>
      </c>
      <c r="E51" s="15">
        <v>467918</v>
      </c>
      <c r="F51" s="15">
        <v>82367</v>
      </c>
      <c r="G51" s="17">
        <v>82368</v>
      </c>
      <c r="H51" s="15">
        <v>82367</v>
      </c>
      <c r="I51" s="15">
        <f t="shared" si="0"/>
        <v>247102</v>
      </c>
    </row>
    <row r="52" spans="1:9" s="5" customFormat="1" ht="11.25" customHeight="1">
      <c r="A52" s="8">
        <v>46</v>
      </c>
      <c r="B52" s="7" t="s">
        <v>70</v>
      </c>
      <c r="C52" s="7" t="s">
        <v>73</v>
      </c>
      <c r="D52" s="15">
        <v>0</v>
      </c>
      <c r="E52" s="15">
        <v>0</v>
      </c>
      <c r="F52" s="15">
        <v>0</v>
      </c>
      <c r="G52" s="17">
        <v>0</v>
      </c>
      <c r="H52" s="15">
        <v>0</v>
      </c>
      <c r="I52" s="15">
        <f t="shared" si="0"/>
        <v>0</v>
      </c>
    </row>
    <row r="53" spans="1:9" s="5" customFormat="1" ht="11.25" customHeight="1">
      <c r="A53" s="8">
        <v>47</v>
      </c>
      <c r="B53" s="7" t="s">
        <v>70</v>
      </c>
      <c r="C53" s="7" t="s">
        <v>72</v>
      </c>
      <c r="D53" s="15">
        <v>0</v>
      </c>
      <c r="E53" s="15">
        <v>0</v>
      </c>
      <c r="F53" s="15">
        <v>0</v>
      </c>
      <c r="G53" s="17">
        <v>0</v>
      </c>
      <c r="H53" s="15">
        <v>0</v>
      </c>
      <c r="I53" s="15">
        <f t="shared" si="0"/>
        <v>0</v>
      </c>
    </row>
    <row r="54" spans="1:9" s="5" customFormat="1" ht="11.25" customHeight="1">
      <c r="A54" s="8">
        <v>48</v>
      </c>
      <c r="B54" s="7" t="s">
        <v>70</v>
      </c>
      <c r="C54" s="7" t="s">
        <v>71</v>
      </c>
      <c r="D54" s="15">
        <v>0</v>
      </c>
      <c r="E54" s="15">
        <v>0</v>
      </c>
      <c r="F54" s="15">
        <v>0</v>
      </c>
      <c r="G54" s="17">
        <v>0</v>
      </c>
      <c r="H54" s="15">
        <v>0</v>
      </c>
      <c r="I54" s="15">
        <f t="shared" si="0"/>
        <v>0</v>
      </c>
    </row>
    <row r="55" spans="1:9" s="5" customFormat="1" ht="11.25" customHeight="1">
      <c r="A55" s="8">
        <v>49</v>
      </c>
      <c r="B55" s="7" t="s">
        <v>70</v>
      </c>
      <c r="C55" s="7" t="s">
        <v>69</v>
      </c>
      <c r="D55" s="15">
        <v>0</v>
      </c>
      <c r="E55" s="15">
        <v>0</v>
      </c>
      <c r="F55" s="15">
        <v>0</v>
      </c>
      <c r="G55" s="17">
        <v>0</v>
      </c>
      <c r="H55" s="15">
        <v>0</v>
      </c>
      <c r="I55" s="15">
        <f t="shared" si="0"/>
        <v>0</v>
      </c>
    </row>
    <row r="56" spans="1:9" s="5" customFormat="1" ht="11.25" customHeight="1">
      <c r="A56" s="8">
        <v>50</v>
      </c>
      <c r="B56" s="7" t="s">
        <v>2</v>
      </c>
      <c r="C56" s="6" t="s">
        <v>68</v>
      </c>
      <c r="D56" s="15">
        <v>0</v>
      </c>
      <c r="E56" s="15">
        <v>0</v>
      </c>
      <c r="F56" s="15">
        <v>0</v>
      </c>
      <c r="G56" s="17">
        <v>0</v>
      </c>
      <c r="H56" s="15">
        <v>0</v>
      </c>
      <c r="I56" s="15">
        <f t="shared" si="0"/>
        <v>0</v>
      </c>
    </row>
    <row r="57" spans="1:9" s="5" customFormat="1" ht="11.25" customHeight="1">
      <c r="A57" s="8">
        <v>51</v>
      </c>
      <c r="B57" s="7" t="s">
        <v>2</v>
      </c>
      <c r="C57" s="6" t="s">
        <v>67</v>
      </c>
      <c r="D57" s="15">
        <v>0</v>
      </c>
      <c r="E57" s="15">
        <v>0</v>
      </c>
      <c r="F57" s="15">
        <v>0</v>
      </c>
      <c r="G57" s="17">
        <v>0</v>
      </c>
      <c r="H57" s="15">
        <v>0</v>
      </c>
      <c r="I57" s="15">
        <f t="shared" si="0"/>
        <v>0</v>
      </c>
    </row>
    <row r="58" spans="1:9" s="5" customFormat="1" ht="11.25" customHeight="1">
      <c r="A58" s="8">
        <v>52</v>
      </c>
      <c r="B58" s="7" t="s">
        <v>2</v>
      </c>
      <c r="C58" s="6" t="s">
        <v>66</v>
      </c>
      <c r="D58" s="15">
        <v>0</v>
      </c>
      <c r="E58" s="15">
        <v>0</v>
      </c>
      <c r="F58" s="15">
        <v>0</v>
      </c>
      <c r="G58" s="17">
        <v>0</v>
      </c>
      <c r="H58" s="15">
        <v>0</v>
      </c>
      <c r="I58" s="15">
        <f t="shared" si="0"/>
        <v>0</v>
      </c>
    </row>
    <row r="59" spans="1:9" s="5" customFormat="1" ht="11.25" customHeight="1">
      <c r="A59" s="8">
        <v>53</v>
      </c>
      <c r="B59" s="7" t="s">
        <v>2</v>
      </c>
      <c r="C59" s="6" t="s">
        <v>65</v>
      </c>
      <c r="D59" s="15">
        <v>0</v>
      </c>
      <c r="E59" s="15">
        <v>0</v>
      </c>
      <c r="F59" s="15">
        <v>0</v>
      </c>
      <c r="G59" s="17">
        <v>0</v>
      </c>
      <c r="H59" s="15">
        <v>0</v>
      </c>
      <c r="I59" s="15">
        <f t="shared" si="0"/>
        <v>0</v>
      </c>
    </row>
    <row r="60" spans="1:9" s="5" customFormat="1" ht="11.25" customHeight="1">
      <c r="A60" s="8">
        <v>54</v>
      </c>
      <c r="B60" s="7" t="s">
        <v>2</v>
      </c>
      <c r="C60" s="6" t="s">
        <v>64</v>
      </c>
      <c r="D60" s="15">
        <v>736050</v>
      </c>
      <c r="E60" s="15">
        <v>368025</v>
      </c>
      <c r="F60" s="15">
        <v>61338</v>
      </c>
      <c r="G60" s="17">
        <v>61337</v>
      </c>
      <c r="H60" s="15">
        <v>61338</v>
      </c>
      <c r="I60" s="15">
        <f t="shared" si="0"/>
        <v>184013</v>
      </c>
    </row>
    <row r="61" spans="1:9" s="5" customFormat="1" ht="11.25" customHeight="1">
      <c r="A61" s="8">
        <v>55</v>
      </c>
      <c r="B61" s="7" t="s">
        <v>2</v>
      </c>
      <c r="C61" s="6" t="s">
        <v>63</v>
      </c>
      <c r="D61" s="15">
        <v>0</v>
      </c>
      <c r="E61" s="15">
        <v>0</v>
      </c>
      <c r="F61" s="15">
        <v>0</v>
      </c>
      <c r="G61" s="17">
        <v>0</v>
      </c>
      <c r="H61" s="15">
        <v>0</v>
      </c>
      <c r="I61" s="15">
        <f t="shared" si="0"/>
        <v>0</v>
      </c>
    </row>
    <row r="62" spans="1:9" s="5" customFormat="1" ht="11.25" customHeight="1">
      <c r="A62" s="8">
        <v>56</v>
      </c>
      <c r="B62" s="7" t="s">
        <v>2</v>
      </c>
      <c r="C62" s="6" t="s">
        <v>62</v>
      </c>
      <c r="D62" s="15">
        <v>0</v>
      </c>
      <c r="E62" s="15">
        <v>0</v>
      </c>
      <c r="F62" s="15">
        <v>0</v>
      </c>
      <c r="G62" s="17">
        <v>0</v>
      </c>
      <c r="H62" s="15">
        <v>0</v>
      </c>
      <c r="I62" s="15">
        <f t="shared" si="0"/>
        <v>0</v>
      </c>
    </row>
    <row r="63" spans="1:9" s="5" customFormat="1" ht="11.25" customHeight="1">
      <c r="A63" s="8">
        <v>57</v>
      </c>
      <c r="B63" s="7" t="s">
        <v>2</v>
      </c>
      <c r="C63" s="6" t="s">
        <v>61</v>
      </c>
      <c r="D63" s="15">
        <v>0</v>
      </c>
      <c r="E63" s="15">
        <v>0</v>
      </c>
      <c r="F63" s="15">
        <v>0</v>
      </c>
      <c r="G63" s="17">
        <v>0</v>
      </c>
      <c r="H63" s="15">
        <v>0</v>
      </c>
      <c r="I63" s="15">
        <f t="shared" si="0"/>
        <v>0</v>
      </c>
    </row>
    <row r="64" spans="1:9" s="5" customFormat="1" ht="11.25" customHeight="1">
      <c r="A64" s="8">
        <v>58</v>
      </c>
      <c r="B64" s="7" t="s">
        <v>2</v>
      </c>
      <c r="C64" s="6" t="s">
        <v>60</v>
      </c>
      <c r="D64" s="15">
        <v>0</v>
      </c>
      <c r="E64" s="15">
        <v>0</v>
      </c>
      <c r="F64" s="15">
        <v>0</v>
      </c>
      <c r="G64" s="17">
        <v>0</v>
      </c>
      <c r="H64" s="15">
        <v>0</v>
      </c>
      <c r="I64" s="15">
        <f t="shared" si="0"/>
        <v>0</v>
      </c>
    </row>
    <row r="65" spans="1:9" s="5" customFormat="1" ht="11.25" customHeight="1">
      <c r="A65" s="8">
        <v>59</v>
      </c>
      <c r="B65" s="7" t="s">
        <v>2</v>
      </c>
      <c r="C65" s="6" t="s">
        <v>59</v>
      </c>
      <c r="D65" s="15">
        <v>0</v>
      </c>
      <c r="E65" s="15">
        <v>0</v>
      </c>
      <c r="F65" s="15">
        <v>0</v>
      </c>
      <c r="G65" s="17">
        <v>0</v>
      </c>
      <c r="H65" s="15">
        <v>0</v>
      </c>
      <c r="I65" s="15">
        <f t="shared" si="0"/>
        <v>0</v>
      </c>
    </row>
    <row r="66" spans="1:9" s="5" customFormat="1" ht="11.25" customHeight="1">
      <c r="A66" s="8">
        <v>60</v>
      </c>
      <c r="B66" s="7" t="s">
        <v>2</v>
      </c>
      <c r="C66" s="6" t="s">
        <v>58</v>
      </c>
      <c r="D66" s="15">
        <v>1168510</v>
      </c>
      <c r="E66" s="15">
        <v>499463</v>
      </c>
      <c r="F66" s="15">
        <v>87625</v>
      </c>
      <c r="G66" s="17">
        <v>87625</v>
      </c>
      <c r="H66" s="15">
        <v>134635</v>
      </c>
      <c r="I66" s="15">
        <f t="shared" si="0"/>
        <v>309885</v>
      </c>
    </row>
    <row r="67" spans="1:9" s="5" customFormat="1" ht="11.25" customHeight="1">
      <c r="A67" s="8">
        <v>61</v>
      </c>
      <c r="B67" s="7" t="s">
        <v>2</v>
      </c>
      <c r="C67" s="6" t="s">
        <v>57</v>
      </c>
      <c r="D67" s="15">
        <v>0</v>
      </c>
      <c r="E67" s="15">
        <v>0</v>
      </c>
      <c r="F67" s="15">
        <v>0</v>
      </c>
      <c r="G67" s="17">
        <v>0</v>
      </c>
      <c r="H67" s="15">
        <v>0</v>
      </c>
      <c r="I67" s="15">
        <f t="shared" si="0"/>
        <v>0</v>
      </c>
    </row>
    <row r="68" spans="1:9" s="5" customFormat="1" ht="11.25" customHeight="1">
      <c r="A68" s="8">
        <v>62</v>
      </c>
      <c r="B68" s="7" t="s">
        <v>2</v>
      </c>
      <c r="C68" s="6" t="s">
        <v>56</v>
      </c>
      <c r="D68" s="15">
        <v>0</v>
      </c>
      <c r="E68" s="15">
        <v>0</v>
      </c>
      <c r="F68" s="15">
        <v>0</v>
      </c>
      <c r="G68" s="17">
        <v>0</v>
      </c>
      <c r="H68" s="15">
        <v>0</v>
      </c>
      <c r="I68" s="15">
        <f t="shared" si="0"/>
        <v>0</v>
      </c>
    </row>
    <row r="69" spans="1:9" s="10" customFormat="1" ht="11.25" customHeight="1">
      <c r="A69" s="8">
        <v>63</v>
      </c>
      <c r="B69" s="7" t="s">
        <v>2</v>
      </c>
      <c r="C69" s="6" t="s">
        <v>55</v>
      </c>
      <c r="D69" s="15">
        <v>0</v>
      </c>
      <c r="E69" s="15">
        <v>0</v>
      </c>
      <c r="F69" s="15">
        <v>0</v>
      </c>
      <c r="G69" s="17">
        <v>0</v>
      </c>
      <c r="H69" s="15">
        <v>0</v>
      </c>
      <c r="I69" s="15">
        <f t="shared" si="0"/>
        <v>0</v>
      </c>
    </row>
    <row r="70" spans="1:9" s="5" customFormat="1" ht="11.25" customHeight="1">
      <c r="A70" s="8">
        <v>64</v>
      </c>
      <c r="B70" s="7" t="s">
        <v>2</v>
      </c>
      <c r="C70" s="6" t="s">
        <v>54</v>
      </c>
      <c r="D70" s="15">
        <v>0</v>
      </c>
      <c r="E70" s="15">
        <v>0</v>
      </c>
      <c r="F70" s="15">
        <v>0</v>
      </c>
      <c r="G70" s="17">
        <v>0</v>
      </c>
      <c r="H70" s="15">
        <v>0</v>
      </c>
      <c r="I70" s="15">
        <f t="shared" si="0"/>
        <v>0</v>
      </c>
    </row>
    <row r="71" spans="1:9" s="5" customFormat="1" ht="11.25" customHeight="1">
      <c r="A71" s="8">
        <v>65</v>
      </c>
      <c r="B71" s="7" t="s">
        <v>2</v>
      </c>
      <c r="C71" s="6" t="s">
        <v>53</v>
      </c>
      <c r="D71" s="15">
        <v>0</v>
      </c>
      <c r="E71" s="15">
        <v>0</v>
      </c>
      <c r="F71" s="15">
        <v>0</v>
      </c>
      <c r="G71" s="17">
        <v>0</v>
      </c>
      <c r="H71" s="15">
        <v>0</v>
      </c>
      <c r="I71" s="15">
        <f t="shared" si="0"/>
        <v>0</v>
      </c>
    </row>
    <row r="72" spans="1:9" s="5" customFormat="1" ht="11.25" customHeight="1">
      <c r="A72" s="8">
        <v>66</v>
      </c>
      <c r="B72" s="7" t="s">
        <v>2</v>
      </c>
      <c r="C72" s="6" t="s">
        <v>52</v>
      </c>
      <c r="D72" s="15">
        <v>0</v>
      </c>
      <c r="E72" s="15">
        <v>0</v>
      </c>
      <c r="F72" s="15">
        <v>0</v>
      </c>
      <c r="G72" s="17">
        <v>0</v>
      </c>
      <c r="H72" s="15">
        <v>0</v>
      </c>
      <c r="I72" s="15">
        <f aca="true" t="shared" si="1" ref="I72:I122">H72+G72+F72</f>
        <v>0</v>
      </c>
    </row>
    <row r="73" spans="1:9" s="5" customFormat="1" ht="11.25" customHeight="1">
      <c r="A73" s="8">
        <v>67</v>
      </c>
      <c r="B73" s="7" t="s">
        <v>2</v>
      </c>
      <c r="C73" s="6" t="s">
        <v>51</v>
      </c>
      <c r="D73" s="15">
        <v>0</v>
      </c>
      <c r="E73" s="15">
        <v>0</v>
      </c>
      <c r="F73" s="15">
        <v>0</v>
      </c>
      <c r="G73" s="17">
        <v>0</v>
      </c>
      <c r="H73" s="15">
        <v>0</v>
      </c>
      <c r="I73" s="15">
        <f t="shared" si="1"/>
        <v>0</v>
      </c>
    </row>
    <row r="74" spans="1:9" s="5" customFormat="1" ht="11.25" customHeight="1">
      <c r="A74" s="8">
        <v>68</v>
      </c>
      <c r="B74" s="7" t="s">
        <v>2</v>
      </c>
      <c r="C74" s="6" t="s">
        <v>50</v>
      </c>
      <c r="D74" s="15">
        <v>525750</v>
      </c>
      <c r="E74" s="15">
        <v>247103</v>
      </c>
      <c r="F74" s="15">
        <v>36802</v>
      </c>
      <c r="G74" s="17">
        <v>42060</v>
      </c>
      <c r="H74" s="15">
        <v>42060</v>
      </c>
      <c r="I74" s="15">
        <f t="shared" si="1"/>
        <v>120922</v>
      </c>
    </row>
    <row r="75" spans="1:9" s="5" customFormat="1" ht="11.25" customHeight="1">
      <c r="A75" s="8">
        <v>69</v>
      </c>
      <c r="B75" s="7" t="s">
        <v>2</v>
      </c>
      <c r="C75" s="6" t="s">
        <v>49</v>
      </c>
      <c r="D75" s="15">
        <v>0</v>
      </c>
      <c r="E75" s="15">
        <v>0</v>
      </c>
      <c r="F75" s="15">
        <v>0</v>
      </c>
      <c r="G75" s="17">
        <v>0</v>
      </c>
      <c r="H75" s="15">
        <v>0</v>
      </c>
      <c r="I75" s="15">
        <f t="shared" si="1"/>
        <v>0</v>
      </c>
    </row>
    <row r="76" spans="1:9" s="5" customFormat="1" ht="11.25" customHeight="1">
      <c r="A76" s="8">
        <v>70</v>
      </c>
      <c r="B76" s="7" t="s">
        <v>2</v>
      </c>
      <c r="C76" s="6" t="s">
        <v>48</v>
      </c>
      <c r="D76" s="15">
        <v>0</v>
      </c>
      <c r="E76" s="15">
        <v>0</v>
      </c>
      <c r="F76" s="15">
        <v>0</v>
      </c>
      <c r="G76" s="17">
        <v>0</v>
      </c>
      <c r="H76" s="15">
        <v>0</v>
      </c>
      <c r="I76" s="15">
        <f t="shared" si="1"/>
        <v>0</v>
      </c>
    </row>
    <row r="77" spans="1:9" s="5" customFormat="1" ht="11.25" customHeight="1">
      <c r="A77" s="8">
        <v>71</v>
      </c>
      <c r="B77" s="7" t="s">
        <v>2</v>
      </c>
      <c r="C77" s="6" t="s">
        <v>47</v>
      </c>
      <c r="D77" s="15">
        <v>630900</v>
      </c>
      <c r="E77" s="15">
        <v>315450</v>
      </c>
      <c r="F77" s="15">
        <v>52575</v>
      </c>
      <c r="G77" s="17">
        <v>52575</v>
      </c>
      <c r="H77" s="15">
        <v>52575</v>
      </c>
      <c r="I77" s="15">
        <f t="shared" si="1"/>
        <v>157725</v>
      </c>
    </row>
    <row r="78" spans="1:9" s="5" customFormat="1" ht="11.25" customHeight="1">
      <c r="A78" s="8">
        <v>72</v>
      </c>
      <c r="B78" s="7" t="s">
        <v>2</v>
      </c>
      <c r="C78" s="6" t="s">
        <v>46</v>
      </c>
      <c r="D78" s="15">
        <v>2355360</v>
      </c>
      <c r="E78" s="15">
        <v>1154898</v>
      </c>
      <c r="F78" s="15">
        <v>191022</v>
      </c>
      <c r="G78" s="17">
        <v>194528</v>
      </c>
      <c r="H78" s="15">
        <v>192775</v>
      </c>
      <c r="I78" s="15">
        <f t="shared" si="1"/>
        <v>578325</v>
      </c>
    </row>
    <row r="79" spans="1:9" s="5" customFormat="1" ht="11.25" customHeight="1">
      <c r="A79" s="8">
        <v>73</v>
      </c>
      <c r="B79" s="7" t="s">
        <v>2</v>
      </c>
      <c r="C79" s="6" t="s">
        <v>45</v>
      </c>
      <c r="D79" s="15">
        <v>0</v>
      </c>
      <c r="E79" s="15">
        <v>0</v>
      </c>
      <c r="F79" s="15">
        <v>0</v>
      </c>
      <c r="G79" s="17">
        <v>0</v>
      </c>
      <c r="H79" s="15">
        <v>0</v>
      </c>
      <c r="I79" s="15">
        <f t="shared" si="1"/>
        <v>0</v>
      </c>
    </row>
    <row r="80" spans="1:9" s="5" customFormat="1" ht="11.25" customHeight="1">
      <c r="A80" s="8">
        <v>74</v>
      </c>
      <c r="B80" s="7" t="s">
        <v>2</v>
      </c>
      <c r="C80" s="6" t="s">
        <v>44</v>
      </c>
      <c r="D80" s="15">
        <v>988410</v>
      </c>
      <c r="E80" s="15">
        <v>469670</v>
      </c>
      <c r="F80" s="15">
        <v>77110</v>
      </c>
      <c r="G80" s="17">
        <v>77110</v>
      </c>
      <c r="H80" s="15">
        <v>73605</v>
      </c>
      <c r="I80" s="15">
        <f t="shared" si="1"/>
        <v>227825</v>
      </c>
    </row>
    <row r="81" spans="1:9" s="5" customFormat="1" ht="11.25" customHeight="1">
      <c r="A81" s="8">
        <v>75</v>
      </c>
      <c r="B81" s="7" t="s">
        <v>2</v>
      </c>
      <c r="C81" s="6" t="s">
        <v>43</v>
      </c>
      <c r="D81" s="15">
        <v>0</v>
      </c>
      <c r="E81" s="15">
        <v>0</v>
      </c>
      <c r="F81" s="15">
        <v>0</v>
      </c>
      <c r="G81" s="17">
        <v>0</v>
      </c>
      <c r="H81" s="15">
        <v>0</v>
      </c>
      <c r="I81" s="15">
        <f t="shared" si="1"/>
        <v>0</v>
      </c>
    </row>
    <row r="82" spans="1:9" s="5" customFormat="1" ht="11.25" customHeight="1">
      <c r="A82" s="8">
        <v>76</v>
      </c>
      <c r="B82" s="7" t="s">
        <v>2</v>
      </c>
      <c r="C82" s="6" t="s">
        <v>42</v>
      </c>
      <c r="D82" s="15">
        <v>0</v>
      </c>
      <c r="E82" s="15">
        <v>0</v>
      </c>
      <c r="F82" s="15">
        <v>0</v>
      </c>
      <c r="G82" s="17">
        <v>0</v>
      </c>
      <c r="H82" s="15">
        <v>0</v>
      </c>
      <c r="I82" s="15">
        <f t="shared" si="1"/>
        <v>0</v>
      </c>
    </row>
    <row r="83" spans="1:9" s="5" customFormat="1" ht="11.25" customHeight="1">
      <c r="A83" s="8">
        <v>77</v>
      </c>
      <c r="B83" s="7" t="s">
        <v>2</v>
      </c>
      <c r="C83" s="6" t="s">
        <v>41</v>
      </c>
      <c r="D83" s="15">
        <v>0</v>
      </c>
      <c r="E83" s="15">
        <v>0</v>
      </c>
      <c r="F83" s="15">
        <v>0</v>
      </c>
      <c r="G83" s="17">
        <v>0</v>
      </c>
      <c r="H83" s="15">
        <v>0</v>
      </c>
      <c r="I83" s="15">
        <f t="shared" si="1"/>
        <v>0</v>
      </c>
    </row>
    <row r="84" spans="1:9" s="5" customFormat="1" ht="11.25" customHeight="1">
      <c r="A84" s="8">
        <v>78</v>
      </c>
      <c r="B84" s="7" t="s">
        <v>2</v>
      </c>
      <c r="C84" s="6" t="s">
        <v>40</v>
      </c>
      <c r="D84" s="15">
        <v>0</v>
      </c>
      <c r="E84" s="15">
        <v>0</v>
      </c>
      <c r="F84" s="15">
        <v>0</v>
      </c>
      <c r="G84" s="17">
        <v>0</v>
      </c>
      <c r="H84" s="15">
        <v>0</v>
      </c>
      <c r="I84" s="15">
        <f t="shared" si="1"/>
        <v>0</v>
      </c>
    </row>
    <row r="85" spans="1:9" s="5" customFormat="1" ht="11.25" customHeight="1">
      <c r="A85" s="8">
        <v>79</v>
      </c>
      <c r="B85" s="7" t="s">
        <v>2</v>
      </c>
      <c r="C85" s="6" t="s">
        <v>39</v>
      </c>
      <c r="D85" s="15">
        <v>0</v>
      </c>
      <c r="E85" s="15">
        <v>0</v>
      </c>
      <c r="F85" s="15">
        <v>0</v>
      </c>
      <c r="G85" s="17">
        <v>0</v>
      </c>
      <c r="H85" s="15">
        <v>0</v>
      </c>
      <c r="I85" s="15">
        <f t="shared" si="1"/>
        <v>0</v>
      </c>
    </row>
    <row r="86" spans="1:9" s="5" customFormat="1" ht="11.25" customHeight="1">
      <c r="A86" s="8">
        <v>80</v>
      </c>
      <c r="B86" s="7" t="s">
        <v>2</v>
      </c>
      <c r="C86" s="6" t="s">
        <v>38</v>
      </c>
      <c r="D86" s="15">
        <v>778110</v>
      </c>
      <c r="E86" s="15">
        <v>387303</v>
      </c>
      <c r="F86" s="15">
        <v>64842</v>
      </c>
      <c r="G86" s="17">
        <v>64843</v>
      </c>
      <c r="H86" s="15">
        <v>64842</v>
      </c>
      <c r="I86" s="15">
        <f t="shared" si="1"/>
        <v>194527</v>
      </c>
    </row>
    <row r="87" spans="1:9" s="5" customFormat="1" ht="11.25" customHeight="1">
      <c r="A87" s="8">
        <v>81</v>
      </c>
      <c r="B87" s="7" t="s">
        <v>2</v>
      </c>
      <c r="C87" s="6" t="s">
        <v>37</v>
      </c>
      <c r="D87" s="15">
        <v>946350</v>
      </c>
      <c r="E87" s="15">
        <v>464413</v>
      </c>
      <c r="F87" s="15">
        <v>78862</v>
      </c>
      <c r="G87" s="17">
        <v>78863</v>
      </c>
      <c r="H87" s="15">
        <v>81992</v>
      </c>
      <c r="I87" s="15">
        <f t="shared" si="1"/>
        <v>239717</v>
      </c>
    </row>
    <row r="88" spans="1:9" s="5" customFormat="1" ht="11.25" customHeight="1">
      <c r="A88" s="8">
        <v>82</v>
      </c>
      <c r="B88" s="7" t="s">
        <v>2</v>
      </c>
      <c r="C88" s="6" t="s">
        <v>36</v>
      </c>
      <c r="D88" s="15">
        <v>0</v>
      </c>
      <c r="E88" s="15">
        <v>0</v>
      </c>
      <c r="F88" s="15">
        <v>0</v>
      </c>
      <c r="G88" s="17">
        <v>0</v>
      </c>
      <c r="H88" s="15">
        <v>0</v>
      </c>
      <c r="I88" s="15">
        <f t="shared" si="1"/>
        <v>0</v>
      </c>
    </row>
    <row r="89" spans="1:9" s="5" customFormat="1" ht="11.25" customHeight="1">
      <c r="A89" s="8">
        <v>83</v>
      </c>
      <c r="B89" s="7" t="s">
        <v>2</v>
      </c>
      <c r="C89" s="6" t="s">
        <v>35</v>
      </c>
      <c r="D89" s="15">
        <v>0</v>
      </c>
      <c r="E89" s="15">
        <v>0</v>
      </c>
      <c r="F89" s="15">
        <v>0</v>
      </c>
      <c r="G89" s="17">
        <v>0</v>
      </c>
      <c r="H89" s="15">
        <v>0</v>
      </c>
      <c r="I89" s="15">
        <f t="shared" si="1"/>
        <v>0</v>
      </c>
    </row>
    <row r="90" spans="1:9" s="5" customFormat="1" ht="11.25" customHeight="1">
      <c r="A90" s="8">
        <v>84</v>
      </c>
      <c r="B90" s="7" t="s">
        <v>2</v>
      </c>
      <c r="C90" s="6" t="s">
        <v>34</v>
      </c>
      <c r="D90" s="15">
        <v>0</v>
      </c>
      <c r="E90" s="15">
        <v>0</v>
      </c>
      <c r="F90" s="15">
        <v>0</v>
      </c>
      <c r="G90" s="17">
        <v>0</v>
      </c>
      <c r="H90" s="15">
        <v>0</v>
      </c>
      <c r="I90" s="15">
        <f t="shared" si="1"/>
        <v>0</v>
      </c>
    </row>
    <row r="91" spans="1:9" s="5" customFormat="1" ht="11.25" customHeight="1">
      <c r="A91" s="8">
        <v>85</v>
      </c>
      <c r="B91" s="7" t="s">
        <v>2</v>
      </c>
      <c r="C91" s="6" t="s">
        <v>33</v>
      </c>
      <c r="D91" s="15">
        <v>0</v>
      </c>
      <c r="E91" s="15">
        <v>0</v>
      </c>
      <c r="F91" s="15">
        <v>0</v>
      </c>
      <c r="G91" s="17">
        <v>0</v>
      </c>
      <c r="H91" s="15">
        <v>0</v>
      </c>
      <c r="I91" s="15">
        <f t="shared" si="1"/>
        <v>0</v>
      </c>
    </row>
    <row r="92" spans="1:9" s="5" customFormat="1" ht="11.25" customHeight="1">
      <c r="A92" s="8">
        <v>86</v>
      </c>
      <c r="B92" s="7" t="s">
        <v>2</v>
      </c>
      <c r="C92" s="6" t="s">
        <v>32</v>
      </c>
      <c r="D92" s="15">
        <v>0</v>
      </c>
      <c r="E92" s="15">
        <v>0</v>
      </c>
      <c r="F92" s="15">
        <v>0</v>
      </c>
      <c r="G92" s="17">
        <v>0</v>
      </c>
      <c r="H92" s="15">
        <v>0</v>
      </c>
      <c r="I92" s="15">
        <f t="shared" si="1"/>
        <v>0</v>
      </c>
    </row>
    <row r="93" spans="1:9" s="5" customFormat="1" ht="11.25" customHeight="1">
      <c r="A93" s="8">
        <v>87</v>
      </c>
      <c r="B93" s="7" t="s">
        <v>2</v>
      </c>
      <c r="C93" s="6" t="s">
        <v>31</v>
      </c>
      <c r="D93" s="15">
        <v>1261800</v>
      </c>
      <c r="E93" s="15">
        <v>427610</v>
      </c>
      <c r="F93" s="15">
        <v>61338</v>
      </c>
      <c r="G93" s="17">
        <v>61337</v>
      </c>
      <c r="H93" s="15">
        <v>61338</v>
      </c>
      <c r="I93" s="15">
        <f t="shared" si="1"/>
        <v>184013</v>
      </c>
    </row>
    <row r="94" spans="1:9" s="5" customFormat="1" ht="11.25" customHeight="1">
      <c r="A94" s="8">
        <v>88</v>
      </c>
      <c r="B94" s="7" t="s">
        <v>2</v>
      </c>
      <c r="C94" s="6" t="s">
        <v>30</v>
      </c>
      <c r="D94" s="15">
        <v>0</v>
      </c>
      <c r="E94" s="15">
        <v>0</v>
      </c>
      <c r="F94" s="15">
        <v>0</v>
      </c>
      <c r="G94" s="17">
        <v>0</v>
      </c>
      <c r="H94" s="15">
        <v>0</v>
      </c>
      <c r="I94" s="15">
        <f t="shared" si="1"/>
        <v>0</v>
      </c>
    </row>
    <row r="95" spans="1:9" s="9" customFormat="1" ht="11.25" customHeight="1">
      <c r="A95" s="8">
        <v>89</v>
      </c>
      <c r="B95" s="7" t="s">
        <v>2</v>
      </c>
      <c r="C95" s="6" t="s">
        <v>29</v>
      </c>
      <c r="D95" s="15">
        <v>0</v>
      </c>
      <c r="E95" s="15">
        <v>0</v>
      </c>
      <c r="F95" s="15">
        <v>0</v>
      </c>
      <c r="G95" s="17">
        <v>0</v>
      </c>
      <c r="H95" s="15">
        <v>0</v>
      </c>
      <c r="I95" s="15">
        <f t="shared" si="1"/>
        <v>0</v>
      </c>
    </row>
    <row r="96" spans="1:9" s="5" customFormat="1" ht="11.25" customHeight="1">
      <c r="A96" s="8">
        <v>90</v>
      </c>
      <c r="B96" s="7" t="s">
        <v>2</v>
      </c>
      <c r="C96" s="6" t="s">
        <v>28</v>
      </c>
      <c r="D96" s="15">
        <v>0</v>
      </c>
      <c r="E96" s="15">
        <v>0</v>
      </c>
      <c r="F96" s="15">
        <v>0</v>
      </c>
      <c r="G96" s="17">
        <v>0</v>
      </c>
      <c r="H96" s="15">
        <v>0</v>
      </c>
      <c r="I96" s="15">
        <f t="shared" si="1"/>
        <v>0</v>
      </c>
    </row>
    <row r="97" spans="1:9" s="5" customFormat="1" ht="11.25" customHeight="1">
      <c r="A97" s="8">
        <v>91</v>
      </c>
      <c r="B97" s="7" t="s">
        <v>2</v>
      </c>
      <c r="C97" s="6" t="s">
        <v>27</v>
      </c>
      <c r="D97" s="15">
        <v>0</v>
      </c>
      <c r="E97" s="15">
        <v>0</v>
      </c>
      <c r="F97" s="15">
        <v>0</v>
      </c>
      <c r="G97" s="17">
        <v>0</v>
      </c>
      <c r="H97" s="15">
        <v>0</v>
      </c>
      <c r="I97" s="15">
        <f t="shared" si="1"/>
        <v>0</v>
      </c>
    </row>
    <row r="98" spans="1:9" s="5" customFormat="1" ht="11.25" customHeight="1">
      <c r="A98" s="8">
        <v>92</v>
      </c>
      <c r="B98" s="7" t="s">
        <v>2</v>
      </c>
      <c r="C98" s="6" t="s">
        <v>26</v>
      </c>
      <c r="D98" s="15">
        <v>0</v>
      </c>
      <c r="E98" s="15">
        <v>0</v>
      </c>
      <c r="F98" s="15">
        <v>0</v>
      </c>
      <c r="G98" s="17">
        <v>0</v>
      </c>
      <c r="H98" s="15">
        <v>0</v>
      </c>
      <c r="I98" s="15">
        <f t="shared" si="1"/>
        <v>0</v>
      </c>
    </row>
    <row r="99" spans="1:9" s="5" customFormat="1" ht="11.25" customHeight="1">
      <c r="A99" s="8">
        <v>93</v>
      </c>
      <c r="B99" s="7" t="s">
        <v>2</v>
      </c>
      <c r="C99" s="6" t="s">
        <v>25</v>
      </c>
      <c r="D99" s="15">
        <v>0</v>
      </c>
      <c r="E99" s="15">
        <v>0</v>
      </c>
      <c r="F99" s="15">
        <v>0</v>
      </c>
      <c r="G99" s="17">
        <v>0</v>
      </c>
      <c r="H99" s="15">
        <v>0</v>
      </c>
      <c r="I99" s="15">
        <f t="shared" si="1"/>
        <v>0</v>
      </c>
    </row>
    <row r="100" spans="1:9" s="5" customFormat="1" ht="11.25" customHeight="1">
      <c r="A100" s="8">
        <v>94</v>
      </c>
      <c r="B100" s="7" t="s">
        <v>2</v>
      </c>
      <c r="C100" s="6" t="s">
        <v>24</v>
      </c>
      <c r="D100" s="15">
        <v>0</v>
      </c>
      <c r="E100" s="15">
        <v>0</v>
      </c>
      <c r="F100" s="15">
        <v>0</v>
      </c>
      <c r="G100" s="17">
        <v>0</v>
      </c>
      <c r="H100" s="15">
        <v>0</v>
      </c>
      <c r="I100" s="15">
        <f t="shared" si="1"/>
        <v>0</v>
      </c>
    </row>
    <row r="101" spans="1:9" s="5" customFormat="1" ht="11.25" customHeight="1">
      <c r="A101" s="8">
        <v>95</v>
      </c>
      <c r="B101" s="7" t="s">
        <v>2</v>
      </c>
      <c r="C101" s="6" t="s">
        <v>23</v>
      </c>
      <c r="D101" s="15">
        <v>988410</v>
      </c>
      <c r="E101" s="15">
        <v>474928</v>
      </c>
      <c r="F101" s="15">
        <v>80615</v>
      </c>
      <c r="G101" s="17">
        <v>77110</v>
      </c>
      <c r="H101" s="15">
        <v>80615</v>
      </c>
      <c r="I101" s="15">
        <f t="shared" si="1"/>
        <v>238340</v>
      </c>
    </row>
    <row r="102" spans="1:9" s="5" customFormat="1" ht="11.25" customHeight="1">
      <c r="A102" s="8">
        <v>96</v>
      </c>
      <c r="B102" s="7" t="s">
        <v>2</v>
      </c>
      <c r="C102" s="6" t="s">
        <v>22</v>
      </c>
      <c r="D102" s="15">
        <v>736050</v>
      </c>
      <c r="E102" s="15">
        <v>366273</v>
      </c>
      <c r="F102" s="15">
        <v>59585</v>
      </c>
      <c r="G102" s="17">
        <v>59585</v>
      </c>
      <c r="H102" s="15">
        <v>57832</v>
      </c>
      <c r="I102" s="15">
        <f t="shared" si="1"/>
        <v>177002</v>
      </c>
    </row>
    <row r="103" spans="1:9" s="5" customFormat="1" ht="11.25" customHeight="1">
      <c r="A103" s="8">
        <v>97</v>
      </c>
      <c r="B103" s="7" t="s">
        <v>2</v>
      </c>
      <c r="C103" s="6" t="s">
        <v>21</v>
      </c>
      <c r="D103" s="15">
        <v>0</v>
      </c>
      <c r="E103" s="15">
        <v>0</v>
      </c>
      <c r="F103" s="15">
        <v>0</v>
      </c>
      <c r="G103" s="17">
        <v>0</v>
      </c>
      <c r="H103" s="15">
        <v>0</v>
      </c>
      <c r="I103" s="15">
        <f t="shared" si="1"/>
        <v>0</v>
      </c>
    </row>
    <row r="104" spans="1:9" s="5" customFormat="1" ht="11.25" customHeight="1">
      <c r="A104" s="8">
        <v>98</v>
      </c>
      <c r="B104" s="7" t="s">
        <v>2</v>
      </c>
      <c r="C104" s="6" t="s">
        <v>20</v>
      </c>
      <c r="D104" s="15">
        <v>0</v>
      </c>
      <c r="E104" s="15">
        <v>0</v>
      </c>
      <c r="F104" s="15">
        <v>0</v>
      </c>
      <c r="G104" s="17">
        <v>0</v>
      </c>
      <c r="H104" s="15">
        <v>0</v>
      </c>
      <c r="I104" s="15">
        <f t="shared" si="1"/>
        <v>0</v>
      </c>
    </row>
    <row r="105" spans="1:9" s="5" customFormat="1" ht="11.25" customHeight="1">
      <c r="A105" s="8">
        <v>99</v>
      </c>
      <c r="B105" s="7" t="s">
        <v>2</v>
      </c>
      <c r="C105" s="6" t="s">
        <v>19</v>
      </c>
      <c r="D105" s="15">
        <v>0</v>
      </c>
      <c r="E105" s="15">
        <v>0</v>
      </c>
      <c r="F105" s="15">
        <v>0</v>
      </c>
      <c r="G105" s="17">
        <v>0</v>
      </c>
      <c r="H105" s="15">
        <v>0</v>
      </c>
      <c r="I105" s="15">
        <f t="shared" si="1"/>
        <v>0</v>
      </c>
    </row>
    <row r="106" spans="1:9" s="5" customFormat="1" ht="11.25" customHeight="1">
      <c r="A106" s="8">
        <v>100</v>
      </c>
      <c r="B106" s="7" t="s">
        <v>2</v>
      </c>
      <c r="C106" s="6" t="s">
        <v>18</v>
      </c>
      <c r="D106" s="15">
        <v>0</v>
      </c>
      <c r="E106" s="15">
        <v>0</v>
      </c>
      <c r="F106" s="15">
        <v>0</v>
      </c>
      <c r="G106" s="17">
        <v>0</v>
      </c>
      <c r="H106" s="15">
        <v>0</v>
      </c>
      <c r="I106" s="15">
        <f t="shared" si="1"/>
        <v>0</v>
      </c>
    </row>
    <row r="107" spans="1:9" s="5" customFormat="1" ht="11.25" customHeight="1">
      <c r="A107" s="8">
        <v>101</v>
      </c>
      <c r="B107" s="7" t="s">
        <v>2</v>
      </c>
      <c r="C107" s="6" t="s">
        <v>17</v>
      </c>
      <c r="D107" s="15">
        <v>2481540</v>
      </c>
      <c r="E107" s="15">
        <v>1202215</v>
      </c>
      <c r="F107" s="15">
        <v>199786</v>
      </c>
      <c r="G107" s="17">
        <v>205042</v>
      </c>
      <c r="H107" s="15">
        <v>201537</v>
      </c>
      <c r="I107" s="15">
        <f t="shared" si="1"/>
        <v>606365</v>
      </c>
    </row>
    <row r="108" spans="1:9" s="5" customFormat="1" ht="11.25" customHeight="1">
      <c r="A108" s="8">
        <v>102</v>
      </c>
      <c r="B108" s="7" t="s">
        <v>2</v>
      </c>
      <c r="C108" s="6" t="s">
        <v>16</v>
      </c>
      <c r="D108" s="15">
        <v>946350</v>
      </c>
      <c r="E108" s="15">
        <v>427610</v>
      </c>
      <c r="F108" s="15">
        <v>63090</v>
      </c>
      <c r="G108" s="17">
        <v>63090</v>
      </c>
      <c r="H108" s="15">
        <v>63090</v>
      </c>
      <c r="I108" s="15">
        <f t="shared" si="1"/>
        <v>189270</v>
      </c>
    </row>
    <row r="109" spans="1:9" s="5" customFormat="1" ht="11.25" customHeight="1">
      <c r="A109" s="8">
        <v>103</v>
      </c>
      <c r="B109" s="7" t="s">
        <v>2</v>
      </c>
      <c r="C109" s="6" t="s">
        <v>15</v>
      </c>
      <c r="D109" s="15">
        <v>0</v>
      </c>
      <c r="E109" s="15">
        <v>0</v>
      </c>
      <c r="F109" s="15">
        <v>0</v>
      </c>
      <c r="G109" s="17">
        <v>0</v>
      </c>
      <c r="H109" s="15">
        <v>0</v>
      </c>
      <c r="I109" s="15">
        <f t="shared" si="1"/>
        <v>0</v>
      </c>
    </row>
    <row r="110" spans="1:9" s="5" customFormat="1" ht="11.25" customHeight="1">
      <c r="A110" s="8">
        <v>104</v>
      </c>
      <c r="B110" s="7" t="s">
        <v>2</v>
      </c>
      <c r="C110" s="6" t="s">
        <v>14</v>
      </c>
      <c r="D110" s="15">
        <v>1240770</v>
      </c>
      <c r="E110" s="15">
        <v>557295</v>
      </c>
      <c r="F110" s="15">
        <v>92883</v>
      </c>
      <c r="G110" s="17">
        <v>85872</v>
      </c>
      <c r="H110" s="15">
        <v>91130</v>
      </c>
      <c r="I110" s="15">
        <f t="shared" si="1"/>
        <v>269885</v>
      </c>
    </row>
    <row r="111" spans="1:9" s="5" customFormat="1" ht="11.25" customHeight="1">
      <c r="A111" s="8">
        <v>105</v>
      </c>
      <c r="B111" s="7" t="s">
        <v>2</v>
      </c>
      <c r="C111" s="6" t="s">
        <v>13</v>
      </c>
      <c r="D111" s="15">
        <v>0</v>
      </c>
      <c r="E111" s="15">
        <v>0</v>
      </c>
      <c r="F111" s="15">
        <v>0</v>
      </c>
      <c r="G111" s="17">
        <v>0</v>
      </c>
      <c r="H111" s="15">
        <v>0</v>
      </c>
      <c r="I111" s="15">
        <f t="shared" si="1"/>
        <v>0</v>
      </c>
    </row>
    <row r="112" spans="1:9" s="5" customFormat="1" ht="11.25" customHeight="1">
      <c r="A112" s="8">
        <v>106</v>
      </c>
      <c r="B112" s="7" t="s">
        <v>2</v>
      </c>
      <c r="C112" s="6" t="s">
        <v>12</v>
      </c>
      <c r="D112" s="15">
        <v>0</v>
      </c>
      <c r="E112" s="15">
        <v>0</v>
      </c>
      <c r="F112" s="15">
        <v>0</v>
      </c>
      <c r="G112" s="17">
        <v>0</v>
      </c>
      <c r="H112" s="15">
        <v>0</v>
      </c>
      <c r="I112" s="15">
        <f t="shared" si="1"/>
        <v>0</v>
      </c>
    </row>
    <row r="113" spans="1:9" s="5" customFormat="1" ht="11.25" customHeight="1">
      <c r="A113" s="8">
        <v>107</v>
      </c>
      <c r="B113" s="7" t="s">
        <v>2</v>
      </c>
      <c r="C113" s="6" t="s">
        <v>11</v>
      </c>
      <c r="D113" s="15">
        <v>0</v>
      </c>
      <c r="E113" s="15">
        <v>0</v>
      </c>
      <c r="F113" s="15">
        <v>0</v>
      </c>
      <c r="G113" s="17">
        <v>0</v>
      </c>
      <c r="H113" s="15">
        <v>0</v>
      </c>
      <c r="I113" s="15">
        <f t="shared" si="1"/>
        <v>0</v>
      </c>
    </row>
    <row r="114" spans="1:9" s="5" customFormat="1" ht="11.25" customHeight="1">
      <c r="A114" s="8">
        <v>108</v>
      </c>
      <c r="B114" s="7" t="s">
        <v>2</v>
      </c>
      <c r="C114" s="6" t="s">
        <v>10</v>
      </c>
      <c r="D114" s="15">
        <v>0</v>
      </c>
      <c r="E114" s="15">
        <v>0</v>
      </c>
      <c r="F114" s="15">
        <v>0</v>
      </c>
      <c r="G114" s="17">
        <v>0</v>
      </c>
      <c r="H114" s="15">
        <v>0</v>
      </c>
      <c r="I114" s="15">
        <f t="shared" si="1"/>
        <v>0</v>
      </c>
    </row>
    <row r="115" spans="1:9" s="5" customFormat="1" ht="11.25" customHeight="1">
      <c r="A115" s="8">
        <v>109</v>
      </c>
      <c r="B115" s="7" t="s">
        <v>2</v>
      </c>
      <c r="C115" s="6" t="s">
        <v>9</v>
      </c>
      <c r="D115" s="15">
        <v>0</v>
      </c>
      <c r="E115" s="15">
        <v>0</v>
      </c>
      <c r="F115" s="15">
        <v>0</v>
      </c>
      <c r="G115" s="17">
        <v>0</v>
      </c>
      <c r="H115" s="15">
        <v>0</v>
      </c>
      <c r="I115" s="15">
        <f t="shared" si="1"/>
        <v>0</v>
      </c>
    </row>
    <row r="116" spans="1:9" s="5" customFormat="1" ht="11.25" customHeight="1">
      <c r="A116" s="8">
        <v>110</v>
      </c>
      <c r="B116" s="7" t="s">
        <v>2</v>
      </c>
      <c r="C116" s="6" t="s">
        <v>8</v>
      </c>
      <c r="D116" s="15">
        <v>0</v>
      </c>
      <c r="E116" s="15">
        <v>0</v>
      </c>
      <c r="F116" s="15">
        <v>0</v>
      </c>
      <c r="G116" s="17">
        <v>0</v>
      </c>
      <c r="H116" s="15">
        <v>0</v>
      </c>
      <c r="I116" s="15">
        <f t="shared" si="1"/>
        <v>0</v>
      </c>
    </row>
    <row r="117" spans="1:9" s="5" customFormat="1" ht="11.25" customHeight="1">
      <c r="A117" s="8">
        <v>111</v>
      </c>
      <c r="B117" s="7" t="s">
        <v>2</v>
      </c>
      <c r="C117" s="6" t="s">
        <v>7</v>
      </c>
      <c r="D117" s="15">
        <v>0</v>
      </c>
      <c r="E117" s="15">
        <v>0</v>
      </c>
      <c r="F117" s="15">
        <v>0</v>
      </c>
      <c r="G117" s="17">
        <v>0</v>
      </c>
      <c r="H117" s="15">
        <v>0</v>
      </c>
      <c r="I117" s="15">
        <f t="shared" si="1"/>
        <v>0</v>
      </c>
    </row>
    <row r="118" spans="1:9" s="5" customFormat="1" ht="11.25" customHeight="1">
      <c r="A118" s="8">
        <v>112</v>
      </c>
      <c r="B118" s="7" t="s">
        <v>2</v>
      </c>
      <c r="C118" s="6" t="s">
        <v>6</v>
      </c>
      <c r="D118" s="15">
        <v>841200</v>
      </c>
      <c r="E118" s="15">
        <v>382045</v>
      </c>
      <c r="F118" s="15">
        <v>56080</v>
      </c>
      <c r="G118" s="17">
        <v>59585</v>
      </c>
      <c r="H118" s="15">
        <v>59585</v>
      </c>
      <c r="I118" s="15">
        <f t="shared" si="1"/>
        <v>175250</v>
      </c>
    </row>
    <row r="119" spans="1:9" s="5" customFormat="1" ht="11.25" customHeight="1">
      <c r="A119" s="8">
        <v>113</v>
      </c>
      <c r="B119" s="7" t="s">
        <v>2</v>
      </c>
      <c r="C119" s="6" t="s">
        <v>5</v>
      </c>
      <c r="D119" s="15">
        <v>1030470</v>
      </c>
      <c r="E119" s="15">
        <v>515235</v>
      </c>
      <c r="F119" s="15">
        <v>85873</v>
      </c>
      <c r="G119" s="17">
        <v>85872</v>
      </c>
      <c r="H119" s="15">
        <v>85873</v>
      </c>
      <c r="I119" s="15">
        <f t="shared" si="1"/>
        <v>257618</v>
      </c>
    </row>
    <row r="120" spans="1:9" s="5" customFormat="1" ht="11.25" customHeight="1">
      <c r="A120" s="8">
        <v>114</v>
      </c>
      <c r="B120" s="7" t="s">
        <v>2</v>
      </c>
      <c r="C120" s="6" t="s">
        <v>4</v>
      </c>
      <c r="D120" s="15">
        <v>0</v>
      </c>
      <c r="E120" s="15">
        <v>0</v>
      </c>
      <c r="F120" s="15">
        <v>0</v>
      </c>
      <c r="G120" s="17">
        <v>0</v>
      </c>
      <c r="H120" s="15">
        <v>0</v>
      </c>
      <c r="I120" s="15">
        <f t="shared" si="1"/>
        <v>0</v>
      </c>
    </row>
    <row r="121" spans="1:9" s="5" customFormat="1" ht="11.25" customHeight="1">
      <c r="A121" s="8">
        <v>115</v>
      </c>
      <c r="B121" s="7" t="s">
        <v>2</v>
      </c>
      <c r="C121" s="6" t="s">
        <v>3</v>
      </c>
      <c r="D121" s="15">
        <v>0</v>
      </c>
      <c r="E121" s="15">
        <v>0</v>
      </c>
      <c r="F121" s="15">
        <v>0</v>
      </c>
      <c r="G121" s="17">
        <v>0</v>
      </c>
      <c r="H121" s="15">
        <v>0</v>
      </c>
      <c r="I121" s="15">
        <f t="shared" si="1"/>
        <v>0</v>
      </c>
    </row>
    <row r="122" spans="1:9" s="5" customFormat="1" ht="11.25" customHeight="1">
      <c r="A122" s="8">
        <v>116</v>
      </c>
      <c r="B122" s="7" t="s">
        <v>2</v>
      </c>
      <c r="C122" s="6" t="s">
        <v>1</v>
      </c>
      <c r="D122" s="15">
        <v>0</v>
      </c>
      <c r="E122" s="15">
        <v>0</v>
      </c>
      <c r="F122" s="15">
        <v>0</v>
      </c>
      <c r="G122" s="17">
        <v>0</v>
      </c>
      <c r="H122" s="15">
        <v>0</v>
      </c>
      <c r="I122" s="15">
        <f t="shared" si="1"/>
        <v>0</v>
      </c>
    </row>
    <row r="123" spans="1:9" s="22" customFormat="1" ht="36.75" customHeight="1" thickBot="1">
      <c r="A123" s="154" t="s">
        <v>0</v>
      </c>
      <c r="B123" s="155"/>
      <c r="C123" s="156"/>
      <c r="D123" s="14">
        <f aca="true" t="shared" si="2" ref="D123:I123">SUM(D7:D122)</f>
        <v>50489648</v>
      </c>
      <c r="E123" s="14">
        <f t="shared" si="2"/>
        <v>23921651</v>
      </c>
      <c r="F123" s="14">
        <f t="shared" si="2"/>
        <v>3967713</v>
      </c>
      <c r="G123" s="14">
        <f t="shared" si="2"/>
        <v>4038025</v>
      </c>
      <c r="H123" s="14">
        <f t="shared" si="2"/>
        <v>3903598</v>
      </c>
      <c r="I123" s="14">
        <f t="shared" si="2"/>
        <v>11909336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F5:H5"/>
    <mergeCell ref="I5:I6"/>
    <mergeCell ref="E5:E6"/>
  </mergeCells>
  <conditionalFormatting sqref="A5:C5 C7:C122">
    <cfRule type="cellIs" priority="16" dxfId="0" operator="lessThan" stopIfTrue="1">
      <formula>0</formula>
    </cfRule>
  </conditionalFormatting>
  <conditionalFormatting sqref="B5">
    <cfRule type="cellIs" priority="15" dxfId="0" operator="lessThan" stopIfTrue="1">
      <formula>0</formula>
    </cfRule>
  </conditionalFormatting>
  <conditionalFormatting sqref="B123">
    <cfRule type="cellIs" priority="14" dxfId="0" operator="lessThan" stopIfTrue="1">
      <formula>0</formula>
    </cfRule>
  </conditionalFormatting>
  <conditionalFormatting sqref="B123">
    <cfRule type="cellIs" priority="13" dxfId="0" operator="lessThan" stopIfTrue="1">
      <formula>0</formula>
    </cfRule>
  </conditionalFormatting>
  <conditionalFormatting sqref="B5">
    <cfRule type="cellIs" priority="12" dxfId="0" operator="lessThan" stopIfTrue="1">
      <formula>0</formula>
    </cfRule>
  </conditionalFormatting>
  <conditionalFormatting sqref="B7:B55">
    <cfRule type="cellIs" priority="11" dxfId="0" operator="lessThan" stopIfTrue="1">
      <formula>0</formula>
    </cfRule>
  </conditionalFormatting>
  <conditionalFormatting sqref="B56:B122">
    <cfRule type="cellIs" priority="10" dxfId="0" operator="lessThan" stopIfTrue="1">
      <formula>0</formula>
    </cfRule>
  </conditionalFormatting>
  <conditionalFormatting sqref="B123">
    <cfRule type="cellIs" priority="9" dxfId="0" operator="lessThan" stopIfTrue="1">
      <formula>0</formula>
    </cfRule>
  </conditionalFormatting>
  <conditionalFormatting sqref="B5">
    <cfRule type="cellIs" priority="8" dxfId="0" operator="lessThan" stopIfTrue="1">
      <formula>0</formula>
    </cfRule>
  </conditionalFormatting>
  <conditionalFormatting sqref="B123">
    <cfRule type="cellIs" priority="7" dxfId="0" operator="lessThan" stopIfTrue="1">
      <formula>0</formula>
    </cfRule>
  </conditionalFormatting>
  <conditionalFormatting sqref="C5">
    <cfRule type="cellIs" priority="6" dxfId="0" operator="lessThan" stopIfTrue="1">
      <formula>0</formula>
    </cfRule>
  </conditionalFormatting>
  <conditionalFormatting sqref="C5">
    <cfRule type="cellIs" priority="5" dxfId="0" operator="lessThan" stopIfTrue="1">
      <formula>0</formula>
    </cfRule>
  </conditionalFormatting>
  <conditionalFormatting sqref="C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B123">
    <cfRule type="cellIs" priority="2" dxfId="0" operator="lessThan" stopIfTrue="1">
      <formula>0</formula>
    </cfRule>
  </conditionalFormatting>
  <conditionalFormatting sqref="A123:C12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22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I29" sqref="I29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0.7109375" style="2" customWidth="1"/>
    <col min="4" max="4" width="16.851562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7.7109375" style="1" customWidth="1"/>
    <col min="10" max="16384" width="9.140625" style="1" customWidth="1"/>
  </cols>
  <sheetData>
    <row r="1" spans="2:9" ht="39" customHeight="1">
      <c r="B1" s="203" t="s">
        <v>152</v>
      </c>
      <c r="C1" s="203"/>
      <c r="D1" s="203"/>
      <c r="E1" s="203"/>
      <c r="F1" s="203"/>
      <c r="G1" s="203"/>
      <c r="H1" s="203"/>
      <c r="I1" s="203"/>
    </row>
    <row r="4" spans="1:9" ht="21.75" customHeight="1">
      <c r="A4" s="158" t="s">
        <v>121</v>
      </c>
      <c r="B4" s="158" t="s">
        <v>120</v>
      </c>
      <c r="C4" s="158" t="s">
        <v>119</v>
      </c>
      <c r="D4" s="211" t="s">
        <v>182</v>
      </c>
      <c r="E4" s="211" t="s">
        <v>183</v>
      </c>
      <c r="F4" s="213" t="s">
        <v>184</v>
      </c>
      <c r="G4" s="214"/>
      <c r="H4" s="215"/>
      <c r="I4" s="216" t="s">
        <v>185</v>
      </c>
    </row>
    <row r="5" spans="1:9" ht="15" customHeight="1">
      <c r="A5" s="159"/>
      <c r="B5" s="159"/>
      <c r="C5" s="159"/>
      <c r="D5" s="212"/>
      <c r="E5" s="212"/>
      <c r="F5" s="11" t="s">
        <v>170</v>
      </c>
      <c r="G5" s="95" t="s">
        <v>171</v>
      </c>
      <c r="H5" s="11" t="s">
        <v>172</v>
      </c>
      <c r="I5" s="217"/>
    </row>
    <row r="6" spans="1:9" s="5" customFormat="1" ht="11.25" customHeight="1">
      <c r="A6" s="25">
        <v>1</v>
      </c>
      <c r="B6" s="7" t="s">
        <v>70</v>
      </c>
      <c r="C6" s="7" t="s">
        <v>118</v>
      </c>
      <c r="D6" s="8"/>
      <c r="E6" s="8"/>
      <c r="F6" s="23"/>
      <c r="G6" s="24"/>
      <c r="H6" s="23"/>
      <c r="I6" s="23">
        <f>F6+G6+H6+E6</f>
        <v>0</v>
      </c>
    </row>
    <row r="7" spans="1:9" s="5" customFormat="1" ht="11.25" customHeight="1">
      <c r="A7" s="25">
        <v>2</v>
      </c>
      <c r="B7" s="7" t="s">
        <v>70</v>
      </c>
      <c r="C7" s="7" t="s">
        <v>117</v>
      </c>
      <c r="D7" s="8">
        <v>108000</v>
      </c>
      <c r="E7" s="8">
        <v>0</v>
      </c>
      <c r="F7" s="23">
        <v>63000</v>
      </c>
      <c r="G7" s="24">
        <v>9000</v>
      </c>
      <c r="H7" s="23">
        <v>9000</v>
      </c>
      <c r="I7" s="23">
        <f aca="true" t="shared" si="0" ref="I7:I70">F7+G7+H7+E7</f>
        <v>81000</v>
      </c>
    </row>
    <row r="8" spans="1:9" s="5" customFormat="1" ht="11.25" customHeight="1">
      <c r="A8" s="25">
        <v>3</v>
      </c>
      <c r="B8" s="7" t="s">
        <v>70</v>
      </c>
      <c r="C8" s="7" t="s">
        <v>116</v>
      </c>
      <c r="D8" s="8"/>
      <c r="E8" s="8"/>
      <c r="F8" s="23"/>
      <c r="G8" s="24"/>
      <c r="H8" s="23"/>
      <c r="I8" s="23">
        <f t="shared" si="0"/>
        <v>0</v>
      </c>
    </row>
    <row r="9" spans="1:9" s="5" customFormat="1" ht="11.25" customHeight="1">
      <c r="A9" s="25">
        <v>4</v>
      </c>
      <c r="B9" s="7" t="s">
        <v>70</v>
      </c>
      <c r="C9" s="7" t="s">
        <v>115</v>
      </c>
      <c r="D9" s="8"/>
      <c r="E9" s="8"/>
      <c r="F9" s="23"/>
      <c r="G9" s="24"/>
      <c r="H9" s="23"/>
      <c r="I9" s="23">
        <f t="shared" si="0"/>
        <v>0</v>
      </c>
    </row>
    <row r="10" spans="1:9" s="5" customFormat="1" ht="11.25" customHeight="1">
      <c r="A10" s="25">
        <v>5</v>
      </c>
      <c r="B10" s="7" t="s">
        <v>70</v>
      </c>
      <c r="C10" s="7" t="s">
        <v>114</v>
      </c>
      <c r="D10" s="8"/>
      <c r="E10" s="8"/>
      <c r="F10" s="23"/>
      <c r="G10" s="24"/>
      <c r="H10" s="23"/>
      <c r="I10" s="23">
        <f t="shared" si="0"/>
        <v>0</v>
      </c>
    </row>
    <row r="11" spans="1:9" s="5" customFormat="1" ht="11.25" customHeight="1">
      <c r="A11" s="25">
        <v>6</v>
      </c>
      <c r="B11" s="7" t="s">
        <v>70</v>
      </c>
      <c r="C11" s="7" t="s">
        <v>113</v>
      </c>
      <c r="D11" s="8"/>
      <c r="E11" s="8"/>
      <c r="F11" s="23"/>
      <c r="G11" s="24"/>
      <c r="H11" s="23"/>
      <c r="I11" s="23">
        <f t="shared" si="0"/>
        <v>0</v>
      </c>
    </row>
    <row r="12" spans="1:9" s="5" customFormat="1" ht="11.25" customHeight="1">
      <c r="A12" s="25">
        <v>7</v>
      </c>
      <c r="B12" s="7" t="s">
        <v>70</v>
      </c>
      <c r="C12" s="7" t="s">
        <v>112</v>
      </c>
      <c r="D12" s="8"/>
      <c r="E12" s="8"/>
      <c r="F12" s="23"/>
      <c r="G12" s="24"/>
      <c r="H12" s="23"/>
      <c r="I12" s="23">
        <f t="shared" si="0"/>
        <v>0</v>
      </c>
    </row>
    <row r="13" spans="1:9" s="5" customFormat="1" ht="11.25" customHeight="1">
      <c r="A13" s="25">
        <v>8</v>
      </c>
      <c r="B13" s="7" t="s">
        <v>70</v>
      </c>
      <c r="C13" s="7" t="s">
        <v>111</v>
      </c>
      <c r="D13" s="8"/>
      <c r="E13" s="8"/>
      <c r="F13" s="23"/>
      <c r="G13" s="24"/>
      <c r="H13" s="23"/>
      <c r="I13" s="23">
        <f t="shared" si="0"/>
        <v>0</v>
      </c>
    </row>
    <row r="14" spans="1:9" s="5" customFormat="1" ht="11.25" customHeight="1">
      <c r="A14" s="25">
        <v>9</v>
      </c>
      <c r="B14" s="7" t="s">
        <v>70</v>
      </c>
      <c r="C14" s="7" t="s">
        <v>110</v>
      </c>
      <c r="D14" s="8"/>
      <c r="E14" s="8"/>
      <c r="F14" s="23"/>
      <c r="G14" s="24"/>
      <c r="H14" s="23"/>
      <c r="I14" s="23">
        <f t="shared" si="0"/>
        <v>0</v>
      </c>
    </row>
    <row r="15" spans="1:9" s="5" customFormat="1" ht="11.25" customHeight="1">
      <c r="A15" s="25">
        <v>10</v>
      </c>
      <c r="B15" s="7" t="s">
        <v>70</v>
      </c>
      <c r="C15" s="7" t="s">
        <v>109</v>
      </c>
      <c r="D15" s="8"/>
      <c r="E15" s="8"/>
      <c r="F15" s="23"/>
      <c r="G15" s="24"/>
      <c r="H15" s="23"/>
      <c r="I15" s="23">
        <f t="shared" si="0"/>
        <v>0</v>
      </c>
    </row>
    <row r="16" spans="1:9" s="5" customFormat="1" ht="11.25" customHeight="1">
      <c r="A16" s="25">
        <v>11</v>
      </c>
      <c r="B16" s="7" t="s">
        <v>70</v>
      </c>
      <c r="C16" s="7" t="s">
        <v>108</v>
      </c>
      <c r="D16" s="8"/>
      <c r="E16" s="8"/>
      <c r="F16" s="23"/>
      <c r="G16" s="24"/>
      <c r="H16" s="23"/>
      <c r="I16" s="23">
        <f t="shared" si="0"/>
        <v>0</v>
      </c>
    </row>
    <row r="17" spans="1:9" s="5" customFormat="1" ht="11.25" customHeight="1">
      <c r="A17" s="25">
        <v>12</v>
      </c>
      <c r="B17" s="7" t="s">
        <v>70</v>
      </c>
      <c r="C17" s="7" t="s">
        <v>107</v>
      </c>
      <c r="D17" s="8"/>
      <c r="E17" s="8"/>
      <c r="F17" s="23"/>
      <c r="G17" s="24"/>
      <c r="H17" s="23"/>
      <c r="I17" s="23">
        <f t="shared" si="0"/>
        <v>0</v>
      </c>
    </row>
    <row r="18" spans="1:9" s="5" customFormat="1" ht="11.25" customHeight="1">
      <c r="A18" s="25">
        <v>13</v>
      </c>
      <c r="B18" s="7" t="s">
        <v>70</v>
      </c>
      <c r="C18" s="7" t="s">
        <v>106</v>
      </c>
      <c r="D18" s="8"/>
      <c r="E18" s="8"/>
      <c r="F18" s="23"/>
      <c r="G18" s="24"/>
      <c r="H18" s="23"/>
      <c r="I18" s="23">
        <f t="shared" si="0"/>
        <v>0</v>
      </c>
    </row>
    <row r="19" spans="1:9" s="5" customFormat="1" ht="11.25" customHeight="1">
      <c r="A19" s="25">
        <v>14</v>
      </c>
      <c r="B19" s="7" t="s">
        <v>70</v>
      </c>
      <c r="C19" s="7" t="s">
        <v>105</v>
      </c>
      <c r="D19" s="8"/>
      <c r="E19" s="8"/>
      <c r="F19" s="23"/>
      <c r="G19" s="24"/>
      <c r="H19" s="23"/>
      <c r="I19" s="23">
        <f t="shared" si="0"/>
        <v>0</v>
      </c>
    </row>
    <row r="20" spans="1:9" s="5" customFormat="1" ht="11.25" customHeight="1">
      <c r="A20" s="25">
        <v>15</v>
      </c>
      <c r="B20" s="7" t="s">
        <v>70</v>
      </c>
      <c r="C20" s="7" t="s">
        <v>104</v>
      </c>
      <c r="D20" s="8"/>
      <c r="E20" s="8"/>
      <c r="F20" s="23"/>
      <c r="G20" s="24"/>
      <c r="H20" s="23"/>
      <c r="I20" s="23">
        <f t="shared" si="0"/>
        <v>0</v>
      </c>
    </row>
    <row r="21" spans="1:9" s="5" customFormat="1" ht="11.25" customHeight="1">
      <c r="A21" s="25">
        <v>16</v>
      </c>
      <c r="B21" s="7" t="s">
        <v>70</v>
      </c>
      <c r="C21" s="7" t="s">
        <v>103</v>
      </c>
      <c r="D21" s="8"/>
      <c r="E21" s="8"/>
      <c r="F21" s="23"/>
      <c r="G21" s="24"/>
      <c r="H21" s="23"/>
      <c r="I21" s="23">
        <f t="shared" si="0"/>
        <v>0</v>
      </c>
    </row>
    <row r="22" spans="1:9" s="5" customFormat="1" ht="11.25" customHeight="1">
      <c r="A22" s="25">
        <v>17</v>
      </c>
      <c r="B22" s="7" t="s">
        <v>70</v>
      </c>
      <c r="C22" s="7" t="s">
        <v>102</v>
      </c>
      <c r="D22" s="8"/>
      <c r="E22" s="8"/>
      <c r="F22" s="23"/>
      <c r="G22" s="24"/>
      <c r="H22" s="23"/>
      <c r="I22" s="23">
        <f t="shared" si="0"/>
        <v>0</v>
      </c>
    </row>
    <row r="23" spans="1:9" s="5" customFormat="1" ht="11.25" customHeight="1">
      <c r="A23" s="25">
        <v>18</v>
      </c>
      <c r="B23" s="7" t="s">
        <v>70</v>
      </c>
      <c r="C23" s="7" t="s">
        <v>101</v>
      </c>
      <c r="D23" s="8"/>
      <c r="E23" s="8"/>
      <c r="F23" s="23"/>
      <c r="G23" s="24"/>
      <c r="H23" s="23"/>
      <c r="I23" s="23">
        <f t="shared" si="0"/>
        <v>0</v>
      </c>
    </row>
    <row r="24" spans="1:9" s="5" customFormat="1" ht="11.25" customHeight="1">
      <c r="A24" s="25">
        <v>19</v>
      </c>
      <c r="B24" s="7" t="s">
        <v>70</v>
      </c>
      <c r="C24" s="7" t="s">
        <v>100</v>
      </c>
      <c r="D24" s="8"/>
      <c r="E24" s="8"/>
      <c r="F24" s="23"/>
      <c r="G24" s="24"/>
      <c r="H24" s="23"/>
      <c r="I24" s="23">
        <f t="shared" si="0"/>
        <v>0</v>
      </c>
    </row>
    <row r="25" spans="1:9" s="5" customFormat="1" ht="11.25" customHeight="1">
      <c r="A25" s="25">
        <v>20</v>
      </c>
      <c r="B25" s="7" t="s">
        <v>70</v>
      </c>
      <c r="C25" s="7" t="s">
        <v>99</v>
      </c>
      <c r="D25" s="8"/>
      <c r="E25" s="8"/>
      <c r="F25" s="23"/>
      <c r="G25" s="24"/>
      <c r="H25" s="23"/>
      <c r="I25" s="23">
        <f t="shared" si="0"/>
        <v>0</v>
      </c>
    </row>
    <row r="26" spans="1:9" s="5" customFormat="1" ht="11.25" customHeight="1">
      <c r="A26" s="25">
        <v>21</v>
      </c>
      <c r="B26" s="7" t="s">
        <v>70</v>
      </c>
      <c r="C26" s="7" t="s">
        <v>98</v>
      </c>
      <c r="D26" s="8"/>
      <c r="E26" s="8"/>
      <c r="F26" s="23"/>
      <c r="G26" s="24"/>
      <c r="H26" s="23"/>
      <c r="I26" s="23">
        <f t="shared" si="0"/>
        <v>0</v>
      </c>
    </row>
    <row r="27" spans="1:9" s="5" customFormat="1" ht="11.25" customHeight="1">
      <c r="A27" s="25">
        <v>22</v>
      </c>
      <c r="B27" s="7" t="s">
        <v>70</v>
      </c>
      <c r="C27" s="7" t="s">
        <v>97</v>
      </c>
      <c r="D27" s="8"/>
      <c r="E27" s="8"/>
      <c r="F27" s="23"/>
      <c r="G27" s="24"/>
      <c r="H27" s="23"/>
      <c r="I27" s="23">
        <f t="shared" si="0"/>
        <v>0</v>
      </c>
    </row>
    <row r="28" spans="1:9" s="5" customFormat="1" ht="11.25" customHeight="1">
      <c r="A28" s="25">
        <v>23</v>
      </c>
      <c r="B28" s="7" t="s">
        <v>70</v>
      </c>
      <c r="C28" s="7" t="s">
        <v>96</v>
      </c>
      <c r="D28" s="8"/>
      <c r="E28" s="8"/>
      <c r="F28" s="23"/>
      <c r="G28" s="24"/>
      <c r="H28" s="23"/>
      <c r="I28" s="23">
        <f t="shared" si="0"/>
        <v>0</v>
      </c>
    </row>
    <row r="29" spans="1:9" s="5" customFormat="1" ht="11.25" customHeight="1">
      <c r="A29" s="25">
        <v>24</v>
      </c>
      <c r="B29" s="7" t="s">
        <v>70</v>
      </c>
      <c r="C29" s="7" t="s">
        <v>95</v>
      </c>
      <c r="D29" s="28"/>
      <c r="E29" s="28"/>
      <c r="F29" s="23"/>
      <c r="G29" s="24"/>
      <c r="H29" s="26"/>
      <c r="I29" s="23">
        <f t="shared" si="0"/>
        <v>0</v>
      </c>
    </row>
    <row r="30" spans="1:9" s="5" customFormat="1" ht="11.25" customHeight="1">
      <c r="A30" s="25">
        <v>25</v>
      </c>
      <c r="B30" s="7" t="s">
        <v>70</v>
      </c>
      <c r="C30" s="7" t="s">
        <v>94</v>
      </c>
      <c r="D30" s="8"/>
      <c r="E30" s="8"/>
      <c r="F30" s="23"/>
      <c r="G30" s="24"/>
      <c r="H30" s="23"/>
      <c r="I30" s="23">
        <f t="shared" si="0"/>
        <v>0</v>
      </c>
    </row>
    <row r="31" spans="1:9" s="5" customFormat="1" ht="11.25" customHeight="1">
      <c r="A31" s="25">
        <v>26</v>
      </c>
      <c r="B31" s="7" t="s">
        <v>70</v>
      </c>
      <c r="C31" s="7" t="s">
        <v>93</v>
      </c>
      <c r="D31" s="8"/>
      <c r="E31" s="8"/>
      <c r="F31" s="23"/>
      <c r="G31" s="24"/>
      <c r="H31" s="23"/>
      <c r="I31" s="23">
        <f t="shared" si="0"/>
        <v>0</v>
      </c>
    </row>
    <row r="32" spans="1:9" s="5" customFormat="1" ht="11.25" customHeight="1">
      <c r="A32" s="25">
        <v>27</v>
      </c>
      <c r="B32" s="7" t="s">
        <v>70</v>
      </c>
      <c r="C32" s="7" t="s">
        <v>92</v>
      </c>
      <c r="D32" s="8"/>
      <c r="E32" s="8"/>
      <c r="F32" s="23"/>
      <c r="G32" s="24"/>
      <c r="H32" s="23"/>
      <c r="I32" s="23">
        <f t="shared" si="0"/>
        <v>0</v>
      </c>
    </row>
    <row r="33" spans="1:9" s="5" customFormat="1" ht="11.25" customHeight="1">
      <c r="A33" s="25">
        <v>28</v>
      </c>
      <c r="B33" s="7" t="s">
        <v>70</v>
      </c>
      <c r="C33" s="7" t="s">
        <v>91</v>
      </c>
      <c r="D33" s="8"/>
      <c r="E33" s="8"/>
      <c r="F33" s="23"/>
      <c r="G33" s="24"/>
      <c r="H33" s="23"/>
      <c r="I33" s="23">
        <f t="shared" si="0"/>
        <v>0</v>
      </c>
    </row>
    <row r="34" spans="1:9" s="5" customFormat="1" ht="11.25" customHeight="1">
      <c r="A34" s="25">
        <v>29</v>
      </c>
      <c r="B34" s="7" t="s">
        <v>70</v>
      </c>
      <c r="C34" s="7" t="s">
        <v>90</v>
      </c>
      <c r="D34" s="8"/>
      <c r="E34" s="8"/>
      <c r="F34" s="23"/>
      <c r="G34" s="24"/>
      <c r="H34" s="23"/>
      <c r="I34" s="23">
        <f t="shared" si="0"/>
        <v>0</v>
      </c>
    </row>
    <row r="35" spans="1:9" s="5" customFormat="1" ht="11.25" customHeight="1">
      <c r="A35" s="25">
        <v>30</v>
      </c>
      <c r="B35" s="7" t="s">
        <v>70</v>
      </c>
      <c r="C35" s="7" t="s">
        <v>89</v>
      </c>
      <c r="D35" s="8"/>
      <c r="E35" s="8"/>
      <c r="F35" s="23"/>
      <c r="G35" s="24"/>
      <c r="H35" s="23"/>
      <c r="I35" s="23">
        <f t="shared" si="0"/>
        <v>0</v>
      </c>
    </row>
    <row r="36" spans="1:9" s="5" customFormat="1" ht="11.25" customHeight="1">
      <c r="A36" s="25">
        <v>31</v>
      </c>
      <c r="B36" s="7" t="s">
        <v>70</v>
      </c>
      <c r="C36" s="7" t="s">
        <v>88</v>
      </c>
      <c r="D36" s="8"/>
      <c r="E36" s="8"/>
      <c r="F36" s="23"/>
      <c r="G36" s="24"/>
      <c r="H36" s="23"/>
      <c r="I36" s="23">
        <f t="shared" si="0"/>
        <v>0</v>
      </c>
    </row>
    <row r="37" spans="1:9" s="5" customFormat="1" ht="11.25" customHeight="1">
      <c r="A37" s="25">
        <v>32</v>
      </c>
      <c r="B37" s="7" t="s">
        <v>70</v>
      </c>
      <c r="C37" s="7" t="s">
        <v>87</v>
      </c>
      <c r="D37" s="8"/>
      <c r="E37" s="8"/>
      <c r="F37" s="23"/>
      <c r="G37" s="24"/>
      <c r="H37" s="23"/>
      <c r="I37" s="23">
        <f t="shared" si="0"/>
        <v>0</v>
      </c>
    </row>
    <row r="38" spans="1:9" s="5" customFormat="1" ht="11.25" customHeight="1">
      <c r="A38" s="25">
        <v>33</v>
      </c>
      <c r="B38" s="7" t="s">
        <v>70</v>
      </c>
      <c r="C38" s="7" t="s">
        <v>86</v>
      </c>
      <c r="D38" s="8"/>
      <c r="E38" s="8"/>
      <c r="F38" s="23"/>
      <c r="G38" s="24"/>
      <c r="H38" s="23"/>
      <c r="I38" s="23">
        <f t="shared" si="0"/>
        <v>0</v>
      </c>
    </row>
    <row r="39" spans="1:9" s="5" customFormat="1" ht="11.25" customHeight="1">
      <c r="A39" s="25">
        <v>34</v>
      </c>
      <c r="B39" s="7" t="s">
        <v>70</v>
      </c>
      <c r="C39" s="7" t="s">
        <v>85</v>
      </c>
      <c r="D39" s="8"/>
      <c r="E39" s="8"/>
      <c r="F39" s="23"/>
      <c r="G39" s="24"/>
      <c r="H39" s="23"/>
      <c r="I39" s="23">
        <f t="shared" si="0"/>
        <v>0</v>
      </c>
    </row>
    <row r="40" spans="1:9" s="5" customFormat="1" ht="11.25" customHeight="1">
      <c r="A40" s="25">
        <v>35</v>
      </c>
      <c r="B40" s="7" t="s">
        <v>70</v>
      </c>
      <c r="C40" s="7" t="s">
        <v>84</v>
      </c>
      <c r="D40" s="8"/>
      <c r="E40" s="8"/>
      <c r="F40" s="23"/>
      <c r="G40" s="24"/>
      <c r="H40" s="23"/>
      <c r="I40" s="23">
        <f t="shared" si="0"/>
        <v>0</v>
      </c>
    </row>
    <row r="41" spans="1:9" s="5" customFormat="1" ht="11.25" customHeight="1">
      <c r="A41" s="25">
        <v>36</v>
      </c>
      <c r="B41" s="7" t="s">
        <v>70</v>
      </c>
      <c r="C41" s="7" t="s">
        <v>83</v>
      </c>
      <c r="D41" s="8"/>
      <c r="E41" s="8"/>
      <c r="F41" s="23"/>
      <c r="G41" s="24"/>
      <c r="H41" s="23"/>
      <c r="I41" s="23">
        <f t="shared" si="0"/>
        <v>0</v>
      </c>
    </row>
    <row r="42" spans="1:9" s="5" customFormat="1" ht="11.25" customHeight="1">
      <c r="A42" s="25">
        <v>37</v>
      </c>
      <c r="B42" s="7" t="s">
        <v>70</v>
      </c>
      <c r="C42" s="7" t="s">
        <v>82</v>
      </c>
      <c r="D42" s="8"/>
      <c r="E42" s="8"/>
      <c r="F42" s="23"/>
      <c r="G42" s="24"/>
      <c r="H42" s="23"/>
      <c r="I42" s="23">
        <f t="shared" si="0"/>
        <v>0</v>
      </c>
    </row>
    <row r="43" spans="1:9" s="5" customFormat="1" ht="11.25" customHeight="1">
      <c r="A43" s="25">
        <v>38</v>
      </c>
      <c r="B43" s="7" t="s">
        <v>70</v>
      </c>
      <c r="C43" s="7" t="s">
        <v>81</v>
      </c>
      <c r="D43" s="8"/>
      <c r="E43" s="8"/>
      <c r="F43" s="23"/>
      <c r="G43" s="24"/>
      <c r="H43" s="23"/>
      <c r="I43" s="23">
        <f t="shared" si="0"/>
        <v>0</v>
      </c>
    </row>
    <row r="44" spans="1:9" s="5" customFormat="1" ht="11.25" customHeight="1">
      <c r="A44" s="25">
        <v>39</v>
      </c>
      <c r="B44" s="7" t="s">
        <v>70</v>
      </c>
      <c r="C44" s="7" t="s">
        <v>80</v>
      </c>
      <c r="D44" s="8"/>
      <c r="E44" s="8"/>
      <c r="F44" s="23"/>
      <c r="G44" s="24"/>
      <c r="H44" s="23"/>
      <c r="I44" s="23">
        <f t="shared" si="0"/>
        <v>0</v>
      </c>
    </row>
    <row r="45" spans="1:9" s="5" customFormat="1" ht="11.25" customHeight="1">
      <c r="A45" s="25">
        <v>40</v>
      </c>
      <c r="B45" s="7" t="s">
        <v>70</v>
      </c>
      <c r="C45" s="7" t="s">
        <v>79</v>
      </c>
      <c r="D45" s="8"/>
      <c r="E45" s="8"/>
      <c r="F45" s="23"/>
      <c r="G45" s="24"/>
      <c r="H45" s="23"/>
      <c r="I45" s="23">
        <f t="shared" si="0"/>
        <v>0</v>
      </c>
    </row>
    <row r="46" spans="1:9" s="5" customFormat="1" ht="11.25" customHeight="1">
      <c r="A46" s="25">
        <v>41</v>
      </c>
      <c r="B46" s="7" t="s">
        <v>70</v>
      </c>
      <c r="C46" s="7" t="s">
        <v>78</v>
      </c>
      <c r="D46" s="8"/>
      <c r="E46" s="8"/>
      <c r="F46" s="23"/>
      <c r="G46" s="24"/>
      <c r="H46" s="23"/>
      <c r="I46" s="23">
        <f t="shared" si="0"/>
        <v>0</v>
      </c>
    </row>
    <row r="47" spans="1:9" s="5" customFormat="1" ht="11.25" customHeight="1">
      <c r="A47" s="25">
        <v>42</v>
      </c>
      <c r="B47" s="7" t="s">
        <v>70</v>
      </c>
      <c r="C47" s="7" t="s">
        <v>77</v>
      </c>
      <c r="D47" s="8"/>
      <c r="E47" s="8"/>
      <c r="F47" s="23"/>
      <c r="G47" s="24"/>
      <c r="H47" s="23"/>
      <c r="I47" s="23">
        <f t="shared" si="0"/>
        <v>0</v>
      </c>
    </row>
    <row r="48" spans="1:9" s="5" customFormat="1" ht="11.25" customHeight="1">
      <c r="A48" s="25">
        <v>43</v>
      </c>
      <c r="B48" s="7" t="s">
        <v>70</v>
      </c>
      <c r="C48" s="7" t="s">
        <v>76</v>
      </c>
      <c r="D48" s="8"/>
      <c r="E48" s="8"/>
      <c r="F48" s="23"/>
      <c r="G48" s="24"/>
      <c r="H48" s="23"/>
      <c r="I48" s="23">
        <f t="shared" si="0"/>
        <v>0</v>
      </c>
    </row>
    <row r="49" spans="1:9" s="5" customFormat="1" ht="11.25" customHeight="1">
      <c r="A49" s="25">
        <v>44</v>
      </c>
      <c r="B49" s="7" t="s">
        <v>70</v>
      </c>
      <c r="C49" s="7" t="s">
        <v>75</v>
      </c>
      <c r="D49" s="8"/>
      <c r="E49" s="8"/>
      <c r="F49" s="23"/>
      <c r="G49" s="24"/>
      <c r="H49" s="23"/>
      <c r="I49" s="23">
        <f t="shared" si="0"/>
        <v>0</v>
      </c>
    </row>
    <row r="50" spans="1:9" s="5" customFormat="1" ht="11.25" customHeight="1">
      <c r="A50" s="25">
        <v>45</v>
      </c>
      <c r="B50" s="7" t="s">
        <v>70</v>
      </c>
      <c r="C50" s="7" t="s">
        <v>74</v>
      </c>
      <c r="D50" s="8"/>
      <c r="E50" s="8"/>
      <c r="F50" s="23"/>
      <c r="G50" s="24"/>
      <c r="H50" s="23"/>
      <c r="I50" s="23">
        <f t="shared" si="0"/>
        <v>0</v>
      </c>
    </row>
    <row r="51" spans="1:9" s="5" customFormat="1" ht="11.25" customHeight="1">
      <c r="A51" s="25">
        <v>46</v>
      </c>
      <c r="B51" s="7" t="s">
        <v>70</v>
      </c>
      <c r="C51" s="7" t="s">
        <v>73</v>
      </c>
      <c r="D51" s="8"/>
      <c r="E51" s="8"/>
      <c r="F51" s="23"/>
      <c r="G51" s="24"/>
      <c r="H51" s="23"/>
      <c r="I51" s="23">
        <f t="shared" si="0"/>
        <v>0</v>
      </c>
    </row>
    <row r="52" spans="1:9" s="5" customFormat="1" ht="11.25" customHeight="1">
      <c r="A52" s="25">
        <v>47</v>
      </c>
      <c r="B52" s="7" t="s">
        <v>70</v>
      </c>
      <c r="C52" s="7" t="s">
        <v>72</v>
      </c>
      <c r="D52" s="8"/>
      <c r="E52" s="8"/>
      <c r="F52" s="23"/>
      <c r="G52" s="24"/>
      <c r="H52" s="23"/>
      <c r="I52" s="23">
        <f t="shared" si="0"/>
        <v>0</v>
      </c>
    </row>
    <row r="53" spans="1:9" s="5" customFormat="1" ht="11.25" customHeight="1">
      <c r="A53" s="25">
        <v>48</v>
      </c>
      <c r="B53" s="7" t="s">
        <v>70</v>
      </c>
      <c r="C53" s="7" t="s">
        <v>71</v>
      </c>
      <c r="D53" s="8"/>
      <c r="E53" s="8"/>
      <c r="F53" s="23"/>
      <c r="G53" s="24"/>
      <c r="H53" s="23"/>
      <c r="I53" s="23">
        <f t="shared" si="0"/>
        <v>0</v>
      </c>
    </row>
    <row r="54" spans="1:9" s="5" customFormat="1" ht="11.25" customHeight="1">
      <c r="A54" s="25">
        <v>49</v>
      </c>
      <c r="B54" s="7" t="s">
        <v>70</v>
      </c>
      <c r="C54" s="7" t="s">
        <v>69</v>
      </c>
      <c r="D54" s="8"/>
      <c r="E54" s="8"/>
      <c r="F54" s="23"/>
      <c r="G54" s="24"/>
      <c r="H54" s="23"/>
      <c r="I54" s="23">
        <f t="shared" si="0"/>
        <v>0</v>
      </c>
    </row>
    <row r="55" spans="1:9" s="5" customFormat="1" ht="11.25" customHeight="1">
      <c r="A55" s="25">
        <v>50</v>
      </c>
      <c r="B55" s="7" t="s">
        <v>2</v>
      </c>
      <c r="C55" s="6" t="s">
        <v>68</v>
      </c>
      <c r="D55" s="8"/>
      <c r="E55" s="8"/>
      <c r="F55" s="23"/>
      <c r="G55" s="24"/>
      <c r="H55" s="23"/>
      <c r="I55" s="23">
        <f t="shared" si="0"/>
        <v>0</v>
      </c>
    </row>
    <row r="56" spans="1:9" s="5" customFormat="1" ht="11.25" customHeight="1">
      <c r="A56" s="25">
        <v>51</v>
      </c>
      <c r="B56" s="7" t="s">
        <v>2</v>
      </c>
      <c r="C56" s="6" t="s">
        <v>67</v>
      </c>
      <c r="D56" s="8"/>
      <c r="E56" s="8"/>
      <c r="F56" s="23"/>
      <c r="G56" s="24"/>
      <c r="H56" s="23"/>
      <c r="I56" s="23">
        <f t="shared" si="0"/>
        <v>0</v>
      </c>
    </row>
    <row r="57" spans="1:9" s="5" customFormat="1" ht="11.25" customHeight="1">
      <c r="A57" s="25">
        <v>52</v>
      </c>
      <c r="B57" s="7" t="s">
        <v>2</v>
      </c>
      <c r="C57" s="6" t="s">
        <v>66</v>
      </c>
      <c r="D57" s="8"/>
      <c r="E57" s="8"/>
      <c r="F57" s="23"/>
      <c r="G57" s="24"/>
      <c r="H57" s="23"/>
      <c r="I57" s="23">
        <f t="shared" si="0"/>
        <v>0</v>
      </c>
    </row>
    <row r="58" spans="1:9" s="5" customFormat="1" ht="11.25" customHeight="1">
      <c r="A58" s="25">
        <v>53</v>
      </c>
      <c r="B58" s="7" t="s">
        <v>2</v>
      </c>
      <c r="C58" s="6" t="s">
        <v>65</v>
      </c>
      <c r="D58" s="8"/>
      <c r="E58" s="8"/>
      <c r="F58" s="23"/>
      <c r="G58" s="24"/>
      <c r="H58" s="23"/>
      <c r="I58" s="23">
        <f t="shared" si="0"/>
        <v>0</v>
      </c>
    </row>
    <row r="59" spans="1:9" s="5" customFormat="1" ht="11.25" customHeight="1">
      <c r="A59" s="25">
        <v>54</v>
      </c>
      <c r="B59" s="7" t="s">
        <v>2</v>
      </c>
      <c r="C59" s="6" t="s">
        <v>64</v>
      </c>
      <c r="D59" s="8"/>
      <c r="E59" s="8"/>
      <c r="F59" s="23"/>
      <c r="G59" s="24"/>
      <c r="H59" s="23"/>
      <c r="I59" s="23">
        <f t="shared" si="0"/>
        <v>0</v>
      </c>
    </row>
    <row r="60" spans="1:9" s="5" customFormat="1" ht="11.25" customHeight="1">
      <c r="A60" s="25">
        <v>55</v>
      </c>
      <c r="B60" s="7" t="s">
        <v>2</v>
      </c>
      <c r="C60" s="6" t="s">
        <v>63</v>
      </c>
      <c r="D60" s="8"/>
      <c r="E60" s="8"/>
      <c r="F60" s="23"/>
      <c r="G60" s="24"/>
      <c r="H60" s="23"/>
      <c r="I60" s="23">
        <f t="shared" si="0"/>
        <v>0</v>
      </c>
    </row>
    <row r="61" spans="1:9" s="5" customFormat="1" ht="11.25" customHeight="1">
      <c r="A61" s="25">
        <v>56</v>
      </c>
      <c r="B61" s="7" t="s">
        <v>2</v>
      </c>
      <c r="C61" s="6" t="s">
        <v>62</v>
      </c>
      <c r="D61" s="8"/>
      <c r="E61" s="8"/>
      <c r="F61" s="23"/>
      <c r="G61" s="24"/>
      <c r="H61" s="23"/>
      <c r="I61" s="23">
        <f t="shared" si="0"/>
        <v>0</v>
      </c>
    </row>
    <row r="62" spans="1:9" s="5" customFormat="1" ht="11.25" customHeight="1">
      <c r="A62" s="25">
        <v>57</v>
      </c>
      <c r="B62" s="7" t="s">
        <v>2</v>
      </c>
      <c r="C62" s="6" t="s">
        <v>61</v>
      </c>
      <c r="D62" s="8"/>
      <c r="E62" s="8"/>
      <c r="F62" s="23"/>
      <c r="G62" s="24"/>
      <c r="H62" s="23"/>
      <c r="I62" s="23">
        <f t="shared" si="0"/>
        <v>0</v>
      </c>
    </row>
    <row r="63" spans="1:9" s="5" customFormat="1" ht="11.25" customHeight="1">
      <c r="A63" s="25">
        <v>58</v>
      </c>
      <c r="B63" s="7" t="s">
        <v>2</v>
      </c>
      <c r="C63" s="6" t="s">
        <v>60</v>
      </c>
      <c r="D63" s="8"/>
      <c r="E63" s="8"/>
      <c r="F63" s="23"/>
      <c r="G63" s="24"/>
      <c r="H63" s="23"/>
      <c r="I63" s="23">
        <f t="shared" si="0"/>
        <v>0</v>
      </c>
    </row>
    <row r="64" spans="1:9" s="5" customFormat="1" ht="11.25" customHeight="1">
      <c r="A64" s="25">
        <v>59</v>
      </c>
      <c r="B64" s="7" t="s">
        <v>2</v>
      </c>
      <c r="C64" s="6" t="s">
        <v>59</v>
      </c>
      <c r="D64" s="8"/>
      <c r="E64" s="8"/>
      <c r="F64" s="23"/>
      <c r="G64" s="24"/>
      <c r="H64" s="23"/>
      <c r="I64" s="23">
        <f t="shared" si="0"/>
        <v>0</v>
      </c>
    </row>
    <row r="65" spans="1:9" s="5" customFormat="1" ht="11.25" customHeight="1">
      <c r="A65" s="25">
        <v>60</v>
      </c>
      <c r="B65" s="7" t="s">
        <v>2</v>
      </c>
      <c r="C65" s="6" t="s">
        <v>58</v>
      </c>
      <c r="D65" s="8"/>
      <c r="E65" s="8"/>
      <c r="F65" s="23"/>
      <c r="G65" s="24"/>
      <c r="H65" s="23"/>
      <c r="I65" s="23">
        <f t="shared" si="0"/>
        <v>0</v>
      </c>
    </row>
    <row r="66" spans="1:9" s="5" customFormat="1" ht="11.25" customHeight="1">
      <c r="A66" s="25">
        <v>61</v>
      </c>
      <c r="B66" s="7" t="s">
        <v>2</v>
      </c>
      <c r="C66" s="6" t="s">
        <v>57</v>
      </c>
      <c r="D66" s="8"/>
      <c r="E66" s="8"/>
      <c r="F66" s="23"/>
      <c r="G66" s="24"/>
      <c r="H66" s="23"/>
      <c r="I66" s="23">
        <f t="shared" si="0"/>
        <v>0</v>
      </c>
    </row>
    <row r="67" spans="1:9" s="5" customFormat="1" ht="11.25" customHeight="1">
      <c r="A67" s="25">
        <v>62</v>
      </c>
      <c r="B67" s="7" t="s">
        <v>2</v>
      </c>
      <c r="C67" s="6" t="s">
        <v>56</v>
      </c>
      <c r="D67" s="8"/>
      <c r="E67" s="8"/>
      <c r="F67" s="23"/>
      <c r="G67" s="24"/>
      <c r="H67" s="23"/>
      <c r="I67" s="23">
        <f t="shared" si="0"/>
        <v>0</v>
      </c>
    </row>
    <row r="68" spans="1:9" s="10" customFormat="1" ht="11.25" customHeight="1">
      <c r="A68" s="25">
        <v>63</v>
      </c>
      <c r="B68" s="7" t="s">
        <v>2</v>
      </c>
      <c r="C68" s="6" t="s">
        <v>55</v>
      </c>
      <c r="D68" s="8"/>
      <c r="E68" s="8"/>
      <c r="F68" s="23"/>
      <c r="G68" s="24"/>
      <c r="H68" s="23"/>
      <c r="I68" s="23">
        <f t="shared" si="0"/>
        <v>0</v>
      </c>
    </row>
    <row r="69" spans="1:9" s="5" customFormat="1" ht="11.25" customHeight="1">
      <c r="A69" s="25">
        <v>64</v>
      </c>
      <c r="B69" s="7" t="s">
        <v>2</v>
      </c>
      <c r="C69" s="6" t="s">
        <v>54</v>
      </c>
      <c r="D69" s="8"/>
      <c r="E69" s="8"/>
      <c r="F69" s="23"/>
      <c r="G69" s="24"/>
      <c r="H69" s="23"/>
      <c r="I69" s="23">
        <f t="shared" si="0"/>
        <v>0</v>
      </c>
    </row>
    <row r="70" spans="1:9" s="5" customFormat="1" ht="11.25" customHeight="1">
      <c r="A70" s="25">
        <v>65</v>
      </c>
      <c r="B70" s="7" t="s">
        <v>2</v>
      </c>
      <c r="C70" s="6" t="s">
        <v>53</v>
      </c>
      <c r="D70" s="8"/>
      <c r="E70" s="8"/>
      <c r="F70" s="23"/>
      <c r="G70" s="24"/>
      <c r="H70" s="23"/>
      <c r="I70" s="23">
        <f t="shared" si="0"/>
        <v>0</v>
      </c>
    </row>
    <row r="71" spans="1:9" s="5" customFormat="1" ht="11.25" customHeight="1">
      <c r="A71" s="25">
        <v>66</v>
      </c>
      <c r="B71" s="7" t="s">
        <v>2</v>
      </c>
      <c r="C71" s="6" t="s">
        <v>52</v>
      </c>
      <c r="D71" s="8"/>
      <c r="E71" s="8"/>
      <c r="F71" s="23"/>
      <c r="G71" s="24"/>
      <c r="H71" s="23"/>
      <c r="I71" s="23">
        <f aca="true" t="shared" si="1" ref="I71:I121">F71+G71+H71+E71</f>
        <v>0</v>
      </c>
    </row>
    <row r="72" spans="1:9" s="5" customFormat="1" ht="11.25" customHeight="1">
      <c r="A72" s="25">
        <v>67</v>
      </c>
      <c r="B72" s="7" t="s">
        <v>2</v>
      </c>
      <c r="C72" s="6" t="s">
        <v>51</v>
      </c>
      <c r="D72" s="8"/>
      <c r="E72" s="8"/>
      <c r="F72" s="23"/>
      <c r="G72" s="24"/>
      <c r="H72" s="23"/>
      <c r="I72" s="23">
        <f t="shared" si="1"/>
        <v>0</v>
      </c>
    </row>
    <row r="73" spans="1:9" s="5" customFormat="1" ht="11.25" customHeight="1">
      <c r="A73" s="25">
        <v>68</v>
      </c>
      <c r="B73" s="7" t="s">
        <v>2</v>
      </c>
      <c r="C73" s="6" t="s">
        <v>50</v>
      </c>
      <c r="D73" s="8"/>
      <c r="E73" s="8"/>
      <c r="F73" s="23"/>
      <c r="G73" s="24"/>
      <c r="H73" s="23"/>
      <c r="I73" s="23">
        <f t="shared" si="1"/>
        <v>0</v>
      </c>
    </row>
    <row r="74" spans="1:9" s="5" customFormat="1" ht="11.25" customHeight="1">
      <c r="A74" s="25">
        <v>69</v>
      </c>
      <c r="B74" s="7" t="s">
        <v>2</v>
      </c>
      <c r="C74" s="6" t="s">
        <v>49</v>
      </c>
      <c r="D74" s="8"/>
      <c r="E74" s="8"/>
      <c r="F74" s="23"/>
      <c r="G74" s="24"/>
      <c r="H74" s="23"/>
      <c r="I74" s="23">
        <f t="shared" si="1"/>
        <v>0</v>
      </c>
    </row>
    <row r="75" spans="1:9" s="5" customFormat="1" ht="11.25" customHeight="1">
      <c r="A75" s="25">
        <v>70</v>
      </c>
      <c r="B75" s="7" t="s">
        <v>2</v>
      </c>
      <c r="C75" s="6" t="s">
        <v>48</v>
      </c>
      <c r="D75" s="8"/>
      <c r="E75" s="8"/>
      <c r="F75" s="23"/>
      <c r="G75" s="24"/>
      <c r="H75" s="23"/>
      <c r="I75" s="23">
        <f t="shared" si="1"/>
        <v>0</v>
      </c>
    </row>
    <row r="76" spans="1:9" s="5" customFormat="1" ht="11.25" customHeight="1">
      <c r="A76" s="25">
        <v>71</v>
      </c>
      <c r="B76" s="7" t="s">
        <v>2</v>
      </c>
      <c r="C76" s="6" t="s">
        <v>47</v>
      </c>
      <c r="D76" s="8"/>
      <c r="E76" s="8"/>
      <c r="F76" s="23"/>
      <c r="G76" s="24"/>
      <c r="H76" s="23"/>
      <c r="I76" s="23">
        <f t="shared" si="1"/>
        <v>0</v>
      </c>
    </row>
    <row r="77" spans="1:9" s="5" customFormat="1" ht="11.25" customHeight="1">
      <c r="A77" s="25">
        <v>72</v>
      </c>
      <c r="B77" s="7" t="s">
        <v>2</v>
      </c>
      <c r="C77" s="6" t="s">
        <v>46</v>
      </c>
      <c r="D77" s="8"/>
      <c r="E77" s="8"/>
      <c r="F77" s="23"/>
      <c r="G77" s="24"/>
      <c r="H77" s="23"/>
      <c r="I77" s="23">
        <f t="shared" si="1"/>
        <v>0</v>
      </c>
    </row>
    <row r="78" spans="1:9" s="5" customFormat="1" ht="11.25" customHeight="1">
      <c r="A78" s="25">
        <v>73</v>
      </c>
      <c r="B78" s="7" t="s">
        <v>2</v>
      </c>
      <c r="C78" s="6" t="s">
        <v>45</v>
      </c>
      <c r="D78" s="8"/>
      <c r="E78" s="8"/>
      <c r="F78" s="23"/>
      <c r="G78" s="24"/>
      <c r="H78" s="23"/>
      <c r="I78" s="23">
        <f t="shared" si="1"/>
        <v>0</v>
      </c>
    </row>
    <row r="79" spans="1:9" s="5" customFormat="1" ht="11.25" customHeight="1">
      <c r="A79" s="25">
        <v>74</v>
      </c>
      <c r="B79" s="7" t="s">
        <v>2</v>
      </c>
      <c r="C79" s="6" t="s">
        <v>44</v>
      </c>
      <c r="D79" s="8"/>
      <c r="E79" s="8"/>
      <c r="F79" s="23"/>
      <c r="G79" s="24"/>
      <c r="H79" s="23"/>
      <c r="I79" s="23">
        <f t="shared" si="1"/>
        <v>0</v>
      </c>
    </row>
    <row r="80" spans="1:9" s="5" customFormat="1" ht="11.25" customHeight="1">
      <c r="A80" s="25">
        <v>75</v>
      </c>
      <c r="B80" s="7" t="s">
        <v>2</v>
      </c>
      <c r="C80" s="6" t="s">
        <v>43</v>
      </c>
      <c r="D80" s="8"/>
      <c r="E80" s="8"/>
      <c r="F80" s="23"/>
      <c r="G80" s="24"/>
      <c r="H80" s="23"/>
      <c r="I80" s="23">
        <f t="shared" si="1"/>
        <v>0</v>
      </c>
    </row>
    <row r="81" spans="1:9" s="5" customFormat="1" ht="11.25" customHeight="1">
      <c r="A81" s="25">
        <v>76</v>
      </c>
      <c r="B81" s="7" t="s">
        <v>2</v>
      </c>
      <c r="C81" s="6" t="s">
        <v>42</v>
      </c>
      <c r="D81" s="8"/>
      <c r="E81" s="8"/>
      <c r="F81" s="23"/>
      <c r="G81" s="24"/>
      <c r="H81" s="23"/>
      <c r="I81" s="23">
        <f t="shared" si="1"/>
        <v>0</v>
      </c>
    </row>
    <row r="82" spans="1:9" s="5" customFormat="1" ht="11.25" customHeight="1">
      <c r="A82" s="25">
        <v>77</v>
      </c>
      <c r="B82" s="7" t="s">
        <v>2</v>
      </c>
      <c r="C82" s="6" t="s">
        <v>41</v>
      </c>
      <c r="D82" s="8"/>
      <c r="E82" s="8"/>
      <c r="F82" s="23"/>
      <c r="G82" s="24"/>
      <c r="H82" s="23"/>
      <c r="I82" s="23">
        <f t="shared" si="1"/>
        <v>0</v>
      </c>
    </row>
    <row r="83" spans="1:9" s="5" customFormat="1" ht="11.25" customHeight="1">
      <c r="A83" s="25">
        <v>78</v>
      </c>
      <c r="B83" s="7" t="s">
        <v>2</v>
      </c>
      <c r="C83" s="6" t="s">
        <v>40</v>
      </c>
      <c r="D83" s="8"/>
      <c r="E83" s="8"/>
      <c r="F83" s="23"/>
      <c r="G83" s="24"/>
      <c r="H83" s="23"/>
      <c r="I83" s="23">
        <f t="shared" si="1"/>
        <v>0</v>
      </c>
    </row>
    <row r="84" spans="1:9" s="5" customFormat="1" ht="11.25" customHeight="1">
      <c r="A84" s="25">
        <v>79</v>
      </c>
      <c r="B84" s="7" t="s">
        <v>2</v>
      </c>
      <c r="C84" s="6" t="s">
        <v>39</v>
      </c>
      <c r="D84" s="8"/>
      <c r="E84" s="8"/>
      <c r="F84" s="23"/>
      <c r="G84" s="24"/>
      <c r="H84" s="23"/>
      <c r="I84" s="23">
        <f t="shared" si="1"/>
        <v>0</v>
      </c>
    </row>
    <row r="85" spans="1:9" s="5" customFormat="1" ht="11.25" customHeight="1">
      <c r="A85" s="25">
        <v>80</v>
      </c>
      <c r="B85" s="7" t="s">
        <v>2</v>
      </c>
      <c r="C85" s="6" t="s">
        <v>38</v>
      </c>
      <c r="D85" s="8"/>
      <c r="E85" s="8"/>
      <c r="F85" s="23"/>
      <c r="G85" s="24"/>
      <c r="H85" s="23"/>
      <c r="I85" s="23">
        <f t="shared" si="1"/>
        <v>0</v>
      </c>
    </row>
    <row r="86" spans="1:9" s="5" customFormat="1" ht="11.25" customHeight="1">
      <c r="A86" s="25">
        <v>81</v>
      </c>
      <c r="B86" s="7" t="s">
        <v>2</v>
      </c>
      <c r="C86" s="6" t="s">
        <v>37</v>
      </c>
      <c r="D86" s="8"/>
      <c r="E86" s="8"/>
      <c r="F86" s="23"/>
      <c r="G86" s="24"/>
      <c r="H86" s="23"/>
      <c r="I86" s="23">
        <f t="shared" si="1"/>
        <v>0</v>
      </c>
    </row>
    <row r="87" spans="1:9" s="5" customFormat="1" ht="11.25" customHeight="1">
      <c r="A87" s="25">
        <v>82</v>
      </c>
      <c r="B87" s="7" t="s">
        <v>2</v>
      </c>
      <c r="C87" s="6" t="s">
        <v>36</v>
      </c>
      <c r="D87" s="8"/>
      <c r="E87" s="8"/>
      <c r="F87" s="23"/>
      <c r="G87" s="24"/>
      <c r="H87" s="23"/>
      <c r="I87" s="23">
        <f t="shared" si="1"/>
        <v>0</v>
      </c>
    </row>
    <row r="88" spans="1:9" s="5" customFormat="1" ht="11.25" customHeight="1">
      <c r="A88" s="25">
        <v>83</v>
      </c>
      <c r="B88" s="7" t="s">
        <v>2</v>
      </c>
      <c r="C88" s="6" t="s">
        <v>35</v>
      </c>
      <c r="D88" s="8"/>
      <c r="E88" s="8"/>
      <c r="F88" s="23"/>
      <c r="G88" s="24"/>
      <c r="H88" s="23"/>
      <c r="I88" s="23">
        <f t="shared" si="1"/>
        <v>0</v>
      </c>
    </row>
    <row r="89" spans="1:9" s="5" customFormat="1" ht="11.25" customHeight="1">
      <c r="A89" s="25">
        <v>84</v>
      </c>
      <c r="B89" s="7" t="s">
        <v>2</v>
      </c>
      <c r="C89" s="6" t="s">
        <v>34</v>
      </c>
      <c r="D89" s="8"/>
      <c r="E89" s="8"/>
      <c r="F89" s="23"/>
      <c r="G89" s="24"/>
      <c r="H89" s="23"/>
      <c r="I89" s="23">
        <f t="shared" si="1"/>
        <v>0</v>
      </c>
    </row>
    <row r="90" spans="1:9" s="5" customFormat="1" ht="11.25" customHeight="1">
      <c r="A90" s="25">
        <v>85</v>
      </c>
      <c r="B90" s="7" t="s">
        <v>2</v>
      </c>
      <c r="C90" s="6" t="s">
        <v>33</v>
      </c>
      <c r="D90" s="8"/>
      <c r="E90" s="8"/>
      <c r="F90" s="23"/>
      <c r="G90" s="24"/>
      <c r="H90" s="23"/>
      <c r="I90" s="23">
        <f t="shared" si="1"/>
        <v>0</v>
      </c>
    </row>
    <row r="91" spans="1:9" s="5" customFormat="1" ht="11.25" customHeight="1">
      <c r="A91" s="25">
        <v>86</v>
      </c>
      <c r="B91" s="7" t="s">
        <v>2</v>
      </c>
      <c r="C91" s="6" t="s">
        <v>32</v>
      </c>
      <c r="D91" s="8"/>
      <c r="E91" s="8"/>
      <c r="F91" s="23"/>
      <c r="G91" s="24"/>
      <c r="H91" s="23"/>
      <c r="I91" s="23">
        <f t="shared" si="1"/>
        <v>0</v>
      </c>
    </row>
    <row r="92" spans="1:9" s="5" customFormat="1" ht="11.25" customHeight="1">
      <c r="A92" s="25">
        <v>87</v>
      </c>
      <c r="B92" s="7" t="s">
        <v>2</v>
      </c>
      <c r="C92" s="6" t="s">
        <v>31</v>
      </c>
      <c r="D92" s="8"/>
      <c r="E92" s="8"/>
      <c r="F92" s="23"/>
      <c r="G92" s="24"/>
      <c r="H92" s="23"/>
      <c r="I92" s="23">
        <f t="shared" si="1"/>
        <v>0</v>
      </c>
    </row>
    <row r="93" spans="1:9" s="5" customFormat="1" ht="11.25" customHeight="1">
      <c r="A93" s="25">
        <v>88</v>
      </c>
      <c r="B93" s="7" t="s">
        <v>2</v>
      </c>
      <c r="C93" s="6" t="s">
        <v>30</v>
      </c>
      <c r="D93" s="8"/>
      <c r="E93" s="8"/>
      <c r="F93" s="23"/>
      <c r="G93" s="24"/>
      <c r="H93" s="23"/>
      <c r="I93" s="23">
        <f t="shared" si="1"/>
        <v>0</v>
      </c>
    </row>
    <row r="94" spans="1:9" s="9" customFormat="1" ht="11.25" customHeight="1">
      <c r="A94" s="25">
        <v>89</v>
      </c>
      <c r="B94" s="7" t="s">
        <v>2</v>
      </c>
      <c r="C94" s="6" t="s">
        <v>29</v>
      </c>
      <c r="D94" s="8"/>
      <c r="E94" s="8"/>
      <c r="F94" s="23"/>
      <c r="G94" s="24"/>
      <c r="H94" s="23"/>
      <c r="I94" s="23">
        <f t="shared" si="1"/>
        <v>0</v>
      </c>
    </row>
    <row r="95" spans="1:9" s="5" customFormat="1" ht="11.25" customHeight="1">
      <c r="A95" s="25">
        <v>90</v>
      </c>
      <c r="B95" s="7" t="s">
        <v>2</v>
      </c>
      <c r="C95" s="6" t="s">
        <v>28</v>
      </c>
      <c r="D95" s="8"/>
      <c r="E95" s="8"/>
      <c r="F95" s="23"/>
      <c r="G95" s="24"/>
      <c r="H95" s="23"/>
      <c r="I95" s="23">
        <f t="shared" si="1"/>
        <v>0</v>
      </c>
    </row>
    <row r="96" spans="1:9" s="5" customFormat="1" ht="11.25" customHeight="1">
      <c r="A96" s="25">
        <v>91</v>
      </c>
      <c r="B96" s="7" t="s">
        <v>2</v>
      </c>
      <c r="C96" s="6" t="s">
        <v>27</v>
      </c>
      <c r="D96" s="8"/>
      <c r="E96" s="8"/>
      <c r="F96" s="23"/>
      <c r="G96" s="24"/>
      <c r="H96" s="23"/>
      <c r="I96" s="23">
        <f t="shared" si="1"/>
        <v>0</v>
      </c>
    </row>
    <row r="97" spans="1:9" s="5" customFormat="1" ht="11.25" customHeight="1">
      <c r="A97" s="25">
        <v>92</v>
      </c>
      <c r="B97" s="7" t="s">
        <v>2</v>
      </c>
      <c r="C97" s="6" t="s">
        <v>26</v>
      </c>
      <c r="D97" s="8"/>
      <c r="E97" s="8"/>
      <c r="F97" s="23"/>
      <c r="G97" s="24"/>
      <c r="H97" s="23"/>
      <c r="I97" s="23">
        <f t="shared" si="1"/>
        <v>0</v>
      </c>
    </row>
    <row r="98" spans="1:9" s="5" customFormat="1" ht="11.25" customHeight="1">
      <c r="A98" s="25">
        <v>93</v>
      </c>
      <c r="B98" s="7" t="s">
        <v>2</v>
      </c>
      <c r="C98" s="6" t="s">
        <v>25</v>
      </c>
      <c r="D98" s="8"/>
      <c r="E98" s="8"/>
      <c r="F98" s="23"/>
      <c r="G98" s="24"/>
      <c r="H98" s="23"/>
      <c r="I98" s="23">
        <f t="shared" si="1"/>
        <v>0</v>
      </c>
    </row>
    <row r="99" spans="1:9" s="5" customFormat="1" ht="11.25" customHeight="1">
      <c r="A99" s="25">
        <v>94</v>
      </c>
      <c r="B99" s="7" t="s">
        <v>2</v>
      </c>
      <c r="C99" s="6" t="s">
        <v>24</v>
      </c>
      <c r="D99" s="8"/>
      <c r="E99" s="8"/>
      <c r="F99" s="23"/>
      <c r="G99" s="24"/>
      <c r="H99" s="23"/>
      <c r="I99" s="23">
        <f t="shared" si="1"/>
        <v>0</v>
      </c>
    </row>
    <row r="100" spans="1:9" s="5" customFormat="1" ht="11.25" customHeight="1">
      <c r="A100" s="25">
        <v>95</v>
      </c>
      <c r="B100" s="7" t="s">
        <v>2</v>
      </c>
      <c r="C100" s="6" t="s">
        <v>23</v>
      </c>
      <c r="D100" s="8"/>
      <c r="E100" s="8"/>
      <c r="F100" s="23"/>
      <c r="G100" s="24"/>
      <c r="H100" s="23"/>
      <c r="I100" s="23">
        <f t="shared" si="1"/>
        <v>0</v>
      </c>
    </row>
    <row r="101" spans="1:9" s="5" customFormat="1" ht="11.25" customHeight="1">
      <c r="A101" s="25">
        <v>96</v>
      </c>
      <c r="B101" s="7" t="s">
        <v>2</v>
      </c>
      <c r="C101" s="6" t="s">
        <v>22</v>
      </c>
      <c r="D101" s="8"/>
      <c r="E101" s="8"/>
      <c r="F101" s="23"/>
      <c r="G101" s="24"/>
      <c r="H101" s="23"/>
      <c r="I101" s="23">
        <f t="shared" si="1"/>
        <v>0</v>
      </c>
    </row>
    <row r="102" spans="1:9" s="5" customFormat="1" ht="11.25" customHeight="1">
      <c r="A102" s="25">
        <v>97</v>
      </c>
      <c r="B102" s="7" t="s">
        <v>2</v>
      </c>
      <c r="C102" s="6" t="s">
        <v>21</v>
      </c>
      <c r="D102" s="8"/>
      <c r="E102" s="8"/>
      <c r="F102" s="23"/>
      <c r="G102" s="24"/>
      <c r="H102" s="23"/>
      <c r="I102" s="23">
        <f t="shared" si="1"/>
        <v>0</v>
      </c>
    </row>
    <row r="103" spans="1:9" s="5" customFormat="1" ht="11.25" customHeight="1">
      <c r="A103" s="25">
        <v>98</v>
      </c>
      <c r="B103" s="7" t="s">
        <v>2</v>
      </c>
      <c r="C103" s="6" t="s">
        <v>20</v>
      </c>
      <c r="D103" s="8"/>
      <c r="E103" s="8"/>
      <c r="F103" s="23"/>
      <c r="G103" s="24"/>
      <c r="H103" s="23"/>
      <c r="I103" s="23">
        <f t="shared" si="1"/>
        <v>0</v>
      </c>
    </row>
    <row r="104" spans="1:9" s="5" customFormat="1" ht="11.25" customHeight="1">
      <c r="A104" s="25">
        <v>99</v>
      </c>
      <c r="B104" s="7" t="s">
        <v>2</v>
      </c>
      <c r="C104" s="6" t="s">
        <v>19</v>
      </c>
      <c r="D104" s="8"/>
      <c r="E104" s="8"/>
      <c r="F104" s="23"/>
      <c r="G104" s="24"/>
      <c r="H104" s="23"/>
      <c r="I104" s="23">
        <f t="shared" si="1"/>
        <v>0</v>
      </c>
    </row>
    <row r="105" spans="1:9" s="5" customFormat="1" ht="11.25" customHeight="1">
      <c r="A105" s="25">
        <v>100</v>
      </c>
      <c r="B105" s="7" t="s">
        <v>2</v>
      </c>
      <c r="C105" s="6" t="s">
        <v>18</v>
      </c>
      <c r="D105" s="8"/>
      <c r="E105" s="8"/>
      <c r="F105" s="23"/>
      <c r="G105" s="24"/>
      <c r="H105" s="23"/>
      <c r="I105" s="23">
        <f t="shared" si="1"/>
        <v>0</v>
      </c>
    </row>
    <row r="106" spans="1:9" s="5" customFormat="1" ht="11.25" customHeight="1">
      <c r="A106" s="25">
        <v>101</v>
      </c>
      <c r="B106" s="7" t="s">
        <v>2</v>
      </c>
      <c r="C106" s="6" t="s">
        <v>17</v>
      </c>
      <c r="D106" s="8"/>
      <c r="E106" s="8"/>
      <c r="F106" s="23"/>
      <c r="G106" s="24"/>
      <c r="H106" s="23"/>
      <c r="I106" s="23">
        <f t="shared" si="1"/>
        <v>0</v>
      </c>
    </row>
    <row r="107" spans="1:9" s="5" customFormat="1" ht="11.25" customHeight="1">
      <c r="A107" s="25">
        <v>102</v>
      </c>
      <c r="B107" s="7" t="s">
        <v>2</v>
      </c>
      <c r="C107" s="6" t="s">
        <v>16</v>
      </c>
      <c r="D107" s="8"/>
      <c r="E107" s="8"/>
      <c r="F107" s="23"/>
      <c r="G107" s="24"/>
      <c r="H107" s="23"/>
      <c r="I107" s="23">
        <f t="shared" si="1"/>
        <v>0</v>
      </c>
    </row>
    <row r="108" spans="1:9" s="5" customFormat="1" ht="11.25" customHeight="1">
      <c r="A108" s="25">
        <v>103</v>
      </c>
      <c r="B108" s="7" t="s">
        <v>2</v>
      </c>
      <c r="C108" s="6" t="s">
        <v>15</v>
      </c>
      <c r="D108" s="8"/>
      <c r="E108" s="8"/>
      <c r="F108" s="23"/>
      <c r="G108" s="24"/>
      <c r="H108" s="23"/>
      <c r="I108" s="23">
        <f t="shared" si="1"/>
        <v>0</v>
      </c>
    </row>
    <row r="109" spans="1:9" s="5" customFormat="1" ht="11.25" customHeight="1">
      <c r="A109" s="25">
        <v>104</v>
      </c>
      <c r="B109" s="7" t="s">
        <v>2</v>
      </c>
      <c r="C109" s="6" t="s">
        <v>14</v>
      </c>
      <c r="D109" s="8"/>
      <c r="E109" s="8"/>
      <c r="F109" s="23"/>
      <c r="G109" s="24"/>
      <c r="H109" s="23"/>
      <c r="I109" s="23">
        <f t="shared" si="1"/>
        <v>0</v>
      </c>
    </row>
    <row r="110" spans="1:9" s="5" customFormat="1" ht="11.25" customHeight="1">
      <c r="A110" s="25">
        <v>105</v>
      </c>
      <c r="B110" s="7" t="s">
        <v>2</v>
      </c>
      <c r="C110" s="6" t="s">
        <v>13</v>
      </c>
      <c r="D110" s="8"/>
      <c r="E110" s="8"/>
      <c r="F110" s="23"/>
      <c r="G110" s="24"/>
      <c r="H110" s="23"/>
      <c r="I110" s="23">
        <f t="shared" si="1"/>
        <v>0</v>
      </c>
    </row>
    <row r="111" spans="1:9" s="5" customFormat="1" ht="11.25" customHeight="1">
      <c r="A111" s="25">
        <v>106</v>
      </c>
      <c r="B111" s="7" t="s">
        <v>2</v>
      </c>
      <c r="C111" s="6" t="s">
        <v>12</v>
      </c>
      <c r="D111" s="8"/>
      <c r="E111" s="8"/>
      <c r="F111" s="23"/>
      <c r="G111" s="24"/>
      <c r="H111" s="23"/>
      <c r="I111" s="23">
        <f t="shared" si="1"/>
        <v>0</v>
      </c>
    </row>
    <row r="112" spans="1:9" s="5" customFormat="1" ht="11.25" customHeight="1">
      <c r="A112" s="25">
        <v>107</v>
      </c>
      <c r="B112" s="7" t="s">
        <v>2</v>
      </c>
      <c r="C112" s="6" t="s">
        <v>11</v>
      </c>
      <c r="D112" s="8"/>
      <c r="E112" s="8"/>
      <c r="F112" s="23"/>
      <c r="G112" s="24"/>
      <c r="H112" s="23"/>
      <c r="I112" s="23">
        <f t="shared" si="1"/>
        <v>0</v>
      </c>
    </row>
    <row r="113" spans="1:9" s="5" customFormat="1" ht="11.25" customHeight="1">
      <c r="A113" s="25">
        <v>108</v>
      </c>
      <c r="B113" s="7" t="s">
        <v>2</v>
      </c>
      <c r="C113" s="6" t="s">
        <v>10</v>
      </c>
      <c r="D113" s="8"/>
      <c r="E113" s="8"/>
      <c r="F113" s="23"/>
      <c r="G113" s="24"/>
      <c r="H113" s="23"/>
      <c r="I113" s="23">
        <f t="shared" si="1"/>
        <v>0</v>
      </c>
    </row>
    <row r="114" spans="1:9" s="5" customFormat="1" ht="11.25" customHeight="1">
      <c r="A114" s="25">
        <v>109</v>
      </c>
      <c r="B114" s="7" t="s">
        <v>2</v>
      </c>
      <c r="C114" s="6" t="s">
        <v>9</v>
      </c>
      <c r="D114" s="8"/>
      <c r="E114" s="8"/>
      <c r="F114" s="23"/>
      <c r="G114" s="24"/>
      <c r="H114" s="23"/>
      <c r="I114" s="23">
        <f t="shared" si="1"/>
        <v>0</v>
      </c>
    </row>
    <row r="115" spans="1:9" s="5" customFormat="1" ht="11.25" customHeight="1">
      <c r="A115" s="25">
        <v>110</v>
      </c>
      <c r="B115" s="7" t="s">
        <v>2</v>
      </c>
      <c r="C115" s="6" t="s">
        <v>8</v>
      </c>
      <c r="D115" s="8"/>
      <c r="E115" s="8"/>
      <c r="F115" s="23"/>
      <c r="G115" s="24"/>
      <c r="H115" s="23"/>
      <c r="I115" s="23">
        <f t="shared" si="1"/>
        <v>0</v>
      </c>
    </row>
    <row r="116" spans="1:9" s="5" customFormat="1" ht="11.25" customHeight="1">
      <c r="A116" s="25">
        <v>111</v>
      </c>
      <c r="B116" s="7" t="s">
        <v>2</v>
      </c>
      <c r="C116" s="6" t="s">
        <v>7</v>
      </c>
      <c r="D116" s="8"/>
      <c r="E116" s="8"/>
      <c r="F116" s="23"/>
      <c r="G116" s="24"/>
      <c r="H116" s="23"/>
      <c r="I116" s="23">
        <f t="shared" si="1"/>
        <v>0</v>
      </c>
    </row>
    <row r="117" spans="1:9" s="5" customFormat="1" ht="11.25" customHeight="1">
      <c r="A117" s="25">
        <v>112</v>
      </c>
      <c r="B117" s="7" t="s">
        <v>2</v>
      </c>
      <c r="C117" s="6" t="s">
        <v>6</v>
      </c>
      <c r="D117" s="8"/>
      <c r="E117" s="8"/>
      <c r="F117" s="23"/>
      <c r="G117" s="24"/>
      <c r="H117" s="23"/>
      <c r="I117" s="23">
        <f t="shared" si="1"/>
        <v>0</v>
      </c>
    </row>
    <row r="118" spans="1:9" s="5" customFormat="1" ht="11.25" customHeight="1">
      <c r="A118" s="25">
        <v>113</v>
      </c>
      <c r="B118" s="7" t="s">
        <v>2</v>
      </c>
      <c r="C118" s="6" t="s">
        <v>5</v>
      </c>
      <c r="D118" s="8"/>
      <c r="E118" s="8"/>
      <c r="F118" s="23"/>
      <c r="G118" s="24"/>
      <c r="H118" s="23"/>
      <c r="I118" s="23">
        <f t="shared" si="1"/>
        <v>0</v>
      </c>
    </row>
    <row r="119" spans="1:9" s="5" customFormat="1" ht="11.25" customHeight="1">
      <c r="A119" s="25">
        <v>114</v>
      </c>
      <c r="B119" s="7" t="s">
        <v>2</v>
      </c>
      <c r="C119" s="6" t="s">
        <v>4</v>
      </c>
      <c r="D119" s="8"/>
      <c r="E119" s="8"/>
      <c r="F119" s="23"/>
      <c r="G119" s="24"/>
      <c r="H119" s="23"/>
      <c r="I119" s="23">
        <f t="shared" si="1"/>
        <v>0</v>
      </c>
    </row>
    <row r="120" spans="1:9" s="5" customFormat="1" ht="11.25" customHeight="1">
      <c r="A120" s="25">
        <v>115</v>
      </c>
      <c r="B120" s="7" t="s">
        <v>2</v>
      </c>
      <c r="C120" s="6" t="s">
        <v>3</v>
      </c>
      <c r="D120" s="8"/>
      <c r="E120" s="8"/>
      <c r="F120" s="23"/>
      <c r="G120" s="24"/>
      <c r="H120" s="23"/>
      <c r="I120" s="23">
        <f t="shared" si="1"/>
        <v>0</v>
      </c>
    </row>
    <row r="121" spans="1:9" s="5" customFormat="1" ht="11.25" customHeight="1">
      <c r="A121" s="25">
        <v>116</v>
      </c>
      <c r="B121" s="7" t="s">
        <v>2</v>
      </c>
      <c r="C121" s="6" t="s">
        <v>1</v>
      </c>
      <c r="D121" s="8"/>
      <c r="E121" s="8"/>
      <c r="F121" s="23"/>
      <c r="G121" s="24"/>
      <c r="H121" s="23"/>
      <c r="I121" s="23">
        <f t="shared" si="1"/>
        <v>0</v>
      </c>
    </row>
    <row r="122" spans="1:9" s="22" customFormat="1" ht="28.5" customHeight="1" thickBot="1">
      <c r="A122" s="154" t="s">
        <v>0</v>
      </c>
      <c r="B122" s="155"/>
      <c r="C122" s="156"/>
      <c r="D122" s="14">
        <f aca="true" t="shared" si="2" ref="D122:I122">SUM(D6:D121)</f>
        <v>108000</v>
      </c>
      <c r="E122" s="14">
        <f t="shared" si="2"/>
        <v>0</v>
      </c>
      <c r="F122" s="14">
        <f t="shared" si="2"/>
        <v>63000</v>
      </c>
      <c r="G122" s="14">
        <f t="shared" si="2"/>
        <v>9000</v>
      </c>
      <c r="H122" s="14">
        <f t="shared" si="2"/>
        <v>9000</v>
      </c>
      <c r="I122" s="14">
        <f t="shared" si="2"/>
        <v>81000</v>
      </c>
    </row>
  </sheetData>
  <sheetProtection/>
  <mergeCells count="9">
    <mergeCell ref="A122:C122"/>
    <mergeCell ref="B1:I1"/>
    <mergeCell ref="A4:A5"/>
    <mergeCell ref="B4:B5"/>
    <mergeCell ref="C4:C5"/>
    <mergeCell ref="D4:D5"/>
    <mergeCell ref="E4:E5"/>
    <mergeCell ref="F4:H4"/>
    <mergeCell ref="I4:I5"/>
  </mergeCells>
  <conditionalFormatting sqref="A4:C4 C6:C121">
    <cfRule type="cellIs" priority="8" dxfId="0" operator="lessThan" stopIfTrue="1">
      <formula>0</formula>
    </cfRule>
  </conditionalFormatting>
  <conditionalFormatting sqref="B6:B54">
    <cfRule type="cellIs" priority="7" dxfId="0" operator="lessThan" stopIfTrue="1">
      <formula>0</formula>
    </cfRule>
  </conditionalFormatting>
  <conditionalFormatting sqref="B55:B121">
    <cfRule type="cellIs" priority="6" dxfId="0" operator="lessThan" stopIfTrue="1">
      <formula>0</formula>
    </cfRule>
  </conditionalFormatting>
  <conditionalFormatting sqref="B122">
    <cfRule type="cellIs" priority="5" dxfId="0" operator="lessThan" stopIfTrue="1">
      <formula>0</formula>
    </cfRule>
  </conditionalFormatting>
  <conditionalFormatting sqref="B4">
    <cfRule type="cellIs" priority="4" dxfId="0" operator="lessThan" stopIfTrue="1">
      <formula>0</formula>
    </cfRule>
  </conditionalFormatting>
  <conditionalFormatting sqref="C4">
    <cfRule type="cellIs" priority="3" dxfId="0" operator="lessThan" stopIfTrue="1">
      <formula>0</formula>
    </cfRule>
  </conditionalFormatting>
  <conditionalFormatting sqref="C4">
    <cfRule type="cellIs" priority="2" dxfId="0" operator="lessThan" stopIfTrue="1">
      <formula>0</formula>
    </cfRule>
  </conditionalFormatting>
  <conditionalFormatting sqref="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22"/>
  <sheetViews>
    <sheetView view="pageBreakPreview" zoomScaleSheetLayoutView="100" zoomScalePageLayoutView="0" workbookViewId="0" topLeftCell="A1">
      <pane xSplit="3" ySplit="6" topLeftCell="D67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Q28" sqref="Q28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0.7109375" style="2" customWidth="1"/>
    <col min="4" max="4" width="16.851562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7.7109375" style="1" customWidth="1"/>
    <col min="10" max="16384" width="9.140625" style="1" customWidth="1"/>
  </cols>
  <sheetData>
    <row r="1" spans="2:9" ht="39" customHeight="1">
      <c r="B1" s="203" t="s">
        <v>166</v>
      </c>
      <c r="C1" s="203"/>
      <c r="D1" s="203"/>
      <c r="E1" s="203"/>
      <c r="F1" s="203"/>
      <c r="G1" s="203"/>
      <c r="H1" s="203"/>
      <c r="I1" s="203"/>
    </row>
    <row r="4" spans="1:9" ht="21.75" customHeight="1">
      <c r="A4" s="158" t="s">
        <v>121</v>
      </c>
      <c r="B4" s="158" t="s">
        <v>120</v>
      </c>
      <c r="C4" s="158" t="s">
        <v>119</v>
      </c>
      <c r="D4" s="211" t="s">
        <v>182</v>
      </c>
      <c r="E4" s="211" t="s">
        <v>183</v>
      </c>
      <c r="F4" s="213" t="s">
        <v>184</v>
      </c>
      <c r="G4" s="214"/>
      <c r="H4" s="215"/>
      <c r="I4" s="216" t="s">
        <v>185</v>
      </c>
    </row>
    <row r="5" spans="1:9" ht="15" customHeight="1">
      <c r="A5" s="159"/>
      <c r="B5" s="159"/>
      <c r="C5" s="159"/>
      <c r="D5" s="212"/>
      <c r="E5" s="212"/>
      <c r="F5" s="11" t="s">
        <v>170</v>
      </c>
      <c r="G5" s="101" t="s">
        <v>171</v>
      </c>
      <c r="H5" s="11" t="s">
        <v>172</v>
      </c>
      <c r="I5" s="217"/>
    </row>
    <row r="6" spans="1:9" s="5" customFormat="1" ht="11.25" customHeight="1">
      <c r="A6" s="25">
        <v>1</v>
      </c>
      <c r="B6" s="7" t="s">
        <v>70</v>
      </c>
      <c r="C6" s="7" t="s">
        <v>118</v>
      </c>
      <c r="D6" s="8"/>
      <c r="E6" s="8"/>
      <c r="F6" s="23"/>
      <c r="G6" s="24"/>
      <c r="H6" s="23"/>
      <c r="I6" s="23">
        <f>F6+G6+H6+E6</f>
        <v>0</v>
      </c>
    </row>
    <row r="7" spans="1:9" s="5" customFormat="1" ht="11.25" customHeight="1">
      <c r="A7" s="25">
        <v>2</v>
      </c>
      <c r="B7" s="7" t="s">
        <v>70</v>
      </c>
      <c r="C7" s="7" t="s">
        <v>117</v>
      </c>
      <c r="D7" s="8"/>
      <c r="E7" s="8"/>
      <c r="F7" s="23"/>
      <c r="G7" s="24"/>
      <c r="H7" s="23"/>
      <c r="I7" s="23">
        <f aca="true" t="shared" si="0" ref="I7:I70">F7+G7+H7+E7</f>
        <v>0</v>
      </c>
    </row>
    <row r="8" spans="1:9" s="5" customFormat="1" ht="11.25" customHeight="1">
      <c r="A8" s="25">
        <v>3</v>
      </c>
      <c r="B8" s="7" t="s">
        <v>70</v>
      </c>
      <c r="C8" s="7" t="s">
        <v>116</v>
      </c>
      <c r="D8" s="8"/>
      <c r="E8" s="8"/>
      <c r="F8" s="23"/>
      <c r="G8" s="24"/>
      <c r="H8" s="23"/>
      <c r="I8" s="23">
        <f t="shared" si="0"/>
        <v>0</v>
      </c>
    </row>
    <row r="9" spans="1:9" s="5" customFormat="1" ht="11.25" customHeight="1">
      <c r="A9" s="25">
        <v>4</v>
      </c>
      <c r="B9" s="7" t="s">
        <v>70</v>
      </c>
      <c r="C9" s="7" t="s">
        <v>115</v>
      </c>
      <c r="D9" s="8"/>
      <c r="E9" s="8"/>
      <c r="F9" s="23"/>
      <c r="G9" s="24"/>
      <c r="H9" s="23"/>
      <c r="I9" s="23">
        <f t="shared" si="0"/>
        <v>0</v>
      </c>
    </row>
    <row r="10" spans="1:9" s="5" customFormat="1" ht="11.25" customHeight="1">
      <c r="A10" s="25">
        <v>5</v>
      </c>
      <c r="B10" s="7" t="s">
        <v>70</v>
      </c>
      <c r="C10" s="7" t="s">
        <v>114</v>
      </c>
      <c r="D10" s="8"/>
      <c r="E10" s="8"/>
      <c r="F10" s="23"/>
      <c r="G10" s="24"/>
      <c r="H10" s="23"/>
      <c r="I10" s="23">
        <f t="shared" si="0"/>
        <v>0</v>
      </c>
    </row>
    <row r="11" spans="1:9" s="5" customFormat="1" ht="11.25" customHeight="1">
      <c r="A11" s="25">
        <v>6</v>
      </c>
      <c r="B11" s="7" t="s">
        <v>70</v>
      </c>
      <c r="C11" s="7" t="s">
        <v>113</v>
      </c>
      <c r="D11" s="8"/>
      <c r="E11" s="8"/>
      <c r="F11" s="23"/>
      <c r="G11" s="24"/>
      <c r="H11" s="23"/>
      <c r="I11" s="23">
        <f t="shared" si="0"/>
        <v>0</v>
      </c>
    </row>
    <row r="12" spans="1:9" s="5" customFormat="1" ht="11.25" customHeight="1">
      <c r="A12" s="25">
        <v>7</v>
      </c>
      <c r="B12" s="7" t="s">
        <v>70</v>
      </c>
      <c r="C12" s="7" t="s">
        <v>112</v>
      </c>
      <c r="D12" s="8"/>
      <c r="E12" s="8"/>
      <c r="F12" s="23"/>
      <c r="G12" s="24"/>
      <c r="H12" s="23"/>
      <c r="I12" s="23">
        <f t="shared" si="0"/>
        <v>0</v>
      </c>
    </row>
    <row r="13" spans="1:9" s="5" customFormat="1" ht="11.25" customHeight="1">
      <c r="A13" s="25">
        <v>8</v>
      </c>
      <c r="B13" s="7" t="s">
        <v>70</v>
      </c>
      <c r="C13" s="7" t="s">
        <v>111</v>
      </c>
      <c r="D13" s="8"/>
      <c r="E13" s="8"/>
      <c r="F13" s="23"/>
      <c r="G13" s="24"/>
      <c r="H13" s="23"/>
      <c r="I13" s="23">
        <f t="shared" si="0"/>
        <v>0</v>
      </c>
    </row>
    <row r="14" spans="1:9" s="5" customFormat="1" ht="11.25" customHeight="1">
      <c r="A14" s="25">
        <v>9</v>
      </c>
      <c r="B14" s="7" t="s">
        <v>70</v>
      </c>
      <c r="C14" s="7" t="s">
        <v>110</v>
      </c>
      <c r="D14" s="8"/>
      <c r="E14" s="8"/>
      <c r="F14" s="23"/>
      <c r="G14" s="24"/>
      <c r="H14" s="23"/>
      <c r="I14" s="23">
        <f t="shared" si="0"/>
        <v>0</v>
      </c>
    </row>
    <row r="15" spans="1:9" s="5" customFormat="1" ht="11.25" customHeight="1">
      <c r="A15" s="25">
        <v>10</v>
      </c>
      <c r="B15" s="7" t="s">
        <v>70</v>
      </c>
      <c r="C15" s="7" t="s">
        <v>109</v>
      </c>
      <c r="D15" s="8"/>
      <c r="E15" s="8"/>
      <c r="F15" s="23"/>
      <c r="G15" s="24"/>
      <c r="H15" s="23"/>
      <c r="I15" s="23">
        <f t="shared" si="0"/>
        <v>0</v>
      </c>
    </row>
    <row r="16" spans="1:9" s="5" customFormat="1" ht="11.25" customHeight="1">
      <c r="A16" s="25">
        <v>11</v>
      </c>
      <c r="B16" s="7" t="s">
        <v>70</v>
      </c>
      <c r="C16" s="7" t="s">
        <v>108</v>
      </c>
      <c r="D16" s="8"/>
      <c r="E16" s="8"/>
      <c r="F16" s="23"/>
      <c r="G16" s="24"/>
      <c r="H16" s="23"/>
      <c r="I16" s="23">
        <f t="shared" si="0"/>
        <v>0</v>
      </c>
    </row>
    <row r="17" spans="1:9" s="5" customFormat="1" ht="11.25" customHeight="1">
      <c r="A17" s="25">
        <v>12</v>
      </c>
      <c r="B17" s="7" t="s">
        <v>70</v>
      </c>
      <c r="C17" s="7" t="s">
        <v>107</v>
      </c>
      <c r="D17" s="8"/>
      <c r="E17" s="8"/>
      <c r="F17" s="23"/>
      <c r="G17" s="24"/>
      <c r="H17" s="23"/>
      <c r="I17" s="23">
        <f t="shared" si="0"/>
        <v>0</v>
      </c>
    </row>
    <row r="18" spans="1:9" s="5" customFormat="1" ht="11.25" customHeight="1">
      <c r="A18" s="25">
        <v>13</v>
      </c>
      <c r="B18" s="7" t="s">
        <v>70</v>
      </c>
      <c r="C18" s="7" t="s">
        <v>106</v>
      </c>
      <c r="D18" s="8"/>
      <c r="E18" s="8"/>
      <c r="F18" s="23"/>
      <c r="G18" s="24"/>
      <c r="H18" s="23"/>
      <c r="I18" s="23">
        <f t="shared" si="0"/>
        <v>0</v>
      </c>
    </row>
    <row r="19" spans="1:9" s="5" customFormat="1" ht="11.25" customHeight="1">
      <c r="A19" s="25">
        <v>14</v>
      </c>
      <c r="B19" s="7" t="s">
        <v>70</v>
      </c>
      <c r="C19" s="7" t="s">
        <v>105</v>
      </c>
      <c r="D19" s="8"/>
      <c r="E19" s="8"/>
      <c r="F19" s="23"/>
      <c r="G19" s="24"/>
      <c r="H19" s="23"/>
      <c r="I19" s="23">
        <f t="shared" si="0"/>
        <v>0</v>
      </c>
    </row>
    <row r="20" spans="1:9" s="5" customFormat="1" ht="11.25" customHeight="1">
      <c r="A20" s="25">
        <v>15</v>
      </c>
      <c r="B20" s="7" t="s">
        <v>70</v>
      </c>
      <c r="C20" s="7" t="s">
        <v>104</v>
      </c>
      <c r="D20" s="8"/>
      <c r="E20" s="8"/>
      <c r="F20" s="23"/>
      <c r="G20" s="24"/>
      <c r="H20" s="23"/>
      <c r="I20" s="23">
        <f t="shared" si="0"/>
        <v>0</v>
      </c>
    </row>
    <row r="21" spans="1:9" s="5" customFormat="1" ht="11.25" customHeight="1">
      <c r="A21" s="25">
        <v>16</v>
      </c>
      <c r="B21" s="7" t="s">
        <v>70</v>
      </c>
      <c r="C21" s="7" t="s">
        <v>103</v>
      </c>
      <c r="D21" s="8"/>
      <c r="E21" s="8"/>
      <c r="F21" s="23"/>
      <c r="G21" s="24"/>
      <c r="H21" s="23"/>
      <c r="I21" s="23">
        <f t="shared" si="0"/>
        <v>0</v>
      </c>
    </row>
    <row r="22" spans="1:9" s="5" customFormat="1" ht="11.25" customHeight="1">
      <c r="A22" s="25">
        <v>17</v>
      </c>
      <c r="B22" s="7" t="s">
        <v>70</v>
      </c>
      <c r="C22" s="7" t="s">
        <v>102</v>
      </c>
      <c r="D22" s="8"/>
      <c r="E22" s="8"/>
      <c r="F22" s="23"/>
      <c r="G22" s="24"/>
      <c r="H22" s="23"/>
      <c r="I22" s="23">
        <f t="shared" si="0"/>
        <v>0</v>
      </c>
    </row>
    <row r="23" spans="1:9" s="5" customFormat="1" ht="11.25" customHeight="1">
      <c r="A23" s="25">
        <v>18</v>
      </c>
      <c r="B23" s="7" t="s">
        <v>70</v>
      </c>
      <c r="C23" s="7" t="s">
        <v>101</v>
      </c>
      <c r="D23" s="8"/>
      <c r="E23" s="8"/>
      <c r="F23" s="23"/>
      <c r="G23" s="24"/>
      <c r="H23" s="23"/>
      <c r="I23" s="23">
        <f t="shared" si="0"/>
        <v>0</v>
      </c>
    </row>
    <row r="24" spans="1:9" s="5" customFormat="1" ht="11.25" customHeight="1">
      <c r="A24" s="25">
        <v>19</v>
      </c>
      <c r="B24" s="7" t="s">
        <v>70</v>
      </c>
      <c r="C24" s="7" t="s">
        <v>100</v>
      </c>
      <c r="D24" s="8"/>
      <c r="E24" s="8"/>
      <c r="F24" s="23"/>
      <c r="G24" s="24"/>
      <c r="H24" s="23"/>
      <c r="I24" s="23">
        <f t="shared" si="0"/>
        <v>0</v>
      </c>
    </row>
    <row r="25" spans="1:9" s="5" customFormat="1" ht="11.25" customHeight="1">
      <c r="A25" s="25">
        <v>20</v>
      </c>
      <c r="B25" s="7" t="s">
        <v>70</v>
      </c>
      <c r="C25" s="7" t="s">
        <v>99</v>
      </c>
      <c r="D25" s="8"/>
      <c r="E25" s="8"/>
      <c r="F25" s="23"/>
      <c r="G25" s="24"/>
      <c r="H25" s="23"/>
      <c r="I25" s="23">
        <f t="shared" si="0"/>
        <v>0</v>
      </c>
    </row>
    <row r="26" spans="1:9" s="5" customFormat="1" ht="11.25" customHeight="1">
      <c r="A26" s="25">
        <v>21</v>
      </c>
      <c r="B26" s="7" t="s">
        <v>70</v>
      </c>
      <c r="C26" s="7" t="s">
        <v>98</v>
      </c>
      <c r="D26" s="8"/>
      <c r="E26" s="8"/>
      <c r="F26" s="23"/>
      <c r="G26" s="24"/>
      <c r="H26" s="23"/>
      <c r="I26" s="23">
        <f t="shared" si="0"/>
        <v>0</v>
      </c>
    </row>
    <row r="27" spans="1:9" s="5" customFormat="1" ht="11.25" customHeight="1">
      <c r="A27" s="25">
        <v>22</v>
      </c>
      <c r="B27" s="7" t="s">
        <v>70</v>
      </c>
      <c r="C27" s="7" t="s">
        <v>97</v>
      </c>
      <c r="D27" s="8"/>
      <c r="E27" s="8"/>
      <c r="F27" s="23"/>
      <c r="G27" s="24"/>
      <c r="H27" s="23"/>
      <c r="I27" s="23">
        <f t="shared" si="0"/>
        <v>0</v>
      </c>
    </row>
    <row r="28" spans="1:9" s="5" customFormat="1" ht="11.25" customHeight="1">
      <c r="A28" s="25">
        <v>23</v>
      </c>
      <c r="B28" s="7" t="s">
        <v>70</v>
      </c>
      <c r="C28" s="7" t="s">
        <v>96</v>
      </c>
      <c r="D28" s="8"/>
      <c r="E28" s="8"/>
      <c r="F28" s="23"/>
      <c r="G28" s="24"/>
      <c r="H28" s="23"/>
      <c r="I28" s="23">
        <f t="shared" si="0"/>
        <v>0</v>
      </c>
    </row>
    <row r="29" spans="1:9" s="5" customFormat="1" ht="11.25" customHeight="1">
      <c r="A29" s="25">
        <v>24</v>
      </c>
      <c r="B29" s="7" t="s">
        <v>70</v>
      </c>
      <c r="C29" s="7" t="s">
        <v>95</v>
      </c>
      <c r="D29" s="28"/>
      <c r="E29" s="28"/>
      <c r="F29" s="23"/>
      <c r="G29" s="24"/>
      <c r="H29" s="23"/>
      <c r="I29" s="23">
        <f t="shared" si="0"/>
        <v>0</v>
      </c>
    </row>
    <row r="30" spans="1:9" s="5" customFormat="1" ht="11.25" customHeight="1">
      <c r="A30" s="25">
        <v>25</v>
      </c>
      <c r="B30" s="7" t="s">
        <v>70</v>
      </c>
      <c r="C30" s="7" t="s">
        <v>94</v>
      </c>
      <c r="D30" s="8"/>
      <c r="E30" s="8"/>
      <c r="F30" s="23"/>
      <c r="G30" s="24"/>
      <c r="H30" s="23"/>
      <c r="I30" s="23">
        <f t="shared" si="0"/>
        <v>0</v>
      </c>
    </row>
    <row r="31" spans="1:9" s="5" customFormat="1" ht="11.25" customHeight="1">
      <c r="A31" s="25">
        <v>26</v>
      </c>
      <c r="B31" s="7" t="s">
        <v>70</v>
      </c>
      <c r="C31" s="7" t="s">
        <v>93</v>
      </c>
      <c r="D31" s="8"/>
      <c r="E31" s="8"/>
      <c r="F31" s="23"/>
      <c r="G31" s="24"/>
      <c r="H31" s="23"/>
      <c r="I31" s="23">
        <f t="shared" si="0"/>
        <v>0</v>
      </c>
    </row>
    <row r="32" spans="1:9" s="5" customFormat="1" ht="11.25" customHeight="1">
      <c r="A32" s="25">
        <v>27</v>
      </c>
      <c r="B32" s="7" t="s">
        <v>70</v>
      </c>
      <c r="C32" s="7" t="s">
        <v>92</v>
      </c>
      <c r="D32" s="8"/>
      <c r="E32" s="8"/>
      <c r="F32" s="23"/>
      <c r="G32" s="24"/>
      <c r="H32" s="23"/>
      <c r="I32" s="23">
        <f t="shared" si="0"/>
        <v>0</v>
      </c>
    </row>
    <row r="33" spans="1:9" s="5" customFormat="1" ht="11.25" customHeight="1">
      <c r="A33" s="25">
        <v>28</v>
      </c>
      <c r="B33" s="7" t="s">
        <v>70</v>
      </c>
      <c r="C33" s="7" t="s">
        <v>91</v>
      </c>
      <c r="D33" s="8"/>
      <c r="E33" s="8"/>
      <c r="F33" s="23"/>
      <c r="G33" s="24"/>
      <c r="H33" s="23"/>
      <c r="I33" s="23">
        <f t="shared" si="0"/>
        <v>0</v>
      </c>
    </row>
    <row r="34" spans="1:9" s="5" customFormat="1" ht="11.25" customHeight="1">
      <c r="A34" s="25">
        <v>29</v>
      </c>
      <c r="B34" s="7" t="s">
        <v>70</v>
      </c>
      <c r="C34" s="7" t="s">
        <v>90</v>
      </c>
      <c r="D34" s="8"/>
      <c r="E34" s="8"/>
      <c r="F34" s="23"/>
      <c r="G34" s="24"/>
      <c r="H34" s="23"/>
      <c r="I34" s="23">
        <f t="shared" si="0"/>
        <v>0</v>
      </c>
    </row>
    <row r="35" spans="1:9" s="5" customFormat="1" ht="11.25" customHeight="1">
      <c r="A35" s="25">
        <v>30</v>
      </c>
      <c r="B35" s="7" t="s">
        <v>70</v>
      </c>
      <c r="C35" s="7" t="s">
        <v>89</v>
      </c>
      <c r="D35" s="8"/>
      <c r="E35" s="8"/>
      <c r="F35" s="23"/>
      <c r="G35" s="24"/>
      <c r="H35" s="23"/>
      <c r="I35" s="23">
        <f t="shared" si="0"/>
        <v>0</v>
      </c>
    </row>
    <row r="36" spans="1:9" s="5" customFormat="1" ht="11.25" customHeight="1">
      <c r="A36" s="25">
        <v>31</v>
      </c>
      <c r="B36" s="7" t="s">
        <v>70</v>
      </c>
      <c r="C36" s="7" t="s">
        <v>88</v>
      </c>
      <c r="D36" s="8"/>
      <c r="E36" s="8"/>
      <c r="F36" s="23"/>
      <c r="G36" s="24"/>
      <c r="H36" s="23"/>
      <c r="I36" s="23">
        <f t="shared" si="0"/>
        <v>0</v>
      </c>
    </row>
    <row r="37" spans="1:9" s="5" customFormat="1" ht="11.25" customHeight="1">
      <c r="A37" s="25">
        <v>32</v>
      </c>
      <c r="B37" s="7" t="s">
        <v>70</v>
      </c>
      <c r="C37" s="7" t="s">
        <v>87</v>
      </c>
      <c r="D37" s="8"/>
      <c r="E37" s="8"/>
      <c r="F37" s="23"/>
      <c r="G37" s="24"/>
      <c r="H37" s="23"/>
      <c r="I37" s="23">
        <f t="shared" si="0"/>
        <v>0</v>
      </c>
    </row>
    <row r="38" spans="1:9" s="5" customFormat="1" ht="11.25" customHeight="1">
      <c r="A38" s="25">
        <v>33</v>
      </c>
      <c r="B38" s="7" t="s">
        <v>70</v>
      </c>
      <c r="C38" s="7" t="s">
        <v>86</v>
      </c>
      <c r="D38" s="8"/>
      <c r="E38" s="8"/>
      <c r="F38" s="23"/>
      <c r="G38" s="24"/>
      <c r="H38" s="23"/>
      <c r="I38" s="23">
        <f t="shared" si="0"/>
        <v>0</v>
      </c>
    </row>
    <row r="39" spans="1:9" s="5" customFormat="1" ht="11.25" customHeight="1">
      <c r="A39" s="25">
        <v>34</v>
      </c>
      <c r="B39" s="7" t="s">
        <v>70</v>
      </c>
      <c r="C39" s="7" t="s">
        <v>85</v>
      </c>
      <c r="D39" s="8"/>
      <c r="E39" s="8"/>
      <c r="F39" s="23"/>
      <c r="G39" s="24"/>
      <c r="H39" s="23"/>
      <c r="I39" s="23">
        <f t="shared" si="0"/>
        <v>0</v>
      </c>
    </row>
    <row r="40" spans="1:9" s="5" customFormat="1" ht="11.25" customHeight="1">
      <c r="A40" s="25">
        <v>35</v>
      </c>
      <c r="B40" s="7" t="s">
        <v>70</v>
      </c>
      <c r="C40" s="7" t="s">
        <v>84</v>
      </c>
      <c r="D40" s="8"/>
      <c r="E40" s="8"/>
      <c r="F40" s="23"/>
      <c r="G40" s="24"/>
      <c r="H40" s="23"/>
      <c r="I40" s="23">
        <f t="shared" si="0"/>
        <v>0</v>
      </c>
    </row>
    <row r="41" spans="1:9" s="5" customFormat="1" ht="11.25" customHeight="1">
      <c r="A41" s="25">
        <v>36</v>
      </c>
      <c r="B41" s="7" t="s">
        <v>70</v>
      </c>
      <c r="C41" s="7" t="s">
        <v>83</v>
      </c>
      <c r="D41" s="8"/>
      <c r="E41" s="8"/>
      <c r="F41" s="23"/>
      <c r="G41" s="24"/>
      <c r="H41" s="23"/>
      <c r="I41" s="23">
        <f t="shared" si="0"/>
        <v>0</v>
      </c>
    </row>
    <row r="42" spans="1:9" s="5" customFormat="1" ht="11.25" customHeight="1">
      <c r="A42" s="25">
        <v>37</v>
      </c>
      <c r="B42" s="7" t="s">
        <v>70</v>
      </c>
      <c r="C42" s="7" t="s">
        <v>82</v>
      </c>
      <c r="D42" s="8"/>
      <c r="E42" s="8"/>
      <c r="F42" s="23"/>
      <c r="G42" s="24"/>
      <c r="H42" s="23"/>
      <c r="I42" s="23">
        <f t="shared" si="0"/>
        <v>0</v>
      </c>
    </row>
    <row r="43" spans="1:9" s="5" customFormat="1" ht="11.25" customHeight="1">
      <c r="A43" s="25">
        <v>38</v>
      </c>
      <c r="B43" s="7" t="s">
        <v>70</v>
      </c>
      <c r="C43" s="7" t="s">
        <v>81</v>
      </c>
      <c r="D43" s="8"/>
      <c r="E43" s="8"/>
      <c r="F43" s="23"/>
      <c r="G43" s="24"/>
      <c r="H43" s="23"/>
      <c r="I43" s="23">
        <f t="shared" si="0"/>
        <v>0</v>
      </c>
    </row>
    <row r="44" spans="1:9" s="5" customFormat="1" ht="11.25" customHeight="1">
      <c r="A44" s="25">
        <v>39</v>
      </c>
      <c r="B44" s="7" t="s">
        <v>70</v>
      </c>
      <c r="C44" s="7" t="s">
        <v>80</v>
      </c>
      <c r="D44" s="8"/>
      <c r="E44" s="8"/>
      <c r="F44" s="23"/>
      <c r="G44" s="24"/>
      <c r="H44" s="23"/>
      <c r="I44" s="23">
        <f t="shared" si="0"/>
        <v>0</v>
      </c>
    </row>
    <row r="45" spans="1:9" s="5" customFormat="1" ht="11.25" customHeight="1">
      <c r="A45" s="25">
        <v>40</v>
      </c>
      <c r="B45" s="7" t="s">
        <v>70</v>
      </c>
      <c r="C45" s="7" t="s">
        <v>79</v>
      </c>
      <c r="D45" s="8"/>
      <c r="E45" s="8"/>
      <c r="F45" s="23"/>
      <c r="G45" s="24"/>
      <c r="H45" s="23"/>
      <c r="I45" s="23">
        <f t="shared" si="0"/>
        <v>0</v>
      </c>
    </row>
    <row r="46" spans="1:9" s="5" customFormat="1" ht="11.25" customHeight="1">
      <c r="A46" s="25">
        <v>41</v>
      </c>
      <c r="B46" s="7" t="s">
        <v>70</v>
      </c>
      <c r="C46" s="7" t="s">
        <v>78</v>
      </c>
      <c r="D46" s="8"/>
      <c r="E46" s="8"/>
      <c r="F46" s="23"/>
      <c r="G46" s="24"/>
      <c r="H46" s="23"/>
      <c r="I46" s="23">
        <f t="shared" si="0"/>
        <v>0</v>
      </c>
    </row>
    <row r="47" spans="1:9" s="5" customFormat="1" ht="11.25" customHeight="1">
      <c r="A47" s="25">
        <v>42</v>
      </c>
      <c r="B47" s="7" t="s">
        <v>70</v>
      </c>
      <c r="C47" s="7" t="s">
        <v>77</v>
      </c>
      <c r="D47" s="8"/>
      <c r="E47" s="8"/>
      <c r="F47" s="23"/>
      <c r="G47" s="24"/>
      <c r="H47" s="23"/>
      <c r="I47" s="23">
        <f t="shared" si="0"/>
        <v>0</v>
      </c>
    </row>
    <row r="48" spans="1:9" s="5" customFormat="1" ht="11.25" customHeight="1">
      <c r="A48" s="25">
        <v>43</v>
      </c>
      <c r="B48" s="7" t="s">
        <v>70</v>
      </c>
      <c r="C48" s="7" t="s">
        <v>76</v>
      </c>
      <c r="D48" s="8"/>
      <c r="E48" s="8"/>
      <c r="F48" s="23"/>
      <c r="G48" s="24"/>
      <c r="H48" s="23"/>
      <c r="I48" s="23">
        <f t="shared" si="0"/>
        <v>0</v>
      </c>
    </row>
    <row r="49" spans="1:9" s="5" customFormat="1" ht="11.25" customHeight="1">
      <c r="A49" s="25">
        <v>44</v>
      </c>
      <c r="B49" s="7" t="s">
        <v>70</v>
      </c>
      <c r="C49" s="7" t="s">
        <v>75</v>
      </c>
      <c r="D49" s="8"/>
      <c r="E49" s="8"/>
      <c r="F49" s="23"/>
      <c r="G49" s="24"/>
      <c r="H49" s="23"/>
      <c r="I49" s="23">
        <f t="shared" si="0"/>
        <v>0</v>
      </c>
    </row>
    <row r="50" spans="1:9" s="5" customFormat="1" ht="11.25" customHeight="1">
      <c r="A50" s="25">
        <v>45</v>
      </c>
      <c r="B50" s="7" t="s">
        <v>70</v>
      </c>
      <c r="C50" s="7" t="s">
        <v>74</v>
      </c>
      <c r="D50" s="8"/>
      <c r="E50" s="8"/>
      <c r="F50" s="23"/>
      <c r="G50" s="24"/>
      <c r="H50" s="23"/>
      <c r="I50" s="23">
        <f t="shared" si="0"/>
        <v>0</v>
      </c>
    </row>
    <row r="51" spans="1:9" s="5" customFormat="1" ht="11.25" customHeight="1">
      <c r="A51" s="25">
        <v>46</v>
      </c>
      <c r="B51" s="7" t="s">
        <v>70</v>
      </c>
      <c r="C51" s="7" t="s">
        <v>73</v>
      </c>
      <c r="D51" s="8"/>
      <c r="E51" s="8"/>
      <c r="F51" s="23"/>
      <c r="G51" s="24"/>
      <c r="H51" s="23"/>
      <c r="I51" s="23">
        <f t="shared" si="0"/>
        <v>0</v>
      </c>
    </row>
    <row r="52" spans="1:9" s="5" customFormat="1" ht="11.25" customHeight="1">
      <c r="A52" s="25">
        <v>47</v>
      </c>
      <c r="B52" s="7" t="s">
        <v>70</v>
      </c>
      <c r="C52" s="7" t="s">
        <v>72</v>
      </c>
      <c r="D52" s="8"/>
      <c r="E52" s="8"/>
      <c r="F52" s="23"/>
      <c r="G52" s="24"/>
      <c r="H52" s="23"/>
      <c r="I52" s="23">
        <f t="shared" si="0"/>
        <v>0</v>
      </c>
    </row>
    <row r="53" spans="1:9" s="5" customFormat="1" ht="11.25" customHeight="1">
      <c r="A53" s="25">
        <v>48</v>
      </c>
      <c r="B53" s="7" t="s">
        <v>70</v>
      </c>
      <c r="C53" s="7" t="s">
        <v>71</v>
      </c>
      <c r="D53" s="8"/>
      <c r="E53" s="8"/>
      <c r="F53" s="23"/>
      <c r="G53" s="24"/>
      <c r="H53" s="23"/>
      <c r="I53" s="23">
        <f t="shared" si="0"/>
        <v>0</v>
      </c>
    </row>
    <row r="54" spans="1:9" s="5" customFormat="1" ht="11.25" customHeight="1">
      <c r="A54" s="25">
        <v>49</v>
      </c>
      <c r="B54" s="7" t="s">
        <v>70</v>
      </c>
      <c r="C54" s="7" t="s">
        <v>69</v>
      </c>
      <c r="D54" s="8"/>
      <c r="E54" s="8"/>
      <c r="F54" s="23"/>
      <c r="G54" s="24"/>
      <c r="H54" s="23"/>
      <c r="I54" s="23">
        <f t="shared" si="0"/>
        <v>0</v>
      </c>
    </row>
    <row r="55" spans="1:9" s="5" customFormat="1" ht="11.25" customHeight="1">
      <c r="A55" s="25">
        <v>50</v>
      </c>
      <c r="B55" s="7" t="s">
        <v>2</v>
      </c>
      <c r="C55" s="6" t="s">
        <v>68</v>
      </c>
      <c r="D55" s="8"/>
      <c r="E55" s="8"/>
      <c r="F55" s="23"/>
      <c r="G55" s="24"/>
      <c r="H55" s="23"/>
      <c r="I55" s="23">
        <f t="shared" si="0"/>
        <v>0</v>
      </c>
    </row>
    <row r="56" spans="1:9" s="5" customFormat="1" ht="11.25" customHeight="1">
      <c r="A56" s="25">
        <v>51</v>
      </c>
      <c r="B56" s="7" t="s">
        <v>2</v>
      </c>
      <c r="C56" s="6" t="s">
        <v>67</v>
      </c>
      <c r="D56" s="8"/>
      <c r="E56" s="8"/>
      <c r="F56" s="23"/>
      <c r="G56" s="24"/>
      <c r="H56" s="23"/>
      <c r="I56" s="23">
        <f t="shared" si="0"/>
        <v>0</v>
      </c>
    </row>
    <row r="57" spans="1:9" s="5" customFormat="1" ht="11.25" customHeight="1">
      <c r="A57" s="25">
        <v>52</v>
      </c>
      <c r="B57" s="7" t="s">
        <v>2</v>
      </c>
      <c r="C57" s="6" t="s">
        <v>66</v>
      </c>
      <c r="D57" s="8"/>
      <c r="E57" s="8"/>
      <c r="F57" s="23"/>
      <c r="G57" s="24"/>
      <c r="H57" s="23"/>
      <c r="I57" s="23">
        <f t="shared" si="0"/>
        <v>0</v>
      </c>
    </row>
    <row r="58" spans="1:9" s="5" customFormat="1" ht="11.25" customHeight="1">
      <c r="A58" s="25">
        <v>53</v>
      </c>
      <c r="B58" s="7" t="s">
        <v>2</v>
      </c>
      <c r="C58" s="6" t="s">
        <v>65</v>
      </c>
      <c r="D58" s="8"/>
      <c r="E58" s="8"/>
      <c r="F58" s="23"/>
      <c r="G58" s="24"/>
      <c r="H58" s="23"/>
      <c r="I58" s="23">
        <f t="shared" si="0"/>
        <v>0</v>
      </c>
    </row>
    <row r="59" spans="1:9" s="5" customFormat="1" ht="11.25" customHeight="1">
      <c r="A59" s="25">
        <v>54</v>
      </c>
      <c r="B59" s="7" t="s">
        <v>2</v>
      </c>
      <c r="C59" s="6" t="s">
        <v>64</v>
      </c>
      <c r="D59" s="8"/>
      <c r="E59" s="8"/>
      <c r="F59" s="23"/>
      <c r="G59" s="24"/>
      <c r="H59" s="23"/>
      <c r="I59" s="23">
        <f t="shared" si="0"/>
        <v>0</v>
      </c>
    </row>
    <row r="60" spans="1:9" s="5" customFormat="1" ht="11.25" customHeight="1">
      <c r="A60" s="25">
        <v>55</v>
      </c>
      <c r="B60" s="7" t="s">
        <v>2</v>
      </c>
      <c r="C60" s="6" t="s">
        <v>63</v>
      </c>
      <c r="D60" s="8"/>
      <c r="E60" s="8"/>
      <c r="F60" s="23"/>
      <c r="G60" s="24"/>
      <c r="H60" s="23"/>
      <c r="I60" s="23">
        <f t="shared" si="0"/>
        <v>0</v>
      </c>
    </row>
    <row r="61" spans="1:9" s="5" customFormat="1" ht="11.25" customHeight="1">
      <c r="A61" s="25">
        <v>56</v>
      </c>
      <c r="B61" s="7" t="s">
        <v>2</v>
      </c>
      <c r="C61" s="6" t="s">
        <v>62</v>
      </c>
      <c r="D61" s="8"/>
      <c r="E61" s="8"/>
      <c r="F61" s="23"/>
      <c r="G61" s="24"/>
      <c r="H61" s="23"/>
      <c r="I61" s="23">
        <f t="shared" si="0"/>
        <v>0</v>
      </c>
    </row>
    <row r="62" spans="1:9" s="5" customFormat="1" ht="11.25" customHeight="1">
      <c r="A62" s="25">
        <v>57</v>
      </c>
      <c r="B62" s="7" t="s">
        <v>2</v>
      </c>
      <c r="C62" s="6" t="s">
        <v>61</v>
      </c>
      <c r="D62" s="8"/>
      <c r="E62" s="8"/>
      <c r="F62" s="23"/>
      <c r="G62" s="24"/>
      <c r="H62" s="23"/>
      <c r="I62" s="23">
        <f t="shared" si="0"/>
        <v>0</v>
      </c>
    </row>
    <row r="63" spans="1:9" s="5" customFormat="1" ht="11.25" customHeight="1">
      <c r="A63" s="25">
        <v>58</v>
      </c>
      <c r="B63" s="7" t="s">
        <v>2</v>
      </c>
      <c r="C63" s="6" t="s">
        <v>60</v>
      </c>
      <c r="D63" s="8"/>
      <c r="E63" s="8"/>
      <c r="F63" s="23"/>
      <c r="G63" s="24"/>
      <c r="H63" s="23"/>
      <c r="I63" s="23">
        <f t="shared" si="0"/>
        <v>0</v>
      </c>
    </row>
    <row r="64" spans="1:9" s="5" customFormat="1" ht="11.25" customHeight="1">
      <c r="A64" s="25">
        <v>59</v>
      </c>
      <c r="B64" s="7" t="s">
        <v>2</v>
      </c>
      <c r="C64" s="6" t="s">
        <v>59</v>
      </c>
      <c r="D64" s="8"/>
      <c r="E64" s="8"/>
      <c r="F64" s="23"/>
      <c r="G64" s="24"/>
      <c r="H64" s="23"/>
      <c r="I64" s="23">
        <f t="shared" si="0"/>
        <v>0</v>
      </c>
    </row>
    <row r="65" spans="1:9" s="5" customFormat="1" ht="11.25" customHeight="1">
      <c r="A65" s="25">
        <v>60</v>
      </c>
      <c r="B65" s="7" t="s">
        <v>2</v>
      </c>
      <c r="C65" s="6" t="s">
        <v>58</v>
      </c>
      <c r="D65" s="8"/>
      <c r="E65" s="8"/>
      <c r="F65" s="23"/>
      <c r="G65" s="24"/>
      <c r="H65" s="23"/>
      <c r="I65" s="23">
        <f t="shared" si="0"/>
        <v>0</v>
      </c>
    </row>
    <row r="66" spans="1:9" s="5" customFormat="1" ht="11.25" customHeight="1">
      <c r="A66" s="25">
        <v>61</v>
      </c>
      <c r="B66" s="7" t="s">
        <v>2</v>
      </c>
      <c r="C66" s="6" t="s">
        <v>57</v>
      </c>
      <c r="D66" s="8"/>
      <c r="E66" s="8"/>
      <c r="F66" s="23"/>
      <c r="G66" s="24"/>
      <c r="H66" s="23"/>
      <c r="I66" s="23">
        <f t="shared" si="0"/>
        <v>0</v>
      </c>
    </row>
    <row r="67" spans="1:9" s="5" customFormat="1" ht="11.25" customHeight="1">
      <c r="A67" s="25">
        <v>62</v>
      </c>
      <c r="B67" s="7" t="s">
        <v>2</v>
      </c>
      <c r="C67" s="6" t="s">
        <v>56</v>
      </c>
      <c r="D67" s="8"/>
      <c r="E67" s="8"/>
      <c r="F67" s="23"/>
      <c r="G67" s="24"/>
      <c r="H67" s="23"/>
      <c r="I67" s="23">
        <f t="shared" si="0"/>
        <v>0</v>
      </c>
    </row>
    <row r="68" spans="1:9" s="10" customFormat="1" ht="11.25" customHeight="1">
      <c r="A68" s="25">
        <v>63</v>
      </c>
      <c r="B68" s="7" t="s">
        <v>2</v>
      </c>
      <c r="C68" s="6" t="s">
        <v>55</v>
      </c>
      <c r="D68" s="8"/>
      <c r="E68" s="8"/>
      <c r="F68" s="23"/>
      <c r="G68" s="24"/>
      <c r="H68" s="23"/>
      <c r="I68" s="23">
        <f t="shared" si="0"/>
        <v>0</v>
      </c>
    </row>
    <row r="69" spans="1:9" s="5" customFormat="1" ht="11.25" customHeight="1">
      <c r="A69" s="25">
        <v>64</v>
      </c>
      <c r="B69" s="7" t="s">
        <v>2</v>
      </c>
      <c r="C69" s="6" t="s">
        <v>54</v>
      </c>
      <c r="D69" s="8"/>
      <c r="E69" s="8"/>
      <c r="F69" s="23"/>
      <c r="G69" s="24"/>
      <c r="H69" s="23"/>
      <c r="I69" s="23">
        <f t="shared" si="0"/>
        <v>0</v>
      </c>
    </row>
    <row r="70" spans="1:9" s="5" customFormat="1" ht="11.25" customHeight="1">
      <c r="A70" s="25">
        <v>65</v>
      </c>
      <c r="B70" s="7" t="s">
        <v>2</v>
      </c>
      <c r="C70" s="6" t="s">
        <v>53</v>
      </c>
      <c r="D70" s="8"/>
      <c r="E70" s="8"/>
      <c r="F70" s="23"/>
      <c r="G70" s="24"/>
      <c r="H70" s="23"/>
      <c r="I70" s="23">
        <f t="shared" si="0"/>
        <v>0</v>
      </c>
    </row>
    <row r="71" spans="1:9" s="5" customFormat="1" ht="11.25" customHeight="1">
      <c r="A71" s="25">
        <v>66</v>
      </c>
      <c r="B71" s="7" t="s">
        <v>2</v>
      </c>
      <c r="C71" s="6" t="s">
        <v>52</v>
      </c>
      <c r="D71" s="8"/>
      <c r="E71" s="8"/>
      <c r="F71" s="23"/>
      <c r="G71" s="24"/>
      <c r="H71" s="23"/>
      <c r="I71" s="23">
        <f aca="true" t="shared" si="1" ref="I71:I121">F71+G71+H71+E71</f>
        <v>0</v>
      </c>
    </row>
    <row r="72" spans="1:9" s="5" customFormat="1" ht="11.25" customHeight="1">
      <c r="A72" s="25">
        <v>67</v>
      </c>
      <c r="B72" s="7" t="s">
        <v>2</v>
      </c>
      <c r="C72" s="6" t="s">
        <v>51</v>
      </c>
      <c r="D72" s="8"/>
      <c r="E72" s="8"/>
      <c r="F72" s="23"/>
      <c r="G72" s="24"/>
      <c r="H72" s="23"/>
      <c r="I72" s="23">
        <f t="shared" si="1"/>
        <v>0</v>
      </c>
    </row>
    <row r="73" spans="1:9" s="5" customFormat="1" ht="11.25" customHeight="1">
      <c r="A73" s="25">
        <v>68</v>
      </c>
      <c r="B73" s="7" t="s">
        <v>2</v>
      </c>
      <c r="C73" s="6" t="s">
        <v>50</v>
      </c>
      <c r="D73" s="8"/>
      <c r="E73" s="8"/>
      <c r="F73" s="23"/>
      <c r="G73" s="24"/>
      <c r="H73" s="23"/>
      <c r="I73" s="23">
        <f t="shared" si="1"/>
        <v>0</v>
      </c>
    </row>
    <row r="74" spans="1:9" s="5" customFormat="1" ht="11.25" customHeight="1">
      <c r="A74" s="25">
        <v>69</v>
      </c>
      <c r="B74" s="7" t="s">
        <v>2</v>
      </c>
      <c r="C74" s="6" t="s">
        <v>49</v>
      </c>
      <c r="D74" s="8"/>
      <c r="E74" s="8"/>
      <c r="F74" s="23"/>
      <c r="G74" s="24"/>
      <c r="H74" s="23"/>
      <c r="I74" s="23">
        <f t="shared" si="1"/>
        <v>0</v>
      </c>
    </row>
    <row r="75" spans="1:9" s="5" customFormat="1" ht="11.25" customHeight="1">
      <c r="A75" s="25">
        <v>70</v>
      </c>
      <c r="B75" s="7" t="s">
        <v>2</v>
      </c>
      <c r="C75" s="6" t="s">
        <v>48</v>
      </c>
      <c r="D75" s="8"/>
      <c r="E75" s="8"/>
      <c r="F75" s="23"/>
      <c r="G75" s="24"/>
      <c r="H75" s="23"/>
      <c r="I75" s="23">
        <f t="shared" si="1"/>
        <v>0</v>
      </c>
    </row>
    <row r="76" spans="1:9" s="5" customFormat="1" ht="11.25" customHeight="1">
      <c r="A76" s="25">
        <v>71</v>
      </c>
      <c r="B76" s="7" t="s">
        <v>2</v>
      </c>
      <c r="C76" s="6" t="s">
        <v>47</v>
      </c>
      <c r="D76" s="8"/>
      <c r="E76" s="8"/>
      <c r="F76" s="23"/>
      <c r="G76" s="24"/>
      <c r="H76" s="23"/>
      <c r="I76" s="23">
        <f t="shared" si="1"/>
        <v>0</v>
      </c>
    </row>
    <row r="77" spans="1:9" s="5" customFormat="1" ht="11.25" customHeight="1">
      <c r="A77" s="25">
        <v>72</v>
      </c>
      <c r="B77" s="7" t="s">
        <v>2</v>
      </c>
      <c r="C77" s="6" t="s">
        <v>46</v>
      </c>
      <c r="D77" s="8"/>
      <c r="E77" s="8"/>
      <c r="F77" s="23"/>
      <c r="G77" s="24"/>
      <c r="H77" s="23"/>
      <c r="I77" s="23">
        <f t="shared" si="1"/>
        <v>0</v>
      </c>
    </row>
    <row r="78" spans="1:9" s="5" customFormat="1" ht="11.25" customHeight="1">
      <c r="A78" s="25">
        <v>73</v>
      </c>
      <c r="B78" s="7" t="s">
        <v>2</v>
      </c>
      <c r="C78" s="6" t="s">
        <v>45</v>
      </c>
      <c r="D78" s="8"/>
      <c r="E78" s="8"/>
      <c r="F78" s="23"/>
      <c r="G78" s="24"/>
      <c r="H78" s="23"/>
      <c r="I78" s="23">
        <f t="shared" si="1"/>
        <v>0</v>
      </c>
    </row>
    <row r="79" spans="1:9" s="5" customFormat="1" ht="11.25" customHeight="1">
      <c r="A79" s="25">
        <v>74</v>
      </c>
      <c r="B79" s="7" t="s">
        <v>2</v>
      </c>
      <c r="C79" s="6" t="s">
        <v>44</v>
      </c>
      <c r="D79" s="8"/>
      <c r="E79" s="8"/>
      <c r="F79" s="23"/>
      <c r="G79" s="24"/>
      <c r="H79" s="23"/>
      <c r="I79" s="23">
        <f t="shared" si="1"/>
        <v>0</v>
      </c>
    </row>
    <row r="80" spans="1:9" s="5" customFormat="1" ht="11.25" customHeight="1">
      <c r="A80" s="25">
        <v>75</v>
      </c>
      <c r="B80" s="7" t="s">
        <v>2</v>
      </c>
      <c r="C80" s="6" t="s">
        <v>43</v>
      </c>
      <c r="D80" s="8"/>
      <c r="E80" s="8"/>
      <c r="F80" s="23"/>
      <c r="G80" s="24"/>
      <c r="H80" s="23"/>
      <c r="I80" s="23">
        <f t="shared" si="1"/>
        <v>0</v>
      </c>
    </row>
    <row r="81" spans="1:9" s="5" customFormat="1" ht="11.25" customHeight="1">
      <c r="A81" s="25">
        <v>76</v>
      </c>
      <c r="B81" s="7" t="s">
        <v>2</v>
      </c>
      <c r="C81" s="6" t="s">
        <v>42</v>
      </c>
      <c r="D81" s="8"/>
      <c r="E81" s="8"/>
      <c r="F81" s="23"/>
      <c r="G81" s="24"/>
      <c r="H81" s="23"/>
      <c r="I81" s="23">
        <f t="shared" si="1"/>
        <v>0</v>
      </c>
    </row>
    <row r="82" spans="1:9" s="5" customFormat="1" ht="11.25" customHeight="1">
      <c r="A82" s="25">
        <v>77</v>
      </c>
      <c r="B82" s="7" t="s">
        <v>2</v>
      </c>
      <c r="C82" s="6" t="s">
        <v>41</v>
      </c>
      <c r="D82" s="8"/>
      <c r="E82" s="8"/>
      <c r="F82" s="23"/>
      <c r="G82" s="24"/>
      <c r="H82" s="23"/>
      <c r="I82" s="23">
        <f t="shared" si="1"/>
        <v>0</v>
      </c>
    </row>
    <row r="83" spans="1:9" s="5" customFormat="1" ht="11.25" customHeight="1">
      <c r="A83" s="25">
        <v>78</v>
      </c>
      <c r="B83" s="7" t="s">
        <v>2</v>
      </c>
      <c r="C83" s="6" t="s">
        <v>40</v>
      </c>
      <c r="D83" s="8"/>
      <c r="E83" s="8"/>
      <c r="F83" s="23"/>
      <c r="G83" s="24"/>
      <c r="H83" s="23"/>
      <c r="I83" s="23">
        <f t="shared" si="1"/>
        <v>0</v>
      </c>
    </row>
    <row r="84" spans="1:9" s="5" customFormat="1" ht="11.25" customHeight="1">
      <c r="A84" s="25">
        <v>79</v>
      </c>
      <c r="B84" s="7" t="s">
        <v>2</v>
      </c>
      <c r="C84" s="6" t="s">
        <v>39</v>
      </c>
      <c r="D84" s="8"/>
      <c r="E84" s="8"/>
      <c r="F84" s="23"/>
      <c r="G84" s="24"/>
      <c r="H84" s="23"/>
      <c r="I84" s="23">
        <f t="shared" si="1"/>
        <v>0</v>
      </c>
    </row>
    <row r="85" spans="1:9" s="5" customFormat="1" ht="11.25" customHeight="1">
      <c r="A85" s="25">
        <v>80</v>
      </c>
      <c r="B85" s="7" t="s">
        <v>2</v>
      </c>
      <c r="C85" s="6" t="s">
        <v>38</v>
      </c>
      <c r="D85" s="8"/>
      <c r="E85" s="8"/>
      <c r="F85" s="23"/>
      <c r="G85" s="24"/>
      <c r="H85" s="23"/>
      <c r="I85" s="23">
        <f t="shared" si="1"/>
        <v>0</v>
      </c>
    </row>
    <row r="86" spans="1:9" s="5" customFormat="1" ht="11.25" customHeight="1">
      <c r="A86" s="25">
        <v>81</v>
      </c>
      <c r="B86" s="7" t="s">
        <v>2</v>
      </c>
      <c r="C86" s="6" t="s">
        <v>37</v>
      </c>
      <c r="D86" s="8"/>
      <c r="E86" s="8"/>
      <c r="F86" s="23"/>
      <c r="G86" s="24"/>
      <c r="H86" s="23"/>
      <c r="I86" s="23">
        <f t="shared" si="1"/>
        <v>0</v>
      </c>
    </row>
    <row r="87" spans="1:9" s="5" customFormat="1" ht="11.25" customHeight="1">
      <c r="A87" s="25">
        <v>82</v>
      </c>
      <c r="B87" s="7" t="s">
        <v>2</v>
      </c>
      <c r="C87" s="6" t="s">
        <v>36</v>
      </c>
      <c r="D87" s="8"/>
      <c r="E87" s="8"/>
      <c r="F87" s="23"/>
      <c r="G87" s="24"/>
      <c r="H87" s="23"/>
      <c r="I87" s="23">
        <f t="shared" si="1"/>
        <v>0</v>
      </c>
    </row>
    <row r="88" spans="1:9" s="5" customFormat="1" ht="11.25" customHeight="1">
      <c r="A88" s="25">
        <v>83</v>
      </c>
      <c r="B88" s="7" t="s">
        <v>2</v>
      </c>
      <c r="C88" s="6" t="s">
        <v>35</v>
      </c>
      <c r="D88" s="8"/>
      <c r="E88" s="8"/>
      <c r="F88" s="23"/>
      <c r="G88" s="24"/>
      <c r="H88" s="23"/>
      <c r="I88" s="23">
        <f t="shared" si="1"/>
        <v>0</v>
      </c>
    </row>
    <row r="89" spans="1:9" s="5" customFormat="1" ht="11.25" customHeight="1">
      <c r="A89" s="25">
        <v>84</v>
      </c>
      <c r="B89" s="7" t="s">
        <v>2</v>
      </c>
      <c r="C89" s="6" t="s">
        <v>34</v>
      </c>
      <c r="D89" s="8"/>
      <c r="E89" s="8"/>
      <c r="F89" s="23"/>
      <c r="G89" s="24"/>
      <c r="H89" s="23"/>
      <c r="I89" s="23">
        <f t="shared" si="1"/>
        <v>0</v>
      </c>
    </row>
    <row r="90" spans="1:9" s="5" customFormat="1" ht="11.25" customHeight="1">
      <c r="A90" s="25">
        <v>85</v>
      </c>
      <c r="B90" s="7" t="s">
        <v>2</v>
      </c>
      <c r="C90" s="6" t="s">
        <v>33</v>
      </c>
      <c r="D90" s="8"/>
      <c r="E90" s="8"/>
      <c r="F90" s="23"/>
      <c r="G90" s="24"/>
      <c r="H90" s="23"/>
      <c r="I90" s="23">
        <f t="shared" si="1"/>
        <v>0</v>
      </c>
    </row>
    <row r="91" spans="1:9" s="5" customFormat="1" ht="11.25" customHeight="1">
      <c r="A91" s="25">
        <v>86</v>
      </c>
      <c r="B91" s="7" t="s">
        <v>2</v>
      </c>
      <c r="C91" s="6" t="s">
        <v>32</v>
      </c>
      <c r="D91" s="8"/>
      <c r="E91" s="8"/>
      <c r="F91" s="23"/>
      <c r="G91" s="24"/>
      <c r="H91" s="23"/>
      <c r="I91" s="23">
        <f t="shared" si="1"/>
        <v>0</v>
      </c>
    </row>
    <row r="92" spans="1:9" s="5" customFormat="1" ht="11.25" customHeight="1">
      <c r="A92" s="25">
        <v>87</v>
      </c>
      <c r="B92" s="7" t="s">
        <v>2</v>
      </c>
      <c r="C92" s="6" t="s">
        <v>31</v>
      </c>
      <c r="D92" s="8"/>
      <c r="E92" s="8"/>
      <c r="F92" s="23"/>
      <c r="G92" s="24"/>
      <c r="H92" s="23"/>
      <c r="I92" s="23">
        <f t="shared" si="1"/>
        <v>0</v>
      </c>
    </row>
    <row r="93" spans="1:9" s="5" customFormat="1" ht="11.25" customHeight="1">
      <c r="A93" s="25">
        <v>88</v>
      </c>
      <c r="B93" s="7" t="s">
        <v>2</v>
      </c>
      <c r="C93" s="6" t="s">
        <v>30</v>
      </c>
      <c r="D93" s="8"/>
      <c r="E93" s="8"/>
      <c r="F93" s="23"/>
      <c r="G93" s="24"/>
      <c r="H93" s="23"/>
      <c r="I93" s="23">
        <f t="shared" si="1"/>
        <v>0</v>
      </c>
    </row>
    <row r="94" spans="1:9" s="9" customFormat="1" ht="11.25" customHeight="1">
      <c r="A94" s="25">
        <v>89</v>
      </c>
      <c r="B94" s="7" t="s">
        <v>2</v>
      </c>
      <c r="C94" s="6" t="s">
        <v>29</v>
      </c>
      <c r="D94" s="8"/>
      <c r="E94" s="8"/>
      <c r="F94" s="23"/>
      <c r="G94" s="24"/>
      <c r="H94" s="23"/>
      <c r="I94" s="23">
        <f t="shared" si="1"/>
        <v>0</v>
      </c>
    </row>
    <row r="95" spans="1:9" s="5" customFormat="1" ht="11.25" customHeight="1">
      <c r="A95" s="25">
        <v>90</v>
      </c>
      <c r="B95" s="7" t="s">
        <v>2</v>
      </c>
      <c r="C95" s="6" t="s">
        <v>28</v>
      </c>
      <c r="D95" s="8"/>
      <c r="E95" s="8"/>
      <c r="F95" s="23"/>
      <c r="G95" s="24"/>
      <c r="H95" s="23"/>
      <c r="I95" s="23">
        <f t="shared" si="1"/>
        <v>0</v>
      </c>
    </row>
    <row r="96" spans="1:9" s="5" customFormat="1" ht="11.25" customHeight="1">
      <c r="A96" s="25">
        <v>91</v>
      </c>
      <c r="B96" s="7" t="s">
        <v>2</v>
      </c>
      <c r="C96" s="6" t="s">
        <v>27</v>
      </c>
      <c r="D96" s="8"/>
      <c r="E96" s="8"/>
      <c r="F96" s="23"/>
      <c r="G96" s="24"/>
      <c r="H96" s="23"/>
      <c r="I96" s="23">
        <f t="shared" si="1"/>
        <v>0</v>
      </c>
    </row>
    <row r="97" spans="1:9" s="5" customFormat="1" ht="11.25" customHeight="1">
      <c r="A97" s="25">
        <v>92</v>
      </c>
      <c r="B97" s="7" t="s">
        <v>2</v>
      </c>
      <c r="C97" s="6" t="s">
        <v>26</v>
      </c>
      <c r="D97" s="8"/>
      <c r="E97" s="8"/>
      <c r="F97" s="23"/>
      <c r="G97" s="24"/>
      <c r="H97" s="23"/>
      <c r="I97" s="23">
        <f t="shared" si="1"/>
        <v>0</v>
      </c>
    </row>
    <row r="98" spans="1:9" s="5" customFormat="1" ht="11.25" customHeight="1">
      <c r="A98" s="25">
        <v>93</v>
      </c>
      <c r="B98" s="7" t="s">
        <v>2</v>
      </c>
      <c r="C98" s="6" t="s">
        <v>25</v>
      </c>
      <c r="D98" s="8"/>
      <c r="E98" s="8"/>
      <c r="F98" s="23"/>
      <c r="G98" s="24"/>
      <c r="H98" s="23"/>
      <c r="I98" s="23">
        <f t="shared" si="1"/>
        <v>0</v>
      </c>
    </row>
    <row r="99" spans="1:9" s="5" customFormat="1" ht="11.25" customHeight="1">
      <c r="A99" s="25">
        <v>94</v>
      </c>
      <c r="B99" s="7" t="s">
        <v>2</v>
      </c>
      <c r="C99" s="6" t="s">
        <v>24</v>
      </c>
      <c r="D99" s="8"/>
      <c r="E99" s="8"/>
      <c r="F99" s="23"/>
      <c r="G99" s="24"/>
      <c r="H99" s="23"/>
      <c r="I99" s="23">
        <f t="shared" si="1"/>
        <v>0</v>
      </c>
    </row>
    <row r="100" spans="1:9" s="5" customFormat="1" ht="11.25" customHeight="1">
      <c r="A100" s="25">
        <v>95</v>
      </c>
      <c r="B100" s="7" t="s">
        <v>2</v>
      </c>
      <c r="C100" s="6" t="s">
        <v>23</v>
      </c>
      <c r="D100" s="8"/>
      <c r="E100" s="8"/>
      <c r="F100" s="23"/>
      <c r="G100" s="24"/>
      <c r="H100" s="23"/>
      <c r="I100" s="23">
        <f t="shared" si="1"/>
        <v>0</v>
      </c>
    </row>
    <row r="101" spans="1:9" s="5" customFormat="1" ht="11.25" customHeight="1">
      <c r="A101" s="25">
        <v>96</v>
      </c>
      <c r="B101" s="7" t="s">
        <v>2</v>
      </c>
      <c r="C101" s="6" t="s">
        <v>22</v>
      </c>
      <c r="D101" s="8"/>
      <c r="E101" s="8"/>
      <c r="F101" s="23"/>
      <c r="G101" s="24"/>
      <c r="H101" s="23"/>
      <c r="I101" s="23">
        <f t="shared" si="1"/>
        <v>0</v>
      </c>
    </row>
    <row r="102" spans="1:9" s="5" customFormat="1" ht="11.25" customHeight="1">
      <c r="A102" s="25">
        <v>97</v>
      </c>
      <c r="B102" s="7" t="s">
        <v>2</v>
      </c>
      <c r="C102" s="6" t="s">
        <v>21</v>
      </c>
      <c r="D102" s="8"/>
      <c r="E102" s="8"/>
      <c r="F102" s="23"/>
      <c r="G102" s="24"/>
      <c r="H102" s="23"/>
      <c r="I102" s="23">
        <f t="shared" si="1"/>
        <v>0</v>
      </c>
    </row>
    <row r="103" spans="1:9" s="5" customFormat="1" ht="11.25" customHeight="1">
      <c r="A103" s="25">
        <v>98</v>
      </c>
      <c r="B103" s="7" t="s">
        <v>2</v>
      </c>
      <c r="C103" s="6" t="s">
        <v>20</v>
      </c>
      <c r="D103" s="8"/>
      <c r="E103" s="8"/>
      <c r="F103" s="23"/>
      <c r="G103" s="24"/>
      <c r="H103" s="23"/>
      <c r="I103" s="23">
        <f t="shared" si="1"/>
        <v>0</v>
      </c>
    </row>
    <row r="104" spans="1:9" s="5" customFormat="1" ht="11.25" customHeight="1">
      <c r="A104" s="25">
        <v>99</v>
      </c>
      <c r="B104" s="7" t="s">
        <v>2</v>
      </c>
      <c r="C104" s="6" t="s">
        <v>19</v>
      </c>
      <c r="D104" s="8"/>
      <c r="E104" s="8"/>
      <c r="F104" s="23"/>
      <c r="G104" s="24"/>
      <c r="H104" s="23"/>
      <c r="I104" s="23">
        <f t="shared" si="1"/>
        <v>0</v>
      </c>
    </row>
    <row r="105" spans="1:9" s="5" customFormat="1" ht="11.25" customHeight="1">
      <c r="A105" s="25">
        <v>100</v>
      </c>
      <c r="B105" s="7" t="s">
        <v>2</v>
      </c>
      <c r="C105" s="6" t="s">
        <v>18</v>
      </c>
      <c r="D105" s="8"/>
      <c r="E105" s="8"/>
      <c r="F105" s="23"/>
      <c r="G105" s="24"/>
      <c r="H105" s="23"/>
      <c r="I105" s="23">
        <f t="shared" si="1"/>
        <v>0</v>
      </c>
    </row>
    <row r="106" spans="1:9" s="5" customFormat="1" ht="11.25" customHeight="1">
      <c r="A106" s="25">
        <v>101</v>
      </c>
      <c r="B106" s="7" t="s">
        <v>2</v>
      </c>
      <c r="C106" s="6" t="s">
        <v>17</v>
      </c>
      <c r="D106" s="8"/>
      <c r="E106" s="8"/>
      <c r="F106" s="23"/>
      <c r="G106" s="24"/>
      <c r="H106" s="23"/>
      <c r="I106" s="23">
        <f t="shared" si="1"/>
        <v>0</v>
      </c>
    </row>
    <row r="107" spans="1:9" s="5" customFormat="1" ht="11.25" customHeight="1">
      <c r="A107" s="25">
        <v>102</v>
      </c>
      <c r="B107" s="7" t="s">
        <v>2</v>
      </c>
      <c r="C107" s="6" t="s">
        <v>16</v>
      </c>
      <c r="D107" s="8"/>
      <c r="E107" s="8"/>
      <c r="F107" s="23"/>
      <c r="G107" s="24"/>
      <c r="H107" s="23"/>
      <c r="I107" s="23">
        <f t="shared" si="1"/>
        <v>0</v>
      </c>
    </row>
    <row r="108" spans="1:9" s="5" customFormat="1" ht="11.25" customHeight="1">
      <c r="A108" s="25">
        <v>103</v>
      </c>
      <c r="B108" s="7" t="s">
        <v>2</v>
      </c>
      <c r="C108" s="6" t="s">
        <v>15</v>
      </c>
      <c r="D108" s="8"/>
      <c r="E108" s="8"/>
      <c r="F108" s="23"/>
      <c r="G108" s="24"/>
      <c r="H108" s="23"/>
      <c r="I108" s="23">
        <f t="shared" si="1"/>
        <v>0</v>
      </c>
    </row>
    <row r="109" spans="1:9" s="5" customFormat="1" ht="11.25" customHeight="1">
      <c r="A109" s="25">
        <v>104</v>
      </c>
      <c r="B109" s="7" t="s">
        <v>2</v>
      </c>
      <c r="C109" s="6" t="s">
        <v>14</v>
      </c>
      <c r="D109" s="8"/>
      <c r="E109" s="8"/>
      <c r="F109" s="23"/>
      <c r="G109" s="24"/>
      <c r="H109" s="23"/>
      <c r="I109" s="23">
        <f t="shared" si="1"/>
        <v>0</v>
      </c>
    </row>
    <row r="110" spans="1:9" s="5" customFormat="1" ht="11.25" customHeight="1">
      <c r="A110" s="25">
        <v>105</v>
      </c>
      <c r="B110" s="7" t="s">
        <v>2</v>
      </c>
      <c r="C110" s="6" t="s">
        <v>13</v>
      </c>
      <c r="D110" s="8"/>
      <c r="E110" s="8"/>
      <c r="F110" s="23"/>
      <c r="G110" s="24"/>
      <c r="H110" s="23"/>
      <c r="I110" s="23">
        <f t="shared" si="1"/>
        <v>0</v>
      </c>
    </row>
    <row r="111" spans="1:9" s="5" customFormat="1" ht="11.25" customHeight="1">
      <c r="A111" s="25">
        <v>106</v>
      </c>
      <c r="B111" s="7" t="s">
        <v>2</v>
      </c>
      <c r="C111" s="6" t="s">
        <v>12</v>
      </c>
      <c r="D111" s="8"/>
      <c r="E111" s="8"/>
      <c r="F111" s="23"/>
      <c r="G111" s="24"/>
      <c r="H111" s="23"/>
      <c r="I111" s="23">
        <f t="shared" si="1"/>
        <v>0</v>
      </c>
    </row>
    <row r="112" spans="1:9" s="5" customFormat="1" ht="11.25" customHeight="1">
      <c r="A112" s="25">
        <v>107</v>
      </c>
      <c r="B112" s="7" t="s">
        <v>2</v>
      </c>
      <c r="C112" s="6" t="s">
        <v>11</v>
      </c>
      <c r="D112" s="8"/>
      <c r="E112" s="8"/>
      <c r="F112" s="23"/>
      <c r="G112" s="24"/>
      <c r="H112" s="23"/>
      <c r="I112" s="23">
        <f t="shared" si="1"/>
        <v>0</v>
      </c>
    </row>
    <row r="113" spans="1:9" s="5" customFormat="1" ht="11.25" customHeight="1">
      <c r="A113" s="25">
        <v>108</v>
      </c>
      <c r="B113" s="7" t="s">
        <v>2</v>
      </c>
      <c r="C113" s="6" t="s">
        <v>10</v>
      </c>
      <c r="D113" s="8"/>
      <c r="E113" s="8"/>
      <c r="F113" s="23"/>
      <c r="G113" s="24"/>
      <c r="H113" s="23"/>
      <c r="I113" s="23">
        <f t="shared" si="1"/>
        <v>0</v>
      </c>
    </row>
    <row r="114" spans="1:9" s="5" customFormat="1" ht="11.25" customHeight="1">
      <c r="A114" s="25">
        <v>109</v>
      </c>
      <c r="B114" s="7" t="s">
        <v>2</v>
      </c>
      <c r="C114" s="6" t="s">
        <v>9</v>
      </c>
      <c r="D114" s="8"/>
      <c r="E114" s="8"/>
      <c r="F114" s="23"/>
      <c r="G114" s="24"/>
      <c r="H114" s="23"/>
      <c r="I114" s="23">
        <f t="shared" si="1"/>
        <v>0</v>
      </c>
    </row>
    <row r="115" spans="1:9" s="5" customFormat="1" ht="11.25" customHeight="1">
      <c r="A115" s="25">
        <v>110</v>
      </c>
      <c r="B115" s="7" t="s">
        <v>2</v>
      </c>
      <c r="C115" s="6" t="s">
        <v>8</v>
      </c>
      <c r="D115" s="8"/>
      <c r="E115" s="8"/>
      <c r="F115" s="23"/>
      <c r="G115" s="24"/>
      <c r="H115" s="23"/>
      <c r="I115" s="23">
        <f t="shared" si="1"/>
        <v>0</v>
      </c>
    </row>
    <row r="116" spans="1:9" s="5" customFormat="1" ht="11.25" customHeight="1">
      <c r="A116" s="25">
        <v>111</v>
      </c>
      <c r="B116" s="7" t="s">
        <v>2</v>
      </c>
      <c r="C116" s="6" t="s">
        <v>7</v>
      </c>
      <c r="D116" s="8"/>
      <c r="E116" s="8"/>
      <c r="F116" s="23"/>
      <c r="G116" s="24"/>
      <c r="H116" s="23"/>
      <c r="I116" s="23">
        <f t="shared" si="1"/>
        <v>0</v>
      </c>
    </row>
    <row r="117" spans="1:9" s="5" customFormat="1" ht="11.25" customHeight="1">
      <c r="A117" s="25">
        <v>112</v>
      </c>
      <c r="B117" s="7" t="s">
        <v>2</v>
      </c>
      <c r="C117" s="6" t="s">
        <v>6</v>
      </c>
      <c r="D117" s="8"/>
      <c r="E117" s="8"/>
      <c r="F117" s="23"/>
      <c r="G117" s="24"/>
      <c r="H117" s="23"/>
      <c r="I117" s="23">
        <f t="shared" si="1"/>
        <v>0</v>
      </c>
    </row>
    <row r="118" spans="1:9" s="5" customFormat="1" ht="11.25" customHeight="1">
      <c r="A118" s="25">
        <v>113</v>
      </c>
      <c r="B118" s="7" t="s">
        <v>2</v>
      </c>
      <c r="C118" s="6" t="s">
        <v>5</v>
      </c>
      <c r="D118" s="8"/>
      <c r="E118" s="8"/>
      <c r="F118" s="23"/>
      <c r="G118" s="24"/>
      <c r="H118" s="23"/>
      <c r="I118" s="23">
        <f t="shared" si="1"/>
        <v>0</v>
      </c>
    </row>
    <row r="119" spans="1:9" s="5" customFormat="1" ht="11.25" customHeight="1">
      <c r="A119" s="25">
        <v>114</v>
      </c>
      <c r="B119" s="7" t="s">
        <v>2</v>
      </c>
      <c r="C119" s="6" t="s">
        <v>4</v>
      </c>
      <c r="D119" s="8"/>
      <c r="E119" s="8"/>
      <c r="F119" s="23"/>
      <c r="G119" s="24"/>
      <c r="H119" s="23"/>
      <c r="I119" s="23">
        <f t="shared" si="1"/>
        <v>0</v>
      </c>
    </row>
    <row r="120" spans="1:9" s="5" customFormat="1" ht="11.25" customHeight="1">
      <c r="A120" s="25">
        <v>115</v>
      </c>
      <c r="B120" s="7" t="s">
        <v>2</v>
      </c>
      <c r="C120" s="6" t="s">
        <v>3</v>
      </c>
      <c r="D120" s="8"/>
      <c r="E120" s="8"/>
      <c r="F120" s="23"/>
      <c r="G120" s="24"/>
      <c r="H120" s="23"/>
      <c r="I120" s="23">
        <f t="shared" si="1"/>
        <v>0</v>
      </c>
    </row>
    <row r="121" spans="1:9" s="5" customFormat="1" ht="11.25" customHeight="1">
      <c r="A121" s="25">
        <v>116</v>
      </c>
      <c r="B121" s="7" t="s">
        <v>2</v>
      </c>
      <c r="C121" s="6" t="s">
        <v>1</v>
      </c>
      <c r="D121" s="8"/>
      <c r="E121" s="8"/>
      <c r="F121" s="23"/>
      <c r="G121" s="24"/>
      <c r="H121" s="23"/>
      <c r="I121" s="23">
        <f t="shared" si="1"/>
        <v>0</v>
      </c>
    </row>
    <row r="122" spans="1:9" s="22" customFormat="1" ht="28.5" customHeight="1" thickBot="1">
      <c r="A122" s="154" t="s">
        <v>0</v>
      </c>
      <c r="B122" s="155"/>
      <c r="C122" s="156"/>
      <c r="D122" s="14">
        <f aca="true" t="shared" si="2" ref="D122:I122">SUM(D6:D121)</f>
        <v>0</v>
      </c>
      <c r="E122" s="14">
        <f t="shared" si="2"/>
        <v>0</v>
      </c>
      <c r="F122" s="14">
        <f t="shared" si="2"/>
        <v>0</v>
      </c>
      <c r="G122" s="14">
        <f t="shared" si="2"/>
        <v>0</v>
      </c>
      <c r="H122" s="14">
        <f t="shared" si="2"/>
        <v>0</v>
      </c>
      <c r="I122" s="14">
        <f t="shared" si="2"/>
        <v>0</v>
      </c>
    </row>
  </sheetData>
  <sheetProtection/>
  <mergeCells count="9">
    <mergeCell ref="A122:C122"/>
    <mergeCell ref="B1:I1"/>
    <mergeCell ref="A4:A5"/>
    <mergeCell ref="B4:B5"/>
    <mergeCell ref="C4:C5"/>
    <mergeCell ref="D4:D5"/>
    <mergeCell ref="E4:E5"/>
    <mergeCell ref="F4:H4"/>
    <mergeCell ref="I4:I5"/>
  </mergeCells>
  <conditionalFormatting sqref="A4:C4 C6:C121">
    <cfRule type="cellIs" priority="8" dxfId="0" operator="lessThan" stopIfTrue="1">
      <formula>0</formula>
    </cfRule>
  </conditionalFormatting>
  <conditionalFormatting sqref="B6:B54">
    <cfRule type="cellIs" priority="7" dxfId="0" operator="lessThan" stopIfTrue="1">
      <formula>0</formula>
    </cfRule>
  </conditionalFormatting>
  <conditionalFormatting sqref="B55:B121">
    <cfRule type="cellIs" priority="6" dxfId="0" operator="lessThan" stopIfTrue="1">
      <formula>0</formula>
    </cfRule>
  </conditionalFormatting>
  <conditionalFormatting sqref="B122">
    <cfRule type="cellIs" priority="5" dxfId="0" operator="lessThan" stopIfTrue="1">
      <formula>0</formula>
    </cfRule>
  </conditionalFormatting>
  <conditionalFormatting sqref="B4">
    <cfRule type="cellIs" priority="4" dxfId="0" operator="lessThan" stopIfTrue="1">
      <formula>0</formula>
    </cfRule>
  </conditionalFormatting>
  <conditionalFormatting sqref="C4">
    <cfRule type="cellIs" priority="3" dxfId="0" operator="lessThan" stopIfTrue="1">
      <formula>0</formula>
    </cfRule>
  </conditionalFormatting>
  <conditionalFormatting sqref="C4">
    <cfRule type="cellIs" priority="2" dxfId="0" operator="lessThan" stopIfTrue="1">
      <formula>0</formula>
    </cfRule>
  </conditionalFormatting>
  <conditionalFormatting sqref="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6"/>
  <sheetViews>
    <sheetView view="pageBreakPreview" zoomScaleSheetLayoutView="100" zoomScalePageLayoutView="0" workbookViewId="0" topLeftCell="A1">
      <pane xSplit="3" ySplit="7" topLeftCell="D80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C2" sqref="C2"/>
    </sheetView>
  </sheetViews>
  <sheetFormatPr defaultColWidth="9.140625" defaultRowHeight="12.75"/>
  <cols>
    <col min="1" max="1" width="5.57421875" style="3" customWidth="1"/>
    <col min="2" max="2" width="19.00390625" style="3" customWidth="1"/>
    <col min="3" max="3" width="21.8515625" style="2" customWidth="1"/>
    <col min="4" max="4" width="16.42187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7.140625" style="13" customWidth="1"/>
    <col min="10" max="16384" width="9.140625" style="1" customWidth="1"/>
  </cols>
  <sheetData>
    <row r="1" spans="3:7" ht="57.75" customHeight="1">
      <c r="C1" s="165" t="s">
        <v>200</v>
      </c>
      <c r="D1" s="165"/>
      <c r="E1" s="165"/>
      <c r="F1" s="165"/>
      <c r="G1" s="165"/>
    </row>
    <row r="5" spans="1:9" ht="42.75" customHeight="1">
      <c r="A5" s="7" t="s">
        <v>121</v>
      </c>
      <c r="B5" s="7" t="s">
        <v>120</v>
      </c>
      <c r="C5" s="12" t="s">
        <v>119</v>
      </c>
      <c r="D5" s="211" t="s">
        <v>182</v>
      </c>
      <c r="E5" s="211" t="s">
        <v>183</v>
      </c>
      <c r="F5" s="213" t="s">
        <v>184</v>
      </c>
      <c r="G5" s="214"/>
      <c r="H5" s="215"/>
      <c r="I5" s="216" t="s">
        <v>199</v>
      </c>
    </row>
    <row r="6" spans="1:9" ht="15" customHeight="1">
      <c r="A6" s="7"/>
      <c r="B6" s="7"/>
      <c r="C6" s="12"/>
      <c r="D6" s="212"/>
      <c r="E6" s="212"/>
      <c r="F6" s="11" t="s">
        <v>170</v>
      </c>
      <c r="G6" s="116" t="s">
        <v>171</v>
      </c>
      <c r="H6" s="11" t="s">
        <v>172</v>
      </c>
      <c r="I6" s="217"/>
    </row>
    <row r="7" spans="1:9" s="5" customFormat="1" ht="11.25" customHeight="1">
      <c r="A7" s="8">
        <v>1</v>
      </c>
      <c r="B7" s="7" t="s">
        <v>70</v>
      </c>
      <c r="C7" s="7" t="s">
        <v>118</v>
      </c>
      <c r="D7" s="15">
        <v>63052</v>
      </c>
      <c r="E7" s="15">
        <v>31539</v>
      </c>
      <c r="F7" s="17">
        <v>4603</v>
      </c>
      <c r="G7" s="16">
        <v>4690</v>
      </c>
      <c r="H7" s="15">
        <v>4343</v>
      </c>
      <c r="I7" s="115">
        <f>E7+F7+G7+H7</f>
        <v>45175</v>
      </c>
    </row>
    <row r="8" spans="1:9" s="5" customFormat="1" ht="11.25" customHeight="1">
      <c r="A8" s="8">
        <v>2</v>
      </c>
      <c r="B8" s="7" t="s">
        <v>70</v>
      </c>
      <c r="C8" s="7" t="s">
        <v>117</v>
      </c>
      <c r="D8" s="15">
        <v>99915</v>
      </c>
      <c r="E8" s="15">
        <v>49971</v>
      </c>
      <c r="F8" s="17">
        <v>5413</v>
      </c>
      <c r="G8" s="16">
        <v>7822</v>
      </c>
      <c r="H8" s="15">
        <v>6759</v>
      </c>
      <c r="I8" s="115">
        <f aca="true" t="shared" si="0" ref="I8:I71">E8+F8+G8+H8</f>
        <v>69965</v>
      </c>
    </row>
    <row r="9" spans="1:9" s="5" customFormat="1" ht="11.25" customHeight="1">
      <c r="A9" s="8">
        <v>3</v>
      </c>
      <c r="B9" s="7" t="s">
        <v>70</v>
      </c>
      <c r="C9" s="7" t="s">
        <v>116</v>
      </c>
      <c r="D9" s="15">
        <v>39719</v>
      </c>
      <c r="E9" s="15">
        <v>25174</v>
      </c>
      <c r="F9" s="17">
        <v>4028</v>
      </c>
      <c r="G9" s="16">
        <v>3172</v>
      </c>
      <c r="H9" s="15">
        <v>3686</v>
      </c>
      <c r="I9" s="115">
        <f t="shared" si="0"/>
        <v>36060</v>
      </c>
    </row>
    <row r="10" spans="1:9" s="5" customFormat="1" ht="11.25" customHeight="1">
      <c r="A10" s="8">
        <v>4</v>
      </c>
      <c r="B10" s="7" t="s">
        <v>70</v>
      </c>
      <c r="C10" s="7" t="s">
        <v>115</v>
      </c>
      <c r="D10" s="15">
        <v>114734</v>
      </c>
      <c r="E10" s="15">
        <v>55792</v>
      </c>
      <c r="F10" s="17">
        <v>9112</v>
      </c>
      <c r="G10" s="16">
        <v>18468</v>
      </c>
      <c r="H10" s="15">
        <v>11737</v>
      </c>
      <c r="I10" s="115">
        <f t="shared" si="0"/>
        <v>95109</v>
      </c>
    </row>
    <row r="11" spans="1:9" s="5" customFormat="1" ht="11.25" customHeight="1">
      <c r="A11" s="8">
        <v>5</v>
      </c>
      <c r="B11" s="7" t="s">
        <v>70</v>
      </c>
      <c r="C11" s="7" t="s">
        <v>114</v>
      </c>
      <c r="D11" s="15">
        <v>54171</v>
      </c>
      <c r="E11" s="15">
        <v>30288</v>
      </c>
      <c r="F11" s="17">
        <v>5543</v>
      </c>
      <c r="G11" s="16">
        <v>5305</v>
      </c>
      <c r="H11" s="15">
        <v>4562</v>
      </c>
      <c r="I11" s="115">
        <f t="shared" si="0"/>
        <v>45698</v>
      </c>
    </row>
    <row r="12" spans="1:9" s="5" customFormat="1" ht="11.25" customHeight="1">
      <c r="A12" s="8">
        <v>6</v>
      </c>
      <c r="B12" s="7" t="s">
        <v>70</v>
      </c>
      <c r="C12" s="7" t="s">
        <v>113</v>
      </c>
      <c r="D12" s="15">
        <v>71269</v>
      </c>
      <c r="E12" s="15">
        <v>42975</v>
      </c>
      <c r="F12" s="17">
        <v>7125</v>
      </c>
      <c r="G12" s="16">
        <v>7090</v>
      </c>
      <c r="H12" s="15">
        <v>6265</v>
      </c>
      <c r="I12" s="115">
        <f t="shared" si="0"/>
        <v>63455</v>
      </c>
    </row>
    <row r="13" spans="1:9" s="5" customFormat="1" ht="11.25" customHeight="1">
      <c r="A13" s="8">
        <v>7</v>
      </c>
      <c r="B13" s="7" t="s">
        <v>70</v>
      </c>
      <c r="C13" s="7" t="s">
        <v>112</v>
      </c>
      <c r="D13" s="15">
        <v>120740</v>
      </c>
      <c r="E13" s="15">
        <v>67594</v>
      </c>
      <c r="F13" s="17">
        <v>8437</v>
      </c>
      <c r="G13" s="16">
        <v>10148</v>
      </c>
      <c r="H13" s="15">
        <v>8858</v>
      </c>
      <c r="I13" s="115">
        <f t="shared" si="0"/>
        <v>95037</v>
      </c>
    </row>
    <row r="14" spans="1:9" s="5" customFormat="1" ht="11.25" customHeight="1">
      <c r="A14" s="8">
        <v>8</v>
      </c>
      <c r="B14" s="7" t="s">
        <v>70</v>
      </c>
      <c r="C14" s="7" t="s">
        <v>111</v>
      </c>
      <c r="D14" s="15">
        <v>47221</v>
      </c>
      <c r="E14" s="15">
        <v>23848</v>
      </c>
      <c r="F14" s="17">
        <v>4293</v>
      </c>
      <c r="G14" s="16">
        <v>3880</v>
      </c>
      <c r="H14" s="15">
        <v>3482</v>
      </c>
      <c r="I14" s="115">
        <f t="shared" si="0"/>
        <v>35503</v>
      </c>
    </row>
    <row r="15" spans="1:9" s="5" customFormat="1" ht="11.25" customHeight="1">
      <c r="A15" s="8">
        <v>9</v>
      </c>
      <c r="B15" s="7" t="s">
        <v>70</v>
      </c>
      <c r="C15" s="7" t="s">
        <v>110</v>
      </c>
      <c r="D15" s="15">
        <v>435775</v>
      </c>
      <c r="E15" s="15">
        <v>225203</v>
      </c>
      <c r="F15" s="17">
        <v>39540</v>
      </c>
      <c r="G15" s="16">
        <v>38332</v>
      </c>
      <c r="H15" s="15">
        <v>41437</v>
      </c>
      <c r="I15" s="115">
        <f t="shared" si="0"/>
        <v>344512</v>
      </c>
    </row>
    <row r="16" spans="1:9" s="5" customFormat="1" ht="11.25" customHeight="1">
      <c r="A16" s="8">
        <v>10</v>
      </c>
      <c r="B16" s="7" t="s">
        <v>70</v>
      </c>
      <c r="C16" s="7" t="s">
        <v>109</v>
      </c>
      <c r="D16" s="15">
        <v>151655</v>
      </c>
      <c r="E16" s="15">
        <v>72970</v>
      </c>
      <c r="F16" s="17">
        <v>10495</v>
      </c>
      <c r="G16" s="16">
        <v>12254</v>
      </c>
      <c r="H16" s="15">
        <v>11479</v>
      </c>
      <c r="I16" s="115">
        <f t="shared" si="0"/>
        <v>107198</v>
      </c>
    </row>
    <row r="17" spans="1:9" s="5" customFormat="1" ht="11.25" customHeight="1">
      <c r="A17" s="8">
        <v>11</v>
      </c>
      <c r="B17" s="7" t="s">
        <v>70</v>
      </c>
      <c r="C17" s="7" t="s">
        <v>108</v>
      </c>
      <c r="D17" s="15">
        <v>24878</v>
      </c>
      <c r="E17" s="15">
        <v>13982</v>
      </c>
      <c r="F17" s="17">
        <v>2992</v>
      </c>
      <c r="G17" s="16">
        <v>1753</v>
      </c>
      <c r="H17" s="15">
        <v>2413</v>
      </c>
      <c r="I17" s="115">
        <f t="shared" si="0"/>
        <v>21140</v>
      </c>
    </row>
    <row r="18" spans="1:9" s="5" customFormat="1" ht="11.25" customHeight="1">
      <c r="A18" s="8">
        <v>12</v>
      </c>
      <c r="B18" s="7" t="s">
        <v>70</v>
      </c>
      <c r="C18" s="7" t="s">
        <v>107</v>
      </c>
      <c r="D18" s="15">
        <v>90799</v>
      </c>
      <c r="E18" s="15">
        <v>38634</v>
      </c>
      <c r="F18" s="17">
        <v>5311</v>
      </c>
      <c r="G18" s="16">
        <v>7155</v>
      </c>
      <c r="H18" s="15">
        <v>7156</v>
      </c>
      <c r="I18" s="115">
        <f t="shared" si="0"/>
        <v>58256</v>
      </c>
    </row>
    <row r="19" spans="1:9" s="5" customFormat="1" ht="11.25" customHeight="1">
      <c r="A19" s="8">
        <v>13</v>
      </c>
      <c r="B19" s="7" t="s">
        <v>70</v>
      </c>
      <c r="C19" s="7" t="s">
        <v>106</v>
      </c>
      <c r="D19" s="15">
        <v>104052</v>
      </c>
      <c r="E19" s="15">
        <v>52770</v>
      </c>
      <c r="F19" s="17">
        <v>8417</v>
      </c>
      <c r="G19" s="16">
        <v>8482</v>
      </c>
      <c r="H19" s="15">
        <v>8508</v>
      </c>
      <c r="I19" s="115">
        <f t="shared" si="0"/>
        <v>78177</v>
      </c>
    </row>
    <row r="20" spans="1:9" s="5" customFormat="1" ht="11.25" customHeight="1">
      <c r="A20" s="8">
        <v>14</v>
      </c>
      <c r="B20" s="7" t="s">
        <v>70</v>
      </c>
      <c r="C20" s="7" t="s">
        <v>105</v>
      </c>
      <c r="D20" s="15">
        <v>44535</v>
      </c>
      <c r="E20" s="15">
        <v>22095</v>
      </c>
      <c r="F20" s="17">
        <v>3121</v>
      </c>
      <c r="G20" s="16">
        <v>3507</v>
      </c>
      <c r="H20" s="15">
        <v>3032</v>
      </c>
      <c r="I20" s="115">
        <f t="shared" si="0"/>
        <v>31755</v>
      </c>
    </row>
    <row r="21" spans="1:9" s="5" customFormat="1" ht="11.25" customHeight="1">
      <c r="A21" s="8">
        <v>15</v>
      </c>
      <c r="B21" s="7" t="s">
        <v>70</v>
      </c>
      <c r="C21" s="7" t="s">
        <v>104</v>
      </c>
      <c r="D21" s="15">
        <v>190853</v>
      </c>
      <c r="E21" s="15">
        <v>119561</v>
      </c>
      <c r="F21" s="17">
        <v>17593</v>
      </c>
      <c r="G21" s="16">
        <v>18801</v>
      </c>
      <c r="H21" s="15">
        <v>17953</v>
      </c>
      <c r="I21" s="115">
        <f t="shared" si="0"/>
        <v>173908</v>
      </c>
    </row>
    <row r="22" spans="1:9" s="5" customFormat="1" ht="11.25" customHeight="1">
      <c r="A22" s="8">
        <v>16</v>
      </c>
      <c r="B22" s="7" t="s">
        <v>70</v>
      </c>
      <c r="C22" s="7" t="s">
        <v>103</v>
      </c>
      <c r="D22" s="15">
        <v>26357</v>
      </c>
      <c r="E22" s="15">
        <v>12708</v>
      </c>
      <c r="F22" s="17">
        <v>2122</v>
      </c>
      <c r="G22" s="16">
        <v>2534</v>
      </c>
      <c r="H22" s="15">
        <v>2794</v>
      </c>
      <c r="I22" s="115">
        <f t="shared" si="0"/>
        <v>20158</v>
      </c>
    </row>
    <row r="23" spans="1:9" s="5" customFormat="1" ht="11.25" customHeight="1">
      <c r="A23" s="8">
        <v>17</v>
      </c>
      <c r="B23" s="7" t="s">
        <v>70</v>
      </c>
      <c r="C23" s="7" t="s">
        <v>102</v>
      </c>
      <c r="D23" s="15">
        <v>113660</v>
      </c>
      <c r="E23" s="15">
        <v>50638</v>
      </c>
      <c r="F23" s="17">
        <v>12144</v>
      </c>
      <c r="G23" s="16">
        <v>9882</v>
      </c>
      <c r="H23" s="15">
        <v>11349</v>
      </c>
      <c r="I23" s="115">
        <f t="shared" si="0"/>
        <v>84013</v>
      </c>
    </row>
    <row r="24" spans="1:9" s="5" customFormat="1" ht="11.25" customHeight="1">
      <c r="A24" s="8">
        <v>18</v>
      </c>
      <c r="B24" s="7" t="s">
        <v>70</v>
      </c>
      <c r="C24" s="7" t="s">
        <v>101</v>
      </c>
      <c r="D24" s="15">
        <v>48816</v>
      </c>
      <c r="E24" s="15">
        <v>22670</v>
      </c>
      <c r="F24" s="17">
        <v>3725</v>
      </c>
      <c r="G24" s="16">
        <v>3959</v>
      </c>
      <c r="H24" s="15">
        <v>4071</v>
      </c>
      <c r="I24" s="115">
        <f t="shared" si="0"/>
        <v>34425</v>
      </c>
    </row>
    <row r="25" spans="1:9" s="5" customFormat="1" ht="11.25" customHeight="1">
      <c r="A25" s="8">
        <v>19</v>
      </c>
      <c r="B25" s="7" t="s">
        <v>70</v>
      </c>
      <c r="C25" s="7" t="s">
        <v>100</v>
      </c>
      <c r="D25" s="15">
        <v>56821</v>
      </c>
      <c r="E25" s="15">
        <v>27604</v>
      </c>
      <c r="F25" s="17">
        <v>3743</v>
      </c>
      <c r="G25" s="16">
        <v>4281</v>
      </c>
      <c r="H25" s="15">
        <v>4140</v>
      </c>
      <c r="I25" s="115">
        <f t="shared" si="0"/>
        <v>39768</v>
      </c>
    </row>
    <row r="26" spans="1:9" s="5" customFormat="1" ht="11.25" customHeight="1">
      <c r="A26" s="8">
        <v>20</v>
      </c>
      <c r="B26" s="7" t="s">
        <v>70</v>
      </c>
      <c r="C26" s="7" t="s">
        <v>99</v>
      </c>
      <c r="D26" s="15">
        <v>78053</v>
      </c>
      <c r="E26" s="15">
        <v>34339</v>
      </c>
      <c r="F26" s="17">
        <v>5854</v>
      </c>
      <c r="G26" s="16">
        <v>5378</v>
      </c>
      <c r="H26" s="15">
        <v>5542</v>
      </c>
      <c r="I26" s="115">
        <f t="shared" si="0"/>
        <v>51113</v>
      </c>
    </row>
    <row r="27" spans="1:9" s="5" customFormat="1" ht="11.25" customHeight="1">
      <c r="A27" s="8">
        <v>21</v>
      </c>
      <c r="B27" s="7" t="s">
        <v>70</v>
      </c>
      <c r="C27" s="7" t="s">
        <v>98</v>
      </c>
      <c r="D27" s="15">
        <v>29553</v>
      </c>
      <c r="E27" s="15">
        <v>17520</v>
      </c>
      <c r="F27" s="17">
        <v>3147</v>
      </c>
      <c r="G27" s="16">
        <v>2974</v>
      </c>
      <c r="H27" s="15">
        <v>1579</v>
      </c>
      <c r="I27" s="115">
        <f t="shared" si="0"/>
        <v>25220</v>
      </c>
    </row>
    <row r="28" spans="1:9" s="5" customFormat="1" ht="11.25" customHeight="1">
      <c r="A28" s="8">
        <v>22</v>
      </c>
      <c r="B28" s="7" t="s">
        <v>70</v>
      </c>
      <c r="C28" s="7" t="s">
        <v>97</v>
      </c>
      <c r="D28" s="15">
        <v>34463</v>
      </c>
      <c r="E28" s="15">
        <v>17104</v>
      </c>
      <c r="F28" s="17">
        <v>1514</v>
      </c>
      <c r="G28" s="16">
        <v>2639</v>
      </c>
      <c r="H28" s="15">
        <v>1989</v>
      </c>
      <c r="I28" s="115">
        <f t="shared" si="0"/>
        <v>23246</v>
      </c>
    </row>
    <row r="29" spans="1:9" s="5" customFormat="1" ht="11.25" customHeight="1">
      <c r="A29" s="8">
        <v>23</v>
      </c>
      <c r="B29" s="7" t="s">
        <v>70</v>
      </c>
      <c r="C29" s="7" t="s">
        <v>96</v>
      </c>
      <c r="D29" s="15">
        <v>65663</v>
      </c>
      <c r="E29" s="15">
        <v>33364</v>
      </c>
      <c r="F29" s="17">
        <v>4205</v>
      </c>
      <c r="G29" s="16">
        <v>4986</v>
      </c>
      <c r="H29" s="15">
        <v>5584</v>
      </c>
      <c r="I29" s="115">
        <f t="shared" si="0"/>
        <v>48139</v>
      </c>
    </row>
    <row r="30" spans="1:9" s="5" customFormat="1" ht="11.25" customHeight="1">
      <c r="A30" s="8">
        <v>24</v>
      </c>
      <c r="B30" s="7" t="s">
        <v>70</v>
      </c>
      <c r="C30" s="7" t="s">
        <v>95</v>
      </c>
      <c r="D30" s="18">
        <v>42682</v>
      </c>
      <c r="E30" s="18">
        <v>25008</v>
      </c>
      <c r="F30" s="20">
        <v>3858</v>
      </c>
      <c r="G30" s="19">
        <v>3995</v>
      </c>
      <c r="H30" s="18">
        <v>4059</v>
      </c>
      <c r="I30" s="115">
        <f t="shared" si="0"/>
        <v>36920</v>
      </c>
    </row>
    <row r="31" spans="1:9" s="5" customFormat="1" ht="11.25" customHeight="1">
      <c r="A31" s="8">
        <v>25</v>
      </c>
      <c r="B31" s="7" t="s">
        <v>70</v>
      </c>
      <c r="C31" s="7" t="s">
        <v>94</v>
      </c>
      <c r="D31" s="15">
        <v>26617</v>
      </c>
      <c r="E31" s="15">
        <v>12262</v>
      </c>
      <c r="F31" s="17">
        <v>1009</v>
      </c>
      <c r="G31" s="16">
        <v>2233</v>
      </c>
      <c r="H31" s="15">
        <v>2006</v>
      </c>
      <c r="I31" s="115">
        <f t="shared" si="0"/>
        <v>17510</v>
      </c>
    </row>
    <row r="32" spans="1:9" s="5" customFormat="1" ht="11.25" customHeight="1">
      <c r="A32" s="8">
        <v>26</v>
      </c>
      <c r="B32" s="7" t="s">
        <v>70</v>
      </c>
      <c r="C32" s="7" t="s">
        <v>93</v>
      </c>
      <c r="D32" s="15">
        <v>48327</v>
      </c>
      <c r="E32" s="15">
        <v>28913</v>
      </c>
      <c r="F32" s="17">
        <v>4783</v>
      </c>
      <c r="G32" s="16">
        <v>4864</v>
      </c>
      <c r="H32" s="15">
        <v>5638</v>
      </c>
      <c r="I32" s="115">
        <f t="shared" si="0"/>
        <v>44198</v>
      </c>
    </row>
    <row r="33" spans="1:9" s="5" customFormat="1" ht="11.25" customHeight="1">
      <c r="A33" s="8">
        <v>27</v>
      </c>
      <c r="B33" s="7" t="s">
        <v>70</v>
      </c>
      <c r="C33" s="7" t="s">
        <v>92</v>
      </c>
      <c r="D33" s="15">
        <v>128590</v>
      </c>
      <c r="E33" s="15">
        <v>82669</v>
      </c>
      <c r="F33" s="17">
        <v>12077</v>
      </c>
      <c r="G33" s="16">
        <v>7590</v>
      </c>
      <c r="H33" s="15">
        <v>11615</v>
      </c>
      <c r="I33" s="115">
        <f t="shared" si="0"/>
        <v>113951</v>
      </c>
    </row>
    <row r="34" spans="1:9" s="5" customFormat="1" ht="11.25" customHeight="1">
      <c r="A34" s="8">
        <v>28</v>
      </c>
      <c r="B34" s="7" t="s">
        <v>70</v>
      </c>
      <c r="C34" s="7" t="s">
        <v>91</v>
      </c>
      <c r="D34" s="15">
        <v>133880</v>
      </c>
      <c r="E34" s="15">
        <v>75441</v>
      </c>
      <c r="F34" s="17">
        <v>10111</v>
      </c>
      <c r="G34" s="16">
        <v>11312</v>
      </c>
      <c r="H34" s="15">
        <v>11852</v>
      </c>
      <c r="I34" s="115">
        <f t="shared" si="0"/>
        <v>108716</v>
      </c>
    </row>
    <row r="35" spans="1:9" s="5" customFormat="1" ht="11.25" customHeight="1">
      <c r="A35" s="8">
        <v>29</v>
      </c>
      <c r="B35" s="7" t="s">
        <v>70</v>
      </c>
      <c r="C35" s="7" t="s">
        <v>90</v>
      </c>
      <c r="D35" s="15">
        <v>72852</v>
      </c>
      <c r="E35" s="15">
        <v>36236</v>
      </c>
      <c r="F35" s="17">
        <v>6687</v>
      </c>
      <c r="G35" s="16">
        <v>5403</v>
      </c>
      <c r="H35" s="15">
        <v>5842</v>
      </c>
      <c r="I35" s="115">
        <f t="shared" si="0"/>
        <v>54168</v>
      </c>
    </row>
    <row r="36" spans="1:9" s="5" customFormat="1" ht="11.25" customHeight="1">
      <c r="A36" s="8">
        <v>30</v>
      </c>
      <c r="B36" s="7" t="s">
        <v>70</v>
      </c>
      <c r="C36" s="7" t="s">
        <v>89</v>
      </c>
      <c r="D36" s="15">
        <v>36508</v>
      </c>
      <c r="E36" s="15">
        <v>19339</v>
      </c>
      <c r="F36" s="17">
        <v>3285</v>
      </c>
      <c r="G36" s="16">
        <v>4267</v>
      </c>
      <c r="H36" s="15">
        <v>3625</v>
      </c>
      <c r="I36" s="115">
        <f t="shared" si="0"/>
        <v>30516</v>
      </c>
    </row>
    <row r="37" spans="1:9" s="5" customFormat="1" ht="11.25" customHeight="1">
      <c r="A37" s="8">
        <v>31</v>
      </c>
      <c r="B37" s="7" t="s">
        <v>70</v>
      </c>
      <c r="C37" s="7" t="s">
        <v>88</v>
      </c>
      <c r="D37" s="15">
        <v>88953</v>
      </c>
      <c r="E37" s="15">
        <v>47487</v>
      </c>
      <c r="F37" s="17">
        <v>7552</v>
      </c>
      <c r="G37" s="16">
        <v>7813</v>
      </c>
      <c r="H37" s="15">
        <v>7109</v>
      </c>
      <c r="I37" s="115">
        <f t="shared" si="0"/>
        <v>69961</v>
      </c>
    </row>
    <row r="38" spans="1:9" s="5" customFormat="1" ht="11.25" customHeight="1">
      <c r="A38" s="8">
        <v>32</v>
      </c>
      <c r="B38" s="7" t="s">
        <v>70</v>
      </c>
      <c r="C38" s="7" t="s">
        <v>87</v>
      </c>
      <c r="D38" s="15">
        <v>432293</v>
      </c>
      <c r="E38" s="15">
        <v>253643</v>
      </c>
      <c r="F38" s="17">
        <v>45479</v>
      </c>
      <c r="G38" s="16">
        <v>42442</v>
      </c>
      <c r="H38" s="15">
        <v>43527</v>
      </c>
      <c r="I38" s="115">
        <f t="shared" si="0"/>
        <v>385091</v>
      </c>
    </row>
    <row r="39" spans="1:9" s="5" customFormat="1" ht="11.25" customHeight="1">
      <c r="A39" s="8">
        <v>33</v>
      </c>
      <c r="B39" s="7" t="s">
        <v>70</v>
      </c>
      <c r="C39" s="7" t="s">
        <v>86</v>
      </c>
      <c r="D39" s="15">
        <v>106754</v>
      </c>
      <c r="E39" s="15">
        <v>47120</v>
      </c>
      <c r="F39" s="17">
        <v>5221</v>
      </c>
      <c r="G39" s="16">
        <v>8153</v>
      </c>
      <c r="H39" s="15">
        <v>8209</v>
      </c>
      <c r="I39" s="115">
        <f t="shared" si="0"/>
        <v>68703</v>
      </c>
    </row>
    <row r="40" spans="1:9" s="5" customFormat="1" ht="11.25" customHeight="1">
      <c r="A40" s="8">
        <v>34</v>
      </c>
      <c r="B40" s="7" t="s">
        <v>70</v>
      </c>
      <c r="C40" s="7" t="s">
        <v>85</v>
      </c>
      <c r="D40" s="15">
        <v>66994</v>
      </c>
      <c r="E40" s="15">
        <v>43015</v>
      </c>
      <c r="F40" s="17">
        <v>5397</v>
      </c>
      <c r="G40" s="16">
        <v>6261</v>
      </c>
      <c r="H40" s="15">
        <v>9324</v>
      </c>
      <c r="I40" s="115">
        <f t="shared" si="0"/>
        <v>63997</v>
      </c>
    </row>
    <row r="41" spans="1:9" s="5" customFormat="1" ht="11.25" customHeight="1">
      <c r="A41" s="8">
        <v>35</v>
      </c>
      <c r="B41" s="7" t="s">
        <v>70</v>
      </c>
      <c r="C41" s="7" t="s">
        <v>84</v>
      </c>
      <c r="D41" s="15">
        <v>49433</v>
      </c>
      <c r="E41" s="15">
        <v>24546</v>
      </c>
      <c r="F41" s="17">
        <v>3389</v>
      </c>
      <c r="G41" s="16">
        <v>4762</v>
      </c>
      <c r="H41" s="15">
        <v>3283</v>
      </c>
      <c r="I41" s="115">
        <f t="shared" si="0"/>
        <v>35980</v>
      </c>
    </row>
    <row r="42" spans="1:9" s="5" customFormat="1" ht="11.25" customHeight="1">
      <c r="A42" s="8">
        <v>36</v>
      </c>
      <c r="B42" s="7" t="s">
        <v>70</v>
      </c>
      <c r="C42" s="7" t="s">
        <v>83</v>
      </c>
      <c r="D42" s="15">
        <v>139572</v>
      </c>
      <c r="E42" s="15">
        <v>59190</v>
      </c>
      <c r="F42" s="17">
        <v>8216</v>
      </c>
      <c r="G42" s="16">
        <v>12604</v>
      </c>
      <c r="H42" s="15">
        <v>11276</v>
      </c>
      <c r="I42" s="115">
        <f t="shared" si="0"/>
        <v>91286</v>
      </c>
    </row>
    <row r="43" spans="1:9" s="5" customFormat="1" ht="11.25" customHeight="1">
      <c r="A43" s="8">
        <v>37</v>
      </c>
      <c r="B43" s="7" t="s">
        <v>70</v>
      </c>
      <c r="C43" s="7" t="s">
        <v>82</v>
      </c>
      <c r="D43" s="15">
        <v>96987</v>
      </c>
      <c r="E43" s="15">
        <v>55492</v>
      </c>
      <c r="F43" s="17">
        <v>8706</v>
      </c>
      <c r="G43" s="16">
        <v>9276</v>
      </c>
      <c r="H43" s="15">
        <v>9387</v>
      </c>
      <c r="I43" s="115">
        <f t="shared" si="0"/>
        <v>82861</v>
      </c>
    </row>
    <row r="44" spans="1:9" s="5" customFormat="1" ht="11.25" customHeight="1">
      <c r="A44" s="8">
        <v>38</v>
      </c>
      <c r="B44" s="7" t="s">
        <v>70</v>
      </c>
      <c r="C44" s="7" t="s">
        <v>81</v>
      </c>
      <c r="D44" s="15">
        <v>20733</v>
      </c>
      <c r="E44" s="15">
        <v>11069</v>
      </c>
      <c r="F44" s="17">
        <v>1784</v>
      </c>
      <c r="G44" s="16">
        <v>2321</v>
      </c>
      <c r="H44" s="15">
        <v>2044</v>
      </c>
      <c r="I44" s="115">
        <f t="shared" si="0"/>
        <v>17218</v>
      </c>
    </row>
    <row r="45" spans="1:9" s="5" customFormat="1" ht="11.25" customHeight="1">
      <c r="A45" s="8">
        <v>39</v>
      </c>
      <c r="B45" s="7" t="s">
        <v>70</v>
      </c>
      <c r="C45" s="7" t="s">
        <v>80</v>
      </c>
      <c r="D45" s="15">
        <v>96067</v>
      </c>
      <c r="E45" s="15">
        <v>65160</v>
      </c>
      <c r="F45" s="17">
        <v>9480</v>
      </c>
      <c r="G45" s="16">
        <v>10850</v>
      </c>
      <c r="H45" s="15">
        <v>10577</v>
      </c>
      <c r="I45" s="115">
        <f t="shared" si="0"/>
        <v>96067</v>
      </c>
    </row>
    <row r="46" spans="1:9" s="5" customFormat="1" ht="11.25" customHeight="1">
      <c r="A46" s="8">
        <v>40</v>
      </c>
      <c r="B46" s="7" t="s">
        <v>70</v>
      </c>
      <c r="C46" s="7" t="s">
        <v>79</v>
      </c>
      <c r="D46" s="15">
        <v>100802</v>
      </c>
      <c r="E46" s="15">
        <v>59446</v>
      </c>
      <c r="F46" s="17">
        <v>14254</v>
      </c>
      <c r="G46" s="16">
        <v>15065</v>
      </c>
      <c r="H46" s="15">
        <v>12037</v>
      </c>
      <c r="I46" s="115">
        <f t="shared" si="0"/>
        <v>100802</v>
      </c>
    </row>
    <row r="47" spans="1:9" s="5" customFormat="1" ht="11.25" customHeight="1">
      <c r="A47" s="8">
        <v>41</v>
      </c>
      <c r="B47" s="7" t="s">
        <v>70</v>
      </c>
      <c r="C47" s="7" t="s">
        <v>78</v>
      </c>
      <c r="D47" s="15">
        <v>34062</v>
      </c>
      <c r="E47" s="15">
        <v>18872</v>
      </c>
      <c r="F47" s="17">
        <v>3692</v>
      </c>
      <c r="G47" s="16">
        <v>3097</v>
      </c>
      <c r="H47" s="15">
        <v>3328</v>
      </c>
      <c r="I47" s="115">
        <f t="shared" si="0"/>
        <v>28989</v>
      </c>
    </row>
    <row r="48" spans="1:9" s="5" customFormat="1" ht="11.25" customHeight="1">
      <c r="A48" s="8">
        <v>42</v>
      </c>
      <c r="B48" s="7" t="s">
        <v>70</v>
      </c>
      <c r="C48" s="7" t="s">
        <v>77</v>
      </c>
      <c r="D48" s="15">
        <v>46237</v>
      </c>
      <c r="E48" s="15">
        <v>22838</v>
      </c>
      <c r="F48" s="17">
        <v>3648</v>
      </c>
      <c r="G48" s="16">
        <v>3295</v>
      </c>
      <c r="H48" s="15">
        <v>3432</v>
      </c>
      <c r="I48" s="115">
        <f t="shared" si="0"/>
        <v>33213</v>
      </c>
    </row>
    <row r="49" spans="1:9" s="5" customFormat="1" ht="11.25" customHeight="1">
      <c r="A49" s="8">
        <v>43</v>
      </c>
      <c r="B49" s="7" t="s">
        <v>70</v>
      </c>
      <c r="C49" s="7" t="s">
        <v>76</v>
      </c>
      <c r="D49" s="15">
        <v>30716</v>
      </c>
      <c r="E49" s="15">
        <v>15350</v>
      </c>
      <c r="F49" s="17">
        <v>2726</v>
      </c>
      <c r="G49" s="16">
        <v>2439</v>
      </c>
      <c r="H49" s="15">
        <v>2301</v>
      </c>
      <c r="I49" s="115">
        <f t="shared" si="0"/>
        <v>22816</v>
      </c>
    </row>
    <row r="50" spans="1:9" s="5" customFormat="1" ht="11.25" customHeight="1">
      <c r="A50" s="8">
        <v>44</v>
      </c>
      <c r="B50" s="7" t="s">
        <v>70</v>
      </c>
      <c r="C50" s="7" t="s">
        <v>75</v>
      </c>
      <c r="D50" s="15">
        <v>59633</v>
      </c>
      <c r="E50" s="15">
        <v>29801</v>
      </c>
      <c r="F50" s="17">
        <v>0</v>
      </c>
      <c r="G50" s="16">
        <v>9561</v>
      </c>
      <c r="H50" s="15">
        <v>6065</v>
      </c>
      <c r="I50" s="115">
        <f t="shared" si="0"/>
        <v>45427</v>
      </c>
    </row>
    <row r="51" spans="1:9" s="5" customFormat="1" ht="11.25" customHeight="1">
      <c r="A51" s="8">
        <v>45</v>
      </c>
      <c r="B51" s="7" t="s">
        <v>70</v>
      </c>
      <c r="C51" s="7" t="s">
        <v>74</v>
      </c>
      <c r="D51" s="15">
        <v>104077</v>
      </c>
      <c r="E51" s="15">
        <v>44387</v>
      </c>
      <c r="F51" s="17">
        <v>7143</v>
      </c>
      <c r="G51" s="16">
        <v>9498</v>
      </c>
      <c r="H51" s="15">
        <v>8700</v>
      </c>
      <c r="I51" s="115">
        <f t="shared" si="0"/>
        <v>69728</v>
      </c>
    </row>
    <row r="52" spans="1:9" s="5" customFormat="1" ht="11.25" customHeight="1">
      <c r="A52" s="8">
        <v>46</v>
      </c>
      <c r="B52" s="7" t="s">
        <v>70</v>
      </c>
      <c r="C52" s="7" t="s">
        <v>73</v>
      </c>
      <c r="D52" s="15">
        <v>75750</v>
      </c>
      <c r="E52" s="15">
        <v>40579</v>
      </c>
      <c r="F52" s="17">
        <v>7037</v>
      </c>
      <c r="G52" s="16">
        <v>6190</v>
      </c>
      <c r="H52" s="15">
        <v>6387</v>
      </c>
      <c r="I52" s="115">
        <f t="shared" si="0"/>
        <v>60193</v>
      </c>
    </row>
    <row r="53" spans="1:9" s="5" customFormat="1" ht="11.25" customHeight="1">
      <c r="A53" s="8">
        <v>47</v>
      </c>
      <c r="B53" s="7" t="s">
        <v>70</v>
      </c>
      <c r="C53" s="7" t="s">
        <v>72</v>
      </c>
      <c r="D53" s="15">
        <v>43408</v>
      </c>
      <c r="E53" s="15">
        <v>22325</v>
      </c>
      <c r="F53" s="17">
        <v>4284</v>
      </c>
      <c r="G53" s="16">
        <v>3535</v>
      </c>
      <c r="H53" s="15">
        <v>3923</v>
      </c>
      <c r="I53" s="115">
        <f t="shared" si="0"/>
        <v>34067</v>
      </c>
    </row>
    <row r="54" spans="1:9" s="5" customFormat="1" ht="11.25" customHeight="1">
      <c r="A54" s="8">
        <v>48</v>
      </c>
      <c r="B54" s="7" t="s">
        <v>70</v>
      </c>
      <c r="C54" s="7" t="s">
        <v>71</v>
      </c>
      <c r="D54" s="15">
        <v>55782</v>
      </c>
      <c r="E54" s="15">
        <v>30003</v>
      </c>
      <c r="F54" s="17">
        <v>5055</v>
      </c>
      <c r="G54" s="16">
        <v>6305</v>
      </c>
      <c r="H54" s="15">
        <v>5283</v>
      </c>
      <c r="I54" s="115">
        <f t="shared" si="0"/>
        <v>46646</v>
      </c>
    </row>
    <row r="55" spans="1:9" s="5" customFormat="1" ht="11.25" customHeight="1">
      <c r="A55" s="8">
        <v>49</v>
      </c>
      <c r="B55" s="7" t="s">
        <v>70</v>
      </c>
      <c r="C55" s="7" t="s">
        <v>69</v>
      </c>
      <c r="D55" s="15">
        <v>39222</v>
      </c>
      <c r="E55" s="15">
        <v>19946</v>
      </c>
      <c r="F55" s="17">
        <v>3639</v>
      </c>
      <c r="G55" s="16">
        <v>3278</v>
      </c>
      <c r="H55" s="15">
        <v>3419</v>
      </c>
      <c r="I55" s="115">
        <f t="shared" si="0"/>
        <v>30282</v>
      </c>
    </row>
    <row r="56" spans="1:9" s="5" customFormat="1" ht="11.25" customHeight="1">
      <c r="A56" s="8">
        <v>50</v>
      </c>
      <c r="B56" s="7" t="s">
        <v>2</v>
      </c>
      <c r="C56" s="6" t="s">
        <v>68</v>
      </c>
      <c r="D56" s="15">
        <v>39128</v>
      </c>
      <c r="E56" s="15">
        <v>17593</v>
      </c>
      <c r="F56" s="17">
        <v>3349</v>
      </c>
      <c r="G56" s="16">
        <v>3253</v>
      </c>
      <c r="H56" s="15">
        <v>3197</v>
      </c>
      <c r="I56" s="115">
        <f t="shared" si="0"/>
        <v>27392</v>
      </c>
    </row>
    <row r="57" spans="1:9" s="5" customFormat="1" ht="11.25" customHeight="1">
      <c r="A57" s="8">
        <v>51</v>
      </c>
      <c r="B57" s="7" t="s">
        <v>2</v>
      </c>
      <c r="C57" s="6" t="s">
        <v>67</v>
      </c>
      <c r="D57" s="15">
        <v>62976</v>
      </c>
      <c r="E57" s="15">
        <v>27468</v>
      </c>
      <c r="F57" s="17">
        <v>4173</v>
      </c>
      <c r="G57" s="16">
        <v>4771</v>
      </c>
      <c r="H57" s="15">
        <v>5057</v>
      </c>
      <c r="I57" s="115">
        <f t="shared" si="0"/>
        <v>41469</v>
      </c>
    </row>
    <row r="58" spans="1:9" s="5" customFormat="1" ht="11.25" customHeight="1">
      <c r="A58" s="8">
        <v>52</v>
      </c>
      <c r="B58" s="7" t="s">
        <v>2</v>
      </c>
      <c r="C58" s="6" t="s">
        <v>66</v>
      </c>
      <c r="D58" s="15">
        <v>89857</v>
      </c>
      <c r="E58" s="15">
        <v>53552</v>
      </c>
      <c r="F58" s="17">
        <v>11334</v>
      </c>
      <c r="G58" s="16">
        <v>6287</v>
      </c>
      <c r="H58" s="15">
        <v>9481</v>
      </c>
      <c r="I58" s="115">
        <f t="shared" si="0"/>
        <v>80654</v>
      </c>
    </row>
    <row r="59" spans="1:9" s="5" customFormat="1" ht="11.25" customHeight="1">
      <c r="A59" s="8">
        <v>53</v>
      </c>
      <c r="B59" s="7" t="s">
        <v>2</v>
      </c>
      <c r="C59" s="6" t="s">
        <v>65</v>
      </c>
      <c r="D59" s="15">
        <v>34998</v>
      </c>
      <c r="E59" s="15">
        <v>19732</v>
      </c>
      <c r="F59" s="17">
        <v>2893</v>
      </c>
      <c r="G59" s="16">
        <v>3463</v>
      </c>
      <c r="H59" s="15">
        <v>3122</v>
      </c>
      <c r="I59" s="115">
        <f t="shared" si="0"/>
        <v>29210</v>
      </c>
    </row>
    <row r="60" spans="1:9" s="5" customFormat="1" ht="11.25" customHeight="1">
      <c r="A60" s="8">
        <v>54</v>
      </c>
      <c r="B60" s="7" t="s">
        <v>2</v>
      </c>
      <c r="C60" s="6" t="s">
        <v>64</v>
      </c>
      <c r="D60" s="15">
        <v>62511</v>
      </c>
      <c r="E60" s="15">
        <v>27213</v>
      </c>
      <c r="F60" s="17">
        <v>5089</v>
      </c>
      <c r="G60" s="16">
        <v>5669</v>
      </c>
      <c r="H60" s="15">
        <v>5403</v>
      </c>
      <c r="I60" s="115">
        <f t="shared" si="0"/>
        <v>43374</v>
      </c>
    </row>
    <row r="61" spans="1:9" s="5" customFormat="1" ht="11.25" customHeight="1">
      <c r="A61" s="8">
        <v>55</v>
      </c>
      <c r="B61" s="7" t="s">
        <v>2</v>
      </c>
      <c r="C61" s="6" t="s">
        <v>63</v>
      </c>
      <c r="D61" s="15">
        <v>17090</v>
      </c>
      <c r="E61" s="15">
        <v>10655</v>
      </c>
      <c r="F61" s="17">
        <v>1781</v>
      </c>
      <c r="G61" s="16">
        <v>1983</v>
      </c>
      <c r="H61" s="15">
        <v>1872</v>
      </c>
      <c r="I61" s="115">
        <f t="shared" si="0"/>
        <v>16291</v>
      </c>
    </row>
    <row r="62" spans="1:9" s="5" customFormat="1" ht="11.25" customHeight="1">
      <c r="A62" s="8">
        <v>56</v>
      </c>
      <c r="B62" s="7" t="s">
        <v>2</v>
      </c>
      <c r="C62" s="6" t="s">
        <v>62</v>
      </c>
      <c r="D62" s="15">
        <v>23669</v>
      </c>
      <c r="E62" s="15">
        <v>11206</v>
      </c>
      <c r="F62" s="17">
        <v>1289</v>
      </c>
      <c r="G62" s="16">
        <v>3067</v>
      </c>
      <c r="H62" s="15">
        <v>2031</v>
      </c>
      <c r="I62" s="115">
        <f t="shared" si="0"/>
        <v>17593</v>
      </c>
    </row>
    <row r="63" spans="1:9" s="5" customFormat="1" ht="11.25" customHeight="1">
      <c r="A63" s="8">
        <v>57</v>
      </c>
      <c r="B63" s="7" t="s">
        <v>2</v>
      </c>
      <c r="C63" s="6" t="s">
        <v>61</v>
      </c>
      <c r="D63" s="15">
        <v>15041</v>
      </c>
      <c r="E63" s="15">
        <v>7883</v>
      </c>
      <c r="F63" s="17">
        <v>1585</v>
      </c>
      <c r="G63" s="16">
        <v>1334</v>
      </c>
      <c r="H63" s="15">
        <v>1387</v>
      </c>
      <c r="I63" s="115">
        <f t="shared" si="0"/>
        <v>12189</v>
      </c>
    </row>
    <row r="64" spans="1:9" s="5" customFormat="1" ht="11.25" customHeight="1">
      <c r="A64" s="8">
        <v>58</v>
      </c>
      <c r="B64" s="7" t="s">
        <v>2</v>
      </c>
      <c r="C64" s="6" t="s">
        <v>60</v>
      </c>
      <c r="D64" s="15">
        <v>78612</v>
      </c>
      <c r="E64" s="15">
        <v>44763</v>
      </c>
      <c r="F64" s="17">
        <v>6308</v>
      </c>
      <c r="G64" s="16">
        <v>6215</v>
      </c>
      <c r="H64" s="15">
        <v>8728</v>
      </c>
      <c r="I64" s="115">
        <f t="shared" si="0"/>
        <v>66014</v>
      </c>
    </row>
    <row r="65" spans="1:9" s="5" customFormat="1" ht="11.25" customHeight="1">
      <c r="A65" s="8">
        <v>59</v>
      </c>
      <c r="B65" s="7" t="s">
        <v>2</v>
      </c>
      <c r="C65" s="6" t="s">
        <v>59</v>
      </c>
      <c r="D65" s="15">
        <v>29622</v>
      </c>
      <c r="E65" s="15">
        <v>14707</v>
      </c>
      <c r="F65" s="17">
        <v>1716</v>
      </c>
      <c r="G65" s="16">
        <v>2108</v>
      </c>
      <c r="H65" s="15">
        <v>2086</v>
      </c>
      <c r="I65" s="115">
        <f t="shared" si="0"/>
        <v>20617</v>
      </c>
    </row>
    <row r="66" spans="1:9" s="5" customFormat="1" ht="11.25" customHeight="1">
      <c r="A66" s="8">
        <v>60</v>
      </c>
      <c r="B66" s="7" t="s">
        <v>2</v>
      </c>
      <c r="C66" s="6" t="s">
        <v>58</v>
      </c>
      <c r="D66" s="15">
        <v>55461</v>
      </c>
      <c r="E66" s="15">
        <v>29710</v>
      </c>
      <c r="F66" s="17">
        <v>4760</v>
      </c>
      <c r="G66" s="16">
        <v>4490</v>
      </c>
      <c r="H66" s="15">
        <v>5279</v>
      </c>
      <c r="I66" s="115">
        <f t="shared" si="0"/>
        <v>44239</v>
      </c>
    </row>
    <row r="67" spans="1:9" s="5" customFormat="1" ht="11.25" customHeight="1">
      <c r="A67" s="8">
        <v>61</v>
      </c>
      <c r="B67" s="7" t="s">
        <v>2</v>
      </c>
      <c r="C67" s="6" t="s">
        <v>57</v>
      </c>
      <c r="D67" s="15">
        <v>27920</v>
      </c>
      <c r="E67" s="15">
        <v>15176</v>
      </c>
      <c r="F67" s="17">
        <v>2409</v>
      </c>
      <c r="G67" s="16">
        <v>2639</v>
      </c>
      <c r="H67" s="15">
        <v>2293</v>
      </c>
      <c r="I67" s="115">
        <f t="shared" si="0"/>
        <v>22517</v>
      </c>
    </row>
    <row r="68" spans="1:9" s="5" customFormat="1" ht="11.25" customHeight="1">
      <c r="A68" s="8">
        <v>62</v>
      </c>
      <c r="B68" s="7" t="s">
        <v>2</v>
      </c>
      <c r="C68" s="6" t="s">
        <v>56</v>
      </c>
      <c r="D68" s="15">
        <v>55185</v>
      </c>
      <c r="E68" s="15">
        <v>28296</v>
      </c>
      <c r="F68" s="17">
        <v>4090</v>
      </c>
      <c r="G68" s="16">
        <v>4566</v>
      </c>
      <c r="H68" s="15">
        <v>4862</v>
      </c>
      <c r="I68" s="115">
        <f t="shared" si="0"/>
        <v>41814</v>
      </c>
    </row>
    <row r="69" spans="1:12" s="10" customFormat="1" ht="11.25" customHeight="1">
      <c r="A69" s="8">
        <v>63</v>
      </c>
      <c r="B69" s="7" t="s">
        <v>2</v>
      </c>
      <c r="C69" s="6" t="s">
        <v>55</v>
      </c>
      <c r="D69" s="15">
        <v>33607</v>
      </c>
      <c r="E69" s="15">
        <v>16203</v>
      </c>
      <c r="F69" s="17">
        <v>2367</v>
      </c>
      <c r="G69" s="16">
        <v>2534</v>
      </c>
      <c r="H69" s="15">
        <v>2733</v>
      </c>
      <c r="I69" s="115">
        <f t="shared" si="0"/>
        <v>23837</v>
      </c>
      <c r="K69" s="5"/>
      <c r="L69" s="5"/>
    </row>
    <row r="70" spans="1:9" s="5" customFormat="1" ht="11.25" customHeight="1">
      <c r="A70" s="8">
        <v>64</v>
      </c>
      <c r="B70" s="7" t="s">
        <v>2</v>
      </c>
      <c r="C70" s="6" t="s">
        <v>54</v>
      </c>
      <c r="D70" s="15">
        <v>33152</v>
      </c>
      <c r="E70" s="15">
        <v>16141</v>
      </c>
      <c r="F70" s="17">
        <v>1999</v>
      </c>
      <c r="G70" s="16">
        <v>2273</v>
      </c>
      <c r="H70" s="15">
        <v>2844</v>
      </c>
      <c r="I70" s="115">
        <f t="shared" si="0"/>
        <v>23257</v>
      </c>
    </row>
    <row r="71" spans="1:9" s="5" customFormat="1" ht="11.25" customHeight="1">
      <c r="A71" s="8">
        <v>65</v>
      </c>
      <c r="B71" s="7" t="s">
        <v>2</v>
      </c>
      <c r="C71" s="6" t="s">
        <v>53</v>
      </c>
      <c r="D71" s="15">
        <v>39819</v>
      </c>
      <c r="E71" s="15">
        <v>24912</v>
      </c>
      <c r="F71" s="17">
        <v>3909</v>
      </c>
      <c r="G71" s="16">
        <v>3854</v>
      </c>
      <c r="H71" s="15">
        <v>3854</v>
      </c>
      <c r="I71" s="115">
        <f t="shared" si="0"/>
        <v>36529</v>
      </c>
    </row>
    <row r="72" spans="1:9" s="5" customFormat="1" ht="11.25" customHeight="1">
      <c r="A72" s="8">
        <v>66</v>
      </c>
      <c r="B72" s="7" t="s">
        <v>2</v>
      </c>
      <c r="C72" s="6" t="s">
        <v>52</v>
      </c>
      <c r="D72" s="15">
        <v>36108</v>
      </c>
      <c r="E72" s="15">
        <v>19636</v>
      </c>
      <c r="F72" s="17">
        <v>3857</v>
      </c>
      <c r="G72" s="16">
        <v>2963</v>
      </c>
      <c r="H72" s="15">
        <v>3559</v>
      </c>
      <c r="I72" s="115">
        <f aca="true" t="shared" si="1" ref="I72:I122">E72+F72+G72+H72</f>
        <v>30015</v>
      </c>
    </row>
    <row r="73" spans="1:9" s="5" customFormat="1" ht="11.25" customHeight="1">
      <c r="A73" s="8">
        <v>67</v>
      </c>
      <c r="B73" s="7" t="s">
        <v>2</v>
      </c>
      <c r="C73" s="6" t="s">
        <v>51</v>
      </c>
      <c r="D73" s="15">
        <v>24787</v>
      </c>
      <c r="E73" s="15">
        <v>12666</v>
      </c>
      <c r="F73" s="17">
        <v>2127</v>
      </c>
      <c r="G73" s="16">
        <v>1896</v>
      </c>
      <c r="H73" s="15">
        <v>1864</v>
      </c>
      <c r="I73" s="115">
        <f t="shared" si="1"/>
        <v>18553</v>
      </c>
    </row>
    <row r="74" spans="1:9" s="5" customFormat="1" ht="11.25" customHeight="1">
      <c r="A74" s="8">
        <v>68</v>
      </c>
      <c r="B74" s="7" t="s">
        <v>2</v>
      </c>
      <c r="C74" s="6" t="s">
        <v>50</v>
      </c>
      <c r="D74" s="15">
        <v>33976</v>
      </c>
      <c r="E74" s="15">
        <v>18497</v>
      </c>
      <c r="F74" s="17">
        <v>3128</v>
      </c>
      <c r="G74" s="16">
        <v>3414</v>
      </c>
      <c r="H74" s="15">
        <v>3271</v>
      </c>
      <c r="I74" s="115">
        <f t="shared" si="1"/>
        <v>28310</v>
      </c>
    </row>
    <row r="75" spans="1:9" s="5" customFormat="1" ht="11.25" customHeight="1">
      <c r="A75" s="8">
        <v>69</v>
      </c>
      <c r="B75" s="7" t="s">
        <v>2</v>
      </c>
      <c r="C75" s="6" t="s">
        <v>49</v>
      </c>
      <c r="D75" s="15">
        <v>32570</v>
      </c>
      <c r="E75" s="15">
        <v>16643</v>
      </c>
      <c r="F75" s="17">
        <v>2090</v>
      </c>
      <c r="G75" s="16">
        <v>3278</v>
      </c>
      <c r="H75" s="15">
        <v>2307</v>
      </c>
      <c r="I75" s="115">
        <f t="shared" si="1"/>
        <v>24318</v>
      </c>
    </row>
    <row r="76" spans="1:9" s="5" customFormat="1" ht="11.25" customHeight="1">
      <c r="A76" s="8">
        <v>70</v>
      </c>
      <c r="B76" s="7" t="s">
        <v>2</v>
      </c>
      <c r="C76" s="6" t="s">
        <v>48</v>
      </c>
      <c r="D76" s="15">
        <v>56943</v>
      </c>
      <c r="E76" s="15">
        <v>32654</v>
      </c>
      <c r="F76" s="17">
        <v>7583</v>
      </c>
      <c r="G76" s="16">
        <v>7710</v>
      </c>
      <c r="H76" s="15">
        <v>6129</v>
      </c>
      <c r="I76" s="115">
        <f t="shared" si="1"/>
        <v>54076</v>
      </c>
    </row>
    <row r="77" spans="1:9" s="5" customFormat="1" ht="11.25" customHeight="1">
      <c r="A77" s="8">
        <v>71</v>
      </c>
      <c r="B77" s="7" t="s">
        <v>2</v>
      </c>
      <c r="C77" s="6" t="s">
        <v>47</v>
      </c>
      <c r="D77" s="15">
        <v>47230</v>
      </c>
      <c r="E77" s="15">
        <v>26411</v>
      </c>
      <c r="F77" s="17">
        <v>4241</v>
      </c>
      <c r="G77" s="16">
        <v>3563</v>
      </c>
      <c r="H77" s="15">
        <v>4130</v>
      </c>
      <c r="I77" s="115">
        <f t="shared" si="1"/>
        <v>38345</v>
      </c>
    </row>
    <row r="78" spans="1:9" s="5" customFormat="1" ht="11.25" customHeight="1">
      <c r="A78" s="8">
        <v>72</v>
      </c>
      <c r="B78" s="7" t="s">
        <v>2</v>
      </c>
      <c r="C78" s="6" t="s">
        <v>46</v>
      </c>
      <c r="D78" s="15">
        <v>24637</v>
      </c>
      <c r="E78" s="15">
        <v>12848</v>
      </c>
      <c r="F78" s="17">
        <v>2058</v>
      </c>
      <c r="G78" s="16">
        <v>1983</v>
      </c>
      <c r="H78" s="15">
        <v>1914</v>
      </c>
      <c r="I78" s="115">
        <f t="shared" si="1"/>
        <v>18803</v>
      </c>
    </row>
    <row r="79" spans="1:9" s="5" customFormat="1" ht="11.25" customHeight="1">
      <c r="A79" s="8">
        <v>73</v>
      </c>
      <c r="B79" s="7" t="s">
        <v>2</v>
      </c>
      <c r="C79" s="6" t="s">
        <v>45</v>
      </c>
      <c r="D79" s="15">
        <v>28694</v>
      </c>
      <c r="E79" s="15">
        <v>14689</v>
      </c>
      <c r="F79" s="17">
        <v>2454</v>
      </c>
      <c r="G79" s="16">
        <v>2057</v>
      </c>
      <c r="H79" s="15">
        <v>2342</v>
      </c>
      <c r="I79" s="115">
        <f t="shared" si="1"/>
        <v>21542</v>
      </c>
    </row>
    <row r="80" spans="1:9" s="5" customFormat="1" ht="11.25" customHeight="1">
      <c r="A80" s="8">
        <v>74</v>
      </c>
      <c r="B80" s="7" t="s">
        <v>2</v>
      </c>
      <c r="C80" s="6" t="s">
        <v>44</v>
      </c>
      <c r="D80" s="15">
        <v>32592</v>
      </c>
      <c r="E80" s="15">
        <v>17488</v>
      </c>
      <c r="F80" s="17">
        <v>3171</v>
      </c>
      <c r="G80" s="16">
        <v>3050</v>
      </c>
      <c r="H80" s="15">
        <v>2745</v>
      </c>
      <c r="I80" s="115">
        <f t="shared" si="1"/>
        <v>26454</v>
      </c>
    </row>
    <row r="81" spans="1:9" s="5" customFormat="1" ht="11.25" customHeight="1">
      <c r="A81" s="8">
        <v>75</v>
      </c>
      <c r="B81" s="7" t="s">
        <v>2</v>
      </c>
      <c r="C81" s="6" t="s">
        <v>43</v>
      </c>
      <c r="D81" s="15">
        <v>42089</v>
      </c>
      <c r="E81" s="15">
        <v>20836</v>
      </c>
      <c r="F81" s="17">
        <v>3784</v>
      </c>
      <c r="G81" s="16">
        <v>3395</v>
      </c>
      <c r="H81" s="15">
        <v>3978</v>
      </c>
      <c r="I81" s="115">
        <f t="shared" si="1"/>
        <v>31993</v>
      </c>
    </row>
    <row r="82" spans="1:9" s="5" customFormat="1" ht="11.25" customHeight="1">
      <c r="A82" s="8">
        <v>76</v>
      </c>
      <c r="B82" s="7" t="s">
        <v>2</v>
      </c>
      <c r="C82" s="6" t="s">
        <v>42</v>
      </c>
      <c r="D82" s="15">
        <v>10500</v>
      </c>
      <c r="E82" s="15">
        <v>5180</v>
      </c>
      <c r="F82" s="17">
        <v>818</v>
      </c>
      <c r="G82" s="16">
        <v>706</v>
      </c>
      <c r="H82" s="15">
        <v>707</v>
      </c>
      <c r="I82" s="115">
        <f t="shared" si="1"/>
        <v>7411</v>
      </c>
    </row>
    <row r="83" spans="1:9" s="5" customFormat="1" ht="11.25" customHeight="1">
      <c r="A83" s="8">
        <v>77</v>
      </c>
      <c r="B83" s="7" t="s">
        <v>2</v>
      </c>
      <c r="C83" s="6" t="s">
        <v>41</v>
      </c>
      <c r="D83" s="15">
        <v>36763</v>
      </c>
      <c r="E83" s="15">
        <v>20389</v>
      </c>
      <c r="F83" s="17">
        <v>2997</v>
      </c>
      <c r="G83" s="16">
        <v>3297</v>
      </c>
      <c r="H83" s="15">
        <v>2769</v>
      </c>
      <c r="I83" s="115">
        <f t="shared" si="1"/>
        <v>29452</v>
      </c>
    </row>
    <row r="84" spans="1:9" s="5" customFormat="1" ht="11.25" customHeight="1">
      <c r="A84" s="8">
        <v>78</v>
      </c>
      <c r="B84" s="7" t="s">
        <v>2</v>
      </c>
      <c r="C84" s="6" t="s">
        <v>40</v>
      </c>
      <c r="D84" s="15">
        <v>35096</v>
      </c>
      <c r="E84" s="15">
        <v>18844</v>
      </c>
      <c r="F84" s="17">
        <v>3062</v>
      </c>
      <c r="G84" s="16">
        <v>3204</v>
      </c>
      <c r="H84" s="15">
        <v>2917</v>
      </c>
      <c r="I84" s="115">
        <f t="shared" si="1"/>
        <v>28027</v>
      </c>
    </row>
    <row r="85" spans="1:9" s="5" customFormat="1" ht="11.25" customHeight="1">
      <c r="A85" s="8">
        <v>79</v>
      </c>
      <c r="B85" s="7" t="s">
        <v>2</v>
      </c>
      <c r="C85" s="6" t="s">
        <v>39</v>
      </c>
      <c r="D85" s="15">
        <v>20418</v>
      </c>
      <c r="E85" s="15">
        <v>9432</v>
      </c>
      <c r="F85" s="17">
        <v>1682</v>
      </c>
      <c r="G85" s="16">
        <v>1704</v>
      </c>
      <c r="H85" s="15">
        <v>1704</v>
      </c>
      <c r="I85" s="115">
        <f t="shared" si="1"/>
        <v>14522</v>
      </c>
    </row>
    <row r="86" spans="1:9" s="5" customFormat="1" ht="11.25" customHeight="1">
      <c r="A86" s="8">
        <v>80</v>
      </c>
      <c r="B86" s="7" t="s">
        <v>2</v>
      </c>
      <c r="C86" s="6" t="s">
        <v>38</v>
      </c>
      <c r="D86" s="15">
        <v>14130</v>
      </c>
      <c r="E86" s="15">
        <v>8044</v>
      </c>
      <c r="F86" s="17">
        <v>1091</v>
      </c>
      <c r="G86" s="16">
        <v>1114</v>
      </c>
      <c r="H86" s="15">
        <v>1485</v>
      </c>
      <c r="I86" s="115">
        <f t="shared" si="1"/>
        <v>11734</v>
      </c>
    </row>
    <row r="87" spans="1:9" s="5" customFormat="1" ht="11.25" customHeight="1">
      <c r="A87" s="8">
        <v>81</v>
      </c>
      <c r="B87" s="7" t="s">
        <v>2</v>
      </c>
      <c r="C87" s="6" t="s">
        <v>37</v>
      </c>
      <c r="D87" s="15">
        <v>12114</v>
      </c>
      <c r="E87" s="15">
        <v>7159</v>
      </c>
      <c r="F87" s="17">
        <v>1269</v>
      </c>
      <c r="G87" s="16">
        <v>1327</v>
      </c>
      <c r="H87" s="15">
        <v>1274</v>
      </c>
      <c r="I87" s="115">
        <f t="shared" si="1"/>
        <v>11029</v>
      </c>
    </row>
    <row r="88" spans="1:9" s="5" customFormat="1" ht="11.25" customHeight="1">
      <c r="A88" s="8">
        <v>82</v>
      </c>
      <c r="B88" s="7" t="s">
        <v>2</v>
      </c>
      <c r="C88" s="6" t="s">
        <v>36</v>
      </c>
      <c r="D88" s="15">
        <v>16028</v>
      </c>
      <c r="E88" s="15">
        <v>8252</v>
      </c>
      <c r="F88" s="17">
        <v>1338</v>
      </c>
      <c r="G88" s="16">
        <v>1338</v>
      </c>
      <c r="H88" s="15">
        <v>1338</v>
      </c>
      <c r="I88" s="115">
        <f t="shared" si="1"/>
        <v>12266</v>
      </c>
    </row>
    <row r="89" spans="1:9" s="5" customFormat="1" ht="11.25" customHeight="1">
      <c r="A89" s="8">
        <v>83</v>
      </c>
      <c r="B89" s="7" t="s">
        <v>2</v>
      </c>
      <c r="C89" s="6" t="s">
        <v>35</v>
      </c>
      <c r="D89" s="15">
        <v>32197</v>
      </c>
      <c r="E89" s="15">
        <v>20143</v>
      </c>
      <c r="F89" s="17">
        <v>2813</v>
      </c>
      <c r="G89" s="16">
        <v>3068</v>
      </c>
      <c r="H89" s="15">
        <v>2900</v>
      </c>
      <c r="I89" s="115">
        <f t="shared" si="1"/>
        <v>28924</v>
      </c>
    </row>
    <row r="90" spans="1:9" s="5" customFormat="1" ht="11.25" customHeight="1">
      <c r="A90" s="8">
        <v>84</v>
      </c>
      <c r="B90" s="7" t="s">
        <v>2</v>
      </c>
      <c r="C90" s="6" t="s">
        <v>34</v>
      </c>
      <c r="D90" s="15">
        <v>33652</v>
      </c>
      <c r="E90" s="15">
        <v>14036</v>
      </c>
      <c r="F90" s="17">
        <v>3470</v>
      </c>
      <c r="G90" s="16">
        <v>4152</v>
      </c>
      <c r="H90" s="15">
        <v>3756</v>
      </c>
      <c r="I90" s="115">
        <f t="shared" si="1"/>
        <v>25414</v>
      </c>
    </row>
    <row r="91" spans="1:9" s="5" customFormat="1" ht="11.25" customHeight="1">
      <c r="A91" s="8">
        <v>85</v>
      </c>
      <c r="B91" s="7" t="s">
        <v>2</v>
      </c>
      <c r="C91" s="6" t="s">
        <v>33</v>
      </c>
      <c r="D91" s="15">
        <v>77938</v>
      </c>
      <c r="E91" s="15">
        <v>41066</v>
      </c>
      <c r="F91" s="17">
        <v>7516</v>
      </c>
      <c r="G91" s="16">
        <v>6972</v>
      </c>
      <c r="H91" s="15">
        <v>7060</v>
      </c>
      <c r="I91" s="115">
        <f t="shared" si="1"/>
        <v>62614</v>
      </c>
    </row>
    <row r="92" spans="1:9" s="5" customFormat="1" ht="11.25" customHeight="1">
      <c r="A92" s="8">
        <v>86</v>
      </c>
      <c r="B92" s="7" t="s">
        <v>2</v>
      </c>
      <c r="C92" s="6" t="s">
        <v>32</v>
      </c>
      <c r="D92" s="15">
        <v>28869</v>
      </c>
      <c r="E92" s="15">
        <v>16864</v>
      </c>
      <c r="F92" s="17">
        <v>2874</v>
      </c>
      <c r="G92" s="16">
        <v>2756</v>
      </c>
      <c r="H92" s="15">
        <v>2777</v>
      </c>
      <c r="I92" s="115">
        <f t="shared" si="1"/>
        <v>25271</v>
      </c>
    </row>
    <row r="93" spans="1:9" s="5" customFormat="1" ht="11.25" customHeight="1">
      <c r="A93" s="8">
        <v>87</v>
      </c>
      <c r="B93" s="7" t="s">
        <v>2</v>
      </c>
      <c r="C93" s="6" t="s">
        <v>31</v>
      </c>
      <c r="D93" s="15">
        <v>10941</v>
      </c>
      <c r="E93" s="15">
        <v>5184</v>
      </c>
      <c r="F93" s="17">
        <v>573</v>
      </c>
      <c r="G93" s="16">
        <v>880</v>
      </c>
      <c r="H93" s="15">
        <v>737</v>
      </c>
      <c r="I93" s="115">
        <f t="shared" si="1"/>
        <v>7374</v>
      </c>
    </row>
    <row r="94" spans="1:9" s="5" customFormat="1" ht="11.25" customHeight="1">
      <c r="A94" s="8">
        <v>88</v>
      </c>
      <c r="B94" s="7" t="s">
        <v>2</v>
      </c>
      <c r="C94" s="6" t="s">
        <v>30</v>
      </c>
      <c r="D94" s="15">
        <v>19889</v>
      </c>
      <c r="E94" s="15">
        <v>12295</v>
      </c>
      <c r="F94" s="17">
        <v>1846</v>
      </c>
      <c r="G94" s="16">
        <v>2057</v>
      </c>
      <c r="H94" s="15">
        <v>1957</v>
      </c>
      <c r="I94" s="115">
        <f t="shared" si="1"/>
        <v>18155</v>
      </c>
    </row>
    <row r="95" spans="1:12" s="9" customFormat="1" ht="11.25" customHeight="1">
      <c r="A95" s="8">
        <v>89</v>
      </c>
      <c r="B95" s="7" t="s">
        <v>2</v>
      </c>
      <c r="C95" s="6" t="s">
        <v>29</v>
      </c>
      <c r="D95" s="15">
        <v>47298</v>
      </c>
      <c r="E95" s="15">
        <v>26390</v>
      </c>
      <c r="F95" s="17">
        <v>4905</v>
      </c>
      <c r="G95" s="16">
        <v>4176</v>
      </c>
      <c r="H95" s="15">
        <v>3874</v>
      </c>
      <c r="I95" s="115">
        <f t="shared" si="1"/>
        <v>39345</v>
      </c>
      <c r="K95" s="5"/>
      <c r="L95" s="5"/>
    </row>
    <row r="96" spans="1:9" s="5" customFormat="1" ht="11.25" customHeight="1">
      <c r="A96" s="8">
        <v>90</v>
      </c>
      <c r="B96" s="7" t="s">
        <v>2</v>
      </c>
      <c r="C96" s="6" t="s">
        <v>28</v>
      </c>
      <c r="D96" s="15">
        <v>32441</v>
      </c>
      <c r="E96" s="15">
        <v>18947</v>
      </c>
      <c r="F96" s="17">
        <v>2956</v>
      </c>
      <c r="G96" s="16">
        <v>2787</v>
      </c>
      <c r="H96" s="15">
        <v>2470</v>
      </c>
      <c r="I96" s="115">
        <f t="shared" si="1"/>
        <v>27160</v>
      </c>
    </row>
    <row r="97" spans="1:9" s="5" customFormat="1" ht="11.25" customHeight="1">
      <c r="A97" s="8">
        <v>91</v>
      </c>
      <c r="B97" s="7" t="s">
        <v>2</v>
      </c>
      <c r="C97" s="6" t="s">
        <v>27</v>
      </c>
      <c r="D97" s="15">
        <v>15471</v>
      </c>
      <c r="E97" s="15">
        <v>10305</v>
      </c>
      <c r="F97" s="17">
        <v>1957</v>
      </c>
      <c r="G97" s="16">
        <v>1450</v>
      </c>
      <c r="H97" s="15">
        <v>1759</v>
      </c>
      <c r="I97" s="115">
        <f t="shared" si="1"/>
        <v>15471</v>
      </c>
    </row>
    <row r="98" spans="1:9" s="5" customFormat="1" ht="11.25" customHeight="1">
      <c r="A98" s="8">
        <v>92</v>
      </c>
      <c r="B98" s="7" t="s">
        <v>2</v>
      </c>
      <c r="C98" s="6" t="s">
        <v>26</v>
      </c>
      <c r="D98" s="15">
        <v>17608</v>
      </c>
      <c r="E98" s="15">
        <v>11472</v>
      </c>
      <c r="F98" s="17">
        <v>1984</v>
      </c>
      <c r="G98" s="16">
        <v>1869</v>
      </c>
      <c r="H98" s="15">
        <v>1927</v>
      </c>
      <c r="I98" s="115">
        <f t="shared" si="1"/>
        <v>17252</v>
      </c>
    </row>
    <row r="99" spans="1:9" s="5" customFormat="1" ht="11.25" customHeight="1">
      <c r="A99" s="8">
        <v>93</v>
      </c>
      <c r="B99" s="7" t="s">
        <v>2</v>
      </c>
      <c r="C99" s="6" t="s">
        <v>25</v>
      </c>
      <c r="D99" s="15">
        <v>36410</v>
      </c>
      <c r="E99" s="15">
        <v>21101</v>
      </c>
      <c r="F99" s="17">
        <v>3377</v>
      </c>
      <c r="G99" s="16">
        <v>3331</v>
      </c>
      <c r="H99" s="15">
        <v>3061</v>
      </c>
      <c r="I99" s="115">
        <f t="shared" si="1"/>
        <v>30870</v>
      </c>
    </row>
    <row r="100" spans="1:9" s="5" customFormat="1" ht="11.25" customHeight="1">
      <c r="A100" s="8">
        <v>94</v>
      </c>
      <c r="B100" s="7" t="s">
        <v>2</v>
      </c>
      <c r="C100" s="6" t="s">
        <v>24</v>
      </c>
      <c r="D100" s="15">
        <v>39434</v>
      </c>
      <c r="E100" s="15">
        <v>25633</v>
      </c>
      <c r="F100" s="17">
        <v>3166</v>
      </c>
      <c r="G100" s="16">
        <v>4393</v>
      </c>
      <c r="H100" s="15">
        <v>3396</v>
      </c>
      <c r="I100" s="115">
        <f t="shared" si="1"/>
        <v>36588</v>
      </c>
    </row>
    <row r="101" spans="1:9" s="5" customFormat="1" ht="11.25" customHeight="1">
      <c r="A101" s="8">
        <v>95</v>
      </c>
      <c r="B101" s="7" t="s">
        <v>2</v>
      </c>
      <c r="C101" s="6" t="s">
        <v>23</v>
      </c>
      <c r="D101" s="15">
        <v>67670</v>
      </c>
      <c r="E101" s="15">
        <v>33156</v>
      </c>
      <c r="F101" s="17">
        <v>5538</v>
      </c>
      <c r="G101" s="16">
        <v>5308</v>
      </c>
      <c r="H101" s="15">
        <v>4601</v>
      </c>
      <c r="I101" s="115">
        <f t="shared" si="1"/>
        <v>48603</v>
      </c>
    </row>
    <row r="102" spans="1:9" s="5" customFormat="1" ht="11.25" customHeight="1">
      <c r="A102" s="8">
        <v>96</v>
      </c>
      <c r="B102" s="7" t="s">
        <v>2</v>
      </c>
      <c r="C102" s="6" t="s">
        <v>22</v>
      </c>
      <c r="D102" s="15">
        <v>22742</v>
      </c>
      <c r="E102" s="15">
        <v>11464</v>
      </c>
      <c r="F102" s="17">
        <v>2927</v>
      </c>
      <c r="G102" s="16">
        <v>2292</v>
      </c>
      <c r="H102" s="15">
        <v>2404</v>
      </c>
      <c r="I102" s="115">
        <f t="shared" si="1"/>
        <v>19087</v>
      </c>
    </row>
    <row r="103" spans="1:9" s="5" customFormat="1" ht="11.25" customHeight="1">
      <c r="A103" s="8">
        <v>97</v>
      </c>
      <c r="B103" s="7" t="s">
        <v>2</v>
      </c>
      <c r="C103" s="6" t="s">
        <v>21</v>
      </c>
      <c r="D103" s="15">
        <v>24110</v>
      </c>
      <c r="E103" s="15">
        <v>15167</v>
      </c>
      <c r="F103" s="17">
        <v>2688</v>
      </c>
      <c r="G103" s="16">
        <v>3005</v>
      </c>
      <c r="H103" s="15">
        <v>2128</v>
      </c>
      <c r="I103" s="115">
        <f t="shared" si="1"/>
        <v>22988</v>
      </c>
    </row>
    <row r="104" spans="1:9" s="5" customFormat="1" ht="11.25" customHeight="1">
      <c r="A104" s="8">
        <v>98</v>
      </c>
      <c r="B104" s="7" t="s">
        <v>2</v>
      </c>
      <c r="C104" s="6" t="s">
        <v>20</v>
      </c>
      <c r="D104" s="15">
        <v>14346</v>
      </c>
      <c r="E104" s="15">
        <v>9259</v>
      </c>
      <c r="F104" s="17">
        <v>1933</v>
      </c>
      <c r="G104" s="16">
        <v>1364</v>
      </c>
      <c r="H104" s="15">
        <v>1790</v>
      </c>
      <c r="I104" s="115">
        <f t="shared" si="1"/>
        <v>14346</v>
      </c>
    </row>
    <row r="105" spans="1:9" s="5" customFormat="1" ht="11.25" customHeight="1">
      <c r="A105" s="8">
        <v>99</v>
      </c>
      <c r="B105" s="7" t="s">
        <v>2</v>
      </c>
      <c r="C105" s="6" t="s">
        <v>19</v>
      </c>
      <c r="D105" s="15">
        <v>13987</v>
      </c>
      <c r="E105" s="15">
        <v>7996</v>
      </c>
      <c r="F105" s="17">
        <v>906</v>
      </c>
      <c r="G105" s="16">
        <v>1215</v>
      </c>
      <c r="H105" s="15">
        <v>1159</v>
      </c>
      <c r="I105" s="115">
        <f t="shared" si="1"/>
        <v>11276</v>
      </c>
    </row>
    <row r="106" spans="1:9" s="5" customFormat="1" ht="11.25" customHeight="1">
      <c r="A106" s="8">
        <v>100</v>
      </c>
      <c r="B106" s="7" t="s">
        <v>2</v>
      </c>
      <c r="C106" s="6" t="s">
        <v>18</v>
      </c>
      <c r="D106" s="15">
        <v>34733</v>
      </c>
      <c r="E106" s="15">
        <v>19289</v>
      </c>
      <c r="F106" s="17">
        <v>3493</v>
      </c>
      <c r="G106" s="16">
        <v>3210</v>
      </c>
      <c r="H106" s="15">
        <v>3209</v>
      </c>
      <c r="I106" s="115">
        <f t="shared" si="1"/>
        <v>29201</v>
      </c>
    </row>
    <row r="107" spans="1:9" s="5" customFormat="1" ht="11.25" customHeight="1">
      <c r="A107" s="8">
        <v>101</v>
      </c>
      <c r="B107" s="7" t="s">
        <v>2</v>
      </c>
      <c r="C107" s="6" t="s">
        <v>17</v>
      </c>
      <c r="D107" s="15">
        <v>49036</v>
      </c>
      <c r="E107" s="15">
        <v>31413</v>
      </c>
      <c r="F107" s="17">
        <v>4459</v>
      </c>
      <c r="G107" s="16">
        <v>6091</v>
      </c>
      <c r="H107" s="15">
        <v>3122</v>
      </c>
      <c r="I107" s="115">
        <f t="shared" si="1"/>
        <v>45085</v>
      </c>
    </row>
    <row r="108" spans="1:9" s="5" customFormat="1" ht="11.25" customHeight="1">
      <c r="A108" s="8">
        <v>102</v>
      </c>
      <c r="B108" s="7" t="s">
        <v>2</v>
      </c>
      <c r="C108" s="6" t="s">
        <v>16</v>
      </c>
      <c r="D108" s="15">
        <v>52371</v>
      </c>
      <c r="E108" s="15">
        <v>26501</v>
      </c>
      <c r="F108" s="17">
        <v>3336</v>
      </c>
      <c r="G108" s="16">
        <v>3601</v>
      </c>
      <c r="H108" s="15">
        <v>4313</v>
      </c>
      <c r="I108" s="115">
        <f t="shared" si="1"/>
        <v>37751</v>
      </c>
    </row>
    <row r="109" spans="1:9" s="5" customFormat="1" ht="11.25" customHeight="1">
      <c r="A109" s="8">
        <v>103</v>
      </c>
      <c r="B109" s="7" t="s">
        <v>2</v>
      </c>
      <c r="C109" s="6" t="s">
        <v>15</v>
      </c>
      <c r="D109" s="15">
        <v>35896</v>
      </c>
      <c r="E109" s="15">
        <v>19728</v>
      </c>
      <c r="F109" s="17">
        <v>3333</v>
      </c>
      <c r="G109" s="16">
        <v>5290</v>
      </c>
      <c r="H109" s="15">
        <v>1663</v>
      </c>
      <c r="I109" s="115">
        <f t="shared" si="1"/>
        <v>30014</v>
      </c>
    </row>
    <row r="110" spans="1:9" s="5" customFormat="1" ht="11.25" customHeight="1">
      <c r="A110" s="8">
        <v>104</v>
      </c>
      <c r="B110" s="7" t="s">
        <v>2</v>
      </c>
      <c r="C110" s="6" t="s">
        <v>14</v>
      </c>
      <c r="D110" s="15">
        <v>26222</v>
      </c>
      <c r="E110" s="15">
        <v>13432</v>
      </c>
      <c r="F110" s="17">
        <v>2039</v>
      </c>
      <c r="G110" s="16">
        <v>2038</v>
      </c>
      <c r="H110" s="15">
        <v>2181</v>
      </c>
      <c r="I110" s="115">
        <f t="shared" si="1"/>
        <v>19690</v>
      </c>
    </row>
    <row r="111" spans="1:9" s="5" customFormat="1" ht="11.25" customHeight="1">
      <c r="A111" s="8">
        <v>105</v>
      </c>
      <c r="B111" s="7" t="s">
        <v>2</v>
      </c>
      <c r="C111" s="6" t="s">
        <v>13</v>
      </c>
      <c r="D111" s="15">
        <v>26418</v>
      </c>
      <c r="E111" s="15">
        <v>13600</v>
      </c>
      <c r="F111" s="17">
        <v>1841</v>
      </c>
      <c r="G111" s="16">
        <v>1729</v>
      </c>
      <c r="H111" s="15">
        <v>2781</v>
      </c>
      <c r="I111" s="115">
        <f t="shared" si="1"/>
        <v>19951</v>
      </c>
    </row>
    <row r="112" spans="1:9" s="5" customFormat="1" ht="11.25" customHeight="1">
      <c r="A112" s="8">
        <v>106</v>
      </c>
      <c r="B112" s="7" t="s">
        <v>2</v>
      </c>
      <c r="C112" s="6" t="s">
        <v>12</v>
      </c>
      <c r="D112" s="15">
        <v>23849</v>
      </c>
      <c r="E112" s="15">
        <v>12597</v>
      </c>
      <c r="F112" s="17">
        <v>2033</v>
      </c>
      <c r="G112" s="16">
        <v>1921</v>
      </c>
      <c r="H112" s="15">
        <v>1787</v>
      </c>
      <c r="I112" s="115">
        <f t="shared" si="1"/>
        <v>18338</v>
      </c>
    </row>
    <row r="113" spans="1:9" s="5" customFormat="1" ht="11.25" customHeight="1">
      <c r="A113" s="8">
        <v>107</v>
      </c>
      <c r="B113" s="7" t="s">
        <v>2</v>
      </c>
      <c r="C113" s="6" t="s">
        <v>11</v>
      </c>
      <c r="D113" s="15">
        <v>5987</v>
      </c>
      <c r="E113" s="15">
        <v>3867</v>
      </c>
      <c r="F113" s="17">
        <v>707</v>
      </c>
      <c r="G113" s="16">
        <v>707</v>
      </c>
      <c r="H113" s="15">
        <v>706</v>
      </c>
      <c r="I113" s="115">
        <f t="shared" si="1"/>
        <v>5987</v>
      </c>
    </row>
    <row r="114" spans="1:9" s="5" customFormat="1" ht="11.25" customHeight="1">
      <c r="A114" s="8">
        <v>108</v>
      </c>
      <c r="B114" s="7" t="s">
        <v>2</v>
      </c>
      <c r="C114" s="6" t="s">
        <v>10</v>
      </c>
      <c r="D114" s="15">
        <v>35435</v>
      </c>
      <c r="E114" s="15">
        <v>14648</v>
      </c>
      <c r="F114" s="17">
        <v>0</v>
      </c>
      <c r="G114" s="16">
        <v>916</v>
      </c>
      <c r="H114" s="15">
        <v>2186</v>
      </c>
      <c r="I114" s="115">
        <f t="shared" si="1"/>
        <v>17750</v>
      </c>
    </row>
    <row r="115" spans="1:9" s="5" customFormat="1" ht="11.25" customHeight="1">
      <c r="A115" s="8">
        <v>109</v>
      </c>
      <c r="B115" s="7" t="s">
        <v>2</v>
      </c>
      <c r="C115" s="6" t="s">
        <v>9</v>
      </c>
      <c r="D115" s="15">
        <v>62761</v>
      </c>
      <c r="E115" s="15">
        <v>31789</v>
      </c>
      <c r="F115" s="17">
        <v>3647</v>
      </c>
      <c r="G115" s="16">
        <v>4029</v>
      </c>
      <c r="H115" s="15">
        <v>5080</v>
      </c>
      <c r="I115" s="115">
        <f t="shared" si="1"/>
        <v>44545</v>
      </c>
    </row>
    <row r="116" spans="1:9" s="5" customFormat="1" ht="11.25" customHeight="1">
      <c r="A116" s="8">
        <v>110</v>
      </c>
      <c r="B116" s="7" t="s">
        <v>2</v>
      </c>
      <c r="C116" s="6" t="s">
        <v>8</v>
      </c>
      <c r="D116" s="15">
        <v>20253</v>
      </c>
      <c r="E116" s="15">
        <v>10183</v>
      </c>
      <c r="F116" s="17">
        <v>1897</v>
      </c>
      <c r="G116" s="16">
        <v>1785</v>
      </c>
      <c r="H116" s="15">
        <v>1783</v>
      </c>
      <c r="I116" s="115">
        <f t="shared" si="1"/>
        <v>15648</v>
      </c>
    </row>
    <row r="117" spans="1:9" s="5" customFormat="1" ht="11.25" customHeight="1">
      <c r="A117" s="8">
        <v>111</v>
      </c>
      <c r="B117" s="7" t="s">
        <v>2</v>
      </c>
      <c r="C117" s="6" t="s">
        <v>7</v>
      </c>
      <c r="D117" s="15">
        <v>60426</v>
      </c>
      <c r="E117" s="15">
        <v>32598</v>
      </c>
      <c r="F117" s="17">
        <v>4963</v>
      </c>
      <c r="G117" s="16">
        <v>5025</v>
      </c>
      <c r="H117" s="15">
        <v>5561</v>
      </c>
      <c r="I117" s="115">
        <f t="shared" si="1"/>
        <v>48147</v>
      </c>
    </row>
    <row r="118" spans="1:9" s="5" customFormat="1" ht="11.25" customHeight="1">
      <c r="A118" s="8">
        <v>112</v>
      </c>
      <c r="B118" s="7" t="s">
        <v>2</v>
      </c>
      <c r="C118" s="6" t="s">
        <v>6</v>
      </c>
      <c r="D118" s="15">
        <v>13490</v>
      </c>
      <c r="E118" s="15">
        <v>6579</v>
      </c>
      <c r="F118" s="17">
        <v>829</v>
      </c>
      <c r="G118" s="16">
        <v>991</v>
      </c>
      <c r="H118" s="15">
        <v>1134</v>
      </c>
      <c r="I118" s="115">
        <f t="shared" si="1"/>
        <v>9533</v>
      </c>
    </row>
    <row r="119" spans="1:9" s="5" customFormat="1" ht="11.25" customHeight="1">
      <c r="A119" s="8">
        <v>113</v>
      </c>
      <c r="B119" s="7" t="s">
        <v>2</v>
      </c>
      <c r="C119" s="6" t="s">
        <v>5</v>
      </c>
      <c r="D119" s="15">
        <v>40891</v>
      </c>
      <c r="E119" s="15">
        <v>20854</v>
      </c>
      <c r="F119" s="17">
        <v>2837</v>
      </c>
      <c r="G119" s="16">
        <v>3200</v>
      </c>
      <c r="H119" s="15">
        <v>2110</v>
      </c>
      <c r="I119" s="115">
        <f t="shared" si="1"/>
        <v>29001</v>
      </c>
    </row>
    <row r="120" spans="1:9" s="5" customFormat="1" ht="11.25" customHeight="1">
      <c r="A120" s="8">
        <v>114</v>
      </c>
      <c r="B120" s="7" t="s">
        <v>2</v>
      </c>
      <c r="C120" s="6" t="s">
        <v>4</v>
      </c>
      <c r="D120" s="15">
        <v>17255</v>
      </c>
      <c r="E120" s="15">
        <v>9300</v>
      </c>
      <c r="F120" s="17">
        <v>1730</v>
      </c>
      <c r="G120" s="16">
        <v>1671</v>
      </c>
      <c r="H120" s="15">
        <v>1674</v>
      </c>
      <c r="I120" s="115">
        <f t="shared" si="1"/>
        <v>14375</v>
      </c>
    </row>
    <row r="121" spans="1:9" s="5" customFormat="1" ht="11.25" customHeight="1">
      <c r="A121" s="8">
        <v>115</v>
      </c>
      <c r="B121" s="7" t="s">
        <v>2</v>
      </c>
      <c r="C121" s="6" t="s">
        <v>3</v>
      </c>
      <c r="D121" s="15">
        <v>52514</v>
      </c>
      <c r="E121" s="15">
        <v>34591</v>
      </c>
      <c r="F121" s="17">
        <v>5719</v>
      </c>
      <c r="G121" s="16">
        <v>6230</v>
      </c>
      <c r="H121" s="15">
        <v>5974</v>
      </c>
      <c r="I121" s="115">
        <f t="shared" si="1"/>
        <v>52514</v>
      </c>
    </row>
    <row r="122" spans="1:9" s="5" customFormat="1" ht="11.25" customHeight="1">
      <c r="A122" s="8">
        <v>116</v>
      </c>
      <c r="B122" s="7" t="s">
        <v>2</v>
      </c>
      <c r="C122" s="6" t="s">
        <v>1</v>
      </c>
      <c r="D122" s="15">
        <v>19452</v>
      </c>
      <c r="E122" s="15">
        <v>10164</v>
      </c>
      <c r="F122" s="17">
        <v>1948</v>
      </c>
      <c r="G122" s="16">
        <v>1611</v>
      </c>
      <c r="H122" s="15">
        <v>1667</v>
      </c>
      <c r="I122" s="115">
        <f t="shared" si="1"/>
        <v>15390</v>
      </c>
    </row>
    <row r="123" spans="1:9" s="4" customFormat="1" ht="25.5" customHeight="1" thickBot="1">
      <c r="A123" s="154" t="s">
        <v>0</v>
      </c>
      <c r="B123" s="155"/>
      <c r="C123" s="156"/>
      <c r="D123" s="14">
        <f aca="true" t="shared" si="2" ref="D123:I123">SUM(D7:D122)</f>
        <v>6599000</v>
      </c>
      <c r="E123" s="14">
        <f t="shared" si="2"/>
        <v>3524969</v>
      </c>
      <c r="F123" s="14">
        <f t="shared" si="2"/>
        <v>563030</v>
      </c>
      <c r="G123" s="14">
        <f t="shared" si="2"/>
        <v>599526</v>
      </c>
      <c r="H123" s="14">
        <f t="shared" si="2"/>
        <v>586315</v>
      </c>
      <c r="I123" s="14">
        <f t="shared" si="2"/>
        <v>5273840</v>
      </c>
    </row>
    <row r="125" ht="14.25">
      <c r="A125" s="3" t="s">
        <v>137</v>
      </c>
    </row>
    <row r="126" ht="14.25">
      <c r="A126" s="3" t="s">
        <v>136</v>
      </c>
    </row>
  </sheetData>
  <sheetProtection/>
  <mergeCells count="6">
    <mergeCell ref="C1:G1"/>
    <mergeCell ref="D5:D6"/>
    <mergeCell ref="E5:E6"/>
    <mergeCell ref="F5:H5"/>
    <mergeCell ref="I5:I6"/>
    <mergeCell ref="A123:C123"/>
  </mergeCells>
  <conditionalFormatting sqref="B7:C122 A5:C6 A123:C12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7" r:id="rId1"/>
  <rowBreaks count="1" manualBreakCount="1">
    <brk id="55" max="7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3"/>
  <sheetViews>
    <sheetView view="pageBreakPreview" zoomScaleSheetLayoutView="100" zoomScalePageLayoutView="0" workbookViewId="0" topLeftCell="A1">
      <pane xSplit="3" ySplit="7" topLeftCell="H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8" sqref="G18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6" width="15.421875" style="2" customWidth="1"/>
    <col min="7" max="7" width="17.57421875" style="1" customWidth="1"/>
    <col min="8" max="8" width="15.00390625" style="1" customWidth="1"/>
    <col min="9" max="9" width="15.140625" style="1" customWidth="1"/>
    <col min="10" max="16384" width="9.140625" style="1" customWidth="1"/>
  </cols>
  <sheetData>
    <row r="1" spans="3:9" ht="46.5" customHeight="1">
      <c r="C1" s="157" t="s">
        <v>156</v>
      </c>
      <c r="D1" s="157"/>
      <c r="E1" s="157"/>
      <c r="F1" s="157"/>
      <c r="G1" s="157"/>
      <c r="H1" s="157"/>
      <c r="I1" s="157"/>
    </row>
    <row r="3" ht="14.25">
      <c r="G3" s="13" t="s">
        <v>187</v>
      </c>
    </row>
    <row r="4" ht="15" thickBot="1"/>
    <row r="5" spans="1:9" ht="42.75" customHeight="1" thickBot="1">
      <c r="A5" s="158" t="s">
        <v>121</v>
      </c>
      <c r="B5" s="158" t="s">
        <v>120</v>
      </c>
      <c r="C5" s="158" t="s">
        <v>119</v>
      </c>
      <c r="D5" s="151" t="s">
        <v>182</v>
      </c>
      <c r="E5" s="152" t="s">
        <v>183</v>
      </c>
      <c r="F5" s="153" t="s">
        <v>184</v>
      </c>
      <c r="G5" s="153"/>
      <c r="H5" s="153"/>
      <c r="I5" s="152" t="s">
        <v>185</v>
      </c>
    </row>
    <row r="6" spans="1:9" ht="42.75" customHeight="1" thickBot="1">
      <c r="A6" s="159"/>
      <c r="B6" s="159"/>
      <c r="C6" s="159"/>
      <c r="D6" s="151"/>
      <c r="E6" s="152"/>
      <c r="F6" s="96" t="s">
        <v>170</v>
      </c>
      <c r="G6" s="96" t="s">
        <v>171</v>
      </c>
      <c r="H6" s="96" t="s">
        <v>172</v>
      </c>
      <c r="I6" s="152"/>
    </row>
    <row r="7" spans="1:9" s="5" customFormat="1" ht="11.25" customHeight="1">
      <c r="A7" s="8">
        <v>1</v>
      </c>
      <c r="B7" s="7" t="s">
        <v>70</v>
      </c>
      <c r="C7" s="7" t="s">
        <v>118</v>
      </c>
      <c r="D7" s="15">
        <v>0</v>
      </c>
      <c r="E7" s="15">
        <v>0</v>
      </c>
      <c r="F7" s="15">
        <v>0</v>
      </c>
      <c r="G7" s="17">
        <v>0</v>
      </c>
      <c r="H7" s="15">
        <v>0</v>
      </c>
      <c r="I7" s="15">
        <v>0</v>
      </c>
    </row>
    <row r="8" spans="1:9" s="5" customFormat="1" ht="11.25" customHeight="1">
      <c r="A8" s="8">
        <v>2</v>
      </c>
      <c r="B8" s="7" t="s">
        <v>70</v>
      </c>
      <c r="C8" s="7" t="s">
        <v>117</v>
      </c>
      <c r="D8" s="15">
        <v>20757</v>
      </c>
      <c r="E8" s="15">
        <v>12618</v>
      </c>
      <c r="F8" s="15">
        <v>2103</v>
      </c>
      <c r="G8" s="17">
        <v>1052</v>
      </c>
      <c r="H8" s="15">
        <v>2629</v>
      </c>
      <c r="I8" s="15">
        <v>5784</v>
      </c>
    </row>
    <row r="9" spans="1:9" s="5" customFormat="1" ht="11.25" customHeight="1">
      <c r="A9" s="8">
        <v>3</v>
      </c>
      <c r="B9" s="7" t="s">
        <v>70</v>
      </c>
      <c r="C9" s="7" t="s">
        <v>116</v>
      </c>
      <c r="D9" s="15">
        <v>0</v>
      </c>
      <c r="E9" s="15">
        <v>0</v>
      </c>
      <c r="F9" s="15">
        <v>0</v>
      </c>
      <c r="G9" s="17">
        <v>0</v>
      </c>
      <c r="H9" s="15">
        <v>0</v>
      </c>
      <c r="I9" s="15">
        <v>0</v>
      </c>
    </row>
    <row r="10" spans="1:9" s="5" customFormat="1" ht="11.25" customHeight="1">
      <c r="A10" s="8">
        <v>4</v>
      </c>
      <c r="B10" s="7" t="s">
        <v>70</v>
      </c>
      <c r="C10" s="7" t="s">
        <v>115</v>
      </c>
      <c r="D10" s="15">
        <v>0</v>
      </c>
      <c r="E10" s="15">
        <v>0</v>
      </c>
      <c r="F10" s="15">
        <v>0</v>
      </c>
      <c r="G10" s="17">
        <v>0</v>
      </c>
      <c r="H10" s="15">
        <v>0</v>
      </c>
      <c r="I10" s="15">
        <v>0</v>
      </c>
    </row>
    <row r="11" spans="1:9" s="5" customFormat="1" ht="11.25" customHeight="1">
      <c r="A11" s="8">
        <v>5</v>
      </c>
      <c r="B11" s="7" t="s">
        <v>70</v>
      </c>
      <c r="C11" s="7" t="s">
        <v>114</v>
      </c>
      <c r="D11" s="15">
        <v>0</v>
      </c>
      <c r="E11" s="15">
        <v>0</v>
      </c>
      <c r="F11" s="15">
        <v>0</v>
      </c>
      <c r="G11" s="17">
        <v>0</v>
      </c>
      <c r="H11" s="15">
        <v>0</v>
      </c>
      <c r="I11" s="15">
        <v>0</v>
      </c>
    </row>
    <row r="12" spans="1:9" s="5" customFormat="1" ht="11.25" customHeight="1">
      <c r="A12" s="8">
        <v>6</v>
      </c>
      <c r="B12" s="7" t="s">
        <v>70</v>
      </c>
      <c r="C12" s="7" t="s">
        <v>113</v>
      </c>
      <c r="D12" s="15">
        <v>0</v>
      </c>
      <c r="E12" s="15">
        <v>0</v>
      </c>
      <c r="F12" s="15">
        <v>0</v>
      </c>
      <c r="G12" s="17">
        <v>0</v>
      </c>
      <c r="H12" s="15">
        <v>0</v>
      </c>
      <c r="I12" s="15">
        <v>0</v>
      </c>
    </row>
    <row r="13" spans="1:9" s="5" customFormat="1" ht="11.25" customHeight="1">
      <c r="A13" s="8">
        <v>7</v>
      </c>
      <c r="B13" s="7" t="s">
        <v>70</v>
      </c>
      <c r="C13" s="7" t="s">
        <v>112</v>
      </c>
      <c r="D13" s="15">
        <v>15568</v>
      </c>
      <c r="E13" s="15">
        <v>9464</v>
      </c>
      <c r="F13" s="15">
        <v>1577</v>
      </c>
      <c r="G13" s="17">
        <v>1577</v>
      </c>
      <c r="H13" s="15">
        <v>526</v>
      </c>
      <c r="I13" s="15">
        <v>3680</v>
      </c>
    </row>
    <row r="14" spans="1:9" s="5" customFormat="1" ht="11.25" customHeight="1">
      <c r="A14" s="8">
        <v>8</v>
      </c>
      <c r="B14" s="7" t="s">
        <v>70</v>
      </c>
      <c r="C14" s="7" t="s">
        <v>111</v>
      </c>
      <c r="D14" s="15">
        <v>0</v>
      </c>
      <c r="E14" s="15">
        <v>0</v>
      </c>
      <c r="F14" s="15">
        <v>0</v>
      </c>
      <c r="G14" s="17">
        <v>0</v>
      </c>
      <c r="H14" s="15">
        <v>0</v>
      </c>
      <c r="I14" s="15">
        <v>0</v>
      </c>
    </row>
    <row r="15" spans="1:9" s="5" customFormat="1" ht="11.25" customHeight="1">
      <c r="A15" s="8">
        <v>9</v>
      </c>
      <c r="B15" s="7" t="s">
        <v>70</v>
      </c>
      <c r="C15" s="7" t="s">
        <v>110</v>
      </c>
      <c r="D15" s="15">
        <v>491949</v>
      </c>
      <c r="E15" s="15">
        <v>294609</v>
      </c>
      <c r="F15" s="15">
        <v>52914</v>
      </c>
      <c r="G15" s="17">
        <v>54152</v>
      </c>
      <c r="H15" s="15">
        <v>46792</v>
      </c>
      <c r="I15" s="15">
        <v>153858</v>
      </c>
    </row>
    <row r="16" spans="1:9" s="5" customFormat="1" ht="11.25" customHeight="1">
      <c r="A16" s="8">
        <v>10</v>
      </c>
      <c r="B16" s="7" t="s">
        <v>70</v>
      </c>
      <c r="C16" s="7" t="s">
        <v>109</v>
      </c>
      <c r="D16" s="15">
        <v>20238</v>
      </c>
      <c r="E16" s="15">
        <v>12093</v>
      </c>
      <c r="F16" s="15">
        <v>695</v>
      </c>
      <c r="G16" s="17">
        <v>2985</v>
      </c>
      <c r="H16" s="15">
        <v>1577</v>
      </c>
      <c r="I16" s="15">
        <v>5257</v>
      </c>
    </row>
    <row r="17" spans="1:9" s="5" customFormat="1" ht="11.25" customHeight="1">
      <c r="A17" s="8">
        <v>11</v>
      </c>
      <c r="B17" s="7" t="s">
        <v>70</v>
      </c>
      <c r="C17" s="7" t="s">
        <v>108</v>
      </c>
      <c r="D17" s="15">
        <v>0</v>
      </c>
      <c r="E17" s="15">
        <v>0</v>
      </c>
      <c r="F17" s="15">
        <v>0</v>
      </c>
      <c r="G17" s="17">
        <v>0</v>
      </c>
      <c r="H17" s="15">
        <v>0</v>
      </c>
      <c r="I17" s="15">
        <v>0</v>
      </c>
    </row>
    <row r="18" spans="1:9" s="5" customFormat="1" ht="11.25" customHeight="1">
      <c r="A18" s="8">
        <v>12</v>
      </c>
      <c r="B18" s="7" t="s">
        <v>70</v>
      </c>
      <c r="C18" s="7" t="s">
        <v>107</v>
      </c>
      <c r="D18" s="15">
        <v>0</v>
      </c>
      <c r="E18" s="15">
        <v>0</v>
      </c>
      <c r="F18" s="15">
        <v>0</v>
      </c>
      <c r="G18" s="17">
        <v>0</v>
      </c>
      <c r="H18" s="15">
        <v>0</v>
      </c>
      <c r="I18" s="15">
        <v>0</v>
      </c>
    </row>
    <row r="19" spans="1:9" s="5" customFormat="1" ht="11.25" customHeight="1">
      <c r="A19" s="8">
        <v>13</v>
      </c>
      <c r="B19" s="7" t="s">
        <v>70</v>
      </c>
      <c r="C19" s="7" t="s">
        <v>106</v>
      </c>
      <c r="D19" s="15">
        <v>24390</v>
      </c>
      <c r="E19" s="15">
        <v>14196</v>
      </c>
      <c r="F19" s="15">
        <v>1577</v>
      </c>
      <c r="G19" s="17">
        <v>1051</v>
      </c>
      <c r="H19" s="15">
        <v>2629</v>
      </c>
      <c r="I19" s="15">
        <v>5257</v>
      </c>
    </row>
    <row r="20" spans="1:9" s="5" customFormat="1" ht="11.25" customHeight="1">
      <c r="A20" s="8">
        <v>14</v>
      </c>
      <c r="B20" s="7" t="s">
        <v>70</v>
      </c>
      <c r="C20" s="7" t="s">
        <v>105</v>
      </c>
      <c r="D20" s="15">
        <v>55007</v>
      </c>
      <c r="E20" s="15">
        <v>32597</v>
      </c>
      <c r="F20" s="15">
        <v>4206</v>
      </c>
      <c r="G20" s="17">
        <v>4732</v>
      </c>
      <c r="H20" s="15">
        <v>5257</v>
      </c>
      <c r="I20" s="15">
        <v>14195</v>
      </c>
    </row>
    <row r="21" spans="1:9" s="5" customFormat="1" ht="11.25" customHeight="1">
      <c r="A21" s="8">
        <v>15</v>
      </c>
      <c r="B21" s="7" t="s">
        <v>70</v>
      </c>
      <c r="C21" s="7" t="s">
        <v>104</v>
      </c>
      <c r="D21" s="15">
        <v>0</v>
      </c>
      <c r="E21" s="15">
        <v>0</v>
      </c>
      <c r="F21" s="15">
        <v>0</v>
      </c>
      <c r="G21" s="17">
        <v>0</v>
      </c>
      <c r="H21" s="15">
        <v>0</v>
      </c>
      <c r="I21" s="15">
        <v>0</v>
      </c>
    </row>
    <row r="22" spans="1:9" s="5" customFormat="1" ht="11.25" customHeight="1">
      <c r="A22" s="8">
        <v>16</v>
      </c>
      <c r="B22" s="7" t="s">
        <v>70</v>
      </c>
      <c r="C22" s="7" t="s">
        <v>103</v>
      </c>
      <c r="D22" s="15">
        <v>0</v>
      </c>
      <c r="E22" s="15">
        <v>0</v>
      </c>
      <c r="F22" s="15">
        <v>0</v>
      </c>
      <c r="G22" s="17">
        <v>0</v>
      </c>
      <c r="H22" s="15">
        <v>0</v>
      </c>
      <c r="I22" s="15">
        <v>0</v>
      </c>
    </row>
    <row r="23" spans="1:9" s="5" customFormat="1" ht="11.25" customHeight="1">
      <c r="A23" s="8">
        <v>17</v>
      </c>
      <c r="B23" s="7" t="s">
        <v>70</v>
      </c>
      <c r="C23" s="7" t="s">
        <v>102</v>
      </c>
      <c r="D23" s="15">
        <v>50855</v>
      </c>
      <c r="E23" s="15">
        <v>31545</v>
      </c>
      <c r="F23" s="15">
        <v>5258</v>
      </c>
      <c r="G23" s="17">
        <v>5257</v>
      </c>
      <c r="H23" s="15">
        <v>5258</v>
      </c>
      <c r="I23" s="15">
        <v>15773</v>
      </c>
    </row>
    <row r="24" spans="1:9" s="5" customFormat="1" ht="11.25" customHeight="1">
      <c r="A24" s="8">
        <v>18</v>
      </c>
      <c r="B24" s="7" t="s">
        <v>70</v>
      </c>
      <c r="C24" s="7" t="s">
        <v>101</v>
      </c>
      <c r="D24" s="15">
        <v>0</v>
      </c>
      <c r="E24" s="15">
        <v>0</v>
      </c>
      <c r="F24" s="15">
        <v>0</v>
      </c>
      <c r="G24" s="17">
        <v>0</v>
      </c>
      <c r="H24" s="15">
        <v>0</v>
      </c>
      <c r="I24" s="15">
        <v>0</v>
      </c>
    </row>
    <row r="25" spans="1:9" s="5" customFormat="1" ht="11.25" customHeight="1">
      <c r="A25" s="8">
        <v>19</v>
      </c>
      <c r="B25" s="7" t="s">
        <v>70</v>
      </c>
      <c r="C25" s="7" t="s">
        <v>100</v>
      </c>
      <c r="D25" s="15">
        <v>0</v>
      </c>
      <c r="E25" s="15">
        <v>0</v>
      </c>
      <c r="F25" s="15">
        <v>0</v>
      </c>
      <c r="G25" s="17">
        <v>0</v>
      </c>
      <c r="H25" s="15">
        <v>0</v>
      </c>
      <c r="I25" s="15">
        <v>0</v>
      </c>
    </row>
    <row r="26" spans="1:9" s="5" customFormat="1" ht="11.25" customHeight="1">
      <c r="A26" s="8">
        <v>20</v>
      </c>
      <c r="B26" s="7" t="s">
        <v>70</v>
      </c>
      <c r="C26" s="7" t="s">
        <v>99</v>
      </c>
      <c r="D26" s="15">
        <v>10379</v>
      </c>
      <c r="E26" s="15">
        <v>6835</v>
      </c>
      <c r="F26" s="15">
        <v>1052</v>
      </c>
      <c r="G26" s="17">
        <v>1577</v>
      </c>
      <c r="H26" s="15">
        <v>915</v>
      </c>
      <c r="I26" s="15">
        <v>3544</v>
      </c>
    </row>
    <row r="27" spans="1:9" s="5" customFormat="1" ht="11.25" customHeight="1">
      <c r="A27" s="8">
        <v>21</v>
      </c>
      <c r="B27" s="7" t="s">
        <v>70</v>
      </c>
      <c r="C27" s="7" t="s">
        <v>98</v>
      </c>
      <c r="D27" s="15">
        <v>25947</v>
      </c>
      <c r="E27" s="15">
        <v>15773</v>
      </c>
      <c r="F27" s="15">
        <v>2629</v>
      </c>
      <c r="G27" s="17">
        <v>3680</v>
      </c>
      <c r="H27" s="15">
        <v>3680</v>
      </c>
      <c r="I27" s="15">
        <v>9989</v>
      </c>
    </row>
    <row r="28" spans="1:9" s="5" customFormat="1" ht="11.25" customHeight="1">
      <c r="A28" s="8">
        <v>22</v>
      </c>
      <c r="B28" s="7" t="s">
        <v>70</v>
      </c>
      <c r="C28" s="7" t="s">
        <v>97</v>
      </c>
      <c r="D28" s="15">
        <v>36329</v>
      </c>
      <c r="E28" s="15">
        <v>22082</v>
      </c>
      <c r="F28" s="15">
        <v>3680</v>
      </c>
      <c r="G28" s="17">
        <v>3680</v>
      </c>
      <c r="H28" s="15">
        <v>3681</v>
      </c>
      <c r="I28" s="15">
        <v>11041</v>
      </c>
    </row>
    <row r="29" spans="1:9" s="5" customFormat="1" ht="11.25" customHeight="1">
      <c r="A29" s="8">
        <v>23</v>
      </c>
      <c r="B29" s="7" t="s">
        <v>70</v>
      </c>
      <c r="C29" s="7" t="s">
        <v>96</v>
      </c>
      <c r="D29" s="15">
        <v>0</v>
      </c>
      <c r="E29" s="15">
        <v>0</v>
      </c>
      <c r="F29" s="15">
        <v>0</v>
      </c>
      <c r="G29" s="17">
        <v>0</v>
      </c>
      <c r="H29" s="15">
        <v>0</v>
      </c>
      <c r="I29" s="15">
        <v>0</v>
      </c>
    </row>
    <row r="30" spans="1:9" s="5" customFormat="1" ht="11.25" customHeight="1">
      <c r="A30" s="8">
        <v>24</v>
      </c>
      <c r="B30" s="7" t="s">
        <v>70</v>
      </c>
      <c r="C30" s="7" t="s">
        <v>95</v>
      </c>
      <c r="D30" s="18">
        <v>0</v>
      </c>
      <c r="E30" s="15">
        <v>0</v>
      </c>
      <c r="F30" s="15">
        <v>0</v>
      </c>
      <c r="G30" s="20">
        <v>0</v>
      </c>
      <c r="H30" s="18">
        <v>0</v>
      </c>
      <c r="I30" s="15">
        <v>0</v>
      </c>
    </row>
    <row r="31" spans="1:9" s="5" customFormat="1" ht="11.25" customHeight="1">
      <c r="A31" s="8">
        <v>25</v>
      </c>
      <c r="B31" s="7" t="s">
        <v>70</v>
      </c>
      <c r="C31" s="7" t="s">
        <v>94</v>
      </c>
      <c r="D31" s="15">
        <v>16606</v>
      </c>
      <c r="E31" s="15">
        <v>8412</v>
      </c>
      <c r="F31" s="15">
        <v>2103</v>
      </c>
      <c r="G31" s="17">
        <v>3155</v>
      </c>
      <c r="H31" s="15">
        <v>2629</v>
      </c>
      <c r="I31" s="15">
        <v>7887</v>
      </c>
    </row>
    <row r="32" spans="1:9" s="5" customFormat="1" ht="11.25" customHeight="1">
      <c r="A32" s="8">
        <v>26</v>
      </c>
      <c r="B32" s="7" t="s">
        <v>70</v>
      </c>
      <c r="C32" s="7" t="s">
        <v>93</v>
      </c>
      <c r="D32" s="15">
        <v>0</v>
      </c>
      <c r="E32" s="15">
        <v>0</v>
      </c>
      <c r="F32" s="15">
        <v>0</v>
      </c>
      <c r="G32" s="17">
        <v>0</v>
      </c>
      <c r="H32" s="15">
        <v>0</v>
      </c>
      <c r="I32" s="15">
        <v>0</v>
      </c>
    </row>
    <row r="33" spans="1:9" s="5" customFormat="1" ht="11.25" customHeight="1">
      <c r="A33" s="8">
        <v>27</v>
      </c>
      <c r="B33" s="7" t="s">
        <v>70</v>
      </c>
      <c r="C33" s="7" t="s">
        <v>92</v>
      </c>
      <c r="D33" s="15">
        <v>0</v>
      </c>
      <c r="E33" s="15">
        <v>0</v>
      </c>
      <c r="F33" s="15">
        <v>0</v>
      </c>
      <c r="G33" s="17">
        <v>0</v>
      </c>
      <c r="H33" s="15">
        <v>0</v>
      </c>
      <c r="I33" s="15">
        <v>0</v>
      </c>
    </row>
    <row r="34" spans="1:9" s="5" customFormat="1" ht="11.25" customHeight="1">
      <c r="A34" s="8">
        <v>28</v>
      </c>
      <c r="B34" s="7" t="s">
        <v>70</v>
      </c>
      <c r="C34" s="7" t="s">
        <v>91</v>
      </c>
      <c r="D34" s="15">
        <v>41515</v>
      </c>
      <c r="E34" s="15">
        <v>25236</v>
      </c>
      <c r="F34" s="15">
        <v>5258</v>
      </c>
      <c r="G34" s="17">
        <v>4732</v>
      </c>
      <c r="H34" s="15">
        <v>4731</v>
      </c>
      <c r="I34" s="15">
        <v>14721</v>
      </c>
    </row>
    <row r="35" spans="1:9" s="5" customFormat="1" ht="11.25" customHeight="1">
      <c r="A35" s="8">
        <v>29</v>
      </c>
      <c r="B35" s="7" t="s">
        <v>70</v>
      </c>
      <c r="C35" s="7" t="s">
        <v>90</v>
      </c>
      <c r="D35" s="15">
        <v>0</v>
      </c>
      <c r="E35" s="15">
        <v>0</v>
      </c>
      <c r="F35" s="15">
        <v>0</v>
      </c>
      <c r="G35" s="17">
        <v>0</v>
      </c>
      <c r="H35" s="15">
        <v>0</v>
      </c>
      <c r="I35" s="15">
        <v>0</v>
      </c>
    </row>
    <row r="36" spans="1:9" s="5" customFormat="1" ht="11.25" customHeight="1">
      <c r="A36" s="8">
        <v>30</v>
      </c>
      <c r="B36" s="7" t="s">
        <v>70</v>
      </c>
      <c r="C36" s="7" t="s">
        <v>89</v>
      </c>
      <c r="D36" s="15">
        <v>0</v>
      </c>
      <c r="E36" s="15">
        <v>0</v>
      </c>
      <c r="F36" s="15">
        <v>0</v>
      </c>
      <c r="G36" s="17">
        <v>0</v>
      </c>
      <c r="H36" s="15">
        <v>0</v>
      </c>
      <c r="I36" s="15">
        <v>0</v>
      </c>
    </row>
    <row r="37" spans="1:9" s="5" customFormat="1" ht="11.25" customHeight="1">
      <c r="A37" s="8">
        <v>31</v>
      </c>
      <c r="B37" s="7" t="s">
        <v>70</v>
      </c>
      <c r="C37" s="7" t="s">
        <v>88</v>
      </c>
      <c r="D37" s="15">
        <v>56564</v>
      </c>
      <c r="E37" s="15">
        <v>34174</v>
      </c>
      <c r="F37" s="15">
        <v>5783</v>
      </c>
      <c r="G37" s="17">
        <v>4732</v>
      </c>
      <c r="H37" s="15">
        <v>4206</v>
      </c>
      <c r="I37" s="15">
        <v>14721</v>
      </c>
    </row>
    <row r="38" spans="1:9" s="5" customFormat="1" ht="11.25" customHeight="1">
      <c r="A38" s="8">
        <v>32</v>
      </c>
      <c r="B38" s="7" t="s">
        <v>70</v>
      </c>
      <c r="C38" s="7" t="s">
        <v>87</v>
      </c>
      <c r="D38" s="15">
        <v>0</v>
      </c>
      <c r="E38" s="15">
        <v>0</v>
      </c>
      <c r="F38" s="15">
        <v>0</v>
      </c>
      <c r="G38" s="17">
        <v>0</v>
      </c>
      <c r="H38" s="15">
        <v>0</v>
      </c>
      <c r="I38" s="15">
        <v>0</v>
      </c>
    </row>
    <row r="39" spans="1:9" s="5" customFormat="1" ht="11.25" customHeight="1">
      <c r="A39" s="8">
        <v>33</v>
      </c>
      <c r="B39" s="7" t="s">
        <v>70</v>
      </c>
      <c r="C39" s="7" t="s">
        <v>86</v>
      </c>
      <c r="D39" s="15">
        <v>0</v>
      </c>
      <c r="E39" s="15">
        <v>0</v>
      </c>
      <c r="F39" s="15">
        <v>0</v>
      </c>
      <c r="G39" s="17">
        <v>0</v>
      </c>
      <c r="H39" s="15">
        <v>0</v>
      </c>
      <c r="I39" s="15">
        <v>0</v>
      </c>
    </row>
    <row r="40" spans="1:9" s="5" customFormat="1" ht="11.25" customHeight="1">
      <c r="A40" s="8">
        <v>34</v>
      </c>
      <c r="B40" s="7" t="s">
        <v>70</v>
      </c>
      <c r="C40" s="7" t="s">
        <v>85</v>
      </c>
      <c r="D40" s="15">
        <v>15049</v>
      </c>
      <c r="E40" s="15">
        <v>8938</v>
      </c>
      <c r="F40" s="15">
        <v>1577</v>
      </c>
      <c r="G40" s="17">
        <v>1578</v>
      </c>
      <c r="H40" s="15">
        <v>1577</v>
      </c>
      <c r="I40" s="15">
        <v>4732</v>
      </c>
    </row>
    <row r="41" spans="1:9" s="5" customFormat="1" ht="11.25" customHeight="1">
      <c r="A41" s="8">
        <v>35</v>
      </c>
      <c r="B41" s="7" t="s">
        <v>70</v>
      </c>
      <c r="C41" s="7" t="s">
        <v>84</v>
      </c>
      <c r="D41" s="15">
        <v>15568</v>
      </c>
      <c r="E41" s="15">
        <v>9464</v>
      </c>
      <c r="F41" s="15">
        <v>1577</v>
      </c>
      <c r="G41" s="17">
        <v>1577</v>
      </c>
      <c r="H41" s="15">
        <v>1578</v>
      </c>
      <c r="I41" s="15">
        <v>4732</v>
      </c>
    </row>
    <row r="42" spans="1:9" s="5" customFormat="1" ht="11.25" customHeight="1">
      <c r="A42" s="8">
        <v>36</v>
      </c>
      <c r="B42" s="7" t="s">
        <v>70</v>
      </c>
      <c r="C42" s="7" t="s">
        <v>83</v>
      </c>
      <c r="D42" s="15">
        <v>101711</v>
      </c>
      <c r="E42" s="15">
        <v>58885</v>
      </c>
      <c r="F42" s="15">
        <v>9463</v>
      </c>
      <c r="G42" s="17">
        <v>9463</v>
      </c>
      <c r="H42" s="15">
        <v>9990</v>
      </c>
      <c r="I42" s="15">
        <v>28916</v>
      </c>
    </row>
    <row r="43" spans="1:9" s="5" customFormat="1" ht="11.25" customHeight="1">
      <c r="A43" s="8">
        <v>37</v>
      </c>
      <c r="B43" s="7" t="s">
        <v>70</v>
      </c>
      <c r="C43" s="7" t="s">
        <v>82</v>
      </c>
      <c r="D43" s="15">
        <v>67461</v>
      </c>
      <c r="E43" s="15">
        <v>41009</v>
      </c>
      <c r="F43" s="15">
        <v>6835</v>
      </c>
      <c r="G43" s="17">
        <v>6834</v>
      </c>
      <c r="H43" s="15">
        <v>6835</v>
      </c>
      <c r="I43" s="15">
        <v>20504</v>
      </c>
    </row>
    <row r="44" spans="1:9" s="5" customFormat="1" ht="11.25" customHeight="1">
      <c r="A44" s="8">
        <v>38</v>
      </c>
      <c r="B44" s="7" t="s">
        <v>70</v>
      </c>
      <c r="C44" s="7" t="s">
        <v>81</v>
      </c>
      <c r="D44" s="15">
        <v>0</v>
      </c>
      <c r="E44" s="15">
        <v>0</v>
      </c>
      <c r="F44" s="15">
        <v>0</v>
      </c>
      <c r="G44" s="17">
        <v>0</v>
      </c>
      <c r="H44" s="15">
        <v>0</v>
      </c>
      <c r="I44" s="15">
        <v>0</v>
      </c>
    </row>
    <row r="45" spans="1:9" s="5" customFormat="1" ht="11.25" customHeight="1">
      <c r="A45" s="8">
        <v>39</v>
      </c>
      <c r="B45" s="7" t="s">
        <v>70</v>
      </c>
      <c r="C45" s="7" t="s">
        <v>80</v>
      </c>
      <c r="D45" s="15">
        <v>38401</v>
      </c>
      <c r="E45" s="15">
        <v>26288</v>
      </c>
      <c r="F45" s="15">
        <v>3154</v>
      </c>
      <c r="G45" s="17">
        <v>3155</v>
      </c>
      <c r="H45" s="15">
        <v>1051</v>
      </c>
      <c r="I45" s="15">
        <v>7360</v>
      </c>
    </row>
    <row r="46" spans="1:9" s="5" customFormat="1" ht="11.25" customHeight="1">
      <c r="A46" s="8">
        <v>40</v>
      </c>
      <c r="B46" s="7" t="s">
        <v>70</v>
      </c>
      <c r="C46" s="7" t="s">
        <v>79</v>
      </c>
      <c r="D46" s="15">
        <v>0</v>
      </c>
      <c r="E46" s="15">
        <v>0</v>
      </c>
      <c r="F46" s="15">
        <v>0</v>
      </c>
      <c r="G46" s="17">
        <v>0</v>
      </c>
      <c r="H46" s="15">
        <v>0</v>
      </c>
      <c r="I46" s="15">
        <v>0</v>
      </c>
    </row>
    <row r="47" spans="1:9" s="5" customFormat="1" ht="11.25" customHeight="1">
      <c r="A47" s="8">
        <v>41</v>
      </c>
      <c r="B47" s="7" t="s">
        <v>70</v>
      </c>
      <c r="C47" s="7" t="s">
        <v>78</v>
      </c>
      <c r="D47" s="15">
        <v>69537</v>
      </c>
      <c r="E47" s="15">
        <v>41009</v>
      </c>
      <c r="F47" s="15">
        <v>1111</v>
      </c>
      <c r="G47" s="17">
        <v>13084</v>
      </c>
      <c r="H47" s="15">
        <v>7361</v>
      </c>
      <c r="I47" s="15">
        <v>21556</v>
      </c>
    </row>
    <row r="48" spans="1:9" s="5" customFormat="1" ht="11.25" customHeight="1">
      <c r="A48" s="8">
        <v>42</v>
      </c>
      <c r="B48" s="7" t="s">
        <v>70</v>
      </c>
      <c r="C48" s="7" t="s">
        <v>77</v>
      </c>
      <c r="D48" s="15">
        <v>0</v>
      </c>
      <c r="E48" s="15">
        <v>0</v>
      </c>
      <c r="F48" s="15">
        <v>0</v>
      </c>
      <c r="G48" s="17">
        <v>0</v>
      </c>
      <c r="H48" s="15">
        <v>0</v>
      </c>
      <c r="I48" s="15">
        <v>0</v>
      </c>
    </row>
    <row r="49" spans="1:9" s="5" customFormat="1" ht="11.25" customHeight="1">
      <c r="A49" s="8">
        <v>43</v>
      </c>
      <c r="B49" s="7" t="s">
        <v>70</v>
      </c>
      <c r="C49" s="7" t="s">
        <v>76</v>
      </c>
      <c r="D49" s="15">
        <v>0</v>
      </c>
      <c r="E49" s="15">
        <v>0</v>
      </c>
      <c r="F49" s="15">
        <v>0</v>
      </c>
      <c r="G49" s="17">
        <v>0</v>
      </c>
      <c r="H49" s="15">
        <v>0</v>
      </c>
      <c r="I49" s="15">
        <v>0</v>
      </c>
    </row>
    <row r="50" spans="1:9" s="5" customFormat="1" ht="11.25" customHeight="1">
      <c r="A50" s="8">
        <v>44</v>
      </c>
      <c r="B50" s="7" t="s">
        <v>70</v>
      </c>
      <c r="C50" s="7" t="s">
        <v>75</v>
      </c>
      <c r="D50" s="15">
        <v>0</v>
      </c>
      <c r="E50" s="15">
        <v>0</v>
      </c>
      <c r="F50" s="15">
        <v>0</v>
      </c>
      <c r="G50" s="17">
        <v>0</v>
      </c>
      <c r="H50" s="15">
        <v>0</v>
      </c>
      <c r="I50" s="15">
        <v>0</v>
      </c>
    </row>
    <row r="51" spans="1:9" s="5" customFormat="1" ht="11.25" customHeight="1">
      <c r="A51" s="8">
        <v>45</v>
      </c>
      <c r="B51" s="7" t="s">
        <v>70</v>
      </c>
      <c r="C51" s="7" t="s">
        <v>74</v>
      </c>
      <c r="D51" s="15">
        <v>84586</v>
      </c>
      <c r="E51" s="15">
        <v>49947</v>
      </c>
      <c r="F51" s="15">
        <v>8937</v>
      </c>
      <c r="G51" s="17">
        <v>8938</v>
      </c>
      <c r="H51" s="15">
        <v>7886</v>
      </c>
      <c r="I51" s="15">
        <v>25761</v>
      </c>
    </row>
    <row r="52" spans="1:9" s="5" customFormat="1" ht="11.25" customHeight="1">
      <c r="A52" s="8">
        <v>46</v>
      </c>
      <c r="B52" s="7" t="s">
        <v>70</v>
      </c>
      <c r="C52" s="7" t="s">
        <v>73</v>
      </c>
      <c r="D52" s="15">
        <v>0</v>
      </c>
      <c r="E52" s="15">
        <v>0</v>
      </c>
      <c r="F52" s="15">
        <v>0</v>
      </c>
      <c r="G52" s="17">
        <v>0</v>
      </c>
      <c r="H52" s="15">
        <v>0</v>
      </c>
      <c r="I52" s="15">
        <v>0</v>
      </c>
    </row>
    <row r="53" spans="1:9" s="5" customFormat="1" ht="11.25" customHeight="1">
      <c r="A53" s="8">
        <v>47</v>
      </c>
      <c r="B53" s="7" t="s">
        <v>70</v>
      </c>
      <c r="C53" s="7" t="s">
        <v>72</v>
      </c>
      <c r="D53" s="15">
        <v>0</v>
      </c>
      <c r="E53" s="15">
        <v>0</v>
      </c>
      <c r="F53" s="15">
        <v>0</v>
      </c>
      <c r="G53" s="17">
        <v>0</v>
      </c>
      <c r="H53" s="15">
        <v>0</v>
      </c>
      <c r="I53" s="15">
        <v>0</v>
      </c>
    </row>
    <row r="54" spans="1:9" s="5" customFormat="1" ht="11.25" customHeight="1">
      <c r="A54" s="8">
        <v>48</v>
      </c>
      <c r="B54" s="7" t="s">
        <v>70</v>
      </c>
      <c r="C54" s="7" t="s">
        <v>71</v>
      </c>
      <c r="D54" s="15">
        <v>0</v>
      </c>
      <c r="E54" s="15">
        <v>0</v>
      </c>
      <c r="F54" s="15">
        <v>0</v>
      </c>
      <c r="G54" s="17">
        <v>0</v>
      </c>
      <c r="H54" s="15">
        <v>0</v>
      </c>
      <c r="I54" s="15">
        <v>0</v>
      </c>
    </row>
    <row r="55" spans="1:9" s="5" customFormat="1" ht="11.25" customHeight="1">
      <c r="A55" s="8">
        <v>49</v>
      </c>
      <c r="B55" s="7" t="s">
        <v>70</v>
      </c>
      <c r="C55" s="7" t="s">
        <v>69</v>
      </c>
      <c r="D55" s="15">
        <v>0</v>
      </c>
      <c r="E55" s="15">
        <v>0</v>
      </c>
      <c r="F55" s="15">
        <v>0</v>
      </c>
      <c r="G55" s="17">
        <v>0</v>
      </c>
      <c r="H55" s="15">
        <v>0</v>
      </c>
      <c r="I55" s="15">
        <v>0</v>
      </c>
    </row>
    <row r="56" spans="1:9" s="5" customFormat="1" ht="11.25" customHeight="1">
      <c r="A56" s="8">
        <v>50</v>
      </c>
      <c r="B56" s="7" t="s">
        <v>2</v>
      </c>
      <c r="C56" s="6" t="s">
        <v>68</v>
      </c>
      <c r="D56" s="15">
        <v>0</v>
      </c>
      <c r="E56" s="15">
        <v>0</v>
      </c>
      <c r="F56" s="15">
        <v>0</v>
      </c>
      <c r="G56" s="17">
        <v>0</v>
      </c>
      <c r="H56" s="15">
        <v>0</v>
      </c>
      <c r="I56" s="15">
        <v>0</v>
      </c>
    </row>
    <row r="57" spans="1:9" s="5" customFormat="1" ht="11.25" customHeight="1">
      <c r="A57" s="8">
        <v>51</v>
      </c>
      <c r="B57" s="7" t="s">
        <v>2</v>
      </c>
      <c r="C57" s="6" t="s">
        <v>67</v>
      </c>
      <c r="D57" s="15">
        <v>0</v>
      </c>
      <c r="E57" s="15">
        <v>0</v>
      </c>
      <c r="F57" s="15">
        <v>0</v>
      </c>
      <c r="G57" s="17">
        <v>0</v>
      </c>
      <c r="H57" s="15">
        <v>0</v>
      </c>
      <c r="I57" s="15">
        <v>0</v>
      </c>
    </row>
    <row r="58" spans="1:9" s="5" customFormat="1" ht="11.25" customHeight="1">
      <c r="A58" s="8">
        <v>52</v>
      </c>
      <c r="B58" s="7" t="s">
        <v>2</v>
      </c>
      <c r="C58" s="6" t="s">
        <v>66</v>
      </c>
      <c r="D58" s="15">
        <v>0</v>
      </c>
      <c r="E58" s="15">
        <v>0</v>
      </c>
      <c r="F58" s="15">
        <v>0</v>
      </c>
      <c r="G58" s="17">
        <v>0</v>
      </c>
      <c r="H58" s="15">
        <v>0</v>
      </c>
      <c r="I58" s="15">
        <v>0</v>
      </c>
    </row>
    <row r="59" spans="1:9" s="5" customFormat="1" ht="11.25" customHeight="1">
      <c r="A59" s="8">
        <v>53</v>
      </c>
      <c r="B59" s="7" t="s">
        <v>2</v>
      </c>
      <c r="C59" s="6" t="s">
        <v>65</v>
      </c>
      <c r="D59" s="15">
        <v>0</v>
      </c>
      <c r="E59" s="15">
        <v>0</v>
      </c>
      <c r="F59" s="15">
        <v>0</v>
      </c>
      <c r="G59" s="17">
        <v>0</v>
      </c>
      <c r="H59" s="15">
        <v>0</v>
      </c>
      <c r="I59" s="15">
        <v>0</v>
      </c>
    </row>
    <row r="60" spans="1:9" s="5" customFormat="1" ht="11.25" customHeight="1">
      <c r="A60" s="8">
        <v>54</v>
      </c>
      <c r="B60" s="7" t="s">
        <v>2</v>
      </c>
      <c r="C60" s="6" t="s">
        <v>64</v>
      </c>
      <c r="D60" s="15">
        <v>77840</v>
      </c>
      <c r="E60" s="15">
        <v>47318</v>
      </c>
      <c r="F60" s="15">
        <v>7886</v>
      </c>
      <c r="G60" s="17">
        <v>7886</v>
      </c>
      <c r="H60" s="15">
        <v>7887</v>
      </c>
      <c r="I60" s="15">
        <v>23659</v>
      </c>
    </row>
    <row r="61" spans="1:9" s="5" customFormat="1" ht="11.25" customHeight="1">
      <c r="A61" s="8">
        <v>55</v>
      </c>
      <c r="B61" s="7" t="s">
        <v>2</v>
      </c>
      <c r="C61" s="6" t="s">
        <v>63</v>
      </c>
      <c r="D61" s="15">
        <v>0</v>
      </c>
      <c r="E61" s="15">
        <v>0</v>
      </c>
      <c r="F61" s="15">
        <v>0</v>
      </c>
      <c r="G61" s="17">
        <v>0</v>
      </c>
      <c r="H61" s="15">
        <v>0</v>
      </c>
      <c r="I61" s="15">
        <v>0</v>
      </c>
    </row>
    <row r="62" spans="1:9" s="5" customFormat="1" ht="11.25" customHeight="1">
      <c r="A62" s="8">
        <v>56</v>
      </c>
      <c r="B62" s="7" t="s">
        <v>2</v>
      </c>
      <c r="C62" s="6" t="s">
        <v>62</v>
      </c>
      <c r="D62" s="15">
        <v>0</v>
      </c>
      <c r="E62" s="15">
        <v>0</v>
      </c>
      <c r="F62" s="15">
        <v>0</v>
      </c>
      <c r="G62" s="17">
        <v>0</v>
      </c>
      <c r="H62" s="15">
        <v>0</v>
      </c>
      <c r="I62" s="15">
        <v>0</v>
      </c>
    </row>
    <row r="63" spans="1:9" s="5" customFormat="1" ht="11.25" customHeight="1">
      <c r="A63" s="8">
        <v>57</v>
      </c>
      <c r="B63" s="7" t="s">
        <v>2</v>
      </c>
      <c r="C63" s="6" t="s">
        <v>61</v>
      </c>
      <c r="D63" s="15">
        <v>0</v>
      </c>
      <c r="E63" s="15">
        <v>0</v>
      </c>
      <c r="F63" s="15">
        <v>0</v>
      </c>
      <c r="G63" s="17">
        <v>0</v>
      </c>
      <c r="H63" s="15">
        <v>0</v>
      </c>
      <c r="I63" s="15">
        <v>0</v>
      </c>
    </row>
    <row r="64" spans="1:9" s="5" customFormat="1" ht="11.25" customHeight="1">
      <c r="A64" s="8">
        <v>58</v>
      </c>
      <c r="B64" s="7" t="s">
        <v>2</v>
      </c>
      <c r="C64" s="6" t="s">
        <v>60</v>
      </c>
      <c r="D64" s="15">
        <v>0</v>
      </c>
      <c r="E64" s="15">
        <v>0</v>
      </c>
      <c r="F64" s="15">
        <v>0</v>
      </c>
      <c r="G64" s="17">
        <v>0</v>
      </c>
      <c r="H64" s="15">
        <v>0</v>
      </c>
      <c r="I64" s="15">
        <v>0</v>
      </c>
    </row>
    <row r="65" spans="1:9" s="5" customFormat="1" ht="11.25" customHeight="1">
      <c r="A65" s="8">
        <v>59</v>
      </c>
      <c r="B65" s="7" t="s">
        <v>2</v>
      </c>
      <c r="C65" s="6" t="s">
        <v>59</v>
      </c>
      <c r="D65" s="15">
        <v>0</v>
      </c>
      <c r="E65" s="15">
        <v>0</v>
      </c>
      <c r="F65" s="15">
        <v>0</v>
      </c>
      <c r="G65" s="17">
        <v>0</v>
      </c>
      <c r="H65" s="15">
        <v>0</v>
      </c>
      <c r="I65" s="15">
        <v>0</v>
      </c>
    </row>
    <row r="66" spans="1:9" s="5" customFormat="1" ht="11.25" customHeight="1">
      <c r="A66" s="8">
        <v>60</v>
      </c>
      <c r="B66" s="7" t="s">
        <v>2</v>
      </c>
      <c r="C66" s="6" t="s">
        <v>58</v>
      </c>
      <c r="D66" s="15">
        <v>0</v>
      </c>
      <c r="E66" s="15">
        <v>0</v>
      </c>
      <c r="F66" s="15">
        <v>0</v>
      </c>
      <c r="G66" s="17">
        <v>0</v>
      </c>
      <c r="H66" s="15">
        <v>0</v>
      </c>
      <c r="I66" s="15">
        <v>0</v>
      </c>
    </row>
    <row r="67" spans="1:9" s="5" customFormat="1" ht="11.25" customHeight="1">
      <c r="A67" s="8">
        <v>61</v>
      </c>
      <c r="B67" s="7" t="s">
        <v>2</v>
      </c>
      <c r="C67" s="6" t="s">
        <v>57</v>
      </c>
      <c r="D67" s="15">
        <v>0</v>
      </c>
      <c r="E67" s="15">
        <v>0</v>
      </c>
      <c r="F67" s="15">
        <v>0</v>
      </c>
      <c r="G67" s="17">
        <v>0</v>
      </c>
      <c r="H67" s="15">
        <v>0</v>
      </c>
      <c r="I67" s="15">
        <v>0</v>
      </c>
    </row>
    <row r="68" spans="1:9" s="5" customFormat="1" ht="11.25" customHeight="1">
      <c r="A68" s="8">
        <v>62</v>
      </c>
      <c r="B68" s="7" t="s">
        <v>2</v>
      </c>
      <c r="C68" s="6" t="s">
        <v>56</v>
      </c>
      <c r="D68" s="15">
        <v>0</v>
      </c>
      <c r="E68" s="15">
        <v>0</v>
      </c>
      <c r="F68" s="15">
        <v>0</v>
      </c>
      <c r="G68" s="17">
        <v>0</v>
      </c>
      <c r="H68" s="15">
        <v>0</v>
      </c>
      <c r="I68" s="15">
        <v>0</v>
      </c>
    </row>
    <row r="69" spans="1:9" s="10" customFormat="1" ht="11.25" customHeight="1">
      <c r="A69" s="8">
        <v>63</v>
      </c>
      <c r="B69" s="7" t="s">
        <v>2</v>
      </c>
      <c r="C69" s="6" t="s">
        <v>55</v>
      </c>
      <c r="D69" s="15">
        <v>0</v>
      </c>
      <c r="E69" s="15">
        <v>0</v>
      </c>
      <c r="F69" s="15">
        <v>0</v>
      </c>
      <c r="G69" s="17">
        <v>0</v>
      </c>
      <c r="H69" s="15">
        <v>0</v>
      </c>
      <c r="I69" s="15">
        <v>0</v>
      </c>
    </row>
    <row r="70" spans="1:9" s="5" customFormat="1" ht="11.25" customHeight="1">
      <c r="A70" s="8">
        <v>64</v>
      </c>
      <c r="B70" s="7" t="s">
        <v>2</v>
      </c>
      <c r="C70" s="6" t="s">
        <v>54</v>
      </c>
      <c r="D70" s="15">
        <v>0</v>
      </c>
      <c r="E70" s="15">
        <v>0</v>
      </c>
      <c r="F70" s="15">
        <v>0</v>
      </c>
      <c r="G70" s="17">
        <v>0</v>
      </c>
      <c r="H70" s="15">
        <v>0</v>
      </c>
      <c r="I70" s="15">
        <v>0</v>
      </c>
    </row>
    <row r="71" spans="1:9" s="5" customFormat="1" ht="11.25" customHeight="1">
      <c r="A71" s="8">
        <v>65</v>
      </c>
      <c r="B71" s="7" t="s">
        <v>2</v>
      </c>
      <c r="C71" s="6" t="s">
        <v>53</v>
      </c>
      <c r="D71" s="15">
        <v>0</v>
      </c>
      <c r="E71" s="15">
        <v>0</v>
      </c>
      <c r="F71" s="15">
        <v>0</v>
      </c>
      <c r="G71" s="17">
        <v>0</v>
      </c>
      <c r="H71" s="15">
        <v>0</v>
      </c>
      <c r="I71" s="15">
        <v>0</v>
      </c>
    </row>
    <row r="72" spans="1:9" s="5" customFormat="1" ht="11.25" customHeight="1">
      <c r="A72" s="8">
        <v>66</v>
      </c>
      <c r="B72" s="7" t="s">
        <v>2</v>
      </c>
      <c r="C72" s="6" t="s">
        <v>52</v>
      </c>
      <c r="D72" s="15">
        <v>0</v>
      </c>
      <c r="E72" s="15">
        <v>0</v>
      </c>
      <c r="F72" s="15">
        <v>0</v>
      </c>
      <c r="G72" s="17">
        <v>0</v>
      </c>
      <c r="H72" s="15">
        <v>0</v>
      </c>
      <c r="I72" s="15">
        <v>0</v>
      </c>
    </row>
    <row r="73" spans="1:9" s="5" customFormat="1" ht="11.25" customHeight="1">
      <c r="A73" s="8">
        <v>67</v>
      </c>
      <c r="B73" s="7" t="s">
        <v>2</v>
      </c>
      <c r="C73" s="6" t="s">
        <v>51</v>
      </c>
      <c r="D73" s="15">
        <v>0</v>
      </c>
      <c r="E73" s="15">
        <v>0</v>
      </c>
      <c r="F73" s="15">
        <v>0</v>
      </c>
      <c r="G73" s="17">
        <v>0</v>
      </c>
      <c r="H73" s="15">
        <v>0</v>
      </c>
      <c r="I73" s="15">
        <v>0</v>
      </c>
    </row>
    <row r="74" spans="1:9" s="5" customFormat="1" ht="11.25" customHeight="1">
      <c r="A74" s="8">
        <v>68</v>
      </c>
      <c r="B74" s="7" t="s">
        <v>2</v>
      </c>
      <c r="C74" s="6" t="s">
        <v>50</v>
      </c>
      <c r="D74" s="15">
        <v>35287</v>
      </c>
      <c r="E74" s="15">
        <v>21030</v>
      </c>
      <c r="F74" s="15">
        <v>3155</v>
      </c>
      <c r="G74" s="17">
        <v>3680</v>
      </c>
      <c r="H74" s="15">
        <v>3680</v>
      </c>
      <c r="I74" s="15">
        <v>10515</v>
      </c>
    </row>
    <row r="75" spans="1:9" s="5" customFormat="1" ht="11.25" customHeight="1">
      <c r="A75" s="8">
        <v>69</v>
      </c>
      <c r="B75" s="7" t="s">
        <v>2</v>
      </c>
      <c r="C75" s="6" t="s">
        <v>49</v>
      </c>
      <c r="D75" s="15">
        <v>0</v>
      </c>
      <c r="E75" s="15">
        <v>0</v>
      </c>
      <c r="F75" s="15">
        <v>0</v>
      </c>
      <c r="G75" s="17">
        <v>0</v>
      </c>
      <c r="H75" s="15">
        <v>0</v>
      </c>
      <c r="I75" s="15">
        <v>0</v>
      </c>
    </row>
    <row r="76" spans="1:9" s="5" customFormat="1" ht="11.25" customHeight="1">
      <c r="A76" s="8">
        <v>70</v>
      </c>
      <c r="B76" s="7" t="s">
        <v>2</v>
      </c>
      <c r="C76" s="6" t="s">
        <v>48</v>
      </c>
      <c r="D76" s="15">
        <v>0</v>
      </c>
      <c r="E76" s="15">
        <v>0</v>
      </c>
      <c r="F76" s="15">
        <v>0</v>
      </c>
      <c r="G76" s="17">
        <v>0</v>
      </c>
      <c r="H76" s="15">
        <v>0</v>
      </c>
      <c r="I76" s="15">
        <v>0</v>
      </c>
    </row>
    <row r="77" spans="1:9" s="5" customFormat="1" ht="11.25" customHeight="1">
      <c r="A77" s="8">
        <v>71</v>
      </c>
      <c r="B77" s="7" t="s">
        <v>2</v>
      </c>
      <c r="C77" s="6" t="s">
        <v>47</v>
      </c>
      <c r="D77" s="15">
        <v>0</v>
      </c>
      <c r="E77" s="15">
        <v>0</v>
      </c>
      <c r="F77" s="15">
        <v>0</v>
      </c>
      <c r="G77" s="17">
        <v>0</v>
      </c>
      <c r="H77" s="15">
        <v>0</v>
      </c>
      <c r="I77" s="15">
        <v>0</v>
      </c>
    </row>
    <row r="78" spans="1:9" s="5" customFormat="1" ht="11.25" customHeight="1">
      <c r="A78" s="8">
        <v>72</v>
      </c>
      <c r="B78" s="7" t="s">
        <v>2</v>
      </c>
      <c r="C78" s="6" t="s">
        <v>46</v>
      </c>
      <c r="D78" s="15">
        <v>49818</v>
      </c>
      <c r="E78" s="15">
        <v>29442</v>
      </c>
      <c r="F78" s="15">
        <v>5258</v>
      </c>
      <c r="G78" s="17">
        <v>3154</v>
      </c>
      <c r="H78" s="15">
        <v>4732</v>
      </c>
      <c r="I78" s="15">
        <v>13144</v>
      </c>
    </row>
    <row r="79" spans="1:9" s="5" customFormat="1" ht="11.25" customHeight="1">
      <c r="A79" s="8">
        <v>73</v>
      </c>
      <c r="B79" s="7" t="s">
        <v>2</v>
      </c>
      <c r="C79" s="6" t="s">
        <v>45</v>
      </c>
      <c r="D79" s="15">
        <v>0</v>
      </c>
      <c r="E79" s="15">
        <v>0</v>
      </c>
      <c r="F79" s="15">
        <v>0</v>
      </c>
      <c r="G79" s="17">
        <v>0</v>
      </c>
      <c r="H79" s="15">
        <v>0</v>
      </c>
      <c r="I79" s="15">
        <v>0</v>
      </c>
    </row>
    <row r="80" spans="1:9" s="5" customFormat="1" ht="11.25" customHeight="1">
      <c r="A80" s="8">
        <v>74</v>
      </c>
      <c r="B80" s="7" t="s">
        <v>2</v>
      </c>
      <c r="C80" s="6" t="s">
        <v>44</v>
      </c>
      <c r="D80" s="15">
        <v>14011</v>
      </c>
      <c r="E80" s="15">
        <v>7887</v>
      </c>
      <c r="F80" s="15">
        <v>1577</v>
      </c>
      <c r="G80" s="17">
        <v>1577</v>
      </c>
      <c r="H80" s="15">
        <v>1577</v>
      </c>
      <c r="I80" s="15">
        <v>4731</v>
      </c>
    </row>
    <row r="81" spans="1:9" s="5" customFormat="1" ht="11.25" customHeight="1">
      <c r="A81" s="8">
        <v>75</v>
      </c>
      <c r="B81" s="7" t="s">
        <v>2</v>
      </c>
      <c r="C81" s="6" t="s">
        <v>43</v>
      </c>
      <c r="D81" s="15">
        <v>0</v>
      </c>
      <c r="E81" s="15">
        <v>0</v>
      </c>
      <c r="F81" s="15">
        <v>0</v>
      </c>
      <c r="G81" s="17">
        <v>0</v>
      </c>
      <c r="H81" s="15">
        <v>0</v>
      </c>
      <c r="I81" s="15">
        <v>0</v>
      </c>
    </row>
    <row r="82" spans="1:9" s="5" customFormat="1" ht="11.25" customHeight="1">
      <c r="A82" s="8">
        <v>76</v>
      </c>
      <c r="B82" s="7" t="s">
        <v>2</v>
      </c>
      <c r="C82" s="6" t="s">
        <v>42</v>
      </c>
      <c r="D82" s="15">
        <v>0</v>
      </c>
      <c r="E82" s="15">
        <v>0</v>
      </c>
      <c r="F82" s="15">
        <v>0</v>
      </c>
      <c r="G82" s="17">
        <v>0</v>
      </c>
      <c r="H82" s="15">
        <v>0</v>
      </c>
      <c r="I82" s="15">
        <v>0</v>
      </c>
    </row>
    <row r="83" spans="1:9" s="5" customFormat="1" ht="11.25" customHeight="1">
      <c r="A83" s="8">
        <v>77</v>
      </c>
      <c r="B83" s="7" t="s">
        <v>2</v>
      </c>
      <c r="C83" s="6" t="s">
        <v>41</v>
      </c>
      <c r="D83" s="15">
        <v>0</v>
      </c>
      <c r="E83" s="15">
        <v>0</v>
      </c>
      <c r="F83" s="15">
        <v>0</v>
      </c>
      <c r="G83" s="17">
        <v>0</v>
      </c>
      <c r="H83" s="15">
        <v>0</v>
      </c>
      <c r="I83" s="15">
        <v>0</v>
      </c>
    </row>
    <row r="84" spans="1:9" s="5" customFormat="1" ht="11.25" customHeight="1">
      <c r="A84" s="8">
        <v>78</v>
      </c>
      <c r="B84" s="7" t="s">
        <v>2</v>
      </c>
      <c r="C84" s="6" t="s">
        <v>40</v>
      </c>
      <c r="D84" s="15">
        <v>0</v>
      </c>
      <c r="E84" s="15">
        <v>0</v>
      </c>
      <c r="F84" s="15">
        <v>0</v>
      </c>
      <c r="G84" s="17">
        <v>0</v>
      </c>
      <c r="H84" s="15">
        <v>0</v>
      </c>
      <c r="I84" s="15">
        <v>0</v>
      </c>
    </row>
    <row r="85" spans="1:9" s="5" customFormat="1" ht="11.25" customHeight="1">
      <c r="A85" s="8">
        <v>79</v>
      </c>
      <c r="B85" s="7" t="s">
        <v>2</v>
      </c>
      <c r="C85" s="6" t="s">
        <v>39</v>
      </c>
      <c r="D85" s="15">
        <v>0</v>
      </c>
      <c r="E85" s="15">
        <v>0</v>
      </c>
      <c r="F85" s="15">
        <v>0</v>
      </c>
      <c r="G85" s="17">
        <v>0</v>
      </c>
      <c r="H85" s="15">
        <v>0</v>
      </c>
      <c r="I85" s="15">
        <v>0</v>
      </c>
    </row>
    <row r="86" spans="1:9" s="5" customFormat="1" ht="11.25" customHeight="1">
      <c r="A86" s="8">
        <v>80</v>
      </c>
      <c r="B86" s="7" t="s">
        <v>2</v>
      </c>
      <c r="C86" s="6" t="s">
        <v>38</v>
      </c>
      <c r="D86" s="15">
        <v>0</v>
      </c>
      <c r="E86" s="15">
        <v>0</v>
      </c>
      <c r="F86" s="15">
        <v>0</v>
      </c>
      <c r="G86" s="17">
        <v>0</v>
      </c>
      <c r="H86" s="15">
        <v>0</v>
      </c>
      <c r="I86" s="15">
        <v>0</v>
      </c>
    </row>
    <row r="87" spans="1:9" s="5" customFormat="1" ht="11.25" customHeight="1">
      <c r="A87" s="8">
        <v>81</v>
      </c>
      <c r="B87" s="7" t="s">
        <v>2</v>
      </c>
      <c r="C87" s="6" t="s">
        <v>37</v>
      </c>
      <c r="D87" s="15">
        <v>2629</v>
      </c>
      <c r="E87" s="15">
        <v>5758</v>
      </c>
      <c r="F87" s="15">
        <v>0</v>
      </c>
      <c r="G87" s="17">
        <v>0</v>
      </c>
      <c r="H87" s="15">
        <v>0</v>
      </c>
      <c r="I87" s="15">
        <v>0</v>
      </c>
    </row>
    <row r="88" spans="1:9" s="5" customFormat="1" ht="11.25" customHeight="1">
      <c r="A88" s="8">
        <v>82</v>
      </c>
      <c r="B88" s="7" t="s">
        <v>2</v>
      </c>
      <c r="C88" s="6" t="s">
        <v>36</v>
      </c>
      <c r="D88" s="15">
        <v>0</v>
      </c>
      <c r="E88" s="15">
        <v>0</v>
      </c>
      <c r="F88" s="15">
        <v>0</v>
      </c>
      <c r="G88" s="17">
        <v>0</v>
      </c>
      <c r="H88" s="15">
        <v>0</v>
      </c>
      <c r="I88" s="15">
        <v>0</v>
      </c>
    </row>
    <row r="89" spans="1:9" s="5" customFormat="1" ht="11.25" customHeight="1">
      <c r="A89" s="8">
        <v>83</v>
      </c>
      <c r="B89" s="7" t="s">
        <v>2</v>
      </c>
      <c r="C89" s="6" t="s">
        <v>35</v>
      </c>
      <c r="D89" s="15">
        <v>0</v>
      </c>
      <c r="E89" s="15">
        <v>0</v>
      </c>
      <c r="F89" s="15">
        <v>0</v>
      </c>
      <c r="G89" s="17">
        <v>0</v>
      </c>
      <c r="H89" s="15">
        <v>0</v>
      </c>
      <c r="I89" s="15">
        <v>0</v>
      </c>
    </row>
    <row r="90" spans="1:9" s="5" customFormat="1" ht="11.25" customHeight="1">
      <c r="A90" s="8">
        <v>84</v>
      </c>
      <c r="B90" s="7" t="s">
        <v>2</v>
      </c>
      <c r="C90" s="6" t="s">
        <v>34</v>
      </c>
      <c r="D90" s="15">
        <v>0</v>
      </c>
      <c r="E90" s="15">
        <v>0</v>
      </c>
      <c r="F90" s="15">
        <v>0</v>
      </c>
      <c r="G90" s="17">
        <v>0</v>
      </c>
      <c r="H90" s="15">
        <v>0</v>
      </c>
      <c r="I90" s="15">
        <v>0</v>
      </c>
    </row>
    <row r="91" spans="1:9" s="5" customFormat="1" ht="11.25" customHeight="1">
      <c r="A91" s="8">
        <v>85</v>
      </c>
      <c r="B91" s="7" t="s">
        <v>2</v>
      </c>
      <c r="C91" s="6" t="s">
        <v>33</v>
      </c>
      <c r="D91" s="15">
        <v>0</v>
      </c>
      <c r="E91" s="15">
        <v>0</v>
      </c>
      <c r="F91" s="15">
        <v>0</v>
      </c>
      <c r="G91" s="17">
        <v>0</v>
      </c>
      <c r="H91" s="15">
        <v>0</v>
      </c>
      <c r="I91" s="15">
        <v>0</v>
      </c>
    </row>
    <row r="92" spans="1:9" s="5" customFormat="1" ht="11.25" customHeight="1">
      <c r="A92" s="8">
        <v>86</v>
      </c>
      <c r="B92" s="7" t="s">
        <v>2</v>
      </c>
      <c r="C92" s="6" t="s">
        <v>32</v>
      </c>
      <c r="D92" s="15">
        <v>0</v>
      </c>
      <c r="E92" s="15">
        <v>0</v>
      </c>
      <c r="F92" s="15">
        <v>0</v>
      </c>
      <c r="G92" s="17">
        <v>0</v>
      </c>
      <c r="H92" s="15">
        <v>0</v>
      </c>
      <c r="I92" s="15">
        <v>0</v>
      </c>
    </row>
    <row r="93" spans="1:9" s="5" customFormat="1" ht="11.25" customHeight="1">
      <c r="A93" s="8">
        <v>87</v>
      </c>
      <c r="B93" s="7" t="s">
        <v>2</v>
      </c>
      <c r="C93" s="6" t="s">
        <v>31</v>
      </c>
      <c r="D93" s="15">
        <v>25947</v>
      </c>
      <c r="E93" s="15">
        <v>15773</v>
      </c>
      <c r="F93" s="15">
        <v>2629</v>
      </c>
      <c r="G93" s="17">
        <v>2628</v>
      </c>
      <c r="H93" s="15">
        <v>2103</v>
      </c>
      <c r="I93" s="15">
        <v>7360</v>
      </c>
    </row>
    <row r="94" spans="1:9" s="5" customFormat="1" ht="11.25" customHeight="1">
      <c r="A94" s="8">
        <v>88</v>
      </c>
      <c r="B94" s="7" t="s">
        <v>2</v>
      </c>
      <c r="C94" s="6" t="s">
        <v>30</v>
      </c>
      <c r="D94" s="15">
        <v>0</v>
      </c>
      <c r="E94" s="15">
        <v>0</v>
      </c>
      <c r="F94" s="15">
        <v>0</v>
      </c>
      <c r="G94" s="17">
        <v>0</v>
      </c>
      <c r="H94" s="15">
        <v>0</v>
      </c>
      <c r="I94" s="15">
        <v>0</v>
      </c>
    </row>
    <row r="95" spans="1:9" s="9" customFormat="1" ht="11.25" customHeight="1">
      <c r="A95" s="8">
        <v>89</v>
      </c>
      <c r="B95" s="7" t="s">
        <v>2</v>
      </c>
      <c r="C95" s="6" t="s">
        <v>29</v>
      </c>
      <c r="D95" s="15">
        <v>0</v>
      </c>
      <c r="E95" s="15">
        <v>0</v>
      </c>
      <c r="F95" s="15">
        <v>0</v>
      </c>
      <c r="G95" s="17">
        <v>0</v>
      </c>
      <c r="H95" s="15">
        <v>0</v>
      </c>
      <c r="I95" s="15">
        <v>0</v>
      </c>
    </row>
    <row r="96" spans="1:9" s="5" customFormat="1" ht="11.25" customHeight="1">
      <c r="A96" s="8">
        <v>90</v>
      </c>
      <c r="B96" s="7" t="s">
        <v>2</v>
      </c>
      <c r="C96" s="6" t="s">
        <v>28</v>
      </c>
      <c r="D96" s="15">
        <v>0</v>
      </c>
      <c r="E96" s="15">
        <v>0</v>
      </c>
      <c r="F96" s="15">
        <v>0</v>
      </c>
      <c r="G96" s="17">
        <v>0</v>
      </c>
      <c r="H96" s="15">
        <v>0</v>
      </c>
      <c r="I96" s="15">
        <v>0</v>
      </c>
    </row>
    <row r="97" spans="1:9" s="5" customFormat="1" ht="11.25" customHeight="1">
      <c r="A97" s="8">
        <v>91</v>
      </c>
      <c r="B97" s="7" t="s">
        <v>2</v>
      </c>
      <c r="C97" s="6" t="s">
        <v>27</v>
      </c>
      <c r="D97" s="15">
        <v>0</v>
      </c>
      <c r="E97" s="15">
        <v>0</v>
      </c>
      <c r="F97" s="15">
        <v>0</v>
      </c>
      <c r="G97" s="17">
        <v>0</v>
      </c>
      <c r="H97" s="15">
        <v>0</v>
      </c>
      <c r="I97" s="15">
        <v>0</v>
      </c>
    </row>
    <row r="98" spans="1:9" s="5" customFormat="1" ht="11.25" customHeight="1">
      <c r="A98" s="8">
        <v>92</v>
      </c>
      <c r="B98" s="7" t="s">
        <v>2</v>
      </c>
      <c r="C98" s="6" t="s">
        <v>26</v>
      </c>
      <c r="D98" s="15">
        <v>0</v>
      </c>
      <c r="E98" s="15">
        <v>0</v>
      </c>
      <c r="F98" s="15">
        <v>0</v>
      </c>
      <c r="G98" s="17">
        <v>0</v>
      </c>
      <c r="H98" s="15">
        <v>0</v>
      </c>
      <c r="I98" s="15">
        <v>0</v>
      </c>
    </row>
    <row r="99" spans="1:9" s="5" customFormat="1" ht="11.25" customHeight="1">
      <c r="A99" s="8">
        <v>93</v>
      </c>
      <c r="B99" s="7" t="s">
        <v>2</v>
      </c>
      <c r="C99" s="6" t="s">
        <v>25</v>
      </c>
      <c r="D99" s="15">
        <v>0</v>
      </c>
      <c r="E99" s="15">
        <v>0</v>
      </c>
      <c r="F99" s="15">
        <v>0</v>
      </c>
      <c r="G99" s="17">
        <v>0</v>
      </c>
      <c r="H99" s="15">
        <v>0</v>
      </c>
      <c r="I99" s="15">
        <v>0</v>
      </c>
    </row>
    <row r="100" spans="1:9" s="5" customFormat="1" ht="11.25" customHeight="1">
      <c r="A100" s="8">
        <v>94</v>
      </c>
      <c r="B100" s="7" t="s">
        <v>2</v>
      </c>
      <c r="C100" s="6" t="s">
        <v>24</v>
      </c>
      <c r="D100" s="15">
        <v>0</v>
      </c>
      <c r="E100" s="15">
        <v>0</v>
      </c>
      <c r="F100" s="15">
        <v>0</v>
      </c>
      <c r="G100" s="17">
        <v>0</v>
      </c>
      <c r="H100" s="15">
        <v>0</v>
      </c>
      <c r="I100" s="15">
        <v>0</v>
      </c>
    </row>
    <row r="101" spans="1:9" s="5" customFormat="1" ht="11.25" customHeight="1">
      <c r="A101" s="8">
        <v>95</v>
      </c>
      <c r="B101" s="7" t="s">
        <v>2</v>
      </c>
      <c r="C101" s="6" t="s">
        <v>23</v>
      </c>
      <c r="D101" s="15">
        <v>22314</v>
      </c>
      <c r="E101" s="15">
        <v>13669</v>
      </c>
      <c r="F101" s="15">
        <v>1052</v>
      </c>
      <c r="G101" s="17">
        <v>2103</v>
      </c>
      <c r="H101" s="15">
        <v>2629</v>
      </c>
      <c r="I101" s="15">
        <v>5784</v>
      </c>
    </row>
    <row r="102" spans="1:9" s="5" customFormat="1" ht="11.25" customHeight="1">
      <c r="A102" s="8">
        <v>96</v>
      </c>
      <c r="B102" s="7" t="s">
        <v>2</v>
      </c>
      <c r="C102" s="6" t="s">
        <v>22</v>
      </c>
      <c r="D102" s="15">
        <v>34250</v>
      </c>
      <c r="E102" s="15">
        <v>19979</v>
      </c>
      <c r="F102" s="15">
        <v>3680</v>
      </c>
      <c r="G102" s="17">
        <v>3680</v>
      </c>
      <c r="H102" s="15">
        <v>3681</v>
      </c>
      <c r="I102" s="15">
        <v>11041</v>
      </c>
    </row>
    <row r="103" spans="1:9" s="5" customFormat="1" ht="11.25" customHeight="1">
      <c r="A103" s="8">
        <v>97</v>
      </c>
      <c r="B103" s="7" t="s">
        <v>2</v>
      </c>
      <c r="C103" s="6" t="s">
        <v>21</v>
      </c>
      <c r="D103" s="15">
        <v>0</v>
      </c>
      <c r="E103" s="15">
        <v>0</v>
      </c>
      <c r="F103" s="15">
        <v>0</v>
      </c>
      <c r="G103" s="17">
        <v>0</v>
      </c>
      <c r="H103" s="15">
        <v>0</v>
      </c>
      <c r="I103" s="15">
        <v>0</v>
      </c>
    </row>
    <row r="104" spans="1:9" s="5" customFormat="1" ht="11.25" customHeight="1">
      <c r="A104" s="8">
        <v>98</v>
      </c>
      <c r="B104" s="7" t="s">
        <v>2</v>
      </c>
      <c r="C104" s="6" t="s">
        <v>20</v>
      </c>
      <c r="D104" s="15">
        <v>0</v>
      </c>
      <c r="E104" s="15">
        <v>0</v>
      </c>
      <c r="F104" s="15">
        <v>0</v>
      </c>
      <c r="G104" s="17">
        <v>0</v>
      </c>
      <c r="H104" s="15">
        <v>0</v>
      </c>
      <c r="I104" s="15">
        <v>0</v>
      </c>
    </row>
    <row r="105" spans="1:9" s="5" customFormat="1" ht="11.25" customHeight="1">
      <c r="A105" s="8">
        <v>99</v>
      </c>
      <c r="B105" s="7" t="s">
        <v>2</v>
      </c>
      <c r="C105" s="6" t="s">
        <v>19</v>
      </c>
      <c r="D105" s="15">
        <v>0</v>
      </c>
      <c r="E105" s="15">
        <v>0</v>
      </c>
      <c r="F105" s="15">
        <v>0</v>
      </c>
      <c r="G105" s="17">
        <v>0</v>
      </c>
      <c r="H105" s="15">
        <v>0</v>
      </c>
      <c r="I105" s="15">
        <v>0</v>
      </c>
    </row>
    <row r="106" spans="1:9" s="5" customFormat="1" ht="11.25" customHeight="1">
      <c r="A106" s="8">
        <v>100</v>
      </c>
      <c r="B106" s="7" t="s">
        <v>2</v>
      </c>
      <c r="C106" s="6" t="s">
        <v>18</v>
      </c>
      <c r="D106" s="15">
        <v>0</v>
      </c>
      <c r="E106" s="15">
        <v>0</v>
      </c>
      <c r="F106" s="15">
        <v>0</v>
      </c>
      <c r="G106" s="17">
        <v>0</v>
      </c>
      <c r="H106" s="15">
        <v>0</v>
      </c>
      <c r="I106" s="15">
        <v>0</v>
      </c>
    </row>
    <row r="107" spans="1:9" s="5" customFormat="1" ht="11.25" customHeight="1">
      <c r="A107" s="8">
        <v>101</v>
      </c>
      <c r="B107" s="7" t="s">
        <v>2</v>
      </c>
      <c r="C107" s="6" t="s">
        <v>17</v>
      </c>
      <c r="D107" s="15">
        <v>27503</v>
      </c>
      <c r="E107" s="15">
        <v>17351</v>
      </c>
      <c r="F107" s="15">
        <v>2628</v>
      </c>
      <c r="G107" s="17">
        <v>2629</v>
      </c>
      <c r="H107" s="15">
        <v>3680</v>
      </c>
      <c r="I107" s="15">
        <v>8937</v>
      </c>
    </row>
    <row r="108" spans="1:9" s="5" customFormat="1" ht="11.25" customHeight="1">
      <c r="A108" s="8">
        <v>102</v>
      </c>
      <c r="B108" s="7" t="s">
        <v>2</v>
      </c>
      <c r="C108" s="6" t="s">
        <v>16</v>
      </c>
      <c r="D108" s="15">
        <v>50337</v>
      </c>
      <c r="E108" s="15">
        <v>29968</v>
      </c>
      <c r="F108" s="15">
        <v>4732</v>
      </c>
      <c r="G108" s="17">
        <v>4732</v>
      </c>
      <c r="H108" s="15">
        <v>4731</v>
      </c>
      <c r="I108" s="15">
        <v>14195</v>
      </c>
    </row>
    <row r="109" spans="1:9" s="5" customFormat="1" ht="11.25" customHeight="1">
      <c r="A109" s="8">
        <v>103</v>
      </c>
      <c r="B109" s="7" t="s">
        <v>2</v>
      </c>
      <c r="C109" s="6" t="s">
        <v>15</v>
      </c>
      <c r="D109" s="15">
        <v>0</v>
      </c>
      <c r="E109" s="15">
        <v>0</v>
      </c>
      <c r="F109" s="15">
        <v>0</v>
      </c>
      <c r="G109" s="17">
        <v>0</v>
      </c>
      <c r="H109" s="15">
        <v>0</v>
      </c>
      <c r="I109" s="15">
        <v>0</v>
      </c>
    </row>
    <row r="110" spans="1:9" s="5" customFormat="1" ht="11.25" customHeight="1">
      <c r="A110" s="8">
        <v>104</v>
      </c>
      <c r="B110" s="7" t="s">
        <v>2</v>
      </c>
      <c r="C110" s="6" t="s">
        <v>14</v>
      </c>
      <c r="D110" s="15">
        <v>51859</v>
      </c>
      <c r="E110" s="15">
        <v>31545</v>
      </c>
      <c r="F110" s="15">
        <v>4206</v>
      </c>
      <c r="G110" s="17">
        <v>4732</v>
      </c>
      <c r="H110" s="15">
        <v>4732</v>
      </c>
      <c r="I110" s="15">
        <v>13670</v>
      </c>
    </row>
    <row r="111" spans="1:9" s="5" customFormat="1" ht="11.25" customHeight="1">
      <c r="A111" s="8">
        <v>105</v>
      </c>
      <c r="B111" s="7" t="s">
        <v>2</v>
      </c>
      <c r="C111" s="6" t="s">
        <v>13</v>
      </c>
      <c r="D111" s="15">
        <v>0</v>
      </c>
      <c r="E111" s="15">
        <v>0</v>
      </c>
      <c r="F111" s="15">
        <v>0</v>
      </c>
      <c r="G111" s="17">
        <v>0</v>
      </c>
      <c r="H111" s="15">
        <v>0</v>
      </c>
      <c r="I111" s="15">
        <v>0</v>
      </c>
    </row>
    <row r="112" spans="1:9" s="5" customFormat="1" ht="11.25" customHeight="1">
      <c r="A112" s="8">
        <v>106</v>
      </c>
      <c r="B112" s="7" t="s">
        <v>2</v>
      </c>
      <c r="C112" s="6" t="s">
        <v>12</v>
      </c>
      <c r="D112" s="15">
        <v>0</v>
      </c>
      <c r="E112" s="15">
        <v>0</v>
      </c>
      <c r="F112" s="15">
        <v>0</v>
      </c>
      <c r="G112" s="17">
        <v>0</v>
      </c>
      <c r="H112" s="15">
        <v>0</v>
      </c>
      <c r="I112" s="15">
        <v>0</v>
      </c>
    </row>
    <row r="113" spans="1:9" s="5" customFormat="1" ht="11.25" customHeight="1">
      <c r="A113" s="8">
        <v>107</v>
      </c>
      <c r="B113" s="7" t="s">
        <v>2</v>
      </c>
      <c r="C113" s="6" t="s">
        <v>11</v>
      </c>
      <c r="D113" s="15">
        <v>0</v>
      </c>
      <c r="E113" s="15">
        <v>0</v>
      </c>
      <c r="F113" s="15">
        <v>0</v>
      </c>
      <c r="G113" s="17">
        <v>0</v>
      </c>
      <c r="H113" s="15">
        <v>0</v>
      </c>
      <c r="I113" s="15">
        <v>0</v>
      </c>
    </row>
    <row r="114" spans="1:9" s="5" customFormat="1" ht="11.25" customHeight="1">
      <c r="A114" s="8">
        <v>108</v>
      </c>
      <c r="B114" s="7" t="s">
        <v>2</v>
      </c>
      <c r="C114" s="6" t="s">
        <v>10</v>
      </c>
      <c r="D114" s="15">
        <v>0</v>
      </c>
      <c r="E114" s="15">
        <v>0</v>
      </c>
      <c r="F114" s="15">
        <v>0</v>
      </c>
      <c r="G114" s="17">
        <v>0</v>
      </c>
      <c r="H114" s="15">
        <v>0</v>
      </c>
      <c r="I114" s="15">
        <v>0</v>
      </c>
    </row>
    <row r="115" spans="1:9" s="5" customFormat="1" ht="11.25" customHeight="1">
      <c r="A115" s="8">
        <v>109</v>
      </c>
      <c r="B115" s="7" t="s">
        <v>2</v>
      </c>
      <c r="C115" s="6" t="s">
        <v>9</v>
      </c>
      <c r="D115" s="15">
        <v>0</v>
      </c>
      <c r="E115" s="15">
        <v>0</v>
      </c>
      <c r="F115" s="15">
        <v>0</v>
      </c>
      <c r="G115" s="17">
        <v>0</v>
      </c>
      <c r="H115" s="15">
        <v>0</v>
      </c>
      <c r="I115" s="15">
        <v>0</v>
      </c>
    </row>
    <row r="116" spans="1:9" s="5" customFormat="1" ht="11.25" customHeight="1">
      <c r="A116" s="8">
        <v>110</v>
      </c>
      <c r="B116" s="7" t="s">
        <v>2</v>
      </c>
      <c r="C116" s="6" t="s">
        <v>8</v>
      </c>
      <c r="D116" s="15">
        <v>0</v>
      </c>
      <c r="E116" s="15">
        <v>0</v>
      </c>
      <c r="F116" s="15">
        <v>0</v>
      </c>
      <c r="G116" s="17">
        <v>0</v>
      </c>
      <c r="H116" s="15">
        <v>0</v>
      </c>
      <c r="I116" s="15">
        <v>0</v>
      </c>
    </row>
    <row r="117" spans="1:9" s="5" customFormat="1" ht="11.25" customHeight="1">
      <c r="A117" s="8">
        <v>111</v>
      </c>
      <c r="B117" s="7" t="s">
        <v>2</v>
      </c>
      <c r="C117" s="6" t="s">
        <v>7</v>
      </c>
      <c r="D117" s="15">
        <v>0</v>
      </c>
      <c r="E117" s="15">
        <v>0</v>
      </c>
      <c r="F117" s="15">
        <v>0</v>
      </c>
      <c r="G117" s="17">
        <v>0</v>
      </c>
      <c r="H117" s="15">
        <v>0</v>
      </c>
      <c r="I117" s="15">
        <v>0</v>
      </c>
    </row>
    <row r="118" spans="1:9" s="5" customFormat="1" ht="11.25" customHeight="1">
      <c r="A118" s="8">
        <v>112</v>
      </c>
      <c r="B118" s="7" t="s">
        <v>2</v>
      </c>
      <c r="C118" s="6" t="s">
        <v>6</v>
      </c>
      <c r="D118" s="15">
        <v>13492</v>
      </c>
      <c r="E118" s="15">
        <v>6451</v>
      </c>
      <c r="F118" s="15">
        <v>2487</v>
      </c>
      <c r="G118" s="17">
        <v>1577</v>
      </c>
      <c r="H118" s="15">
        <v>1578</v>
      </c>
      <c r="I118" s="15">
        <v>5642</v>
      </c>
    </row>
    <row r="119" spans="1:9" s="5" customFormat="1" ht="11.25" customHeight="1">
      <c r="A119" s="8">
        <v>113</v>
      </c>
      <c r="B119" s="7" t="s">
        <v>2</v>
      </c>
      <c r="C119" s="6" t="s">
        <v>5</v>
      </c>
      <c r="D119" s="15">
        <v>5189</v>
      </c>
      <c r="E119" s="15">
        <v>3155</v>
      </c>
      <c r="F119" s="15">
        <v>526</v>
      </c>
      <c r="G119" s="17">
        <v>525</v>
      </c>
      <c r="H119" s="15">
        <v>526</v>
      </c>
      <c r="I119" s="15">
        <v>1577</v>
      </c>
    </row>
    <row r="120" spans="1:9" s="5" customFormat="1" ht="11.25" customHeight="1">
      <c r="A120" s="8">
        <v>114</v>
      </c>
      <c r="B120" s="7" t="s">
        <v>2</v>
      </c>
      <c r="C120" s="6" t="s">
        <v>4</v>
      </c>
      <c r="D120" s="15">
        <v>0</v>
      </c>
      <c r="E120" s="15">
        <v>0</v>
      </c>
      <c r="F120" s="15">
        <v>0</v>
      </c>
      <c r="G120" s="17">
        <v>0</v>
      </c>
      <c r="H120" s="15">
        <v>0</v>
      </c>
      <c r="I120" s="15">
        <v>0</v>
      </c>
    </row>
    <row r="121" spans="1:9" s="5" customFormat="1" ht="11.25" customHeight="1">
      <c r="A121" s="8">
        <v>115</v>
      </c>
      <c r="B121" s="7" t="s">
        <v>2</v>
      </c>
      <c r="C121" s="6" t="s">
        <v>3</v>
      </c>
      <c r="D121" s="15">
        <v>0</v>
      </c>
      <c r="E121" s="15">
        <v>0</v>
      </c>
      <c r="F121" s="15">
        <v>0</v>
      </c>
      <c r="G121" s="17">
        <v>0</v>
      </c>
      <c r="H121" s="15">
        <v>0</v>
      </c>
      <c r="I121" s="15">
        <v>0</v>
      </c>
    </row>
    <row r="122" spans="1:9" s="5" customFormat="1" ht="11.25" customHeight="1">
      <c r="A122" s="8">
        <v>116</v>
      </c>
      <c r="B122" s="7" t="s">
        <v>2</v>
      </c>
      <c r="C122" s="6" t="s">
        <v>1</v>
      </c>
      <c r="D122" s="15">
        <v>0</v>
      </c>
      <c r="E122" s="15">
        <v>0</v>
      </c>
      <c r="F122" s="15">
        <v>0</v>
      </c>
      <c r="G122" s="17">
        <v>0</v>
      </c>
      <c r="H122" s="15">
        <v>0</v>
      </c>
      <c r="I122" s="15">
        <v>0</v>
      </c>
    </row>
    <row r="123" spans="1:9" s="22" customFormat="1" ht="36.75" customHeight="1" thickBot="1">
      <c r="A123" s="154" t="s">
        <v>0</v>
      </c>
      <c r="B123" s="155"/>
      <c r="C123" s="156"/>
      <c r="D123" s="14">
        <f aca="true" t="shared" si="0" ref="D123:I123">SUM(D7:D122)</f>
        <v>1668893</v>
      </c>
      <c r="E123" s="14">
        <f t="shared" si="0"/>
        <v>1004500</v>
      </c>
      <c r="F123" s="14">
        <f t="shared" si="0"/>
        <v>161305</v>
      </c>
      <c r="G123" s="14">
        <f t="shared" si="0"/>
        <v>175894</v>
      </c>
      <c r="H123" s="14">
        <f t="shared" si="0"/>
        <v>162324</v>
      </c>
      <c r="I123" s="14">
        <f t="shared" si="0"/>
        <v>499523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E5:E6"/>
    <mergeCell ref="F5:H5"/>
    <mergeCell ref="I5:I6"/>
  </mergeCells>
  <conditionalFormatting sqref="A5:C5 C7:C122">
    <cfRule type="cellIs" priority="16" dxfId="0" operator="lessThan" stopIfTrue="1">
      <formula>0</formula>
    </cfRule>
  </conditionalFormatting>
  <conditionalFormatting sqref="B5">
    <cfRule type="cellIs" priority="15" dxfId="0" operator="lessThan" stopIfTrue="1">
      <formula>0</formula>
    </cfRule>
  </conditionalFormatting>
  <conditionalFormatting sqref="B123">
    <cfRule type="cellIs" priority="14" dxfId="0" operator="lessThan" stopIfTrue="1">
      <formula>0</formula>
    </cfRule>
  </conditionalFormatting>
  <conditionalFormatting sqref="B123">
    <cfRule type="cellIs" priority="13" dxfId="0" operator="lessThan" stopIfTrue="1">
      <formula>0</formula>
    </cfRule>
  </conditionalFormatting>
  <conditionalFormatting sqref="B5">
    <cfRule type="cellIs" priority="12" dxfId="0" operator="lessThan" stopIfTrue="1">
      <formula>0</formula>
    </cfRule>
  </conditionalFormatting>
  <conditionalFormatting sqref="B7:B55">
    <cfRule type="cellIs" priority="11" dxfId="0" operator="lessThan" stopIfTrue="1">
      <formula>0</formula>
    </cfRule>
  </conditionalFormatting>
  <conditionalFormatting sqref="B56:B122">
    <cfRule type="cellIs" priority="10" dxfId="0" operator="lessThan" stopIfTrue="1">
      <formula>0</formula>
    </cfRule>
  </conditionalFormatting>
  <conditionalFormatting sqref="B123">
    <cfRule type="cellIs" priority="9" dxfId="0" operator="lessThan" stopIfTrue="1">
      <formula>0</formula>
    </cfRule>
  </conditionalFormatting>
  <conditionalFormatting sqref="B5">
    <cfRule type="cellIs" priority="8" dxfId="0" operator="lessThan" stopIfTrue="1">
      <formula>0</formula>
    </cfRule>
  </conditionalFormatting>
  <conditionalFormatting sqref="B123">
    <cfRule type="cellIs" priority="7" dxfId="0" operator="lessThan" stopIfTrue="1">
      <formula>0</formula>
    </cfRule>
  </conditionalFormatting>
  <conditionalFormatting sqref="C5">
    <cfRule type="cellIs" priority="6" dxfId="0" operator="lessThan" stopIfTrue="1">
      <formula>0</formula>
    </cfRule>
  </conditionalFormatting>
  <conditionalFormatting sqref="C5">
    <cfRule type="cellIs" priority="5" dxfId="0" operator="lessThan" stopIfTrue="1">
      <formula>0</formula>
    </cfRule>
  </conditionalFormatting>
  <conditionalFormatting sqref="C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B123">
    <cfRule type="cellIs" priority="2" dxfId="0" operator="lessThan" stopIfTrue="1">
      <formula>0</formula>
    </cfRule>
  </conditionalFormatting>
  <conditionalFormatting sqref="A123:C12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3"/>
  <sheetViews>
    <sheetView view="pageBreakPreview" zoomScaleSheetLayoutView="100" zoomScalePageLayoutView="0" workbookViewId="0" topLeftCell="A1">
      <pane xSplit="3" ySplit="7" topLeftCell="D6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0" sqref="G20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6" width="15.421875" style="2" customWidth="1"/>
    <col min="7" max="7" width="17.57421875" style="1" customWidth="1"/>
    <col min="8" max="8" width="15.00390625" style="1" customWidth="1"/>
    <col min="9" max="9" width="15.140625" style="1" customWidth="1"/>
    <col min="10" max="16384" width="9.140625" style="1" customWidth="1"/>
  </cols>
  <sheetData>
    <row r="1" spans="3:9" ht="46.5" customHeight="1">
      <c r="C1" s="157" t="s">
        <v>157</v>
      </c>
      <c r="D1" s="157"/>
      <c r="E1" s="157"/>
      <c r="F1" s="157"/>
      <c r="G1" s="157"/>
      <c r="H1" s="157"/>
      <c r="I1" s="157"/>
    </row>
    <row r="3" ht="14.25">
      <c r="G3" s="13" t="s">
        <v>187</v>
      </c>
    </row>
    <row r="4" ht="15" thickBot="1"/>
    <row r="5" spans="1:9" ht="42.75" customHeight="1" thickBot="1">
      <c r="A5" s="158" t="s">
        <v>121</v>
      </c>
      <c r="B5" s="158" t="s">
        <v>120</v>
      </c>
      <c r="C5" s="158" t="s">
        <v>119</v>
      </c>
      <c r="D5" s="151" t="s">
        <v>182</v>
      </c>
      <c r="E5" s="152" t="s">
        <v>183</v>
      </c>
      <c r="F5" s="153" t="s">
        <v>184</v>
      </c>
      <c r="G5" s="153"/>
      <c r="H5" s="153"/>
      <c r="I5" s="152" t="s">
        <v>185</v>
      </c>
    </row>
    <row r="6" spans="1:9" ht="42.75" customHeight="1" thickBot="1">
      <c r="A6" s="159"/>
      <c r="B6" s="159"/>
      <c r="C6" s="159"/>
      <c r="D6" s="151"/>
      <c r="E6" s="152"/>
      <c r="F6" s="96" t="s">
        <v>170</v>
      </c>
      <c r="G6" s="96" t="s">
        <v>171</v>
      </c>
      <c r="H6" s="96" t="s">
        <v>172</v>
      </c>
      <c r="I6" s="152"/>
    </row>
    <row r="7" spans="1:9" s="5" customFormat="1" ht="11.25" customHeight="1">
      <c r="A7" s="8">
        <v>1</v>
      </c>
      <c r="B7" s="7" t="s">
        <v>70</v>
      </c>
      <c r="C7" s="7" t="s">
        <v>118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s="5" customFormat="1" ht="11.25" customHeight="1">
      <c r="A8" s="8">
        <v>2</v>
      </c>
      <c r="B8" s="7" t="s">
        <v>70</v>
      </c>
      <c r="C8" s="7" t="s">
        <v>117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f aca="true" t="shared" si="0" ref="I8:I38">F8+G8+H8+E8</f>
        <v>0</v>
      </c>
    </row>
    <row r="9" spans="1:9" s="5" customFormat="1" ht="11.25" customHeight="1">
      <c r="A9" s="8">
        <v>3</v>
      </c>
      <c r="B9" s="7" t="s">
        <v>70</v>
      </c>
      <c r="C9" s="7" t="s">
        <v>116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f t="shared" si="0"/>
        <v>0</v>
      </c>
    </row>
    <row r="10" spans="1:9" s="5" customFormat="1" ht="11.25" customHeight="1">
      <c r="A10" s="8">
        <v>4</v>
      </c>
      <c r="B10" s="7" t="s">
        <v>70</v>
      </c>
      <c r="C10" s="7" t="s">
        <v>115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f t="shared" si="0"/>
        <v>0</v>
      </c>
    </row>
    <row r="11" spans="1:9" s="5" customFormat="1" ht="11.25" customHeight="1">
      <c r="A11" s="8">
        <v>5</v>
      </c>
      <c r="B11" s="7" t="s">
        <v>70</v>
      </c>
      <c r="C11" s="7" t="s">
        <v>114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f t="shared" si="0"/>
        <v>0</v>
      </c>
    </row>
    <row r="12" spans="1:9" s="5" customFormat="1" ht="11.25" customHeight="1">
      <c r="A12" s="8">
        <v>6</v>
      </c>
      <c r="B12" s="7" t="s">
        <v>70</v>
      </c>
      <c r="C12" s="7" t="s">
        <v>113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f t="shared" si="0"/>
        <v>0</v>
      </c>
    </row>
    <row r="13" spans="1:9" s="5" customFormat="1" ht="11.25" customHeight="1">
      <c r="A13" s="8">
        <v>7</v>
      </c>
      <c r="B13" s="7" t="s">
        <v>70</v>
      </c>
      <c r="C13" s="7" t="s">
        <v>112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f t="shared" si="0"/>
        <v>0</v>
      </c>
    </row>
    <row r="14" spans="1:9" s="5" customFormat="1" ht="11.25" customHeight="1">
      <c r="A14" s="8">
        <v>8</v>
      </c>
      <c r="B14" s="7" t="s">
        <v>70</v>
      </c>
      <c r="C14" s="7" t="s">
        <v>111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f t="shared" si="0"/>
        <v>0</v>
      </c>
    </row>
    <row r="15" spans="1:9" s="5" customFormat="1" ht="11.25" customHeight="1">
      <c r="A15" s="8">
        <v>9</v>
      </c>
      <c r="B15" s="7" t="s">
        <v>70</v>
      </c>
      <c r="C15" s="7" t="s">
        <v>110</v>
      </c>
      <c r="D15" s="15">
        <v>410000</v>
      </c>
      <c r="E15" s="15">
        <v>0</v>
      </c>
      <c r="F15" s="15">
        <v>0</v>
      </c>
      <c r="G15" s="15">
        <v>410</v>
      </c>
      <c r="H15" s="15">
        <v>0</v>
      </c>
      <c r="I15" s="15">
        <f t="shared" si="0"/>
        <v>410</v>
      </c>
    </row>
    <row r="16" spans="1:9" s="5" customFormat="1" ht="11.25" customHeight="1">
      <c r="A16" s="8">
        <v>10</v>
      </c>
      <c r="B16" s="7" t="s">
        <v>70</v>
      </c>
      <c r="C16" s="7" t="s">
        <v>109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f t="shared" si="0"/>
        <v>0</v>
      </c>
    </row>
    <row r="17" spans="1:9" s="5" customFormat="1" ht="11.25" customHeight="1">
      <c r="A17" s="8">
        <v>11</v>
      </c>
      <c r="B17" s="7" t="s">
        <v>70</v>
      </c>
      <c r="C17" s="7" t="s">
        <v>108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f t="shared" si="0"/>
        <v>0</v>
      </c>
    </row>
    <row r="18" spans="1:9" s="5" customFormat="1" ht="11.25" customHeight="1">
      <c r="A18" s="8">
        <v>12</v>
      </c>
      <c r="B18" s="7" t="s">
        <v>70</v>
      </c>
      <c r="C18" s="7" t="s">
        <v>107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t="shared" si="0"/>
        <v>0</v>
      </c>
    </row>
    <row r="19" spans="1:9" s="5" customFormat="1" ht="11.25" customHeight="1">
      <c r="A19" s="8">
        <v>13</v>
      </c>
      <c r="B19" s="7" t="s">
        <v>70</v>
      </c>
      <c r="C19" s="7" t="s">
        <v>106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</row>
    <row r="20" spans="1:9" s="5" customFormat="1" ht="11.25" customHeight="1">
      <c r="A20" s="8">
        <v>14</v>
      </c>
      <c r="B20" s="7" t="s">
        <v>70</v>
      </c>
      <c r="C20" s="7" t="s">
        <v>105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</row>
    <row r="21" spans="1:9" s="5" customFormat="1" ht="11.25" customHeight="1">
      <c r="A21" s="8">
        <v>15</v>
      </c>
      <c r="B21" s="7" t="s">
        <v>70</v>
      </c>
      <c r="C21" s="7" t="s">
        <v>104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</row>
    <row r="22" spans="1:9" s="5" customFormat="1" ht="11.25" customHeight="1">
      <c r="A22" s="8">
        <v>16</v>
      </c>
      <c r="B22" s="7" t="s">
        <v>70</v>
      </c>
      <c r="C22" s="7" t="s">
        <v>103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</row>
    <row r="23" spans="1:9" s="5" customFormat="1" ht="11.25" customHeight="1">
      <c r="A23" s="8">
        <v>17</v>
      </c>
      <c r="B23" s="7" t="s">
        <v>70</v>
      </c>
      <c r="C23" s="7" t="s">
        <v>102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</row>
    <row r="24" spans="1:9" s="5" customFormat="1" ht="11.25" customHeight="1">
      <c r="A24" s="8">
        <v>18</v>
      </c>
      <c r="B24" s="7" t="s">
        <v>70</v>
      </c>
      <c r="C24" s="7" t="s">
        <v>101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</row>
    <row r="25" spans="1:9" s="5" customFormat="1" ht="11.25" customHeight="1">
      <c r="A25" s="8">
        <v>19</v>
      </c>
      <c r="B25" s="7" t="s">
        <v>70</v>
      </c>
      <c r="C25" s="7" t="s">
        <v>100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f t="shared" si="0"/>
        <v>0</v>
      </c>
    </row>
    <row r="26" spans="1:9" s="5" customFormat="1" ht="11.25" customHeight="1">
      <c r="A26" s="8">
        <v>20</v>
      </c>
      <c r="B26" s="7" t="s">
        <v>70</v>
      </c>
      <c r="C26" s="7" t="s">
        <v>99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f t="shared" si="0"/>
        <v>0</v>
      </c>
    </row>
    <row r="27" spans="1:9" s="5" customFormat="1" ht="11.25" customHeight="1">
      <c r="A27" s="8">
        <v>21</v>
      </c>
      <c r="B27" s="7" t="s">
        <v>70</v>
      </c>
      <c r="C27" s="7" t="s">
        <v>98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f t="shared" si="0"/>
        <v>0</v>
      </c>
    </row>
    <row r="28" spans="1:9" s="5" customFormat="1" ht="11.25" customHeight="1">
      <c r="A28" s="8">
        <v>22</v>
      </c>
      <c r="B28" s="7" t="s">
        <v>70</v>
      </c>
      <c r="C28" s="7" t="s">
        <v>97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 t="shared" si="0"/>
        <v>0</v>
      </c>
    </row>
    <row r="29" spans="1:9" s="5" customFormat="1" ht="11.25" customHeight="1">
      <c r="A29" s="8">
        <v>23</v>
      </c>
      <c r="B29" s="7" t="s">
        <v>70</v>
      </c>
      <c r="C29" s="7" t="s">
        <v>96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 t="shared" si="0"/>
        <v>0</v>
      </c>
    </row>
    <row r="30" spans="1:9" s="5" customFormat="1" ht="11.25" customHeight="1">
      <c r="A30" s="8">
        <v>24</v>
      </c>
      <c r="B30" s="7" t="s">
        <v>70</v>
      </c>
      <c r="C30" s="7" t="s">
        <v>95</v>
      </c>
      <c r="D30" s="18">
        <v>0</v>
      </c>
      <c r="E30" s="15">
        <v>0</v>
      </c>
      <c r="F30" s="15">
        <v>0</v>
      </c>
      <c r="G30" s="15">
        <v>0</v>
      </c>
      <c r="H30" s="15">
        <v>0</v>
      </c>
      <c r="I30" s="15">
        <f t="shared" si="0"/>
        <v>0</v>
      </c>
    </row>
    <row r="31" spans="1:9" s="5" customFormat="1" ht="11.25" customHeight="1">
      <c r="A31" s="8">
        <v>25</v>
      </c>
      <c r="B31" s="7" t="s">
        <v>70</v>
      </c>
      <c r="C31" s="7" t="s">
        <v>94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 t="shared" si="0"/>
        <v>0</v>
      </c>
    </row>
    <row r="32" spans="1:9" s="5" customFormat="1" ht="11.25" customHeight="1">
      <c r="A32" s="8">
        <v>26</v>
      </c>
      <c r="B32" s="7" t="s">
        <v>70</v>
      </c>
      <c r="C32" s="7" t="s">
        <v>93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 t="shared" si="0"/>
        <v>0</v>
      </c>
    </row>
    <row r="33" spans="1:9" s="5" customFormat="1" ht="11.25" customHeight="1">
      <c r="A33" s="8">
        <v>27</v>
      </c>
      <c r="B33" s="7" t="s">
        <v>70</v>
      </c>
      <c r="C33" s="7" t="s">
        <v>92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f t="shared" si="0"/>
        <v>0</v>
      </c>
    </row>
    <row r="34" spans="1:9" s="5" customFormat="1" ht="11.25" customHeight="1">
      <c r="A34" s="8">
        <v>28</v>
      </c>
      <c r="B34" s="7" t="s">
        <v>70</v>
      </c>
      <c r="C34" s="7" t="s">
        <v>91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f t="shared" si="0"/>
        <v>0</v>
      </c>
    </row>
    <row r="35" spans="1:9" s="5" customFormat="1" ht="11.25" customHeight="1">
      <c r="A35" s="8">
        <v>29</v>
      </c>
      <c r="B35" s="7" t="s">
        <v>70</v>
      </c>
      <c r="C35" s="7" t="s">
        <v>90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f t="shared" si="0"/>
        <v>0</v>
      </c>
    </row>
    <row r="36" spans="1:9" s="5" customFormat="1" ht="11.25" customHeight="1">
      <c r="A36" s="8">
        <v>30</v>
      </c>
      <c r="B36" s="7" t="s">
        <v>70</v>
      </c>
      <c r="C36" s="7" t="s">
        <v>89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f t="shared" si="0"/>
        <v>0</v>
      </c>
    </row>
    <row r="37" spans="1:9" s="5" customFormat="1" ht="11.25" customHeight="1">
      <c r="A37" s="8">
        <v>31</v>
      </c>
      <c r="B37" s="7" t="s">
        <v>70</v>
      </c>
      <c r="C37" s="7" t="s">
        <v>88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f t="shared" si="0"/>
        <v>0</v>
      </c>
    </row>
    <row r="38" spans="1:9" s="5" customFormat="1" ht="11.25" customHeight="1">
      <c r="A38" s="8">
        <v>32</v>
      </c>
      <c r="B38" s="7" t="s">
        <v>70</v>
      </c>
      <c r="C38" s="7" t="s">
        <v>87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f t="shared" si="0"/>
        <v>0</v>
      </c>
    </row>
    <row r="39" spans="1:9" s="5" customFormat="1" ht="11.25" customHeight="1">
      <c r="A39" s="8">
        <v>33</v>
      </c>
      <c r="B39" s="7" t="s">
        <v>70</v>
      </c>
      <c r="C39" s="7" t="s">
        <v>86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f aca="true" t="shared" si="1" ref="I39:I70">F39+G39+H39+E39</f>
        <v>0</v>
      </c>
    </row>
    <row r="40" spans="1:9" s="5" customFormat="1" ht="11.25" customHeight="1">
      <c r="A40" s="8">
        <v>34</v>
      </c>
      <c r="B40" s="7" t="s">
        <v>70</v>
      </c>
      <c r="C40" s="7" t="s">
        <v>85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f t="shared" si="1"/>
        <v>0</v>
      </c>
    </row>
    <row r="41" spans="1:9" s="5" customFormat="1" ht="11.25" customHeight="1">
      <c r="A41" s="8">
        <v>35</v>
      </c>
      <c r="B41" s="7" t="s">
        <v>70</v>
      </c>
      <c r="C41" s="7" t="s">
        <v>84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f t="shared" si="1"/>
        <v>0</v>
      </c>
    </row>
    <row r="42" spans="1:9" s="5" customFormat="1" ht="11.25" customHeight="1">
      <c r="A42" s="8">
        <v>36</v>
      </c>
      <c r="B42" s="7" t="s">
        <v>70</v>
      </c>
      <c r="C42" s="7" t="s">
        <v>83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f t="shared" si="1"/>
        <v>0</v>
      </c>
    </row>
    <row r="43" spans="1:9" s="5" customFormat="1" ht="11.25" customHeight="1">
      <c r="A43" s="8">
        <v>37</v>
      </c>
      <c r="B43" s="7" t="s">
        <v>70</v>
      </c>
      <c r="C43" s="7" t="s">
        <v>82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f t="shared" si="1"/>
        <v>0</v>
      </c>
    </row>
    <row r="44" spans="1:9" s="5" customFormat="1" ht="11.25" customHeight="1">
      <c r="A44" s="8">
        <v>38</v>
      </c>
      <c r="B44" s="7" t="s">
        <v>70</v>
      </c>
      <c r="C44" s="7" t="s">
        <v>81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f t="shared" si="1"/>
        <v>0</v>
      </c>
    </row>
    <row r="45" spans="1:9" s="5" customFormat="1" ht="11.25" customHeight="1">
      <c r="A45" s="8">
        <v>39</v>
      </c>
      <c r="B45" s="7" t="s">
        <v>70</v>
      </c>
      <c r="C45" s="7" t="s">
        <v>80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f t="shared" si="1"/>
        <v>0</v>
      </c>
    </row>
    <row r="46" spans="1:9" s="5" customFormat="1" ht="11.25" customHeight="1">
      <c r="A46" s="8">
        <v>40</v>
      </c>
      <c r="B46" s="7" t="s">
        <v>70</v>
      </c>
      <c r="C46" s="7" t="s">
        <v>79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f t="shared" si="1"/>
        <v>0</v>
      </c>
    </row>
    <row r="47" spans="1:9" s="5" customFormat="1" ht="11.25" customHeight="1">
      <c r="A47" s="8">
        <v>41</v>
      </c>
      <c r="B47" s="7" t="s">
        <v>70</v>
      </c>
      <c r="C47" s="7" t="s">
        <v>78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f t="shared" si="1"/>
        <v>0</v>
      </c>
    </row>
    <row r="48" spans="1:9" s="5" customFormat="1" ht="11.25" customHeight="1">
      <c r="A48" s="8">
        <v>42</v>
      </c>
      <c r="B48" s="7" t="s">
        <v>70</v>
      </c>
      <c r="C48" s="7" t="s">
        <v>77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f t="shared" si="1"/>
        <v>0</v>
      </c>
    </row>
    <row r="49" spans="1:9" s="5" customFormat="1" ht="11.25" customHeight="1">
      <c r="A49" s="8">
        <v>43</v>
      </c>
      <c r="B49" s="7" t="s">
        <v>70</v>
      </c>
      <c r="C49" s="7" t="s">
        <v>76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f t="shared" si="1"/>
        <v>0</v>
      </c>
    </row>
    <row r="50" spans="1:9" s="5" customFormat="1" ht="11.25" customHeight="1">
      <c r="A50" s="8">
        <v>44</v>
      </c>
      <c r="B50" s="7" t="s">
        <v>70</v>
      </c>
      <c r="C50" s="7" t="s">
        <v>75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f t="shared" si="1"/>
        <v>0</v>
      </c>
    </row>
    <row r="51" spans="1:9" s="5" customFormat="1" ht="11.25" customHeight="1">
      <c r="A51" s="8">
        <v>45</v>
      </c>
      <c r="B51" s="7" t="s">
        <v>70</v>
      </c>
      <c r="C51" s="7" t="s">
        <v>74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f t="shared" si="1"/>
        <v>0</v>
      </c>
    </row>
    <row r="52" spans="1:9" s="5" customFormat="1" ht="11.25" customHeight="1">
      <c r="A52" s="8">
        <v>46</v>
      </c>
      <c r="B52" s="7" t="s">
        <v>70</v>
      </c>
      <c r="C52" s="7" t="s">
        <v>73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f t="shared" si="1"/>
        <v>0</v>
      </c>
    </row>
    <row r="53" spans="1:9" s="5" customFormat="1" ht="11.25" customHeight="1">
      <c r="A53" s="8">
        <v>47</v>
      </c>
      <c r="B53" s="7" t="s">
        <v>70</v>
      </c>
      <c r="C53" s="7" t="s">
        <v>72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f t="shared" si="1"/>
        <v>0</v>
      </c>
    </row>
    <row r="54" spans="1:9" s="5" customFormat="1" ht="11.25" customHeight="1">
      <c r="A54" s="8">
        <v>48</v>
      </c>
      <c r="B54" s="7" t="s">
        <v>70</v>
      </c>
      <c r="C54" s="7" t="s">
        <v>71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f t="shared" si="1"/>
        <v>0</v>
      </c>
    </row>
    <row r="55" spans="1:9" s="5" customFormat="1" ht="11.25" customHeight="1">
      <c r="A55" s="8">
        <v>49</v>
      </c>
      <c r="B55" s="7" t="s">
        <v>70</v>
      </c>
      <c r="C55" s="7" t="s">
        <v>69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f t="shared" si="1"/>
        <v>0</v>
      </c>
    </row>
    <row r="56" spans="1:9" s="5" customFormat="1" ht="11.25" customHeight="1">
      <c r="A56" s="8">
        <v>50</v>
      </c>
      <c r="B56" s="7" t="s">
        <v>2</v>
      </c>
      <c r="C56" s="6" t="s">
        <v>68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f t="shared" si="1"/>
        <v>0</v>
      </c>
    </row>
    <row r="57" spans="1:9" s="5" customFormat="1" ht="11.25" customHeight="1">
      <c r="A57" s="8">
        <v>51</v>
      </c>
      <c r="B57" s="7" t="s">
        <v>2</v>
      </c>
      <c r="C57" s="6" t="s">
        <v>67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f t="shared" si="1"/>
        <v>0</v>
      </c>
    </row>
    <row r="58" spans="1:9" s="5" customFormat="1" ht="11.25" customHeight="1">
      <c r="A58" s="8">
        <v>52</v>
      </c>
      <c r="B58" s="7" t="s">
        <v>2</v>
      </c>
      <c r="C58" s="6" t="s">
        <v>66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f t="shared" si="1"/>
        <v>0</v>
      </c>
    </row>
    <row r="59" spans="1:9" s="5" customFormat="1" ht="11.25" customHeight="1">
      <c r="A59" s="8">
        <v>53</v>
      </c>
      <c r="B59" s="7" t="s">
        <v>2</v>
      </c>
      <c r="C59" s="6" t="s">
        <v>65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f t="shared" si="1"/>
        <v>0</v>
      </c>
    </row>
    <row r="60" spans="1:9" s="5" customFormat="1" ht="11.25" customHeight="1">
      <c r="A60" s="8">
        <v>54</v>
      </c>
      <c r="B60" s="7" t="s">
        <v>2</v>
      </c>
      <c r="C60" s="6" t="s">
        <v>64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f t="shared" si="1"/>
        <v>0</v>
      </c>
    </row>
    <row r="61" spans="1:9" s="5" customFormat="1" ht="11.25" customHeight="1">
      <c r="A61" s="8">
        <v>55</v>
      </c>
      <c r="B61" s="7" t="s">
        <v>2</v>
      </c>
      <c r="C61" s="6" t="s">
        <v>63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f t="shared" si="1"/>
        <v>0</v>
      </c>
    </row>
    <row r="62" spans="1:9" s="5" customFormat="1" ht="11.25" customHeight="1">
      <c r="A62" s="8">
        <v>56</v>
      </c>
      <c r="B62" s="7" t="s">
        <v>2</v>
      </c>
      <c r="C62" s="6" t="s">
        <v>62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f t="shared" si="1"/>
        <v>0</v>
      </c>
    </row>
    <row r="63" spans="1:9" s="5" customFormat="1" ht="11.25" customHeight="1">
      <c r="A63" s="8">
        <v>57</v>
      </c>
      <c r="B63" s="7" t="s">
        <v>2</v>
      </c>
      <c r="C63" s="6" t="s">
        <v>61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f t="shared" si="1"/>
        <v>0</v>
      </c>
    </row>
    <row r="64" spans="1:9" s="5" customFormat="1" ht="11.25" customHeight="1">
      <c r="A64" s="8">
        <v>58</v>
      </c>
      <c r="B64" s="7" t="s">
        <v>2</v>
      </c>
      <c r="C64" s="6" t="s">
        <v>60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f t="shared" si="1"/>
        <v>0</v>
      </c>
    </row>
    <row r="65" spans="1:9" s="5" customFormat="1" ht="11.25" customHeight="1">
      <c r="A65" s="8">
        <v>59</v>
      </c>
      <c r="B65" s="7" t="s">
        <v>2</v>
      </c>
      <c r="C65" s="6" t="s">
        <v>59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f t="shared" si="1"/>
        <v>0</v>
      </c>
    </row>
    <row r="66" spans="1:9" s="5" customFormat="1" ht="11.25" customHeight="1">
      <c r="A66" s="8">
        <v>60</v>
      </c>
      <c r="B66" s="7" t="s">
        <v>2</v>
      </c>
      <c r="C66" s="6" t="s">
        <v>58</v>
      </c>
      <c r="D66" s="15">
        <v>200000</v>
      </c>
      <c r="E66" s="15">
        <v>0</v>
      </c>
      <c r="F66" s="15">
        <v>0</v>
      </c>
      <c r="G66" s="15">
        <v>0</v>
      </c>
      <c r="H66" s="15">
        <v>0</v>
      </c>
      <c r="I66" s="15">
        <f t="shared" si="1"/>
        <v>0</v>
      </c>
    </row>
    <row r="67" spans="1:9" s="5" customFormat="1" ht="11.25" customHeight="1">
      <c r="A67" s="8">
        <v>61</v>
      </c>
      <c r="B67" s="7" t="s">
        <v>2</v>
      </c>
      <c r="C67" s="6" t="s">
        <v>57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f t="shared" si="1"/>
        <v>0</v>
      </c>
    </row>
    <row r="68" spans="1:9" s="5" customFormat="1" ht="11.25" customHeight="1">
      <c r="A68" s="8">
        <v>62</v>
      </c>
      <c r="B68" s="7" t="s">
        <v>2</v>
      </c>
      <c r="C68" s="6" t="s">
        <v>56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f t="shared" si="1"/>
        <v>0</v>
      </c>
    </row>
    <row r="69" spans="1:9" s="10" customFormat="1" ht="11.25" customHeight="1">
      <c r="A69" s="8">
        <v>63</v>
      </c>
      <c r="B69" s="7" t="s">
        <v>2</v>
      </c>
      <c r="C69" s="6" t="s">
        <v>55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f t="shared" si="1"/>
        <v>0</v>
      </c>
    </row>
    <row r="70" spans="1:9" s="5" customFormat="1" ht="11.25" customHeight="1">
      <c r="A70" s="8">
        <v>64</v>
      </c>
      <c r="B70" s="7" t="s">
        <v>2</v>
      </c>
      <c r="C70" s="6" t="s">
        <v>54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f t="shared" si="1"/>
        <v>0</v>
      </c>
    </row>
    <row r="71" spans="1:9" s="5" customFormat="1" ht="11.25" customHeight="1">
      <c r="A71" s="8">
        <v>65</v>
      </c>
      <c r="B71" s="7" t="s">
        <v>2</v>
      </c>
      <c r="C71" s="6" t="s">
        <v>53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f aca="true" t="shared" si="2" ref="I71:I102">F71+G71+H71+E71</f>
        <v>0</v>
      </c>
    </row>
    <row r="72" spans="1:9" s="5" customFormat="1" ht="11.25" customHeight="1">
      <c r="A72" s="8">
        <v>66</v>
      </c>
      <c r="B72" s="7" t="s">
        <v>2</v>
      </c>
      <c r="C72" s="6" t="s">
        <v>52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f t="shared" si="2"/>
        <v>0</v>
      </c>
    </row>
    <row r="73" spans="1:9" s="5" customFormat="1" ht="11.25" customHeight="1">
      <c r="A73" s="8">
        <v>67</v>
      </c>
      <c r="B73" s="7" t="s">
        <v>2</v>
      </c>
      <c r="C73" s="6" t="s">
        <v>51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f t="shared" si="2"/>
        <v>0</v>
      </c>
    </row>
    <row r="74" spans="1:9" s="5" customFormat="1" ht="11.25" customHeight="1">
      <c r="A74" s="8">
        <v>68</v>
      </c>
      <c r="B74" s="7" t="s">
        <v>2</v>
      </c>
      <c r="C74" s="6" t="s">
        <v>50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f t="shared" si="2"/>
        <v>0</v>
      </c>
    </row>
    <row r="75" spans="1:9" s="5" customFormat="1" ht="11.25" customHeight="1">
      <c r="A75" s="8">
        <v>69</v>
      </c>
      <c r="B75" s="7" t="s">
        <v>2</v>
      </c>
      <c r="C75" s="6" t="s">
        <v>49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f t="shared" si="2"/>
        <v>0</v>
      </c>
    </row>
    <row r="76" spans="1:9" s="5" customFormat="1" ht="11.25" customHeight="1">
      <c r="A76" s="8">
        <v>70</v>
      </c>
      <c r="B76" s="7" t="s">
        <v>2</v>
      </c>
      <c r="C76" s="6" t="s">
        <v>48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f t="shared" si="2"/>
        <v>0</v>
      </c>
    </row>
    <row r="77" spans="1:9" s="5" customFormat="1" ht="11.25" customHeight="1">
      <c r="A77" s="8">
        <v>71</v>
      </c>
      <c r="B77" s="7" t="s">
        <v>2</v>
      </c>
      <c r="C77" s="6" t="s">
        <v>47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f t="shared" si="2"/>
        <v>0</v>
      </c>
    </row>
    <row r="78" spans="1:9" s="5" customFormat="1" ht="11.25" customHeight="1">
      <c r="A78" s="8">
        <v>72</v>
      </c>
      <c r="B78" s="7" t="s">
        <v>2</v>
      </c>
      <c r="C78" s="6" t="s">
        <v>46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f t="shared" si="2"/>
        <v>0</v>
      </c>
    </row>
    <row r="79" spans="1:9" s="5" customFormat="1" ht="11.25" customHeight="1">
      <c r="A79" s="8">
        <v>73</v>
      </c>
      <c r="B79" s="7" t="s">
        <v>2</v>
      </c>
      <c r="C79" s="6" t="s">
        <v>45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f t="shared" si="2"/>
        <v>0</v>
      </c>
    </row>
    <row r="80" spans="1:9" s="5" customFormat="1" ht="11.25" customHeight="1">
      <c r="A80" s="8">
        <v>74</v>
      </c>
      <c r="B80" s="7" t="s">
        <v>2</v>
      </c>
      <c r="C80" s="6" t="s">
        <v>44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f t="shared" si="2"/>
        <v>0</v>
      </c>
    </row>
    <row r="81" spans="1:9" s="5" customFormat="1" ht="11.25" customHeight="1">
      <c r="A81" s="8">
        <v>75</v>
      </c>
      <c r="B81" s="7" t="s">
        <v>2</v>
      </c>
      <c r="C81" s="6" t="s">
        <v>43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f t="shared" si="2"/>
        <v>0</v>
      </c>
    </row>
    <row r="82" spans="1:9" s="5" customFormat="1" ht="11.25" customHeight="1">
      <c r="A82" s="8">
        <v>76</v>
      </c>
      <c r="B82" s="7" t="s">
        <v>2</v>
      </c>
      <c r="C82" s="6" t="s">
        <v>42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f t="shared" si="2"/>
        <v>0</v>
      </c>
    </row>
    <row r="83" spans="1:9" s="5" customFormat="1" ht="11.25" customHeight="1">
      <c r="A83" s="8">
        <v>77</v>
      </c>
      <c r="B83" s="7" t="s">
        <v>2</v>
      </c>
      <c r="C83" s="6" t="s">
        <v>41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f t="shared" si="2"/>
        <v>0</v>
      </c>
    </row>
    <row r="84" spans="1:9" s="5" customFormat="1" ht="11.25" customHeight="1">
      <c r="A84" s="8">
        <v>78</v>
      </c>
      <c r="B84" s="7" t="s">
        <v>2</v>
      </c>
      <c r="C84" s="6" t="s">
        <v>40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f t="shared" si="2"/>
        <v>0</v>
      </c>
    </row>
    <row r="85" spans="1:9" s="5" customFormat="1" ht="11.25" customHeight="1">
      <c r="A85" s="8">
        <v>79</v>
      </c>
      <c r="B85" s="7" t="s">
        <v>2</v>
      </c>
      <c r="C85" s="6" t="s">
        <v>39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f t="shared" si="2"/>
        <v>0</v>
      </c>
    </row>
    <row r="86" spans="1:9" s="5" customFormat="1" ht="11.25" customHeight="1">
      <c r="A86" s="8">
        <v>80</v>
      </c>
      <c r="B86" s="7" t="s">
        <v>2</v>
      </c>
      <c r="C86" s="6" t="s">
        <v>38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f t="shared" si="2"/>
        <v>0</v>
      </c>
    </row>
    <row r="87" spans="1:9" s="5" customFormat="1" ht="11.25" customHeight="1">
      <c r="A87" s="8">
        <v>81</v>
      </c>
      <c r="B87" s="7" t="s">
        <v>2</v>
      </c>
      <c r="C87" s="6" t="s">
        <v>37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f t="shared" si="2"/>
        <v>0</v>
      </c>
    </row>
    <row r="88" spans="1:9" s="5" customFormat="1" ht="11.25" customHeight="1">
      <c r="A88" s="8">
        <v>82</v>
      </c>
      <c r="B88" s="7" t="s">
        <v>2</v>
      </c>
      <c r="C88" s="6" t="s">
        <v>36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f t="shared" si="2"/>
        <v>0</v>
      </c>
    </row>
    <row r="89" spans="1:9" s="5" customFormat="1" ht="11.25" customHeight="1">
      <c r="A89" s="8">
        <v>83</v>
      </c>
      <c r="B89" s="7" t="s">
        <v>2</v>
      </c>
      <c r="C89" s="6" t="s">
        <v>35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f t="shared" si="2"/>
        <v>0</v>
      </c>
    </row>
    <row r="90" spans="1:9" s="5" customFormat="1" ht="11.25" customHeight="1">
      <c r="A90" s="8">
        <v>84</v>
      </c>
      <c r="B90" s="7" t="s">
        <v>2</v>
      </c>
      <c r="C90" s="6" t="s">
        <v>34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f t="shared" si="2"/>
        <v>0</v>
      </c>
    </row>
    <row r="91" spans="1:9" s="5" customFormat="1" ht="11.25" customHeight="1">
      <c r="A91" s="8">
        <v>85</v>
      </c>
      <c r="B91" s="7" t="s">
        <v>2</v>
      </c>
      <c r="C91" s="6" t="s">
        <v>33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f t="shared" si="2"/>
        <v>0</v>
      </c>
    </row>
    <row r="92" spans="1:9" s="5" customFormat="1" ht="11.25" customHeight="1">
      <c r="A92" s="8">
        <v>86</v>
      </c>
      <c r="B92" s="7" t="s">
        <v>2</v>
      </c>
      <c r="C92" s="6" t="s">
        <v>32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f t="shared" si="2"/>
        <v>0</v>
      </c>
    </row>
    <row r="93" spans="1:9" s="5" customFormat="1" ht="11.25" customHeight="1">
      <c r="A93" s="8">
        <v>87</v>
      </c>
      <c r="B93" s="7" t="s">
        <v>2</v>
      </c>
      <c r="C93" s="6" t="s">
        <v>31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f t="shared" si="2"/>
        <v>0</v>
      </c>
    </row>
    <row r="94" spans="1:9" s="5" customFormat="1" ht="11.25" customHeight="1">
      <c r="A94" s="8">
        <v>88</v>
      </c>
      <c r="B94" s="7" t="s">
        <v>2</v>
      </c>
      <c r="C94" s="6" t="s">
        <v>30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f t="shared" si="2"/>
        <v>0</v>
      </c>
    </row>
    <row r="95" spans="1:9" s="9" customFormat="1" ht="11.25" customHeight="1">
      <c r="A95" s="8">
        <v>89</v>
      </c>
      <c r="B95" s="7" t="s">
        <v>2</v>
      </c>
      <c r="C95" s="6" t="s">
        <v>29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f t="shared" si="2"/>
        <v>0</v>
      </c>
    </row>
    <row r="96" spans="1:9" s="5" customFormat="1" ht="11.25" customHeight="1">
      <c r="A96" s="8">
        <v>90</v>
      </c>
      <c r="B96" s="7" t="s">
        <v>2</v>
      </c>
      <c r="C96" s="6" t="s">
        <v>28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f t="shared" si="2"/>
        <v>0</v>
      </c>
    </row>
    <row r="97" spans="1:9" s="5" customFormat="1" ht="11.25" customHeight="1">
      <c r="A97" s="8">
        <v>91</v>
      </c>
      <c r="B97" s="7" t="s">
        <v>2</v>
      </c>
      <c r="C97" s="6" t="s">
        <v>27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f t="shared" si="2"/>
        <v>0</v>
      </c>
    </row>
    <row r="98" spans="1:9" s="5" customFormat="1" ht="11.25" customHeight="1">
      <c r="A98" s="8">
        <v>92</v>
      </c>
      <c r="B98" s="7" t="s">
        <v>2</v>
      </c>
      <c r="C98" s="6" t="s">
        <v>26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f t="shared" si="2"/>
        <v>0</v>
      </c>
    </row>
    <row r="99" spans="1:9" s="5" customFormat="1" ht="11.25" customHeight="1">
      <c r="A99" s="8">
        <v>93</v>
      </c>
      <c r="B99" s="7" t="s">
        <v>2</v>
      </c>
      <c r="C99" s="6" t="s">
        <v>25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f t="shared" si="2"/>
        <v>0</v>
      </c>
    </row>
    <row r="100" spans="1:9" s="5" customFormat="1" ht="11.25" customHeight="1">
      <c r="A100" s="8">
        <v>94</v>
      </c>
      <c r="B100" s="7" t="s">
        <v>2</v>
      </c>
      <c r="C100" s="6" t="s">
        <v>24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f t="shared" si="2"/>
        <v>0</v>
      </c>
    </row>
    <row r="101" spans="1:9" s="5" customFormat="1" ht="11.25" customHeight="1">
      <c r="A101" s="8">
        <v>95</v>
      </c>
      <c r="B101" s="7" t="s">
        <v>2</v>
      </c>
      <c r="C101" s="6" t="s">
        <v>23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f t="shared" si="2"/>
        <v>0</v>
      </c>
    </row>
    <row r="102" spans="1:9" s="5" customFormat="1" ht="11.25" customHeight="1">
      <c r="A102" s="8">
        <v>96</v>
      </c>
      <c r="B102" s="7" t="s">
        <v>2</v>
      </c>
      <c r="C102" s="6" t="s">
        <v>22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f t="shared" si="2"/>
        <v>0</v>
      </c>
    </row>
    <row r="103" spans="1:9" s="5" customFormat="1" ht="11.25" customHeight="1">
      <c r="A103" s="8">
        <v>97</v>
      </c>
      <c r="B103" s="7" t="s">
        <v>2</v>
      </c>
      <c r="C103" s="6" t="s">
        <v>21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f aca="true" t="shared" si="3" ref="I103:I122">F103+G103+H103+E103</f>
        <v>0</v>
      </c>
    </row>
    <row r="104" spans="1:9" s="5" customFormat="1" ht="11.25" customHeight="1">
      <c r="A104" s="8">
        <v>98</v>
      </c>
      <c r="B104" s="7" t="s">
        <v>2</v>
      </c>
      <c r="C104" s="6" t="s">
        <v>20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f t="shared" si="3"/>
        <v>0</v>
      </c>
    </row>
    <row r="105" spans="1:9" s="5" customFormat="1" ht="11.25" customHeight="1">
      <c r="A105" s="8">
        <v>99</v>
      </c>
      <c r="B105" s="7" t="s">
        <v>2</v>
      </c>
      <c r="C105" s="6" t="s">
        <v>19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f t="shared" si="3"/>
        <v>0</v>
      </c>
    </row>
    <row r="106" spans="1:9" s="5" customFormat="1" ht="11.25" customHeight="1">
      <c r="A106" s="8">
        <v>100</v>
      </c>
      <c r="B106" s="7" t="s">
        <v>2</v>
      </c>
      <c r="C106" s="6" t="s">
        <v>18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f t="shared" si="3"/>
        <v>0</v>
      </c>
    </row>
    <row r="107" spans="1:9" s="5" customFormat="1" ht="11.25" customHeight="1">
      <c r="A107" s="8">
        <v>101</v>
      </c>
      <c r="B107" s="7" t="s">
        <v>2</v>
      </c>
      <c r="C107" s="6" t="s">
        <v>17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f t="shared" si="3"/>
        <v>0</v>
      </c>
    </row>
    <row r="108" spans="1:9" s="5" customFormat="1" ht="11.25" customHeight="1">
      <c r="A108" s="8">
        <v>102</v>
      </c>
      <c r="B108" s="7" t="s">
        <v>2</v>
      </c>
      <c r="C108" s="6" t="s">
        <v>16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f t="shared" si="3"/>
        <v>0</v>
      </c>
    </row>
    <row r="109" spans="1:9" s="5" customFormat="1" ht="11.25" customHeight="1">
      <c r="A109" s="8">
        <v>103</v>
      </c>
      <c r="B109" s="7" t="s">
        <v>2</v>
      </c>
      <c r="C109" s="6" t="s">
        <v>15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f t="shared" si="3"/>
        <v>0</v>
      </c>
    </row>
    <row r="110" spans="1:9" s="5" customFormat="1" ht="11.25" customHeight="1">
      <c r="A110" s="8">
        <v>104</v>
      </c>
      <c r="B110" s="7" t="s">
        <v>2</v>
      </c>
      <c r="C110" s="6" t="s">
        <v>14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f t="shared" si="3"/>
        <v>0</v>
      </c>
    </row>
    <row r="111" spans="1:9" s="5" customFormat="1" ht="11.25" customHeight="1">
      <c r="A111" s="8">
        <v>105</v>
      </c>
      <c r="B111" s="7" t="s">
        <v>2</v>
      </c>
      <c r="C111" s="6" t="s">
        <v>13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f t="shared" si="3"/>
        <v>0</v>
      </c>
    </row>
    <row r="112" spans="1:9" s="5" customFormat="1" ht="11.25" customHeight="1">
      <c r="A112" s="8">
        <v>106</v>
      </c>
      <c r="B112" s="7" t="s">
        <v>2</v>
      </c>
      <c r="C112" s="6" t="s">
        <v>12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f t="shared" si="3"/>
        <v>0</v>
      </c>
    </row>
    <row r="113" spans="1:9" s="5" customFormat="1" ht="11.25" customHeight="1">
      <c r="A113" s="8">
        <v>107</v>
      </c>
      <c r="B113" s="7" t="s">
        <v>2</v>
      </c>
      <c r="C113" s="6" t="s">
        <v>11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f t="shared" si="3"/>
        <v>0</v>
      </c>
    </row>
    <row r="114" spans="1:9" s="5" customFormat="1" ht="11.25" customHeight="1">
      <c r="A114" s="8">
        <v>108</v>
      </c>
      <c r="B114" s="7" t="s">
        <v>2</v>
      </c>
      <c r="C114" s="6" t="s">
        <v>10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f t="shared" si="3"/>
        <v>0</v>
      </c>
    </row>
    <row r="115" spans="1:9" s="5" customFormat="1" ht="11.25" customHeight="1">
      <c r="A115" s="8">
        <v>109</v>
      </c>
      <c r="B115" s="7" t="s">
        <v>2</v>
      </c>
      <c r="C115" s="6" t="s">
        <v>9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f t="shared" si="3"/>
        <v>0</v>
      </c>
    </row>
    <row r="116" spans="1:9" s="5" customFormat="1" ht="11.25" customHeight="1">
      <c r="A116" s="8">
        <v>110</v>
      </c>
      <c r="B116" s="7" t="s">
        <v>2</v>
      </c>
      <c r="C116" s="6" t="s">
        <v>8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f t="shared" si="3"/>
        <v>0</v>
      </c>
    </row>
    <row r="117" spans="1:9" s="5" customFormat="1" ht="11.25" customHeight="1">
      <c r="A117" s="8">
        <v>111</v>
      </c>
      <c r="B117" s="7" t="s">
        <v>2</v>
      </c>
      <c r="C117" s="6" t="s">
        <v>7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f t="shared" si="3"/>
        <v>0</v>
      </c>
    </row>
    <row r="118" spans="1:9" s="5" customFormat="1" ht="11.25" customHeight="1">
      <c r="A118" s="8">
        <v>112</v>
      </c>
      <c r="B118" s="7" t="s">
        <v>2</v>
      </c>
      <c r="C118" s="6" t="s">
        <v>6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f t="shared" si="3"/>
        <v>0</v>
      </c>
    </row>
    <row r="119" spans="1:9" s="5" customFormat="1" ht="11.25" customHeight="1">
      <c r="A119" s="8">
        <v>113</v>
      </c>
      <c r="B119" s="7" t="s">
        <v>2</v>
      </c>
      <c r="C119" s="6" t="s">
        <v>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f t="shared" si="3"/>
        <v>0</v>
      </c>
    </row>
    <row r="120" spans="1:9" s="5" customFormat="1" ht="11.25" customHeight="1">
      <c r="A120" s="8">
        <v>114</v>
      </c>
      <c r="B120" s="7" t="s">
        <v>2</v>
      </c>
      <c r="C120" s="6" t="s">
        <v>4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f t="shared" si="3"/>
        <v>0</v>
      </c>
    </row>
    <row r="121" spans="1:9" s="5" customFormat="1" ht="11.25" customHeight="1">
      <c r="A121" s="8">
        <v>115</v>
      </c>
      <c r="B121" s="7" t="s">
        <v>2</v>
      </c>
      <c r="C121" s="6" t="s">
        <v>3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f t="shared" si="3"/>
        <v>0</v>
      </c>
    </row>
    <row r="122" spans="1:9" s="5" customFormat="1" ht="11.25" customHeight="1">
      <c r="A122" s="8">
        <v>116</v>
      </c>
      <c r="B122" s="7" t="s">
        <v>2</v>
      </c>
      <c r="C122" s="6" t="s">
        <v>1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f t="shared" si="3"/>
        <v>0</v>
      </c>
    </row>
    <row r="123" spans="1:9" s="22" customFormat="1" ht="36.75" customHeight="1" thickBot="1">
      <c r="A123" s="154" t="s">
        <v>0</v>
      </c>
      <c r="B123" s="155"/>
      <c r="C123" s="156"/>
      <c r="D123" s="14">
        <f aca="true" t="shared" si="4" ref="D123:I123">SUM(D7:D122)</f>
        <v>610000</v>
      </c>
      <c r="E123" s="14">
        <f t="shared" si="4"/>
        <v>0</v>
      </c>
      <c r="F123" s="14">
        <f t="shared" si="4"/>
        <v>0</v>
      </c>
      <c r="G123" s="14">
        <f t="shared" si="4"/>
        <v>410</v>
      </c>
      <c r="H123" s="14">
        <f t="shared" si="4"/>
        <v>0</v>
      </c>
      <c r="I123" s="14">
        <f t="shared" si="4"/>
        <v>410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E5:E6"/>
    <mergeCell ref="F5:H5"/>
    <mergeCell ref="I5:I6"/>
  </mergeCells>
  <conditionalFormatting sqref="A5:C5 C7:C122">
    <cfRule type="cellIs" priority="16" dxfId="0" operator="lessThan" stopIfTrue="1">
      <formula>0</formula>
    </cfRule>
  </conditionalFormatting>
  <conditionalFormatting sqref="B5">
    <cfRule type="cellIs" priority="15" dxfId="0" operator="lessThan" stopIfTrue="1">
      <formula>0</formula>
    </cfRule>
  </conditionalFormatting>
  <conditionalFormatting sqref="B123">
    <cfRule type="cellIs" priority="14" dxfId="0" operator="lessThan" stopIfTrue="1">
      <formula>0</formula>
    </cfRule>
  </conditionalFormatting>
  <conditionalFormatting sqref="B123">
    <cfRule type="cellIs" priority="13" dxfId="0" operator="lessThan" stopIfTrue="1">
      <formula>0</formula>
    </cfRule>
  </conditionalFormatting>
  <conditionalFormatting sqref="B5">
    <cfRule type="cellIs" priority="12" dxfId="0" operator="lessThan" stopIfTrue="1">
      <formula>0</formula>
    </cfRule>
  </conditionalFormatting>
  <conditionalFormatting sqref="B7:B55">
    <cfRule type="cellIs" priority="11" dxfId="0" operator="lessThan" stopIfTrue="1">
      <formula>0</formula>
    </cfRule>
  </conditionalFormatting>
  <conditionalFormatting sqref="B56:B122">
    <cfRule type="cellIs" priority="10" dxfId="0" operator="lessThan" stopIfTrue="1">
      <formula>0</formula>
    </cfRule>
  </conditionalFormatting>
  <conditionalFormatting sqref="B123">
    <cfRule type="cellIs" priority="9" dxfId="0" operator="lessThan" stopIfTrue="1">
      <formula>0</formula>
    </cfRule>
  </conditionalFormatting>
  <conditionalFormatting sqref="B5">
    <cfRule type="cellIs" priority="8" dxfId="0" operator="lessThan" stopIfTrue="1">
      <formula>0</formula>
    </cfRule>
  </conditionalFormatting>
  <conditionalFormatting sqref="B123">
    <cfRule type="cellIs" priority="7" dxfId="0" operator="lessThan" stopIfTrue="1">
      <formula>0</formula>
    </cfRule>
  </conditionalFormatting>
  <conditionalFormatting sqref="C5">
    <cfRule type="cellIs" priority="6" dxfId="0" operator="lessThan" stopIfTrue="1">
      <formula>0</formula>
    </cfRule>
  </conditionalFormatting>
  <conditionalFormatting sqref="C5">
    <cfRule type="cellIs" priority="5" dxfId="0" operator="lessThan" stopIfTrue="1">
      <formula>0</formula>
    </cfRule>
  </conditionalFormatting>
  <conditionalFormatting sqref="C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B123">
    <cfRule type="cellIs" priority="2" dxfId="0" operator="lessThan" stopIfTrue="1">
      <formula>0</formula>
    </cfRule>
  </conditionalFormatting>
  <conditionalFormatting sqref="A123:C12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121"/>
  <sheetViews>
    <sheetView view="pageBreakPreview" zoomScaleSheetLayoutView="100" zoomScalePageLayoutView="0" workbookViewId="0" topLeftCell="A1">
      <pane xSplit="2" ySplit="6" topLeftCell="C112" activePane="bottomRight" state="frozen"/>
      <selection pane="topLeft" activeCell="E5" sqref="E5:G5"/>
      <selection pane="topRight" activeCell="E5" sqref="E5:G5"/>
      <selection pane="bottomLeft" activeCell="E5" sqref="E5:G5"/>
      <selection pane="bottomRight" activeCell="D5" sqref="D5:I121"/>
    </sheetView>
  </sheetViews>
  <sheetFormatPr defaultColWidth="9.140625" defaultRowHeight="12.75"/>
  <cols>
    <col min="1" max="1" width="4.7109375" style="3" customWidth="1"/>
    <col min="2" max="2" width="21.8515625" style="2" customWidth="1"/>
    <col min="3" max="3" width="16.140625" style="2" customWidth="1"/>
    <col min="4" max="4" width="18.00390625" style="2" customWidth="1"/>
    <col min="5" max="5" width="14.7109375" style="2" customWidth="1"/>
    <col min="6" max="8" width="13.8515625" style="1" customWidth="1"/>
    <col min="9" max="9" width="14.8515625" style="1" customWidth="1"/>
    <col min="10" max="10" width="11.00390625" style="1" bestFit="1" customWidth="1"/>
    <col min="11" max="16384" width="9.140625" style="1" customWidth="1"/>
  </cols>
  <sheetData>
    <row r="1" spans="2:8" ht="46.5" customHeight="1">
      <c r="B1" s="165" t="s">
        <v>124</v>
      </c>
      <c r="C1" s="165"/>
      <c r="D1" s="165"/>
      <c r="E1" s="165"/>
      <c r="F1" s="165"/>
      <c r="G1" s="40"/>
      <c r="H1" s="40"/>
    </row>
    <row r="2" spans="2:8" ht="27" customHeight="1" thickBot="1">
      <c r="B2" s="166"/>
      <c r="C2" s="166"/>
      <c r="D2" s="167"/>
      <c r="E2" s="167"/>
      <c r="F2" s="167"/>
      <c r="G2" s="41"/>
      <c r="H2" s="41"/>
    </row>
    <row r="3" spans="1:9" ht="14.25" customHeight="1">
      <c r="A3" s="168" t="s">
        <v>121</v>
      </c>
      <c r="B3" s="170" t="s">
        <v>120</v>
      </c>
      <c r="C3" s="172" t="s">
        <v>119</v>
      </c>
      <c r="D3" s="162" t="s">
        <v>182</v>
      </c>
      <c r="E3" s="162" t="s">
        <v>183</v>
      </c>
      <c r="F3" s="174" t="s">
        <v>184</v>
      </c>
      <c r="G3" s="174"/>
      <c r="H3" s="174"/>
      <c r="I3" s="160" t="s">
        <v>185</v>
      </c>
    </row>
    <row r="4" spans="1:9" ht="51" customHeight="1">
      <c r="A4" s="169"/>
      <c r="B4" s="171"/>
      <c r="C4" s="173"/>
      <c r="D4" s="162"/>
      <c r="E4" s="162"/>
      <c r="F4" s="11" t="s">
        <v>170</v>
      </c>
      <c r="G4" s="11" t="s">
        <v>171</v>
      </c>
      <c r="H4" s="11" t="s">
        <v>172</v>
      </c>
      <c r="I4" s="161"/>
    </row>
    <row r="5" spans="1:9" s="5" customFormat="1" ht="11.25" customHeight="1">
      <c r="A5" s="42">
        <v>1</v>
      </c>
      <c r="B5" s="43" t="s">
        <v>70</v>
      </c>
      <c r="C5" s="44" t="s">
        <v>118</v>
      </c>
      <c r="D5" s="15">
        <v>62305</v>
      </c>
      <c r="E5" s="16">
        <v>30844</v>
      </c>
      <c r="F5" s="16">
        <v>4961</v>
      </c>
      <c r="G5" s="16">
        <v>5076</v>
      </c>
      <c r="H5" s="16">
        <v>5119</v>
      </c>
      <c r="I5" s="45">
        <v>46000</v>
      </c>
    </row>
    <row r="6" spans="1:9" s="5" customFormat="1" ht="11.25" customHeight="1">
      <c r="A6" s="42">
        <v>2</v>
      </c>
      <c r="B6" s="43" t="s">
        <v>70</v>
      </c>
      <c r="C6" s="44" t="s">
        <v>117</v>
      </c>
      <c r="D6" s="15">
        <v>134000</v>
      </c>
      <c r="E6" s="16">
        <v>67280</v>
      </c>
      <c r="F6" s="16">
        <v>11177</v>
      </c>
      <c r="G6" s="16">
        <v>10800</v>
      </c>
      <c r="H6" s="16">
        <v>10864</v>
      </c>
      <c r="I6" s="45">
        <v>100121</v>
      </c>
    </row>
    <row r="7" spans="1:9" s="5" customFormat="1" ht="11.25" customHeight="1">
      <c r="A7" s="42">
        <v>3</v>
      </c>
      <c r="B7" s="43" t="s">
        <v>70</v>
      </c>
      <c r="C7" s="44" t="s">
        <v>116</v>
      </c>
      <c r="D7" s="15">
        <v>36838</v>
      </c>
      <c r="E7" s="16">
        <v>17030</v>
      </c>
      <c r="F7" s="16">
        <v>2523</v>
      </c>
      <c r="G7" s="16">
        <v>3240</v>
      </c>
      <c r="H7" s="16">
        <v>2714</v>
      </c>
      <c r="I7" s="45">
        <v>25507</v>
      </c>
    </row>
    <row r="8" spans="1:9" s="5" customFormat="1" ht="11.25" customHeight="1">
      <c r="A8" s="42">
        <v>4</v>
      </c>
      <c r="B8" s="43" t="s">
        <v>70</v>
      </c>
      <c r="C8" s="44" t="s">
        <v>115</v>
      </c>
      <c r="D8" s="15">
        <v>66999</v>
      </c>
      <c r="E8" s="16">
        <v>34296</v>
      </c>
      <c r="F8" s="16">
        <v>5086</v>
      </c>
      <c r="G8" s="16">
        <v>5094</v>
      </c>
      <c r="H8" s="16">
        <v>5493</v>
      </c>
      <c r="I8" s="45">
        <v>49969</v>
      </c>
    </row>
    <row r="9" spans="1:9" s="5" customFormat="1" ht="11.25" customHeight="1">
      <c r="A9" s="42">
        <v>5</v>
      </c>
      <c r="B9" s="43" t="s">
        <v>70</v>
      </c>
      <c r="C9" s="44" t="s">
        <v>114</v>
      </c>
      <c r="D9" s="15">
        <v>36850</v>
      </c>
      <c r="E9" s="16">
        <v>17938</v>
      </c>
      <c r="F9" s="16">
        <v>3203</v>
      </c>
      <c r="G9" s="16">
        <v>3062</v>
      </c>
      <c r="H9" s="16">
        <v>3056</v>
      </c>
      <c r="I9" s="45">
        <v>27259</v>
      </c>
    </row>
    <row r="10" spans="1:9" s="5" customFormat="1" ht="11.25" customHeight="1">
      <c r="A10" s="42">
        <v>6</v>
      </c>
      <c r="B10" s="43" t="s">
        <v>70</v>
      </c>
      <c r="C10" s="44" t="s">
        <v>113</v>
      </c>
      <c r="D10" s="15">
        <v>106606</v>
      </c>
      <c r="E10" s="16">
        <v>54251</v>
      </c>
      <c r="F10" s="16">
        <v>8835</v>
      </c>
      <c r="G10" s="16">
        <v>8561</v>
      </c>
      <c r="H10" s="16">
        <v>7989</v>
      </c>
      <c r="I10" s="45">
        <v>79636</v>
      </c>
    </row>
    <row r="11" spans="1:9" s="5" customFormat="1" ht="11.25" customHeight="1">
      <c r="A11" s="42">
        <v>7</v>
      </c>
      <c r="B11" s="43" t="s">
        <v>70</v>
      </c>
      <c r="C11" s="44" t="s">
        <v>112</v>
      </c>
      <c r="D11" s="15">
        <v>64984</v>
      </c>
      <c r="E11" s="16">
        <v>31695</v>
      </c>
      <c r="F11" s="16">
        <v>5365</v>
      </c>
      <c r="G11" s="16">
        <v>5406</v>
      </c>
      <c r="H11" s="16">
        <v>4918</v>
      </c>
      <c r="I11" s="45">
        <v>47384</v>
      </c>
    </row>
    <row r="12" spans="1:9" s="5" customFormat="1" ht="11.25" customHeight="1">
      <c r="A12" s="42">
        <v>8</v>
      </c>
      <c r="B12" s="43" t="s">
        <v>70</v>
      </c>
      <c r="C12" s="44" t="s">
        <v>111</v>
      </c>
      <c r="D12" s="15">
        <v>30400</v>
      </c>
      <c r="E12" s="16">
        <v>14778</v>
      </c>
      <c r="F12" s="16">
        <v>2284</v>
      </c>
      <c r="G12" s="16">
        <v>2375</v>
      </c>
      <c r="H12" s="16">
        <v>2400</v>
      </c>
      <c r="I12" s="45">
        <v>21837</v>
      </c>
    </row>
    <row r="13" spans="1:9" s="5" customFormat="1" ht="11.25" customHeight="1">
      <c r="A13" s="42">
        <v>9</v>
      </c>
      <c r="B13" s="43" t="s">
        <v>70</v>
      </c>
      <c r="C13" s="44" t="s">
        <v>110</v>
      </c>
      <c r="D13" s="15">
        <v>467519</v>
      </c>
      <c r="E13" s="16">
        <v>195178</v>
      </c>
      <c r="F13" s="16">
        <v>38226</v>
      </c>
      <c r="G13" s="16">
        <v>36675</v>
      </c>
      <c r="H13" s="16">
        <v>36647</v>
      </c>
      <c r="I13" s="45">
        <v>306726</v>
      </c>
    </row>
    <row r="14" spans="1:9" s="5" customFormat="1" ht="11.25" customHeight="1">
      <c r="A14" s="42">
        <v>10</v>
      </c>
      <c r="B14" s="43" t="s">
        <v>70</v>
      </c>
      <c r="C14" s="44" t="s">
        <v>109</v>
      </c>
      <c r="D14" s="15">
        <v>152382</v>
      </c>
      <c r="E14" s="16">
        <v>76041</v>
      </c>
      <c r="F14" s="16">
        <v>11855</v>
      </c>
      <c r="G14" s="16">
        <v>11964</v>
      </c>
      <c r="H14" s="16">
        <v>12022</v>
      </c>
      <c r="I14" s="45">
        <v>111882</v>
      </c>
    </row>
    <row r="15" spans="1:9" s="5" customFormat="1" ht="11.25" customHeight="1">
      <c r="A15" s="42">
        <v>11</v>
      </c>
      <c r="B15" s="43" t="s">
        <v>70</v>
      </c>
      <c r="C15" s="44" t="s">
        <v>108</v>
      </c>
      <c r="D15" s="15">
        <v>20815</v>
      </c>
      <c r="E15" s="16">
        <v>10422</v>
      </c>
      <c r="F15" s="16">
        <v>1442</v>
      </c>
      <c r="G15" s="16">
        <v>1630</v>
      </c>
      <c r="H15" s="16">
        <v>1601</v>
      </c>
      <c r="I15" s="45">
        <v>15095</v>
      </c>
    </row>
    <row r="16" spans="1:9" s="5" customFormat="1" ht="11.25" customHeight="1">
      <c r="A16" s="42">
        <v>12</v>
      </c>
      <c r="B16" s="43" t="s">
        <v>70</v>
      </c>
      <c r="C16" s="44" t="s">
        <v>107</v>
      </c>
      <c r="D16" s="15">
        <v>104150</v>
      </c>
      <c r="E16" s="16">
        <v>43537</v>
      </c>
      <c r="F16" s="16">
        <v>7850</v>
      </c>
      <c r="G16" s="16">
        <v>7602</v>
      </c>
      <c r="H16" s="16">
        <v>7237</v>
      </c>
      <c r="I16" s="45">
        <v>66226</v>
      </c>
    </row>
    <row r="17" spans="1:9" s="5" customFormat="1" ht="11.25" customHeight="1">
      <c r="A17" s="42">
        <v>13</v>
      </c>
      <c r="B17" s="43" t="s">
        <v>70</v>
      </c>
      <c r="C17" s="44" t="s">
        <v>106</v>
      </c>
      <c r="D17" s="15">
        <v>46717</v>
      </c>
      <c r="E17" s="16">
        <v>22716</v>
      </c>
      <c r="F17" s="16">
        <v>3942</v>
      </c>
      <c r="G17" s="16">
        <v>3772</v>
      </c>
      <c r="H17" s="16">
        <v>3787</v>
      </c>
      <c r="I17" s="45">
        <v>34217</v>
      </c>
    </row>
    <row r="18" spans="1:9" s="5" customFormat="1" ht="11.25" customHeight="1">
      <c r="A18" s="42">
        <v>14</v>
      </c>
      <c r="B18" s="43" t="s">
        <v>70</v>
      </c>
      <c r="C18" s="44" t="s">
        <v>105</v>
      </c>
      <c r="D18" s="15">
        <v>32182</v>
      </c>
      <c r="E18" s="16">
        <v>15090</v>
      </c>
      <c r="F18" s="16">
        <v>1722</v>
      </c>
      <c r="G18" s="16">
        <v>0</v>
      </c>
      <c r="H18" s="16">
        <v>6712</v>
      </c>
      <c r="I18" s="45">
        <v>23524</v>
      </c>
    </row>
    <row r="19" spans="1:9" s="5" customFormat="1" ht="11.25" customHeight="1">
      <c r="A19" s="42">
        <v>15</v>
      </c>
      <c r="B19" s="43" t="s">
        <v>70</v>
      </c>
      <c r="C19" s="44" t="s">
        <v>104</v>
      </c>
      <c r="D19" s="15">
        <v>69997</v>
      </c>
      <c r="E19" s="16">
        <v>37216</v>
      </c>
      <c r="F19" s="16">
        <v>3904</v>
      </c>
      <c r="G19" s="16">
        <v>5508</v>
      </c>
      <c r="H19" s="16">
        <v>5369</v>
      </c>
      <c r="I19" s="45">
        <v>51997</v>
      </c>
    </row>
    <row r="20" spans="1:9" s="5" customFormat="1" ht="11.25" customHeight="1">
      <c r="A20" s="42">
        <v>16</v>
      </c>
      <c r="B20" s="43" t="s">
        <v>70</v>
      </c>
      <c r="C20" s="44" t="s">
        <v>103</v>
      </c>
      <c r="D20" s="15">
        <v>18216</v>
      </c>
      <c r="E20" s="16">
        <v>9366</v>
      </c>
      <c r="F20" s="16">
        <v>1534</v>
      </c>
      <c r="G20" s="16">
        <v>1417</v>
      </c>
      <c r="H20" s="16">
        <v>1399</v>
      </c>
      <c r="I20" s="45">
        <v>13716</v>
      </c>
    </row>
    <row r="21" spans="1:9" s="5" customFormat="1" ht="11.25" customHeight="1">
      <c r="A21" s="42">
        <v>17</v>
      </c>
      <c r="B21" s="43" t="s">
        <v>70</v>
      </c>
      <c r="C21" s="44" t="s">
        <v>102</v>
      </c>
      <c r="D21" s="15">
        <v>135263</v>
      </c>
      <c r="E21" s="16">
        <v>48738</v>
      </c>
      <c r="F21" s="16">
        <v>10304</v>
      </c>
      <c r="G21" s="16">
        <v>9785</v>
      </c>
      <c r="H21" s="16">
        <v>10243</v>
      </c>
      <c r="I21" s="45">
        <v>79070</v>
      </c>
    </row>
    <row r="22" spans="1:9" s="5" customFormat="1" ht="11.25" customHeight="1">
      <c r="A22" s="42">
        <v>18</v>
      </c>
      <c r="B22" s="43" t="s">
        <v>70</v>
      </c>
      <c r="C22" s="44" t="s">
        <v>101</v>
      </c>
      <c r="D22" s="15">
        <v>14777</v>
      </c>
      <c r="E22" s="16">
        <v>7705</v>
      </c>
      <c r="F22" s="16">
        <v>1087</v>
      </c>
      <c r="G22" s="16">
        <v>1149</v>
      </c>
      <c r="H22" s="16">
        <v>1101</v>
      </c>
      <c r="I22" s="45">
        <v>11042</v>
      </c>
    </row>
    <row r="23" spans="1:9" s="5" customFormat="1" ht="11.25" customHeight="1">
      <c r="A23" s="42">
        <v>19</v>
      </c>
      <c r="B23" s="43" t="s">
        <v>70</v>
      </c>
      <c r="C23" s="44" t="s">
        <v>100</v>
      </c>
      <c r="D23" s="15">
        <v>84070</v>
      </c>
      <c r="E23" s="16">
        <v>42074</v>
      </c>
      <c r="F23" s="16">
        <v>6910</v>
      </c>
      <c r="G23" s="16">
        <v>6850</v>
      </c>
      <c r="H23" s="16">
        <v>6816</v>
      </c>
      <c r="I23" s="45">
        <v>62650</v>
      </c>
    </row>
    <row r="24" spans="1:9" s="5" customFormat="1" ht="11.25" customHeight="1">
      <c r="A24" s="42">
        <v>20</v>
      </c>
      <c r="B24" s="43" t="s">
        <v>70</v>
      </c>
      <c r="C24" s="44" t="s">
        <v>99</v>
      </c>
      <c r="D24" s="15">
        <v>54000</v>
      </c>
      <c r="E24" s="16">
        <v>27924</v>
      </c>
      <c r="F24" s="16">
        <v>3092</v>
      </c>
      <c r="G24" s="16">
        <v>4600</v>
      </c>
      <c r="H24" s="16">
        <v>4657</v>
      </c>
      <c r="I24" s="45">
        <v>40273</v>
      </c>
    </row>
    <row r="25" spans="1:9" s="5" customFormat="1" ht="11.25" customHeight="1">
      <c r="A25" s="42">
        <v>21</v>
      </c>
      <c r="B25" s="43" t="s">
        <v>70</v>
      </c>
      <c r="C25" s="44" t="s">
        <v>98</v>
      </c>
      <c r="D25" s="15">
        <v>13947</v>
      </c>
      <c r="E25" s="16">
        <v>6353</v>
      </c>
      <c r="F25" s="16">
        <v>1013</v>
      </c>
      <c r="G25" s="16">
        <v>1366</v>
      </c>
      <c r="H25" s="16">
        <v>1335</v>
      </c>
      <c r="I25" s="45">
        <v>10067</v>
      </c>
    </row>
    <row r="26" spans="1:9" s="5" customFormat="1" ht="11.25" customHeight="1">
      <c r="A26" s="42">
        <v>22</v>
      </c>
      <c r="B26" s="43" t="s">
        <v>70</v>
      </c>
      <c r="C26" s="44" t="s">
        <v>97</v>
      </c>
      <c r="D26" s="15">
        <v>14167</v>
      </c>
      <c r="E26" s="16">
        <v>7126</v>
      </c>
      <c r="F26" s="16">
        <v>1111</v>
      </c>
      <c r="G26" s="16">
        <v>1066</v>
      </c>
      <c r="H26" s="16">
        <v>1012</v>
      </c>
      <c r="I26" s="45">
        <v>10315</v>
      </c>
    </row>
    <row r="27" spans="1:9" s="5" customFormat="1" ht="11.25" customHeight="1">
      <c r="A27" s="42">
        <v>23</v>
      </c>
      <c r="B27" s="43" t="s">
        <v>70</v>
      </c>
      <c r="C27" s="44" t="s">
        <v>96</v>
      </c>
      <c r="D27" s="15">
        <v>27705</v>
      </c>
      <c r="E27" s="16">
        <v>13722</v>
      </c>
      <c r="F27" s="16">
        <v>2334</v>
      </c>
      <c r="G27" s="16">
        <v>2173</v>
      </c>
      <c r="H27" s="16">
        <v>2288</v>
      </c>
      <c r="I27" s="45">
        <v>20517</v>
      </c>
    </row>
    <row r="28" spans="1:9" s="5" customFormat="1" ht="11.25" customHeight="1">
      <c r="A28" s="42">
        <v>24</v>
      </c>
      <c r="B28" s="43" t="s">
        <v>70</v>
      </c>
      <c r="C28" s="44" t="s">
        <v>95</v>
      </c>
      <c r="D28" s="18">
        <v>26571</v>
      </c>
      <c r="E28" s="19">
        <v>13679</v>
      </c>
      <c r="F28" s="19">
        <v>1370</v>
      </c>
      <c r="G28" s="19">
        <v>2031</v>
      </c>
      <c r="H28" s="19">
        <v>2336</v>
      </c>
      <c r="I28" s="45">
        <v>19416</v>
      </c>
    </row>
    <row r="29" spans="1:9" s="5" customFormat="1" ht="11.25" customHeight="1">
      <c r="A29" s="42">
        <v>25</v>
      </c>
      <c r="B29" s="43" t="s">
        <v>70</v>
      </c>
      <c r="C29" s="44" t="s">
        <v>94</v>
      </c>
      <c r="D29" s="15">
        <v>31485</v>
      </c>
      <c r="E29" s="16">
        <v>15909</v>
      </c>
      <c r="F29" s="16">
        <v>2559</v>
      </c>
      <c r="G29" s="16">
        <v>2601</v>
      </c>
      <c r="H29" s="16">
        <v>2178</v>
      </c>
      <c r="I29" s="45">
        <v>23247</v>
      </c>
    </row>
    <row r="30" spans="1:9" s="5" customFormat="1" ht="11.25" customHeight="1">
      <c r="A30" s="42">
        <v>26</v>
      </c>
      <c r="B30" s="43" t="s">
        <v>70</v>
      </c>
      <c r="C30" s="44" t="s">
        <v>93</v>
      </c>
      <c r="D30" s="15">
        <v>19831</v>
      </c>
      <c r="E30" s="16">
        <v>10234</v>
      </c>
      <c r="F30" s="16">
        <v>1550</v>
      </c>
      <c r="G30" s="16">
        <v>1493</v>
      </c>
      <c r="H30" s="16">
        <v>1586</v>
      </c>
      <c r="I30" s="45">
        <v>14863</v>
      </c>
    </row>
    <row r="31" spans="1:9" s="5" customFormat="1" ht="11.25" customHeight="1">
      <c r="A31" s="42">
        <v>27</v>
      </c>
      <c r="B31" s="43" t="s">
        <v>70</v>
      </c>
      <c r="C31" s="44" t="s">
        <v>92</v>
      </c>
      <c r="D31" s="15">
        <v>83517</v>
      </c>
      <c r="E31" s="16">
        <v>42796</v>
      </c>
      <c r="F31" s="16">
        <v>6742</v>
      </c>
      <c r="G31" s="16">
        <v>6060</v>
      </c>
      <c r="H31" s="16">
        <v>7242</v>
      </c>
      <c r="I31" s="45">
        <v>62840</v>
      </c>
    </row>
    <row r="32" spans="1:9" s="5" customFormat="1" ht="11.25" customHeight="1">
      <c r="A32" s="42">
        <v>28</v>
      </c>
      <c r="B32" s="43" t="s">
        <v>70</v>
      </c>
      <c r="C32" s="44" t="s">
        <v>91</v>
      </c>
      <c r="D32" s="15">
        <v>53872</v>
      </c>
      <c r="E32" s="16">
        <v>26104</v>
      </c>
      <c r="F32" s="16">
        <v>4076</v>
      </c>
      <c r="G32" s="16">
        <v>4592</v>
      </c>
      <c r="H32" s="16">
        <v>4800</v>
      </c>
      <c r="I32" s="45">
        <v>39572</v>
      </c>
    </row>
    <row r="33" spans="1:9" s="5" customFormat="1" ht="11.25" customHeight="1">
      <c r="A33" s="42">
        <v>29</v>
      </c>
      <c r="B33" s="43" t="s">
        <v>70</v>
      </c>
      <c r="C33" s="44" t="s">
        <v>90</v>
      </c>
      <c r="D33" s="15">
        <v>54537</v>
      </c>
      <c r="E33" s="16">
        <v>28062</v>
      </c>
      <c r="F33" s="16">
        <v>4616</v>
      </c>
      <c r="G33" s="16">
        <v>4800</v>
      </c>
      <c r="H33" s="16">
        <v>3859</v>
      </c>
      <c r="I33" s="45">
        <v>41337</v>
      </c>
    </row>
    <row r="34" spans="1:9" s="5" customFormat="1" ht="11.25" customHeight="1">
      <c r="A34" s="42">
        <v>30</v>
      </c>
      <c r="B34" s="43" t="s">
        <v>70</v>
      </c>
      <c r="C34" s="44" t="s">
        <v>89</v>
      </c>
      <c r="D34" s="15">
        <v>53964</v>
      </c>
      <c r="E34" s="16">
        <v>27750</v>
      </c>
      <c r="F34" s="16">
        <v>3796</v>
      </c>
      <c r="G34" s="16">
        <v>4446</v>
      </c>
      <c r="H34" s="16">
        <v>4172</v>
      </c>
      <c r="I34" s="45">
        <v>40164</v>
      </c>
    </row>
    <row r="35" spans="1:9" s="5" customFormat="1" ht="11.25" customHeight="1">
      <c r="A35" s="42">
        <v>31</v>
      </c>
      <c r="B35" s="43" t="s">
        <v>70</v>
      </c>
      <c r="C35" s="44" t="s">
        <v>88</v>
      </c>
      <c r="D35" s="15">
        <v>49240</v>
      </c>
      <c r="E35" s="16">
        <v>24893</v>
      </c>
      <c r="F35" s="16">
        <v>3968</v>
      </c>
      <c r="G35" s="16">
        <v>3979</v>
      </c>
      <c r="H35" s="16">
        <v>4165</v>
      </c>
      <c r="I35" s="45">
        <v>37005</v>
      </c>
    </row>
    <row r="36" spans="1:9" s="5" customFormat="1" ht="11.25" customHeight="1">
      <c r="A36" s="42">
        <v>32</v>
      </c>
      <c r="B36" s="43" t="s">
        <v>70</v>
      </c>
      <c r="C36" s="44" t="s">
        <v>87</v>
      </c>
      <c r="D36" s="15">
        <v>555534</v>
      </c>
      <c r="E36" s="16">
        <v>289495</v>
      </c>
      <c r="F36" s="16">
        <v>30942</v>
      </c>
      <c r="G36" s="16">
        <v>47488</v>
      </c>
      <c r="H36" s="16">
        <v>42589</v>
      </c>
      <c r="I36" s="45">
        <v>410514</v>
      </c>
    </row>
    <row r="37" spans="1:9" s="5" customFormat="1" ht="11.25" customHeight="1">
      <c r="A37" s="42">
        <v>33</v>
      </c>
      <c r="B37" s="43" t="s">
        <v>70</v>
      </c>
      <c r="C37" s="44" t="s">
        <v>86</v>
      </c>
      <c r="D37" s="15">
        <v>56893</v>
      </c>
      <c r="E37" s="16">
        <v>24494</v>
      </c>
      <c r="F37" s="16">
        <v>4610</v>
      </c>
      <c r="G37" s="16">
        <v>4552</v>
      </c>
      <c r="H37" s="16">
        <v>4565</v>
      </c>
      <c r="I37" s="45">
        <v>38221</v>
      </c>
    </row>
    <row r="38" spans="1:9" s="5" customFormat="1" ht="11.25" customHeight="1">
      <c r="A38" s="42">
        <v>34</v>
      </c>
      <c r="B38" s="43" t="s">
        <v>70</v>
      </c>
      <c r="C38" s="44" t="s">
        <v>85</v>
      </c>
      <c r="D38" s="15">
        <v>67982</v>
      </c>
      <c r="E38" s="16">
        <v>33917</v>
      </c>
      <c r="F38" s="16">
        <v>5266</v>
      </c>
      <c r="G38" s="16">
        <v>5346</v>
      </c>
      <c r="H38" s="16">
        <v>5753</v>
      </c>
      <c r="I38" s="45">
        <v>50282</v>
      </c>
    </row>
    <row r="39" spans="1:9" s="5" customFormat="1" ht="11.25" customHeight="1">
      <c r="A39" s="42">
        <v>35</v>
      </c>
      <c r="B39" s="43" t="s">
        <v>70</v>
      </c>
      <c r="C39" s="44" t="s">
        <v>84</v>
      </c>
      <c r="D39" s="15">
        <v>28613</v>
      </c>
      <c r="E39" s="16">
        <v>14816</v>
      </c>
      <c r="F39" s="16">
        <v>2262</v>
      </c>
      <c r="G39" s="16">
        <v>2008</v>
      </c>
      <c r="H39" s="16">
        <v>2327</v>
      </c>
      <c r="I39" s="45">
        <v>21413</v>
      </c>
    </row>
    <row r="40" spans="1:9" s="5" customFormat="1" ht="11.25" customHeight="1">
      <c r="A40" s="42">
        <v>36</v>
      </c>
      <c r="B40" s="43" t="s">
        <v>70</v>
      </c>
      <c r="C40" s="44" t="s">
        <v>83</v>
      </c>
      <c r="D40" s="15">
        <v>129877</v>
      </c>
      <c r="E40" s="16">
        <v>58931</v>
      </c>
      <c r="F40" s="16">
        <v>3993</v>
      </c>
      <c r="G40" s="16">
        <v>8528</v>
      </c>
      <c r="H40" s="16">
        <v>10896</v>
      </c>
      <c r="I40" s="45">
        <v>82348</v>
      </c>
    </row>
    <row r="41" spans="1:9" s="5" customFormat="1" ht="11.25" customHeight="1">
      <c r="A41" s="42">
        <v>37</v>
      </c>
      <c r="B41" s="43" t="s">
        <v>70</v>
      </c>
      <c r="C41" s="44" t="s">
        <v>82</v>
      </c>
      <c r="D41" s="15">
        <v>145604</v>
      </c>
      <c r="E41" s="16">
        <v>74960</v>
      </c>
      <c r="F41" s="16">
        <v>10111</v>
      </c>
      <c r="G41" s="16">
        <v>10562</v>
      </c>
      <c r="H41" s="16">
        <v>9971</v>
      </c>
      <c r="I41" s="45">
        <v>105604</v>
      </c>
    </row>
    <row r="42" spans="1:9" s="5" customFormat="1" ht="11.25" customHeight="1">
      <c r="A42" s="42">
        <v>38</v>
      </c>
      <c r="B42" s="43" t="s">
        <v>70</v>
      </c>
      <c r="C42" s="44" t="s">
        <v>81</v>
      </c>
      <c r="D42" s="15">
        <v>21796</v>
      </c>
      <c r="E42" s="16">
        <v>10946</v>
      </c>
      <c r="F42" s="16">
        <v>1830</v>
      </c>
      <c r="G42" s="16">
        <v>1769</v>
      </c>
      <c r="H42" s="16">
        <v>1706</v>
      </c>
      <c r="I42" s="45">
        <v>16251</v>
      </c>
    </row>
    <row r="43" spans="1:9" s="5" customFormat="1" ht="11.25" customHeight="1">
      <c r="A43" s="42">
        <v>39</v>
      </c>
      <c r="B43" s="43" t="s">
        <v>70</v>
      </c>
      <c r="C43" s="44" t="s">
        <v>80</v>
      </c>
      <c r="D43" s="15">
        <v>29507</v>
      </c>
      <c r="E43" s="16">
        <v>15235</v>
      </c>
      <c r="F43" s="16">
        <v>2462</v>
      </c>
      <c r="G43" s="16">
        <v>1911</v>
      </c>
      <c r="H43" s="16">
        <v>2618</v>
      </c>
      <c r="I43" s="45">
        <v>22226</v>
      </c>
    </row>
    <row r="44" spans="1:9" s="5" customFormat="1" ht="11.25" customHeight="1">
      <c r="A44" s="42">
        <v>40</v>
      </c>
      <c r="B44" s="43" t="s">
        <v>70</v>
      </c>
      <c r="C44" s="44" t="s">
        <v>79</v>
      </c>
      <c r="D44" s="15">
        <v>86400</v>
      </c>
      <c r="E44" s="16">
        <v>42048</v>
      </c>
      <c r="F44" s="16">
        <v>6400</v>
      </c>
      <c r="G44" s="16">
        <v>6474</v>
      </c>
      <c r="H44" s="16">
        <v>6189</v>
      </c>
      <c r="I44" s="45">
        <v>61111</v>
      </c>
    </row>
    <row r="45" spans="1:9" s="5" customFormat="1" ht="11.25" customHeight="1">
      <c r="A45" s="42">
        <v>41</v>
      </c>
      <c r="B45" s="43" t="s">
        <v>70</v>
      </c>
      <c r="C45" s="44" t="s">
        <v>78</v>
      </c>
      <c r="D45" s="15">
        <v>38219</v>
      </c>
      <c r="E45" s="16">
        <v>19546</v>
      </c>
      <c r="F45" s="16">
        <v>3284</v>
      </c>
      <c r="G45" s="16">
        <v>2253</v>
      </c>
      <c r="H45" s="16">
        <v>3284</v>
      </c>
      <c r="I45" s="45">
        <v>28367</v>
      </c>
    </row>
    <row r="46" spans="1:9" s="5" customFormat="1" ht="11.25" customHeight="1">
      <c r="A46" s="42">
        <v>42</v>
      </c>
      <c r="B46" s="43" t="s">
        <v>70</v>
      </c>
      <c r="C46" s="44" t="s">
        <v>77</v>
      </c>
      <c r="D46" s="15">
        <v>14699</v>
      </c>
      <c r="E46" s="16">
        <v>8655</v>
      </c>
      <c r="F46" s="16">
        <v>1152</v>
      </c>
      <c r="G46" s="16">
        <v>1291</v>
      </c>
      <c r="H46" s="16">
        <v>0</v>
      </c>
      <c r="I46" s="45">
        <v>11098</v>
      </c>
    </row>
    <row r="47" spans="1:9" s="5" customFormat="1" ht="11.25" customHeight="1">
      <c r="A47" s="42">
        <v>43</v>
      </c>
      <c r="B47" s="43" t="s">
        <v>70</v>
      </c>
      <c r="C47" s="44" t="s">
        <v>76</v>
      </c>
      <c r="D47" s="15">
        <v>20087</v>
      </c>
      <c r="E47" s="16">
        <v>10025</v>
      </c>
      <c r="F47" s="16">
        <v>1614</v>
      </c>
      <c r="G47" s="16">
        <v>1609</v>
      </c>
      <c r="H47" s="16">
        <v>1667</v>
      </c>
      <c r="I47" s="45">
        <v>14915</v>
      </c>
    </row>
    <row r="48" spans="1:9" s="5" customFormat="1" ht="11.25" customHeight="1">
      <c r="A48" s="42">
        <v>44</v>
      </c>
      <c r="B48" s="43" t="s">
        <v>70</v>
      </c>
      <c r="C48" s="44" t="s">
        <v>75</v>
      </c>
      <c r="D48" s="15">
        <v>36338</v>
      </c>
      <c r="E48" s="16">
        <v>18866</v>
      </c>
      <c r="F48" s="16">
        <v>3059</v>
      </c>
      <c r="G48" s="16">
        <v>2702</v>
      </c>
      <c r="H48" s="16">
        <v>2711</v>
      </c>
      <c r="I48" s="45">
        <v>27338</v>
      </c>
    </row>
    <row r="49" spans="1:9" s="5" customFormat="1" ht="11.25" customHeight="1">
      <c r="A49" s="42">
        <v>45</v>
      </c>
      <c r="B49" s="43" t="s">
        <v>70</v>
      </c>
      <c r="C49" s="44" t="s">
        <v>74</v>
      </c>
      <c r="D49" s="15">
        <v>44722</v>
      </c>
      <c r="E49" s="16">
        <v>20552</v>
      </c>
      <c r="F49" s="16">
        <v>1534</v>
      </c>
      <c r="G49" s="16">
        <v>2636</v>
      </c>
      <c r="H49" s="16">
        <v>3422</v>
      </c>
      <c r="I49" s="45">
        <v>28144</v>
      </c>
    </row>
    <row r="50" spans="1:9" s="5" customFormat="1" ht="11.25" customHeight="1">
      <c r="A50" s="42">
        <v>46</v>
      </c>
      <c r="B50" s="43" t="s">
        <v>70</v>
      </c>
      <c r="C50" s="44" t="s">
        <v>73</v>
      </c>
      <c r="D50" s="15">
        <v>83000</v>
      </c>
      <c r="E50" s="16">
        <v>41449</v>
      </c>
      <c r="F50" s="16">
        <v>6900</v>
      </c>
      <c r="G50" s="16">
        <v>7060</v>
      </c>
      <c r="H50" s="16">
        <v>6808</v>
      </c>
      <c r="I50" s="45">
        <v>62217</v>
      </c>
    </row>
    <row r="51" spans="1:9" s="5" customFormat="1" ht="11.25" customHeight="1">
      <c r="A51" s="42">
        <v>47</v>
      </c>
      <c r="B51" s="43" t="s">
        <v>70</v>
      </c>
      <c r="C51" s="44" t="s">
        <v>72</v>
      </c>
      <c r="D51" s="15">
        <v>60367</v>
      </c>
      <c r="E51" s="16">
        <v>32555</v>
      </c>
      <c r="F51" s="16">
        <v>2325</v>
      </c>
      <c r="G51" s="16">
        <v>4468</v>
      </c>
      <c r="H51" s="16">
        <v>4519</v>
      </c>
      <c r="I51" s="45">
        <v>43867</v>
      </c>
    </row>
    <row r="52" spans="1:9" s="5" customFormat="1" ht="11.25" customHeight="1">
      <c r="A52" s="42">
        <v>48</v>
      </c>
      <c r="B52" s="43" t="s">
        <v>70</v>
      </c>
      <c r="C52" s="44" t="s">
        <v>71</v>
      </c>
      <c r="D52" s="15">
        <v>42038</v>
      </c>
      <c r="E52" s="16">
        <v>21030</v>
      </c>
      <c r="F52" s="16">
        <v>3269</v>
      </c>
      <c r="G52" s="16">
        <v>3208</v>
      </c>
      <c r="H52" s="16">
        <v>3131</v>
      </c>
      <c r="I52" s="45">
        <v>30638</v>
      </c>
    </row>
    <row r="53" spans="1:9" s="5" customFormat="1" ht="11.25" customHeight="1">
      <c r="A53" s="42">
        <v>49</v>
      </c>
      <c r="B53" s="43" t="s">
        <v>70</v>
      </c>
      <c r="C53" s="44" t="s">
        <v>69</v>
      </c>
      <c r="D53" s="15">
        <v>15080</v>
      </c>
      <c r="E53" s="16">
        <v>7670</v>
      </c>
      <c r="F53" s="16">
        <v>1156</v>
      </c>
      <c r="G53" s="16">
        <v>1314</v>
      </c>
      <c r="H53" s="16">
        <v>1167</v>
      </c>
      <c r="I53" s="45">
        <v>11307</v>
      </c>
    </row>
    <row r="54" spans="1:9" s="5" customFormat="1" ht="11.25" customHeight="1">
      <c r="A54" s="42">
        <v>50</v>
      </c>
      <c r="B54" s="43" t="s">
        <v>2</v>
      </c>
      <c r="C54" s="46" t="s">
        <v>68</v>
      </c>
      <c r="D54" s="15">
        <v>15035</v>
      </c>
      <c r="E54" s="16">
        <v>7380</v>
      </c>
      <c r="F54" s="16">
        <v>0</v>
      </c>
      <c r="G54" s="16">
        <v>1116</v>
      </c>
      <c r="H54" s="16">
        <v>938</v>
      </c>
      <c r="I54" s="45">
        <v>9434</v>
      </c>
    </row>
    <row r="55" spans="1:9" s="5" customFormat="1" ht="11.25" customHeight="1">
      <c r="A55" s="42">
        <v>51</v>
      </c>
      <c r="B55" s="43" t="s">
        <v>2</v>
      </c>
      <c r="C55" s="46" t="s">
        <v>67</v>
      </c>
      <c r="D55" s="15">
        <v>46982</v>
      </c>
      <c r="E55" s="16">
        <v>20311</v>
      </c>
      <c r="F55" s="16">
        <v>2886</v>
      </c>
      <c r="G55" s="16">
        <v>3536</v>
      </c>
      <c r="H55" s="16">
        <v>4049</v>
      </c>
      <c r="I55" s="45">
        <v>30782</v>
      </c>
    </row>
    <row r="56" spans="1:9" s="5" customFormat="1" ht="11.25" customHeight="1">
      <c r="A56" s="42">
        <v>52</v>
      </c>
      <c r="B56" s="43" t="s">
        <v>2</v>
      </c>
      <c r="C56" s="46" t="s">
        <v>66</v>
      </c>
      <c r="D56" s="15">
        <v>68586</v>
      </c>
      <c r="E56" s="16">
        <v>34493</v>
      </c>
      <c r="F56" s="16">
        <v>5995</v>
      </c>
      <c r="G56" s="16">
        <v>5507</v>
      </c>
      <c r="H56" s="16">
        <v>5437</v>
      </c>
      <c r="I56" s="45">
        <v>51432</v>
      </c>
    </row>
    <row r="57" spans="1:9" s="5" customFormat="1" ht="11.25" customHeight="1">
      <c r="A57" s="42">
        <v>53</v>
      </c>
      <c r="B57" s="43" t="s">
        <v>2</v>
      </c>
      <c r="C57" s="46" t="s">
        <v>65</v>
      </c>
      <c r="D57" s="15">
        <v>28000</v>
      </c>
      <c r="E57" s="16">
        <v>13614</v>
      </c>
      <c r="F57" s="16">
        <v>2285</v>
      </c>
      <c r="G57" s="16">
        <v>2146</v>
      </c>
      <c r="H57" s="16">
        <v>2283</v>
      </c>
      <c r="I57" s="45">
        <v>20328</v>
      </c>
    </row>
    <row r="58" spans="1:9" s="5" customFormat="1" ht="11.25" customHeight="1">
      <c r="A58" s="42">
        <v>54</v>
      </c>
      <c r="B58" s="43" t="s">
        <v>2</v>
      </c>
      <c r="C58" s="46" t="s">
        <v>64</v>
      </c>
      <c r="D58" s="15">
        <v>35000</v>
      </c>
      <c r="E58" s="16">
        <v>12900</v>
      </c>
      <c r="F58" s="16">
        <v>2757</v>
      </c>
      <c r="G58" s="16">
        <v>2519</v>
      </c>
      <c r="H58" s="16">
        <v>2529</v>
      </c>
      <c r="I58" s="45">
        <v>20705</v>
      </c>
    </row>
    <row r="59" spans="1:9" s="5" customFormat="1" ht="11.25" customHeight="1">
      <c r="A59" s="42">
        <v>55</v>
      </c>
      <c r="B59" s="43" t="s">
        <v>2</v>
      </c>
      <c r="C59" s="46" t="s">
        <v>63</v>
      </c>
      <c r="D59" s="15">
        <v>4271</v>
      </c>
      <c r="E59" s="16">
        <v>2151</v>
      </c>
      <c r="F59" s="16">
        <v>188</v>
      </c>
      <c r="G59" s="16">
        <v>282</v>
      </c>
      <c r="H59" s="16">
        <v>414</v>
      </c>
      <c r="I59" s="45">
        <v>3035</v>
      </c>
    </row>
    <row r="60" spans="1:9" s="5" customFormat="1" ht="11.25" customHeight="1">
      <c r="A60" s="42">
        <v>56</v>
      </c>
      <c r="B60" s="43" t="s">
        <v>2</v>
      </c>
      <c r="C60" s="46" t="s">
        <v>62</v>
      </c>
      <c r="D60" s="15">
        <v>13941</v>
      </c>
      <c r="E60" s="16">
        <v>7699</v>
      </c>
      <c r="F60" s="16">
        <v>566</v>
      </c>
      <c r="G60" s="16">
        <v>1087</v>
      </c>
      <c r="H60" s="16">
        <v>998</v>
      </c>
      <c r="I60" s="45">
        <v>10350</v>
      </c>
    </row>
    <row r="61" spans="1:9" s="5" customFormat="1" ht="11.25" customHeight="1">
      <c r="A61" s="42">
        <v>57</v>
      </c>
      <c r="B61" s="43" t="s">
        <v>2</v>
      </c>
      <c r="C61" s="46" t="s">
        <v>61</v>
      </c>
      <c r="D61" s="15">
        <v>11090</v>
      </c>
      <c r="E61" s="16">
        <v>5280</v>
      </c>
      <c r="F61" s="16">
        <v>875</v>
      </c>
      <c r="G61" s="16">
        <v>874</v>
      </c>
      <c r="H61" s="16">
        <v>929</v>
      </c>
      <c r="I61" s="45">
        <v>7958</v>
      </c>
    </row>
    <row r="62" spans="1:9" s="5" customFormat="1" ht="11.25" customHeight="1">
      <c r="A62" s="42">
        <v>58</v>
      </c>
      <c r="B62" s="43" t="s">
        <v>2</v>
      </c>
      <c r="C62" s="46" t="s">
        <v>60</v>
      </c>
      <c r="D62" s="15">
        <v>26010</v>
      </c>
      <c r="E62" s="16">
        <v>13478</v>
      </c>
      <c r="F62" s="16">
        <v>1888</v>
      </c>
      <c r="G62" s="16">
        <v>2030</v>
      </c>
      <c r="H62" s="16">
        <v>2294</v>
      </c>
      <c r="I62" s="45">
        <v>19690</v>
      </c>
    </row>
    <row r="63" spans="1:9" s="5" customFormat="1" ht="11.25" customHeight="1">
      <c r="A63" s="42">
        <v>59</v>
      </c>
      <c r="B63" s="43" t="s">
        <v>2</v>
      </c>
      <c r="C63" s="46" t="s">
        <v>59</v>
      </c>
      <c r="D63" s="15">
        <v>20211</v>
      </c>
      <c r="E63" s="16">
        <v>10513</v>
      </c>
      <c r="F63" s="16">
        <v>1566</v>
      </c>
      <c r="G63" s="16">
        <v>1627</v>
      </c>
      <c r="H63" s="16">
        <v>1459</v>
      </c>
      <c r="I63" s="45">
        <v>15165</v>
      </c>
    </row>
    <row r="64" spans="1:9" s="5" customFormat="1" ht="11.25" customHeight="1">
      <c r="A64" s="42">
        <v>60</v>
      </c>
      <c r="B64" s="43" t="s">
        <v>2</v>
      </c>
      <c r="C64" s="46" t="s">
        <v>58</v>
      </c>
      <c r="D64" s="15">
        <v>29567</v>
      </c>
      <c r="E64" s="16">
        <v>17178</v>
      </c>
      <c r="F64" s="16">
        <v>6213</v>
      </c>
      <c r="G64" s="16">
        <v>0</v>
      </c>
      <c r="H64" s="16">
        <v>0</v>
      </c>
      <c r="I64" s="45">
        <v>23391</v>
      </c>
    </row>
    <row r="65" spans="1:9" s="5" customFormat="1" ht="11.25" customHeight="1">
      <c r="A65" s="42">
        <v>61</v>
      </c>
      <c r="B65" s="43" t="s">
        <v>2</v>
      </c>
      <c r="C65" s="46" t="s">
        <v>57</v>
      </c>
      <c r="D65" s="15">
        <v>47902</v>
      </c>
      <c r="E65" s="16">
        <v>23847</v>
      </c>
      <c r="F65" s="16">
        <v>3884</v>
      </c>
      <c r="G65" s="16">
        <v>4075</v>
      </c>
      <c r="H65" s="16">
        <v>3796</v>
      </c>
      <c r="I65" s="45">
        <v>35602</v>
      </c>
    </row>
    <row r="66" spans="1:9" s="5" customFormat="1" ht="11.25" customHeight="1">
      <c r="A66" s="42">
        <v>62</v>
      </c>
      <c r="B66" s="43" t="s">
        <v>2</v>
      </c>
      <c r="C66" s="46" t="s">
        <v>56</v>
      </c>
      <c r="D66" s="15">
        <v>46728</v>
      </c>
      <c r="E66" s="16">
        <v>22579</v>
      </c>
      <c r="F66" s="16">
        <v>2711</v>
      </c>
      <c r="G66" s="16">
        <v>3342</v>
      </c>
      <c r="H66" s="16">
        <v>3752</v>
      </c>
      <c r="I66" s="45">
        <v>32384</v>
      </c>
    </row>
    <row r="67" spans="1:10" s="10" customFormat="1" ht="11.25" customHeight="1">
      <c r="A67" s="42">
        <v>63</v>
      </c>
      <c r="B67" s="43" t="s">
        <v>2</v>
      </c>
      <c r="C67" s="46" t="s">
        <v>55</v>
      </c>
      <c r="D67" s="15">
        <v>11947</v>
      </c>
      <c r="E67" s="16">
        <v>6312</v>
      </c>
      <c r="F67" s="16">
        <v>870</v>
      </c>
      <c r="G67" s="16">
        <v>842</v>
      </c>
      <c r="H67" s="16">
        <v>750</v>
      </c>
      <c r="I67" s="45">
        <v>8774</v>
      </c>
      <c r="J67" s="5"/>
    </row>
    <row r="68" spans="1:9" s="5" customFormat="1" ht="11.25" customHeight="1">
      <c r="A68" s="42">
        <v>64</v>
      </c>
      <c r="B68" s="43" t="s">
        <v>2</v>
      </c>
      <c r="C68" s="46" t="s">
        <v>54</v>
      </c>
      <c r="D68" s="15">
        <v>29507</v>
      </c>
      <c r="E68" s="16">
        <v>16931</v>
      </c>
      <c r="F68" s="16">
        <v>1024</v>
      </c>
      <c r="G68" s="16">
        <v>2291</v>
      </c>
      <c r="H68" s="16">
        <v>1985</v>
      </c>
      <c r="I68" s="45">
        <v>22231</v>
      </c>
    </row>
    <row r="69" spans="1:9" s="5" customFormat="1" ht="11.25" customHeight="1">
      <c r="A69" s="42">
        <v>65</v>
      </c>
      <c r="B69" s="43" t="s">
        <v>2</v>
      </c>
      <c r="C69" s="46" t="s">
        <v>53</v>
      </c>
      <c r="D69" s="15">
        <v>18461</v>
      </c>
      <c r="E69" s="16">
        <v>9087</v>
      </c>
      <c r="F69" s="16">
        <v>1436</v>
      </c>
      <c r="G69" s="16">
        <v>1446</v>
      </c>
      <c r="H69" s="16">
        <v>1542</v>
      </c>
      <c r="I69" s="45">
        <v>13511</v>
      </c>
    </row>
    <row r="70" spans="1:9" s="5" customFormat="1" ht="11.25" customHeight="1">
      <c r="A70" s="42">
        <v>66</v>
      </c>
      <c r="B70" s="43" t="s">
        <v>2</v>
      </c>
      <c r="C70" s="46" t="s">
        <v>52</v>
      </c>
      <c r="D70" s="15">
        <v>45580</v>
      </c>
      <c r="E70" s="16">
        <v>23191</v>
      </c>
      <c r="F70" s="16">
        <v>3786</v>
      </c>
      <c r="G70" s="16">
        <v>3720</v>
      </c>
      <c r="H70" s="16">
        <v>3624</v>
      </c>
      <c r="I70" s="45">
        <v>34321</v>
      </c>
    </row>
    <row r="71" spans="1:9" s="5" customFormat="1" ht="11.25" customHeight="1">
      <c r="A71" s="42">
        <v>67</v>
      </c>
      <c r="B71" s="43" t="s">
        <v>2</v>
      </c>
      <c r="C71" s="46" t="s">
        <v>51</v>
      </c>
      <c r="D71" s="15">
        <v>11793</v>
      </c>
      <c r="E71" s="16">
        <v>6169</v>
      </c>
      <c r="F71" s="16">
        <v>873</v>
      </c>
      <c r="G71" s="16">
        <v>837</v>
      </c>
      <c r="H71" s="16">
        <v>914</v>
      </c>
      <c r="I71" s="45">
        <v>8793</v>
      </c>
    </row>
    <row r="72" spans="1:9" s="5" customFormat="1" ht="11.25" customHeight="1">
      <c r="A72" s="42">
        <v>68</v>
      </c>
      <c r="B72" s="43" t="s">
        <v>2</v>
      </c>
      <c r="C72" s="46" t="s">
        <v>50</v>
      </c>
      <c r="D72" s="15">
        <v>25645</v>
      </c>
      <c r="E72" s="16">
        <v>13115</v>
      </c>
      <c r="F72" s="16">
        <v>1741</v>
      </c>
      <c r="G72" s="16">
        <v>2099</v>
      </c>
      <c r="H72" s="16">
        <v>2099</v>
      </c>
      <c r="I72" s="45">
        <v>19054</v>
      </c>
    </row>
    <row r="73" spans="1:9" s="5" customFormat="1" ht="11.25" customHeight="1">
      <c r="A73" s="42">
        <v>69</v>
      </c>
      <c r="B73" s="43" t="s">
        <v>2</v>
      </c>
      <c r="C73" s="46" t="s">
        <v>49</v>
      </c>
      <c r="D73" s="15">
        <v>26571</v>
      </c>
      <c r="E73" s="16">
        <v>13239</v>
      </c>
      <c r="F73" s="16">
        <v>2236</v>
      </c>
      <c r="G73" s="16">
        <v>2264</v>
      </c>
      <c r="H73" s="16">
        <v>1916</v>
      </c>
      <c r="I73" s="45">
        <v>19655</v>
      </c>
    </row>
    <row r="74" spans="1:9" s="5" customFormat="1" ht="11.25" customHeight="1">
      <c r="A74" s="42">
        <v>70</v>
      </c>
      <c r="B74" s="43" t="s">
        <v>2</v>
      </c>
      <c r="C74" s="46" t="s">
        <v>48</v>
      </c>
      <c r="D74" s="15">
        <v>24928</v>
      </c>
      <c r="E74" s="16">
        <v>12744</v>
      </c>
      <c r="F74" s="16">
        <v>2203</v>
      </c>
      <c r="G74" s="16">
        <v>1640</v>
      </c>
      <c r="H74" s="16">
        <v>1891</v>
      </c>
      <c r="I74" s="45">
        <v>18478</v>
      </c>
    </row>
    <row r="75" spans="1:9" s="5" customFormat="1" ht="11.25" customHeight="1">
      <c r="A75" s="42">
        <v>71</v>
      </c>
      <c r="B75" s="43" t="s">
        <v>2</v>
      </c>
      <c r="C75" s="46" t="s">
        <v>47</v>
      </c>
      <c r="D75" s="15">
        <v>11162</v>
      </c>
      <c r="E75" s="16">
        <v>5386</v>
      </c>
      <c r="F75" s="16">
        <v>902</v>
      </c>
      <c r="G75" s="16">
        <v>886</v>
      </c>
      <c r="H75" s="16">
        <v>910</v>
      </c>
      <c r="I75" s="45">
        <v>8084</v>
      </c>
    </row>
    <row r="76" spans="1:9" s="5" customFormat="1" ht="11.25" customHeight="1">
      <c r="A76" s="42">
        <v>72</v>
      </c>
      <c r="B76" s="43" t="s">
        <v>2</v>
      </c>
      <c r="C76" s="46" t="s">
        <v>46</v>
      </c>
      <c r="D76" s="15">
        <v>5392</v>
      </c>
      <c r="E76" s="16">
        <v>2661</v>
      </c>
      <c r="F76" s="16">
        <v>464</v>
      </c>
      <c r="G76" s="16">
        <v>466</v>
      </c>
      <c r="H76" s="16">
        <v>406</v>
      </c>
      <c r="I76" s="45">
        <v>3997</v>
      </c>
    </row>
    <row r="77" spans="1:9" s="5" customFormat="1" ht="11.25" customHeight="1">
      <c r="A77" s="42">
        <v>73</v>
      </c>
      <c r="B77" s="43" t="s">
        <v>2</v>
      </c>
      <c r="C77" s="46" t="s">
        <v>45</v>
      </c>
      <c r="D77" s="15">
        <v>14340</v>
      </c>
      <c r="E77" s="16">
        <v>7377</v>
      </c>
      <c r="F77" s="16">
        <v>292</v>
      </c>
      <c r="G77" s="16">
        <v>1223</v>
      </c>
      <c r="H77" s="16">
        <v>1200</v>
      </c>
      <c r="I77" s="45">
        <v>10092</v>
      </c>
    </row>
    <row r="78" spans="1:9" s="5" customFormat="1" ht="11.25" customHeight="1">
      <c r="A78" s="42">
        <v>74</v>
      </c>
      <c r="B78" s="43" t="s">
        <v>2</v>
      </c>
      <c r="C78" s="46" t="s">
        <v>44</v>
      </c>
      <c r="D78" s="15">
        <v>18254</v>
      </c>
      <c r="E78" s="16">
        <v>9305</v>
      </c>
      <c r="F78" s="16">
        <v>1622</v>
      </c>
      <c r="G78" s="16">
        <v>1101</v>
      </c>
      <c r="H78" s="16">
        <v>1081</v>
      </c>
      <c r="I78" s="45">
        <v>13109</v>
      </c>
    </row>
    <row r="79" spans="1:9" s="5" customFormat="1" ht="11.25" customHeight="1">
      <c r="A79" s="42">
        <v>75</v>
      </c>
      <c r="B79" s="43" t="s">
        <v>2</v>
      </c>
      <c r="C79" s="46" t="s">
        <v>43</v>
      </c>
      <c r="D79" s="15">
        <v>18788</v>
      </c>
      <c r="E79" s="16">
        <v>8881</v>
      </c>
      <c r="F79" s="16">
        <v>1735</v>
      </c>
      <c r="G79" s="16">
        <v>1626</v>
      </c>
      <c r="H79" s="16">
        <v>1506</v>
      </c>
      <c r="I79" s="45">
        <v>13748</v>
      </c>
    </row>
    <row r="80" spans="1:9" s="5" customFormat="1" ht="11.25" customHeight="1">
      <c r="A80" s="42">
        <v>76</v>
      </c>
      <c r="B80" s="43" t="s">
        <v>2</v>
      </c>
      <c r="C80" s="46" t="s">
        <v>42</v>
      </c>
      <c r="D80" s="15">
        <v>33012</v>
      </c>
      <c r="E80" s="16">
        <v>16172</v>
      </c>
      <c r="F80" s="16">
        <v>2346</v>
      </c>
      <c r="G80" s="16">
        <v>2658</v>
      </c>
      <c r="H80" s="16">
        <v>2554</v>
      </c>
      <c r="I80" s="45">
        <v>23730</v>
      </c>
    </row>
    <row r="81" spans="1:9" s="5" customFormat="1" ht="11.25" customHeight="1">
      <c r="A81" s="42">
        <v>77</v>
      </c>
      <c r="B81" s="43" t="s">
        <v>2</v>
      </c>
      <c r="C81" s="46" t="s">
        <v>41</v>
      </c>
      <c r="D81" s="15">
        <v>54459</v>
      </c>
      <c r="E81" s="16">
        <v>27801</v>
      </c>
      <c r="F81" s="16">
        <v>3926</v>
      </c>
      <c r="G81" s="16">
        <v>3863</v>
      </c>
      <c r="H81" s="16">
        <v>3869</v>
      </c>
      <c r="I81" s="45">
        <v>39459</v>
      </c>
    </row>
    <row r="82" spans="1:9" s="5" customFormat="1" ht="11.25" customHeight="1">
      <c r="A82" s="42">
        <v>78</v>
      </c>
      <c r="B82" s="43" t="s">
        <v>2</v>
      </c>
      <c r="C82" s="46" t="s">
        <v>40</v>
      </c>
      <c r="D82" s="15">
        <v>14616</v>
      </c>
      <c r="E82" s="16">
        <v>8020</v>
      </c>
      <c r="F82" s="16">
        <v>1440</v>
      </c>
      <c r="G82" s="16">
        <v>1080</v>
      </c>
      <c r="H82" s="16">
        <v>716</v>
      </c>
      <c r="I82" s="45">
        <v>11256</v>
      </c>
    </row>
    <row r="83" spans="1:9" s="5" customFormat="1" ht="11.25" customHeight="1">
      <c r="A83" s="42">
        <v>79</v>
      </c>
      <c r="B83" s="43" t="s">
        <v>2</v>
      </c>
      <c r="C83" s="46" t="s">
        <v>39</v>
      </c>
      <c r="D83" s="15">
        <v>14475</v>
      </c>
      <c r="E83" s="16">
        <v>5807</v>
      </c>
      <c r="F83" s="16">
        <v>1138</v>
      </c>
      <c r="G83" s="16">
        <v>1144</v>
      </c>
      <c r="H83" s="16">
        <v>1144</v>
      </c>
      <c r="I83" s="45">
        <v>9233</v>
      </c>
    </row>
    <row r="84" spans="1:9" s="5" customFormat="1" ht="11.25" customHeight="1">
      <c r="A84" s="42">
        <v>80</v>
      </c>
      <c r="B84" s="43" t="s">
        <v>2</v>
      </c>
      <c r="C84" s="46" t="s">
        <v>38</v>
      </c>
      <c r="D84" s="15">
        <v>16913</v>
      </c>
      <c r="E84" s="16">
        <v>8807</v>
      </c>
      <c r="F84" s="16">
        <v>1202</v>
      </c>
      <c r="G84" s="16">
        <v>2608</v>
      </c>
      <c r="H84" s="16">
        <v>76</v>
      </c>
      <c r="I84" s="45">
        <v>12693</v>
      </c>
    </row>
    <row r="85" spans="1:9" s="5" customFormat="1" ht="11.25" customHeight="1">
      <c r="A85" s="42">
        <v>81</v>
      </c>
      <c r="B85" s="43" t="s">
        <v>2</v>
      </c>
      <c r="C85" s="46" t="s">
        <v>37</v>
      </c>
      <c r="D85" s="15">
        <v>23847</v>
      </c>
      <c r="E85" s="16">
        <v>12642</v>
      </c>
      <c r="F85" s="16">
        <v>1786</v>
      </c>
      <c r="G85" s="16">
        <v>1789</v>
      </c>
      <c r="H85" s="16">
        <v>1893</v>
      </c>
      <c r="I85" s="45">
        <v>18110</v>
      </c>
    </row>
    <row r="86" spans="1:9" s="5" customFormat="1" ht="11.25" customHeight="1">
      <c r="A86" s="42">
        <v>82</v>
      </c>
      <c r="B86" s="43" t="s">
        <v>2</v>
      </c>
      <c r="C86" s="46" t="s">
        <v>36</v>
      </c>
      <c r="D86" s="15">
        <v>12569</v>
      </c>
      <c r="E86" s="16">
        <v>6451</v>
      </c>
      <c r="F86" s="16">
        <v>949</v>
      </c>
      <c r="G86" s="16">
        <v>1007</v>
      </c>
      <c r="H86" s="16">
        <v>961</v>
      </c>
      <c r="I86" s="45">
        <v>9368</v>
      </c>
    </row>
    <row r="87" spans="1:9" s="5" customFormat="1" ht="11.25" customHeight="1">
      <c r="A87" s="42">
        <v>83</v>
      </c>
      <c r="B87" s="43" t="s">
        <v>2</v>
      </c>
      <c r="C87" s="46" t="s">
        <v>35</v>
      </c>
      <c r="D87" s="15">
        <v>21204</v>
      </c>
      <c r="E87" s="16">
        <v>10720</v>
      </c>
      <c r="F87" s="16">
        <v>1770</v>
      </c>
      <c r="G87" s="16">
        <v>1680</v>
      </c>
      <c r="H87" s="16">
        <v>1664</v>
      </c>
      <c r="I87" s="45">
        <v>15834</v>
      </c>
    </row>
    <row r="88" spans="1:9" s="5" customFormat="1" ht="11.25" customHeight="1">
      <c r="A88" s="42">
        <v>84</v>
      </c>
      <c r="B88" s="43" t="s">
        <v>2</v>
      </c>
      <c r="C88" s="46" t="s">
        <v>34</v>
      </c>
      <c r="D88" s="15">
        <v>18426</v>
      </c>
      <c r="E88" s="16">
        <v>9044</v>
      </c>
      <c r="F88" s="16">
        <v>1505</v>
      </c>
      <c r="G88" s="16">
        <v>1454</v>
      </c>
      <c r="H88" s="16">
        <v>1401</v>
      </c>
      <c r="I88" s="45">
        <v>13404</v>
      </c>
    </row>
    <row r="89" spans="1:9" s="5" customFormat="1" ht="11.25" customHeight="1">
      <c r="A89" s="42">
        <v>85</v>
      </c>
      <c r="B89" s="43" t="s">
        <v>2</v>
      </c>
      <c r="C89" s="46" t="s">
        <v>33</v>
      </c>
      <c r="D89" s="15">
        <v>30747</v>
      </c>
      <c r="E89" s="16">
        <v>14783</v>
      </c>
      <c r="F89" s="16">
        <v>2342</v>
      </c>
      <c r="G89" s="16">
        <v>2533</v>
      </c>
      <c r="H89" s="16">
        <v>2345</v>
      </c>
      <c r="I89" s="45">
        <v>22003</v>
      </c>
    </row>
    <row r="90" spans="1:9" s="5" customFormat="1" ht="11.25" customHeight="1">
      <c r="A90" s="42">
        <v>86</v>
      </c>
      <c r="B90" s="43" t="s">
        <v>2</v>
      </c>
      <c r="C90" s="46" t="s">
        <v>32</v>
      </c>
      <c r="D90" s="15">
        <v>15450</v>
      </c>
      <c r="E90" s="16">
        <v>8081</v>
      </c>
      <c r="F90" s="16">
        <v>842</v>
      </c>
      <c r="G90" s="16">
        <v>1310</v>
      </c>
      <c r="H90" s="16">
        <v>1263</v>
      </c>
      <c r="I90" s="45">
        <v>11496</v>
      </c>
    </row>
    <row r="91" spans="1:9" s="5" customFormat="1" ht="11.25" customHeight="1">
      <c r="A91" s="42">
        <v>87</v>
      </c>
      <c r="B91" s="43" t="s">
        <v>2</v>
      </c>
      <c r="C91" s="46" t="s">
        <v>31</v>
      </c>
      <c r="D91" s="15">
        <v>14543</v>
      </c>
      <c r="E91" s="16">
        <v>6731</v>
      </c>
      <c r="F91" s="16">
        <v>1135</v>
      </c>
      <c r="G91" s="16">
        <v>1440</v>
      </c>
      <c r="H91" s="16">
        <v>1035</v>
      </c>
      <c r="I91" s="45">
        <v>10341</v>
      </c>
    </row>
    <row r="92" spans="1:9" s="5" customFormat="1" ht="11.25" customHeight="1">
      <c r="A92" s="42">
        <v>88</v>
      </c>
      <c r="B92" s="43" t="s">
        <v>2</v>
      </c>
      <c r="C92" s="46" t="s">
        <v>30</v>
      </c>
      <c r="D92" s="15">
        <v>22129</v>
      </c>
      <c r="E92" s="16">
        <v>10933</v>
      </c>
      <c r="F92" s="16">
        <v>1819</v>
      </c>
      <c r="G92" s="16">
        <v>1857</v>
      </c>
      <c r="H92" s="16">
        <v>1836</v>
      </c>
      <c r="I92" s="45">
        <v>16445</v>
      </c>
    </row>
    <row r="93" spans="1:10" s="9" customFormat="1" ht="11.25" customHeight="1">
      <c r="A93" s="42">
        <v>89</v>
      </c>
      <c r="B93" s="43" t="s">
        <v>2</v>
      </c>
      <c r="C93" s="46" t="s">
        <v>29</v>
      </c>
      <c r="D93" s="15">
        <v>29553</v>
      </c>
      <c r="E93" s="16">
        <v>12952</v>
      </c>
      <c r="F93" s="16">
        <v>1980</v>
      </c>
      <c r="G93" s="16">
        <v>2098</v>
      </c>
      <c r="H93" s="16">
        <v>2040</v>
      </c>
      <c r="I93" s="45">
        <v>19070</v>
      </c>
      <c r="J93" s="5"/>
    </row>
    <row r="94" spans="1:9" s="5" customFormat="1" ht="11.25" customHeight="1">
      <c r="A94" s="42">
        <v>90</v>
      </c>
      <c r="B94" s="43" t="s">
        <v>2</v>
      </c>
      <c r="C94" s="46" t="s">
        <v>28</v>
      </c>
      <c r="D94" s="15">
        <v>16736</v>
      </c>
      <c r="E94" s="16">
        <v>8322</v>
      </c>
      <c r="F94" s="16">
        <v>1401</v>
      </c>
      <c r="G94" s="16">
        <v>1385</v>
      </c>
      <c r="H94" s="16">
        <v>1001</v>
      </c>
      <c r="I94" s="45">
        <v>12109</v>
      </c>
    </row>
    <row r="95" spans="1:9" s="5" customFormat="1" ht="11.25" customHeight="1">
      <c r="A95" s="42">
        <v>91</v>
      </c>
      <c r="B95" s="43" t="s">
        <v>2</v>
      </c>
      <c r="C95" s="46" t="s">
        <v>27</v>
      </c>
      <c r="D95" s="15">
        <v>13208</v>
      </c>
      <c r="E95" s="16">
        <v>6779</v>
      </c>
      <c r="F95" s="16">
        <v>926</v>
      </c>
      <c r="G95" s="16">
        <v>903</v>
      </c>
      <c r="H95" s="16">
        <v>1150</v>
      </c>
      <c r="I95" s="45">
        <v>9758</v>
      </c>
    </row>
    <row r="96" spans="1:9" s="5" customFormat="1" ht="11.25" customHeight="1">
      <c r="A96" s="42">
        <v>92</v>
      </c>
      <c r="B96" s="43" t="s">
        <v>2</v>
      </c>
      <c r="C96" s="46" t="s">
        <v>26</v>
      </c>
      <c r="D96" s="15">
        <v>9873</v>
      </c>
      <c r="E96" s="16">
        <v>5407</v>
      </c>
      <c r="F96" s="16">
        <v>832</v>
      </c>
      <c r="G96" s="16">
        <v>773</v>
      </c>
      <c r="H96" s="16">
        <v>598</v>
      </c>
      <c r="I96" s="45">
        <v>7610</v>
      </c>
    </row>
    <row r="97" spans="1:9" s="5" customFormat="1" ht="11.25" customHeight="1">
      <c r="A97" s="42">
        <v>93</v>
      </c>
      <c r="B97" s="43" t="s">
        <v>2</v>
      </c>
      <c r="C97" s="46" t="s">
        <v>25</v>
      </c>
      <c r="D97" s="15">
        <v>26593</v>
      </c>
      <c r="E97" s="16">
        <v>13307</v>
      </c>
      <c r="F97" s="16">
        <v>2153</v>
      </c>
      <c r="G97" s="16">
        <v>1972</v>
      </c>
      <c r="H97" s="16">
        <v>2130</v>
      </c>
      <c r="I97" s="45">
        <v>19562</v>
      </c>
    </row>
    <row r="98" spans="1:9" s="5" customFormat="1" ht="11.25" customHeight="1">
      <c r="A98" s="42">
        <v>94</v>
      </c>
      <c r="B98" s="43" t="s">
        <v>2</v>
      </c>
      <c r="C98" s="46" t="s">
        <v>24</v>
      </c>
      <c r="D98" s="15">
        <v>18872</v>
      </c>
      <c r="E98" s="16">
        <v>11153</v>
      </c>
      <c r="F98" s="16">
        <v>207</v>
      </c>
      <c r="G98" s="16">
        <v>1355</v>
      </c>
      <c r="H98" s="16">
        <v>1207</v>
      </c>
      <c r="I98" s="45">
        <v>13922</v>
      </c>
    </row>
    <row r="99" spans="1:9" s="5" customFormat="1" ht="11.25" customHeight="1">
      <c r="A99" s="42">
        <v>95</v>
      </c>
      <c r="B99" s="43" t="s">
        <v>2</v>
      </c>
      <c r="C99" s="46" t="s">
        <v>23</v>
      </c>
      <c r="D99" s="15">
        <v>74472</v>
      </c>
      <c r="E99" s="16">
        <v>35638</v>
      </c>
      <c r="F99" s="16">
        <v>5988</v>
      </c>
      <c r="G99" s="16">
        <v>6594</v>
      </c>
      <c r="H99" s="16">
        <v>6352</v>
      </c>
      <c r="I99" s="45">
        <v>54572</v>
      </c>
    </row>
    <row r="100" spans="1:9" s="5" customFormat="1" ht="11.25" customHeight="1">
      <c r="A100" s="42">
        <v>96</v>
      </c>
      <c r="B100" s="43" t="s">
        <v>2</v>
      </c>
      <c r="C100" s="46" t="s">
        <v>22</v>
      </c>
      <c r="D100" s="15">
        <v>31202</v>
      </c>
      <c r="E100" s="16">
        <v>15764</v>
      </c>
      <c r="F100" s="16">
        <v>2147</v>
      </c>
      <c r="G100" s="16">
        <v>2639</v>
      </c>
      <c r="H100" s="16">
        <v>2502</v>
      </c>
      <c r="I100" s="45">
        <v>23052</v>
      </c>
    </row>
    <row r="101" spans="1:9" s="5" customFormat="1" ht="11.25" customHeight="1">
      <c r="A101" s="42">
        <v>97</v>
      </c>
      <c r="B101" s="43" t="s">
        <v>2</v>
      </c>
      <c r="C101" s="46" t="s">
        <v>21</v>
      </c>
      <c r="D101" s="15">
        <v>10984</v>
      </c>
      <c r="E101" s="16">
        <v>5863</v>
      </c>
      <c r="F101" s="16">
        <v>730</v>
      </c>
      <c r="G101" s="16">
        <v>951</v>
      </c>
      <c r="H101" s="16">
        <v>779</v>
      </c>
      <c r="I101" s="45">
        <v>8323</v>
      </c>
    </row>
    <row r="102" spans="1:9" s="5" customFormat="1" ht="11.25" customHeight="1">
      <c r="A102" s="42">
        <v>98</v>
      </c>
      <c r="B102" s="43" t="s">
        <v>2</v>
      </c>
      <c r="C102" s="46" t="s">
        <v>20</v>
      </c>
      <c r="D102" s="15">
        <v>13500</v>
      </c>
      <c r="E102" s="16">
        <v>6804</v>
      </c>
      <c r="F102" s="16">
        <v>1030</v>
      </c>
      <c r="G102" s="16">
        <v>852</v>
      </c>
      <c r="H102" s="16">
        <v>924</v>
      </c>
      <c r="I102" s="45">
        <v>9610</v>
      </c>
    </row>
    <row r="103" spans="1:9" s="5" customFormat="1" ht="11.25" customHeight="1">
      <c r="A103" s="42">
        <v>99</v>
      </c>
      <c r="B103" s="43" t="s">
        <v>2</v>
      </c>
      <c r="C103" s="46" t="s">
        <v>19</v>
      </c>
      <c r="D103" s="15">
        <v>4427</v>
      </c>
      <c r="E103" s="16">
        <v>2101</v>
      </c>
      <c r="F103" s="16">
        <v>352</v>
      </c>
      <c r="G103" s="16">
        <v>354</v>
      </c>
      <c r="H103" s="16">
        <v>342</v>
      </c>
      <c r="I103" s="45">
        <v>3149</v>
      </c>
    </row>
    <row r="104" spans="1:9" s="5" customFormat="1" ht="11.25" customHeight="1">
      <c r="A104" s="42">
        <v>100</v>
      </c>
      <c r="B104" s="43" t="s">
        <v>2</v>
      </c>
      <c r="C104" s="46" t="s">
        <v>18</v>
      </c>
      <c r="D104" s="15">
        <v>22720</v>
      </c>
      <c r="E104" s="16">
        <v>11723</v>
      </c>
      <c r="F104" s="16">
        <v>1885</v>
      </c>
      <c r="G104" s="16">
        <v>1741</v>
      </c>
      <c r="H104" s="16">
        <v>1681</v>
      </c>
      <c r="I104" s="45">
        <v>17030</v>
      </c>
    </row>
    <row r="105" spans="1:9" s="5" customFormat="1" ht="11.25" customHeight="1">
      <c r="A105" s="42">
        <v>101</v>
      </c>
      <c r="B105" s="43" t="s">
        <v>2</v>
      </c>
      <c r="C105" s="46" t="s">
        <v>17</v>
      </c>
      <c r="D105" s="15">
        <v>30651</v>
      </c>
      <c r="E105" s="16">
        <v>16177</v>
      </c>
      <c r="F105" s="16">
        <v>1351</v>
      </c>
      <c r="G105" s="16">
        <v>2734</v>
      </c>
      <c r="H105" s="16">
        <v>2505</v>
      </c>
      <c r="I105" s="45">
        <v>22767</v>
      </c>
    </row>
    <row r="106" spans="1:9" s="5" customFormat="1" ht="11.25" customHeight="1">
      <c r="A106" s="42">
        <v>102</v>
      </c>
      <c r="B106" s="43" t="s">
        <v>2</v>
      </c>
      <c r="C106" s="46" t="s">
        <v>16</v>
      </c>
      <c r="D106" s="15">
        <v>27285</v>
      </c>
      <c r="E106" s="16">
        <v>14851</v>
      </c>
      <c r="F106" s="16">
        <v>1513</v>
      </c>
      <c r="G106" s="16">
        <v>2116</v>
      </c>
      <c r="H106" s="16">
        <v>2091</v>
      </c>
      <c r="I106" s="45">
        <v>20571</v>
      </c>
    </row>
    <row r="107" spans="1:9" s="5" customFormat="1" ht="11.25" customHeight="1">
      <c r="A107" s="42">
        <v>103</v>
      </c>
      <c r="B107" s="43" t="s">
        <v>2</v>
      </c>
      <c r="C107" s="46" t="s">
        <v>15</v>
      </c>
      <c r="D107" s="15">
        <v>9839</v>
      </c>
      <c r="E107" s="16">
        <v>4771</v>
      </c>
      <c r="F107" s="16">
        <v>816</v>
      </c>
      <c r="G107" s="16">
        <v>858</v>
      </c>
      <c r="H107" s="16">
        <v>1047</v>
      </c>
      <c r="I107" s="45">
        <v>7492</v>
      </c>
    </row>
    <row r="108" spans="1:9" s="5" customFormat="1" ht="11.25" customHeight="1">
      <c r="A108" s="42">
        <v>104</v>
      </c>
      <c r="B108" s="43" t="s">
        <v>2</v>
      </c>
      <c r="C108" s="46" t="s">
        <v>14</v>
      </c>
      <c r="D108" s="15">
        <v>19012</v>
      </c>
      <c r="E108" s="16">
        <v>9608</v>
      </c>
      <c r="F108" s="16">
        <v>1572</v>
      </c>
      <c r="G108" s="16">
        <v>1610</v>
      </c>
      <c r="H108" s="16">
        <v>1417</v>
      </c>
      <c r="I108" s="45">
        <v>14207</v>
      </c>
    </row>
    <row r="109" spans="1:9" s="5" customFormat="1" ht="11.25" customHeight="1">
      <c r="A109" s="42">
        <v>105</v>
      </c>
      <c r="B109" s="43" t="s">
        <v>2</v>
      </c>
      <c r="C109" s="46" t="s">
        <v>13</v>
      </c>
      <c r="D109" s="15">
        <v>15803</v>
      </c>
      <c r="E109" s="16">
        <v>8432</v>
      </c>
      <c r="F109" s="16">
        <v>221</v>
      </c>
      <c r="G109" s="16">
        <v>1160</v>
      </c>
      <c r="H109" s="16">
        <v>1088</v>
      </c>
      <c r="I109" s="45">
        <v>10901</v>
      </c>
    </row>
    <row r="110" spans="1:9" s="5" customFormat="1" ht="11.25" customHeight="1">
      <c r="A110" s="42">
        <v>106</v>
      </c>
      <c r="B110" s="43" t="s">
        <v>2</v>
      </c>
      <c r="C110" s="46" t="s">
        <v>12</v>
      </c>
      <c r="D110" s="15">
        <v>19890</v>
      </c>
      <c r="E110" s="16">
        <v>8432</v>
      </c>
      <c r="F110" s="16">
        <v>1618</v>
      </c>
      <c r="G110" s="16">
        <v>1721</v>
      </c>
      <c r="H110" s="16">
        <v>1713</v>
      </c>
      <c r="I110" s="45">
        <v>13484</v>
      </c>
    </row>
    <row r="111" spans="1:9" s="5" customFormat="1" ht="11.25" customHeight="1">
      <c r="A111" s="42">
        <v>107</v>
      </c>
      <c r="B111" s="43" t="s">
        <v>2</v>
      </c>
      <c r="C111" s="46" t="s">
        <v>11</v>
      </c>
      <c r="D111" s="15">
        <v>21120</v>
      </c>
      <c r="E111" s="16">
        <v>11525</v>
      </c>
      <c r="F111" s="16">
        <v>1615</v>
      </c>
      <c r="G111" s="16">
        <v>1513</v>
      </c>
      <c r="H111" s="16">
        <v>1532</v>
      </c>
      <c r="I111" s="45">
        <v>16185</v>
      </c>
    </row>
    <row r="112" spans="1:9" s="5" customFormat="1" ht="11.25" customHeight="1">
      <c r="A112" s="42">
        <v>108</v>
      </c>
      <c r="B112" s="43" t="s">
        <v>2</v>
      </c>
      <c r="C112" s="46" t="s">
        <v>10</v>
      </c>
      <c r="D112" s="15">
        <v>8653</v>
      </c>
      <c r="E112" s="16">
        <v>4667</v>
      </c>
      <c r="F112" s="16">
        <v>0</v>
      </c>
      <c r="G112" s="16">
        <v>678</v>
      </c>
      <c r="H112" s="16">
        <v>728</v>
      </c>
      <c r="I112" s="45">
        <v>6073</v>
      </c>
    </row>
    <row r="113" spans="1:9" s="5" customFormat="1" ht="11.25" customHeight="1">
      <c r="A113" s="42">
        <v>109</v>
      </c>
      <c r="B113" s="43" t="s">
        <v>2</v>
      </c>
      <c r="C113" s="46" t="s">
        <v>9</v>
      </c>
      <c r="D113" s="15">
        <v>47874</v>
      </c>
      <c r="E113" s="16">
        <v>24455</v>
      </c>
      <c r="F113" s="16">
        <v>3953</v>
      </c>
      <c r="G113" s="16">
        <v>3840</v>
      </c>
      <c r="H113" s="16">
        <v>3581</v>
      </c>
      <c r="I113" s="45">
        <v>35829</v>
      </c>
    </row>
    <row r="114" spans="1:9" s="5" customFormat="1" ht="11.25" customHeight="1">
      <c r="A114" s="42">
        <v>110</v>
      </c>
      <c r="B114" s="43" t="s">
        <v>2</v>
      </c>
      <c r="C114" s="46" t="s">
        <v>8</v>
      </c>
      <c r="D114" s="15">
        <v>18344</v>
      </c>
      <c r="E114" s="16">
        <v>7645</v>
      </c>
      <c r="F114" s="16">
        <v>1653</v>
      </c>
      <c r="G114" s="16">
        <v>1490</v>
      </c>
      <c r="H114" s="16">
        <v>1455</v>
      </c>
      <c r="I114" s="45">
        <v>12243</v>
      </c>
    </row>
    <row r="115" spans="1:9" s="5" customFormat="1" ht="11.25" customHeight="1">
      <c r="A115" s="42">
        <v>111</v>
      </c>
      <c r="B115" s="43" t="s">
        <v>2</v>
      </c>
      <c r="C115" s="46" t="s">
        <v>7</v>
      </c>
      <c r="D115" s="15">
        <v>31983</v>
      </c>
      <c r="E115" s="16">
        <v>16798</v>
      </c>
      <c r="F115" s="16">
        <v>2648</v>
      </c>
      <c r="G115" s="16">
        <v>2904</v>
      </c>
      <c r="H115" s="16">
        <v>2058</v>
      </c>
      <c r="I115" s="45">
        <v>24408</v>
      </c>
    </row>
    <row r="116" spans="1:9" s="5" customFormat="1" ht="11.25" customHeight="1">
      <c r="A116" s="42">
        <v>112</v>
      </c>
      <c r="B116" s="43" t="s">
        <v>2</v>
      </c>
      <c r="C116" s="46" t="s">
        <v>6</v>
      </c>
      <c r="D116" s="15">
        <v>9509</v>
      </c>
      <c r="E116" s="16">
        <v>4461</v>
      </c>
      <c r="F116" s="16">
        <v>646</v>
      </c>
      <c r="G116" s="16">
        <v>846</v>
      </c>
      <c r="H116" s="16">
        <v>844</v>
      </c>
      <c r="I116" s="45">
        <v>6797</v>
      </c>
    </row>
    <row r="117" spans="1:9" s="5" customFormat="1" ht="11.25" customHeight="1">
      <c r="A117" s="42">
        <v>113</v>
      </c>
      <c r="B117" s="43" t="s">
        <v>2</v>
      </c>
      <c r="C117" s="46" t="s">
        <v>5</v>
      </c>
      <c r="D117" s="15">
        <v>33328</v>
      </c>
      <c r="E117" s="16">
        <v>16514</v>
      </c>
      <c r="F117" s="16">
        <v>2607</v>
      </c>
      <c r="G117" s="16">
        <v>2673</v>
      </c>
      <c r="H117" s="16">
        <v>2678</v>
      </c>
      <c r="I117" s="45">
        <v>24472</v>
      </c>
    </row>
    <row r="118" spans="1:9" s="5" customFormat="1" ht="11.25" customHeight="1">
      <c r="A118" s="42">
        <v>114</v>
      </c>
      <c r="B118" s="43" t="s">
        <v>2</v>
      </c>
      <c r="C118" s="46" t="s">
        <v>4</v>
      </c>
      <c r="D118" s="15">
        <v>9600</v>
      </c>
      <c r="E118" s="16">
        <v>4692</v>
      </c>
      <c r="F118" s="16">
        <v>691</v>
      </c>
      <c r="G118" s="16">
        <v>784</v>
      </c>
      <c r="H118" s="16">
        <v>869</v>
      </c>
      <c r="I118" s="45">
        <v>7036</v>
      </c>
    </row>
    <row r="119" spans="1:9" s="5" customFormat="1" ht="11.25" customHeight="1">
      <c r="A119" s="42">
        <v>115</v>
      </c>
      <c r="B119" s="43" t="s">
        <v>2</v>
      </c>
      <c r="C119" s="46" t="s">
        <v>3</v>
      </c>
      <c r="D119" s="15">
        <v>13140</v>
      </c>
      <c r="E119" s="16">
        <v>6598</v>
      </c>
      <c r="F119" s="16">
        <v>1047</v>
      </c>
      <c r="G119" s="16">
        <v>1109</v>
      </c>
      <c r="H119" s="16">
        <v>966</v>
      </c>
      <c r="I119" s="45">
        <v>9720</v>
      </c>
    </row>
    <row r="120" spans="1:9" s="5" customFormat="1" ht="11.25" customHeight="1">
      <c r="A120" s="42">
        <v>116</v>
      </c>
      <c r="B120" s="43" t="s">
        <v>2</v>
      </c>
      <c r="C120" s="46" t="s">
        <v>1</v>
      </c>
      <c r="D120" s="15">
        <v>32505</v>
      </c>
      <c r="E120" s="16">
        <v>15398</v>
      </c>
      <c r="F120" s="16">
        <v>2116</v>
      </c>
      <c r="G120" s="16">
        <v>2269</v>
      </c>
      <c r="H120" s="16">
        <v>2393</v>
      </c>
      <c r="I120" s="45">
        <v>22176</v>
      </c>
    </row>
    <row r="121" spans="1:10" s="22" customFormat="1" ht="32.25" customHeight="1" thickBot="1">
      <c r="A121" s="163" t="s">
        <v>0</v>
      </c>
      <c r="B121" s="164"/>
      <c r="C121" s="164"/>
      <c r="D121" s="14">
        <v>5213419</v>
      </c>
      <c r="E121" s="14">
        <v>2548587</v>
      </c>
      <c r="F121" s="14">
        <v>377502</v>
      </c>
      <c r="G121" s="14">
        <v>407279</v>
      </c>
      <c r="H121" s="14">
        <v>405570</v>
      </c>
      <c r="I121" s="14">
        <v>3738938</v>
      </c>
      <c r="J121" s="5"/>
    </row>
  </sheetData>
  <sheetProtection/>
  <mergeCells count="9">
    <mergeCell ref="I3:I4"/>
    <mergeCell ref="D3:D4"/>
    <mergeCell ref="A121:C121"/>
    <mergeCell ref="B1:F2"/>
    <mergeCell ref="A3:A4"/>
    <mergeCell ref="B3:B4"/>
    <mergeCell ref="C3:C4"/>
    <mergeCell ref="F3:H3"/>
    <mergeCell ref="E3:E4"/>
  </mergeCells>
  <conditionalFormatting sqref="B5:C120 A121 A3:C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59" r:id="rId1"/>
  <rowBreaks count="1" manualBreakCount="1">
    <brk id="53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25"/>
  <sheetViews>
    <sheetView view="pageBreakPreview" zoomScaleSheetLayoutView="100" zoomScalePageLayoutView="0" workbookViewId="0" topLeftCell="A1">
      <selection activeCell="D6" sqref="D6:I122"/>
    </sheetView>
  </sheetViews>
  <sheetFormatPr defaultColWidth="9.140625" defaultRowHeight="12.75"/>
  <cols>
    <col min="1" max="1" width="5.57421875" style="3" customWidth="1"/>
    <col min="2" max="2" width="19.00390625" style="3" customWidth="1"/>
    <col min="3" max="3" width="21.8515625" style="2" customWidth="1"/>
    <col min="4" max="4" width="16.421875" style="2" customWidth="1"/>
    <col min="5" max="5" width="15.421875" style="2" customWidth="1"/>
    <col min="6" max="6" width="14.57421875" style="1" customWidth="1"/>
    <col min="7" max="8" width="14.00390625" style="1" customWidth="1"/>
    <col min="9" max="9" width="14.8515625" style="1" customWidth="1"/>
    <col min="10" max="16384" width="9.140625" style="1" customWidth="1"/>
  </cols>
  <sheetData>
    <row r="1" spans="1:9" ht="37.5" customHeight="1">
      <c r="A1" s="165" t="s">
        <v>154</v>
      </c>
      <c r="B1" s="165"/>
      <c r="C1" s="165"/>
      <c r="D1" s="165"/>
      <c r="E1" s="165"/>
      <c r="F1" s="165"/>
      <c r="G1" s="165"/>
      <c r="H1" s="165"/>
      <c r="I1" s="165"/>
    </row>
    <row r="3" spans="4:8" ht="15" thickBot="1">
      <c r="D3" s="175" t="s">
        <v>188</v>
      </c>
      <c r="E3" s="175"/>
      <c r="F3" s="175"/>
      <c r="G3" s="175"/>
      <c r="H3" s="175"/>
    </row>
    <row r="4" spans="1:9" ht="14.25" customHeight="1">
      <c r="A4" s="168" t="s">
        <v>121</v>
      </c>
      <c r="B4" s="170" t="s">
        <v>120</v>
      </c>
      <c r="C4" s="172" t="s">
        <v>119</v>
      </c>
      <c r="D4" s="162" t="s">
        <v>182</v>
      </c>
      <c r="E4" s="162" t="s">
        <v>183</v>
      </c>
      <c r="F4" s="174" t="s">
        <v>184</v>
      </c>
      <c r="G4" s="174"/>
      <c r="H4" s="174"/>
      <c r="I4" s="160" t="s">
        <v>185</v>
      </c>
    </row>
    <row r="5" spans="1:9" ht="42.75" customHeight="1">
      <c r="A5" s="169"/>
      <c r="B5" s="171"/>
      <c r="C5" s="173"/>
      <c r="D5" s="162"/>
      <c r="E5" s="162"/>
      <c r="F5" s="11" t="s">
        <v>170</v>
      </c>
      <c r="G5" s="11" t="s">
        <v>171</v>
      </c>
      <c r="H5" s="11" t="s">
        <v>172</v>
      </c>
      <c r="I5" s="161"/>
    </row>
    <row r="6" spans="1:9" s="5" customFormat="1" ht="18" customHeight="1">
      <c r="A6" s="42">
        <v>1</v>
      </c>
      <c r="B6" s="43" t="s">
        <v>70</v>
      </c>
      <c r="C6" s="44" t="s">
        <v>118</v>
      </c>
      <c r="D6" s="15">
        <v>1019304</v>
      </c>
      <c r="E6" s="15">
        <v>569102</v>
      </c>
      <c r="F6" s="17">
        <v>34818</v>
      </c>
      <c r="G6" s="15">
        <v>68794</v>
      </c>
      <c r="H6" s="15">
        <v>81314</v>
      </c>
      <c r="I6" s="45">
        <v>754028</v>
      </c>
    </row>
    <row r="7" spans="1:9" s="5" customFormat="1" ht="18" customHeight="1">
      <c r="A7" s="42">
        <v>2</v>
      </c>
      <c r="B7" s="43" t="s">
        <v>70</v>
      </c>
      <c r="C7" s="44" t="s">
        <v>117</v>
      </c>
      <c r="D7" s="15">
        <v>1300000</v>
      </c>
      <c r="E7" s="15">
        <v>694109</v>
      </c>
      <c r="F7" s="17">
        <v>65891</v>
      </c>
      <c r="G7" s="15">
        <v>86000</v>
      </c>
      <c r="H7" s="15">
        <v>67000</v>
      </c>
      <c r="I7" s="45">
        <v>913000</v>
      </c>
    </row>
    <row r="8" spans="1:9" s="5" customFormat="1" ht="18" customHeight="1">
      <c r="A8" s="42">
        <v>3</v>
      </c>
      <c r="B8" s="43" t="s">
        <v>70</v>
      </c>
      <c r="C8" s="44" t="s">
        <v>116</v>
      </c>
      <c r="D8" s="15">
        <v>936131</v>
      </c>
      <c r="E8" s="15">
        <v>461350</v>
      </c>
      <c r="F8" s="17">
        <v>67922</v>
      </c>
      <c r="G8" s="15">
        <v>71804</v>
      </c>
      <c r="H8" s="15">
        <v>84255</v>
      </c>
      <c r="I8" s="45">
        <v>685331</v>
      </c>
    </row>
    <row r="9" spans="1:9" s="5" customFormat="1" ht="18" customHeight="1">
      <c r="A9" s="42">
        <v>4</v>
      </c>
      <c r="B9" s="43" t="s">
        <v>70</v>
      </c>
      <c r="C9" s="44" t="s">
        <v>115</v>
      </c>
      <c r="D9" s="15">
        <v>1280000</v>
      </c>
      <c r="E9" s="15">
        <v>623740</v>
      </c>
      <c r="F9" s="17">
        <v>101172</v>
      </c>
      <c r="G9" s="15">
        <v>94201</v>
      </c>
      <c r="H9" s="15">
        <v>102990</v>
      </c>
      <c r="I9" s="45">
        <v>922103</v>
      </c>
    </row>
    <row r="10" spans="1:9" s="5" customFormat="1" ht="18" customHeight="1">
      <c r="A10" s="42">
        <v>5</v>
      </c>
      <c r="B10" s="43" t="s">
        <v>70</v>
      </c>
      <c r="C10" s="44" t="s">
        <v>114</v>
      </c>
      <c r="D10" s="15">
        <v>180000</v>
      </c>
      <c r="E10" s="15">
        <v>84088</v>
      </c>
      <c r="F10" s="17">
        <v>3318</v>
      </c>
      <c r="G10" s="15">
        <v>5276</v>
      </c>
      <c r="H10" s="15">
        <v>15318</v>
      </c>
      <c r="I10" s="45">
        <v>108000</v>
      </c>
    </row>
    <row r="11" spans="1:9" s="5" customFormat="1" ht="18" customHeight="1">
      <c r="A11" s="42">
        <v>6</v>
      </c>
      <c r="B11" s="43" t="s">
        <v>70</v>
      </c>
      <c r="C11" s="44" t="s">
        <v>113</v>
      </c>
      <c r="D11" s="15">
        <v>151906</v>
      </c>
      <c r="E11" s="15">
        <v>74746</v>
      </c>
      <c r="F11" s="17">
        <v>6586</v>
      </c>
      <c r="G11" s="15">
        <v>13155</v>
      </c>
      <c r="H11" s="15">
        <v>9419</v>
      </c>
      <c r="I11" s="45">
        <v>103906</v>
      </c>
    </row>
    <row r="12" spans="1:9" s="5" customFormat="1" ht="18" customHeight="1">
      <c r="A12" s="42">
        <v>7</v>
      </c>
      <c r="B12" s="43" t="s">
        <v>70</v>
      </c>
      <c r="C12" s="44" t="s">
        <v>112</v>
      </c>
      <c r="D12" s="15">
        <v>580180</v>
      </c>
      <c r="E12" s="15">
        <v>302692</v>
      </c>
      <c r="F12" s="17">
        <v>27394</v>
      </c>
      <c r="G12" s="15">
        <v>47042</v>
      </c>
      <c r="H12" s="15">
        <v>48335</v>
      </c>
      <c r="I12" s="45">
        <v>425463</v>
      </c>
    </row>
    <row r="13" spans="1:9" s="5" customFormat="1" ht="18" customHeight="1">
      <c r="A13" s="42">
        <v>8</v>
      </c>
      <c r="B13" s="43" t="s">
        <v>70</v>
      </c>
      <c r="C13" s="44" t="s">
        <v>111</v>
      </c>
      <c r="D13" s="15">
        <v>370000</v>
      </c>
      <c r="E13" s="15">
        <v>194805</v>
      </c>
      <c r="F13" s="17">
        <v>17146</v>
      </c>
      <c r="G13" s="15">
        <v>23568</v>
      </c>
      <c r="H13" s="15">
        <v>19400</v>
      </c>
      <c r="I13" s="45">
        <v>254919</v>
      </c>
    </row>
    <row r="14" spans="1:9" s="5" customFormat="1" ht="18" customHeight="1">
      <c r="A14" s="42">
        <v>9</v>
      </c>
      <c r="B14" s="43" t="s">
        <v>70</v>
      </c>
      <c r="C14" s="44" t="s">
        <v>110</v>
      </c>
      <c r="D14" s="15">
        <v>1875556</v>
      </c>
      <c r="E14" s="15">
        <v>950408</v>
      </c>
      <c r="F14" s="17">
        <v>123662</v>
      </c>
      <c r="G14" s="15">
        <v>116019</v>
      </c>
      <c r="H14" s="15">
        <v>145467</v>
      </c>
      <c r="I14" s="45">
        <v>1335556</v>
      </c>
    </row>
    <row r="15" spans="1:9" s="5" customFormat="1" ht="18" customHeight="1">
      <c r="A15" s="42">
        <v>10</v>
      </c>
      <c r="B15" s="43" t="s">
        <v>70</v>
      </c>
      <c r="C15" s="44" t="s">
        <v>109</v>
      </c>
      <c r="D15" s="15">
        <v>1250000</v>
      </c>
      <c r="E15" s="15">
        <v>590027</v>
      </c>
      <c r="F15" s="17">
        <v>83845</v>
      </c>
      <c r="G15" s="15">
        <v>98344</v>
      </c>
      <c r="H15" s="15">
        <v>100000</v>
      </c>
      <c r="I15" s="45">
        <v>872216</v>
      </c>
    </row>
    <row r="16" spans="1:9" s="5" customFormat="1" ht="18" customHeight="1">
      <c r="A16" s="42">
        <v>11</v>
      </c>
      <c r="B16" s="43" t="s">
        <v>70</v>
      </c>
      <c r="C16" s="44" t="s">
        <v>108</v>
      </c>
      <c r="D16" s="15">
        <v>152199</v>
      </c>
      <c r="E16" s="15">
        <v>72182</v>
      </c>
      <c r="F16" s="17">
        <v>8017</v>
      </c>
      <c r="G16" s="15">
        <v>7859</v>
      </c>
      <c r="H16" s="15">
        <v>8635</v>
      </c>
      <c r="I16" s="45">
        <v>96693</v>
      </c>
    </row>
    <row r="17" spans="1:9" s="5" customFormat="1" ht="18" customHeight="1">
      <c r="A17" s="42">
        <v>12</v>
      </c>
      <c r="B17" s="43" t="s">
        <v>70</v>
      </c>
      <c r="C17" s="44" t="s">
        <v>107</v>
      </c>
      <c r="D17" s="15">
        <v>818888</v>
      </c>
      <c r="E17" s="15">
        <v>450222</v>
      </c>
      <c r="F17" s="17">
        <v>30017</v>
      </c>
      <c r="G17" s="15">
        <v>50607</v>
      </c>
      <c r="H17" s="15">
        <v>48042</v>
      </c>
      <c r="I17" s="45">
        <v>578888</v>
      </c>
    </row>
    <row r="18" spans="1:9" s="5" customFormat="1" ht="18" customHeight="1">
      <c r="A18" s="42">
        <v>13</v>
      </c>
      <c r="B18" s="43" t="s">
        <v>70</v>
      </c>
      <c r="C18" s="44" t="s">
        <v>106</v>
      </c>
      <c r="D18" s="15">
        <v>323808</v>
      </c>
      <c r="E18" s="15">
        <v>159522</v>
      </c>
      <c r="F18" s="17">
        <v>20879</v>
      </c>
      <c r="G18" s="15">
        <v>24914</v>
      </c>
      <c r="H18" s="15">
        <v>13493</v>
      </c>
      <c r="I18" s="45">
        <v>218808</v>
      </c>
    </row>
    <row r="19" spans="1:9" s="5" customFormat="1" ht="18" customHeight="1">
      <c r="A19" s="42">
        <v>14</v>
      </c>
      <c r="B19" s="43" t="s">
        <v>70</v>
      </c>
      <c r="C19" s="44" t="s">
        <v>105</v>
      </c>
      <c r="D19" s="15">
        <v>412982</v>
      </c>
      <c r="E19" s="15">
        <v>208052</v>
      </c>
      <c r="F19" s="17">
        <v>28507</v>
      </c>
      <c r="G19" s="15">
        <v>26208</v>
      </c>
      <c r="H19" s="15">
        <v>25595</v>
      </c>
      <c r="I19" s="45">
        <v>288362</v>
      </c>
    </row>
    <row r="20" spans="1:9" s="5" customFormat="1" ht="18" customHeight="1">
      <c r="A20" s="42">
        <v>15</v>
      </c>
      <c r="B20" s="43" t="s">
        <v>70</v>
      </c>
      <c r="C20" s="44" t="s">
        <v>104</v>
      </c>
      <c r="D20" s="15">
        <v>678328</v>
      </c>
      <c r="E20" s="15">
        <v>358066</v>
      </c>
      <c r="F20" s="17">
        <v>49418</v>
      </c>
      <c r="G20" s="15">
        <v>42768</v>
      </c>
      <c r="H20" s="15">
        <v>52201</v>
      </c>
      <c r="I20" s="45">
        <v>502453</v>
      </c>
    </row>
    <row r="21" spans="1:9" s="5" customFormat="1" ht="18" customHeight="1">
      <c r="A21" s="42">
        <v>16</v>
      </c>
      <c r="B21" s="43" t="s">
        <v>70</v>
      </c>
      <c r="C21" s="44" t="s">
        <v>103</v>
      </c>
      <c r="D21" s="15">
        <v>58000</v>
      </c>
      <c r="E21" s="15">
        <v>23856</v>
      </c>
      <c r="F21" s="17">
        <v>743</v>
      </c>
      <c r="G21" s="15">
        <v>3339</v>
      </c>
      <c r="H21" s="15">
        <v>2779</v>
      </c>
      <c r="I21" s="45">
        <v>30717</v>
      </c>
    </row>
    <row r="22" spans="1:9" s="5" customFormat="1" ht="18" customHeight="1">
      <c r="A22" s="42">
        <v>17</v>
      </c>
      <c r="B22" s="43" t="s">
        <v>70</v>
      </c>
      <c r="C22" s="44" t="s">
        <v>102</v>
      </c>
      <c r="D22" s="15">
        <v>1153187</v>
      </c>
      <c r="E22" s="15">
        <v>594182</v>
      </c>
      <c r="F22" s="17">
        <v>67590</v>
      </c>
      <c r="G22" s="15">
        <v>75583</v>
      </c>
      <c r="H22" s="15">
        <v>95832</v>
      </c>
      <c r="I22" s="45">
        <v>833187</v>
      </c>
    </row>
    <row r="23" spans="1:9" s="5" customFormat="1" ht="18" customHeight="1">
      <c r="A23" s="42">
        <v>18</v>
      </c>
      <c r="B23" s="43" t="s">
        <v>70</v>
      </c>
      <c r="C23" s="44" t="s">
        <v>101</v>
      </c>
      <c r="D23" s="15">
        <v>228107</v>
      </c>
      <c r="E23" s="15">
        <v>112816</v>
      </c>
      <c r="F23" s="17">
        <v>15784</v>
      </c>
      <c r="G23" s="15">
        <v>18035</v>
      </c>
      <c r="H23" s="15">
        <v>17472</v>
      </c>
      <c r="I23" s="45">
        <v>164107</v>
      </c>
    </row>
    <row r="24" spans="1:9" s="5" customFormat="1" ht="18" customHeight="1">
      <c r="A24" s="42">
        <v>19</v>
      </c>
      <c r="B24" s="43" t="s">
        <v>70</v>
      </c>
      <c r="C24" s="44" t="s">
        <v>100</v>
      </c>
      <c r="D24" s="15">
        <v>1604966</v>
      </c>
      <c r="E24" s="15">
        <v>870084</v>
      </c>
      <c r="F24" s="17">
        <v>109580</v>
      </c>
      <c r="G24" s="15">
        <v>102906</v>
      </c>
      <c r="H24" s="15">
        <v>117646</v>
      </c>
      <c r="I24" s="45">
        <v>1200216</v>
      </c>
    </row>
    <row r="25" spans="1:9" s="5" customFormat="1" ht="18" customHeight="1">
      <c r="A25" s="42">
        <v>20</v>
      </c>
      <c r="B25" s="43" t="s">
        <v>70</v>
      </c>
      <c r="C25" s="44" t="s">
        <v>99</v>
      </c>
      <c r="D25" s="15">
        <v>630000</v>
      </c>
      <c r="E25" s="15">
        <v>309405</v>
      </c>
      <c r="F25" s="17">
        <v>49282</v>
      </c>
      <c r="G25" s="15">
        <v>45395</v>
      </c>
      <c r="H25" s="15">
        <v>52416</v>
      </c>
      <c r="I25" s="45">
        <v>456498</v>
      </c>
    </row>
    <row r="26" spans="1:9" s="5" customFormat="1" ht="18" customHeight="1">
      <c r="A26" s="42">
        <v>21</v>
      </c>
      <c r="B26" s="43" t="s">
        <v>70</v>
      </c>
      <c r="C26" s="44" t="s">
        <v>98</v>
      </c>
      <c r="D26" s="15">
        <v>117459</v>
      </c>
      <c r="E26" s="15">
        <v>55617</v>
      </c>
      <c r="F26" s="17">
        <v>5125</v>
      </c>
      <c r="G26" s="15">
        <v>5542</v>
      </c>
      <c r="H26" s="15">
        <v>7625</v>
      </c>
      <c r="I26" s="45">
        <v>73909</v>
      </c>
    </row>
    <row r="27" spans="1:9" s="5" customFormat="1" ht="18" customHeight="1">
      <c r="A27" s="42">
        <v>22</v>
      </c>
      <c r="B27" s="43" t="s">
        <v>70</v>
      </c>
      <c r="C27" s="44" t="s">
        <v>97</v>
      </c>
      <c r="D27" s="15">
        <v>378546</v>
      </c>
      <c r="E27" s="15">
        <v>188030</v>
      </c>
      <c r="F27" s="17">
        <v>27805</v>
      </c>
      <c r="G27" s="15">
        <v>30977</v>
      </c>
      <c r="H27" s="15">
        <v>29305</v>
      </c>
      <c r="I27" s="45">
        <v>276117</v>
      </c>
    </row>
    <row r="28" spans="1:9" s="5" customFormat="1" ht="18" customHeight="1">
      <c r="A28" s="42">
        <v>23</v>
      </c>
      <c r="B28" s="43" t="s">
        <v>70</v>
      </c>
      <c r="C28" s="44" t="s">
        <v>96</v>
      </c>
      <c r="D28" s="15">
        <v>410197</v>
      </c>
      <c r="E28" s="15">
        <v>229138</v>
      </c>
      <c r="F28" s="17">
        <v>5306</v>
      </c>
      <c r="G28" s="15">
        <v>15384</v>
      </c>
      <c r="H28" s="15">
        <v>25369</v>
      </c>
      <c r="I28" s="45">
        <v>275197</v>
      </c>
    </row>
    <row r="29" spans="1:9" s="5" customFormat="1" ht="18" customHeight="1">
      <c r="A29" s="42">
        <v>24</v>
      </c>
      <c r="B29" s="43" t="s">
        <v>70</v>
      </c>
      <c r="C29" s="44" t="s">
        <v>95</v>
      </c>
      <c r="D29" s="18">
        <v>526252</v>
      </c>
      <c r="E29" s="18">
        <v>254400</v>
      </c>
      <c r="F29" s="20">
        <v>34650</v>
      </c>
      <c r="G29" s="18">
        <v>38137</v>
      </c>
      <c r="H29" s="18">
        <v>47097</v>
      </c>
      <c r="I29" s="45">
        <v>374284</v>
      </c>
    </row>
    <row r="30" spans="1:9" s="5" customFormat="1" ht="18" customHeight="1">
      <c r="A30" s="42">
        <v>25</v>
      </c>
      <c r="B30" s="43" t="s">
        <v>70</v>
      </c>
      <c r="C30" s="44" t="s">
        <v>94</v>
      </c>
      <c r="D30" s="15">
        <v>343777</v>
      </c>
      <c r="E30" s="15">
        <v>173869</v>
      </c>
      <c r="F30" s="17">
        <v>28123</v>
      </c>
      <c r="G30" s="15">
        <v>19813</v>
      </c>
      <c r="H30" s="15">
        <v>24016</v>
      </c>
      <c r="I30" s="45">
        <v>245821</v>
      </c>
    </row>
    <row r="31" spans="1:9" s="5" customFormat="1" ht="18" customHeight="1">
      <c r="A31" s="42">
        <v>26</v>
      </c>
      <c r="B31" s="43" t="s">
        <v>70</v>
      </c>
      <c r="C31" s="44" t="s">
        <v>93</v>
      </c>
      <c r="D31" s="15">
        <v>224920</v>
      </c>
      <c r="E31" s="15">
        <v>108028</v>
      </c>
      <c r="F31" s="17">
        <v>12270</v>
      </c>
      <c r="G31" s="15">
        <v>17172</v>
      </c>
      <c r="H31" s="15">
        <v>21450</v>
      </c>
      <c r="I31" s="45">
        <v>158920</v>
      </c>
    </row>
    <row r="32" spans="1:9" s="5" customFormat="1" ht="18" customHeight="1">
      <c r="A32" s="42">
        <v>27</v>
      </c>
      <c r="B32" s="43" t="s">
        <v>70</v>
      </c>
      <c r="C32" s="44" t="s">
        <v>92</v>
      </c>
      <c r="D32" s="15">
        <v>1542363</v>
      </c>
      <c r="E32" s="15">
        <v>844934</v>
      </c>
      <c r="F32" s="17">
        <v>62936</v>
      </c>
      <c r="G32" s="15">
        <v>130125</v>
      </c>
      <c r="H32" s="15">
        <v>113993</v>
      </c>
      <c r="I32" s="45">
        <v>1151988</v>
      </c>
    </row>
    <row r="33" spans="1:9" s="5" customFormat="1" ht="18" customHeight="1">
      <c r="A33" s="42">
        <v>28</v>
      </c>
      <c r="B33" s="43" t="s">
        <v>70</v>
      </c>
      <c r="C33" s="44" t="s">
        <v>91</v>
      </c>
      <c r="D33" s="15">
        <v>726635</v>
      </c>
      <c r="E33" s="15">
        <v>380722</v>
      </c>
      <c r="F33" s="17">
        <v>58202</v>
      </c>
      <c r="G33" s="15">
        <v>55079</v>
      </c>
      <c r="H33" s="15">
        <v>50632</v>
      </c>
      <c r="I33" s="45">
        <v>544635</v>
      </c>
    </row>
    <row r="34" spans="1:9" s="5" customFormat="1" ht="18" customHeight="1">
      <c r="A34" s="42">
        <v>29</v>
      </c>
      <c r="B34" s="43" t="s">
        <v>70</v>
      </c>
      <c r="C34" s="44" t="s">
        <v>90</v>
      </c>
      <c r="D34" s="15">
        <v>355143</v>
      </c>
      <c r="E34" s="15">
        <v>171249</v>
      </c>
      <c r="F34" s="17">
        <v>24500</v>
      </c>
      <c r="G34" s="15">
        <v>20403</v>
      </c>
      <c r="H34" s="15">
        <v>26491</v>
      </c>
      <c r="I34" s="45">
        <v>242643</v>
      </c>
    </row>
    <row r="35" spans="1:9" s="5" customFormat="1" ht="18" customHeight="1">
      <c r="A35" s="42">
        <v>30</v>
      </c>
      <c r="B35" s="43" t="s">
        <v>70</v>
      </c>
      <c r="C35" s="44" t="s">
        <v>89</v>
      </c>
      <c r="D35" s="15">
        <v>427202</v>
      </c>
      <c r="E35" s="15">
        <v>227205</v>
      </c>
      <c r="F35" s="17">
        <v>32247</v>
      </c>
      <c r="G35" s="15">
        <v>27569</v>
      </c>
      <c r="H35" s="15">
        <v>26481</v>
      </c>
      <c r="I35" s="45">
        <v>313502</v>
      </c>
    </row>
    <row r="36" spans="1:9" s="5" customFormat="1" ht="18" customHeight="1">
      <c r="A36" s="42">
        <v>31</v>
      </c>
      <c r="B36" s="43" t="s">
        <v>70</v>
      </c>
      <c r="C36" s="44" t="s">
        <v>88</v>
      </c>
      <c r="D36" s="15">
        <v>728571</v>
      </c>
      <c r="E36" s="15">
        <v>405021</v>
      </c>
      <c r="F36" s="17">
        <v>22000</v>
      </c>
      <c r="G36" s="15">
        <v>41550</v>
      </c>
      <c r="H36" s="15">
        <v>100000</v>
      </c>
      <c r="I36" s="45">
        <v>568571</v>
      </c>
    </row>
    <row r="37" spans="1:9" s="5" customFormat="1" ht="18" customHeight="1">
      <c r="A37" s="42">
        <v>32</v>
      </c>
      <c r="B37" s="43" t="s">
        <v>70</v>
      </c>
      <c r="C37" s="44" t="s">
        <v>87</v>
      </c>
      <c r="D37" s="15">
        <v>3506000</v>
      </c>
      <c r="E37" s="15">
        <v>2010967</v>
      </c>
      <c r="F37" s="17">
        <v>121743</v>
      </c>
      <c r="G37" s="15">
        <v>261847</v>
      </c>
      <c r="H37" s="15">
        <v>225422</v>
      </c>
      <c r="I37" s="45">
        <v>2619979</v>
      </c>
    </row>
    <row r="38" spans="1:9" s="5" customFormat="1" ht="18" customHeight="1">
      <c r="A38" s="42">
        <v>33</v>
      </c>
      <c r="B38" s="43" t="s">
        <v>70</v>
      </c>
      <c r="C38" s="44" t="s">
        <v>86</v>
      </c>
      <c r="D38" s="15">
        <v>90252</v>
      </c>
      <c r="E38" s="15">
        <v>41889</v>
      </c>
      <c r="F38" s="17">
        <v>7597</v>
      </c>
      <c r="G38" s="15">
        <v>7507</v>
      </c>
      <c r="H38" s="15">
        <v>6662</v>
      </c>
      <c r="I38" s="45">
        <v>63655</v>
      </c>
    </row>
    <row r="39" spans="1:9" s="5" customFormat="1" ht="18" customHeight="1">
      <c r="A39" s="42">
        <v>34</v>
      </c>
      <c r="B39" s="43" t="s">
        <v>70</v>
      </c>
      <c r="C39" s="44" t="s">
        <v>85</v>
      </c>
      <c r="D39" s="15">
        <v>946374</v>
      </c>
      <c r="E39" s="15">
        <v>515671</v>
      </c>
      <c r="F39" s="17">
        <v>57970</v>
      </c>
      <c r="G39" s="15">
        <v>62326</v>
      </c>
      <c r="H39" s="15">
        <v>70674</v>
      </c>
      <c r="I39" s="45">
        <v>706641</v>
      </c>
    </row>
    <row r="40" spans="1:9" s="5" customFormat="1" ht="18" customHeight="1">
      <c r="A40" s="42">
        <v>35</v>
      </c>
      <c r="B40" s="43" t="s">
        <v>70</v>
      </c>
      <c r="C40" s="44" t="s">
        <v>84</v>
      </c>
      <c r="D40" s="15">
        <v>250000</v>
      </c>
      <c r="E40" s="15">
        <v>127800</v>
      </c>
      <c r="F40" s="17">
        <v>12162</v>
      </c>
      <c r="G40" s="15">
        <v>21034</v>
      </c>
      <c r="H40" s="15">
        <v>14734</v>
      </c>
      <c r="I40" s="45">
        <v>175730</v>
      </c>
    </row>
    <row r="41" spans="1:9" s="5" customFormat="1" ht="18" customHeight="1">
      <c r="A41" s="42">
        <v>36</v>
      </c>
      <c r="B41" s="43" t="s">
        <v>70</v>
      </c>
      <c r="C41" s="44" t="s">
        <v>83</v>
      </c>
      <c r="D41" s="15">
        <v>616579</v>
      </c>
      <c r="E41" s="15">
        <v>283732</v>
      </c>
      <c r="F41" s="17">
        <v>42465</v>
      </c>
      <c r="G41" s="15">
        <v>39372</v>
      </c>
      <c r="H41" s="15">
        <v>42210</v>
      </c>
      <c r="I41" s="45">
        <v>407779</v>
      </c>
    </row>
    <row r="42" spans="1:9" s="5" customFormat="1" ht="18" customHeight="1">
      <c r="A42" s="42">
        <v>37</v>
      </c>
      <c r="B42" s="43" t="s">
        <v>70</v>
      </c>
      <c r="C42" s="44" t="s">
        <v>82</v>
      </c>
      <c r="D42" s="15">
        <v>2105208</v>
      </c>
      <c r="E42" s="15">
        <v>1083059</v>
      </c>
      <c r="F42" s="17">
        <v>133012</v>
      </c>
      <c r="G42" s="15">
        <v>133137</v>
      </c>
      <c r="H42" s="15">
        <v>150358</v>
      </c>
      <c r="I42" s="45">
        <v>1499566</v>
      </c>
    </row>
    <row r="43" spans="1:9" s="5" customFormat="1" ht="18" customHeight="1">
      <c r="A43" s="42">
        <v>38</v>
      </c>
      <c r="B43" s="43" t="s">
        <v>70</v>
      </c>
      <c r="C43" s="44" t="s">
        <v>81</v>
      </c>
      <c r="D43" s="15">
        <v>129444</v>
      </c>
      <c r="E43" s="15">
        <v>65539</v>
      </c>
      <c r="F43" s="17">
        <v>6149</v>
      </c>
      <c r="G43" s="15">
        <v>5189</v>
      </c>
      <c r="H43" s="15">
        <v>10824</v>
      </c>
      <c r="I43" s="45">
        <v>87701</v>
      </c>
    </row>
    <row r="44" spans="1:9" s="5" customFormat="1" ht="18" customHeight="1">
      <c r="A44" s="42">
        <v>39</v>
      </c>
      <c r="B44" s="43" t="s">
        <v>70</v>
      </c>
      <c r="C44" s="44" t="s">
        <v>80</v>
      </c>
      <c r="D44" s="15">
        <v>515711</v>
      </c>
      <c r="E44" s="15">
        <v>287730</v>
      </c>
      <c r="F44" s="17">
        <v>40124</v>
      </c>
      <c r="G44" s="15">
        <v>33096</v>
      </c>
      <c r="H44" s="15">
        <v>33061</v>
      </c>
      <c r="I44" s="45">
        <v>394011</v>
      </c>
    </row>
    <row r="45" spans="1:9" s="5" customFormat="1" ht="18" customHeight="1">
      <c r="A45" s="42">
        <v>40</v>
      </c>
      <c r="B45" s="43" t="s">
        <v>70</v>
      </c>
      <c r="C45" s="44" t="s">
        <v>79</v>
      </c>
      <c r="D45" s="15">
        <v>850000</v>
      </c>
      <c r="E45" s="15">
        <v>400000</v>
      </c>
      <c r="F45" s="17">
        <v>50000</v>
      </c>
      <c r="G45" s="15">
        <v>717</v>
      </c>
      <c r="H45" s="15">
        <v>70000</v>
      </c>
      <c r="I45" s="45">
        <v>520717</v>
      </c>
    </row>
    <row r="46" spans="1:9" s="5" customFormat="1" ht="18" customHeight="1">
      <c r="A46" s="42">
        <v>41</v>
      </c>
      <c r="B46" s="43" t="s">
        <v>70</v>
      </c>
      <c r="C46" s="44" t="s">
        <v>78</v>
      </c>
      <c r="D46" s="15">
        <v>549696</v>
      </c>
      <c r="E46" s="15">
        <v>302853</v>
      </c>
      <c r="F46" s="17">
        <v>47239</v>
      </c>
      <c r="G46" s="15">
        <v>35604</v>
      </c>
      <c r="H46" s="15">
        <v>41000</v>
      </c>
      <c r="I46" s="45">
        <v>426696</v>
      </c>
    </row>
    <row r="47" spans="1:9" s="5" customFormat="1" ht="18" customHeight="1">
      <c r="A47" s="42">
        <v>42</v>
      </c>
      <c r="B47" s="43" t="s">
        <v>70</v>
      </c>
      <c r="C47" s="44" t="s">
        <v>77</v>
      </c>
      <c r="D47" s="15">
        <v>240000</v>
      </c>
      <c r="E47" s="15">
        <v>89131</v>
      </c>
      <c r="F47" s="17">
        <v>9540</v>
      </c>
      <c r="G47" s="15">
        <v>5191</v>
      </c>
      <c r="H47" s="15">
        <v>19116</v>
      </c>
      <c r="I47" s="45">
        <v>122978</v>
      </c>
    </row>
    <row r="48" spans="1:9" s="5" customFormat="1" ht="18" customHeight="1">
      <c r="A48" s="42">
        <v>43</v>
      </c>
      <c r="B48" s="43" t="s">
        <v>70</v>
      </c>
      <c r="C48" s="44" t="s">
        <v>76</v>
      </c>
      <c r="D48" s="15">
        <v>100972</v>
      </c>
      <c r="E48" s="15">
        <v>62872</v>
      </c>
      <c r="F48" s="17">
        <v>0</v>
      </c>
      <c r="G48" s="15">
        <v>184</v>
      </c>
      <c r="H48" s="15">
        <v>5550</v>
      </c>
      <c r="I48" s="45">
        <v>68606</v>
      </c>
    </row>
    <row r="49" spans="1:9" s="5" customFormat="1" ht="18" customHeight="1">
      <c r="A49" s="42">
        <v>44</v>
      </c>
      <c r="B49" s="43" t="s">
        <v>70</v>
      </c>
      <c r="C49" s="44" t="s">
        <v>75</v>
      </c>
      <c r="D49" s="15">
        <v>280000</v>
      </c>
      <c r="E49" s="15">
        <v>128554</v>
      </c>
      <c r="F49" s="17">
        <v>2305</v>
      </c>
      <c r="G49" s="15">
        <v>9110</v>
      </c>
      <c r="H49" s="15">
        <v>7701</v>
      </c>
      <c r="I49" s="45">
        <v>147670</v>
      </c>
    </row>
    <row r="50" spans="1:9" s="5" customFormat="1" ht="18" customHeight="1">
      <c r="A50" s="42">
        <v>45</v>
      </c>
      <c r="B50" s="43" t="s">
        <v>70</v>
      </c>
      <c r="C50" s="44" t="s">
        <v>74</v>
      </c>
      <c r="D50" s="15">
        <v>739765</v>
      </c>
      <c r="E50" s="15">
        <v>367981</v>
      </c>
      <c r="F50" s="17">
        <v>41371</v>
      </c>
      <c r="G50" s="15">
        <v>38813</v>
      </c>
      <c r="H50" s="15">
        <v>46606</v>
      </c>
      <c r="I50" s="45">
        <v>494771</v>
      </c>
    </row>
    <row r="51" spans="1:9" s="5" customFormat="1" ht="18" customHeight="1">
      <c r="A51" s="42">
        <v>46</v>
      </c>
      <c r="B51" s="43" t="s">
        <v>70</v>
      </c>
      <c r="C51" s="44" t="s">
        <v>73</v>
      </c>
      <c r="D51" s="15">
        <v>640000</v>
      </c>
      <c r="E51" s="15">
        <v>309819</v>
      </c>
      <c r="F51" s="17">
        <v>46786</v>
      </c>
      <c r="G51" s="15">
        <v>50727</v>
      </c>
      <c r="H51" s="15">
        <v>50767</v>
      </c>
      <c r="I51" s="45">
        <v>458099</v>
      </c>
    </row>
    <row r="52" spans="1:9" s="5" customFormat="1" ht="18" customHeight="1">
      <c r="A52" s="42">
        <v>47</v>
      </c>
      <c r="B52" s="43" t="s">
        <v>70</v>
      </c>
      <c r="C52" s="44" t="s">
        <v>72</v>
      </c>
      <c r="D52" s="15">
        <v>721473</v>
      </c>
      <c r="E52" s="15">
        <v>365532</v>
      </c>
      <c r="F52" s="17">
        <v>47986</v>
      </c>
      <c r="G52" s="15">
        <v>49555</v>
      </c>
      <c r="H52" s="15">
        <v>48400</v>
      </c>
      <c r="I52" s="45">
        <v>511473</v>
      </c>
    </row>
    <row r="53" spans="1:9" s="5" customFormat="1" ht="18" customHeight="1">
      <c r="A53" s="42">
        <v>48</v>
      </c>
      <c r="B53" s="43" t="s">
        <v>70</v>
      </c>
      <c r="C53" s="44" t="s">
        <v>71</v>
      </c>
      <c r="D53" s="15">
        <v>461337</v>
      </c>
      <c r="E53" s="15">
        <v>249636</v>
      </c>
      <c r="F53" s="17">
        <v>27365</v>
      </c>
      <c r="G53" s="15">
        <v>27687</v>
      </c>
      <c r="H53" s="15">
        <v>30649</v>
      </c>
      <c r="I53" s="45">
        <v>335337</v>
      </c>
    </row>
    <row r="54" spans="1:9" s="5" customFormat="1" ht="18" customHeight="1">
      <c r="A54" s="42">
        <v>49</v>
      </c>
      <c r="B54" s="43" t="s">
        <v>70</v>
      </c>
      <c r="C54" s="44" t="s">
        <v>69</v>
      </c>
      <c r="D54" s="15">
        <v>80000</v>
      </c>
      <c r="E54" s="15">
        <v>42200</v>
      </c>
      <c r="F54" s="17">
        <v>2800</v>
      </c>
      <c r="G54" s="15">
        <v>4600</v>
      </c>
      <c r="H54" s="15">
        <v>6321</v>
      </c>
      <c r="I54" s="45">
        <v>55921</v>
      </c>
    </row>
    <row r="55" spans="1:9" s="5" customFormat="1" ht="18" customHeight="1">
      <c r="A55" s="42">
        <v>50</v>
      </c>
      <c r="B55" s="43" t="s">
        <v>2</v>
      </c>
      <c r="C55" s="46" t="s">
        <v>68</v>
      </c>
      <c r="D55" s="15">
        <v>236747</v>
      </c>
      <c r="E55" s="15">
        <v>132000</v>
      </c>
      <c r="F55" s="17">
        <v>8099</v>
      </c>
      <c r="G55" s="15">
        <v>14951</v>
      </c>
      <c r="H55" s="15">
        <v>13897</v>
      </c>
      <c r="I55" s="45">
        <v>168947</v>
      </c>
    </row>
    <row r="56" spans="1:9" s="5" customFormat="1" ht="18" customHeight="1">
      <c r="A56" s="42">
        <v>51</v>
      </c>
      <c r="B56" s="43" t="s">
        <v>2</v>
      </c>
      <c r="C56" s="46" t="s">
        <v>67</v>
      </c>
      <c r="D56" s="15">
        <v>654502</v>
      </c>
      <c r="E56" s="15">
        <v>355585</v>
      </c>
      <c r="F56" s="17">
        <v>40878</v>
      </c>
      <c r="G56" s="15">
        <v>49953</v>
      </c>
      <c r="H56" s="15">
        <v>44086</v>
      </c>
      <c r="I56" s="45">
        <v>490502</v>
      </c>
    </row>
    <row r="57" spans="1:9" s="5" customFormat="1" ht="18" customHeight="1">
      <c r="A57" s="42">
        <v>52</v>
      </c>
      <c r="B57" s="43" t="s">
        <v>2</v>
      </c>
      <c r="C57" s="46" t="s">
        <v>66</v>
      </c>
      <c r="D57" s="15">
        <v>1495352</v>
      </c>
      <c r="E57" s="15">
        <v>698177</v>
      </c>
      <c r="F57" s="17">
        <v>112488</v>
      </c>
      <c r="G57" s="15">
        <v>94898</v>
      </c>
      <c r="H57" s="15">
        <v>118408</v>
      </c>
      <c r="I57" s="45">
        <v>1023971</v>
      </c>
    </row>
    <row r="58" spans="1:9" s="5" customFormat="1" ht="18" customHeight="1">
      <c r="A58" s="42">
        <v>53</v>
      </c>
      <c r="B58" s="43" t="s">
        <v>2</v>
      </c>
      <c r="C58" s="46" t="s">
        <v>65</v>
      </c>
      <c r="D58" s="15">
        <v>250000</v>
      </c>
      <c r="E58" s="15">
        <v>122817</v>
      </c>
      <c r="F58" s="17">
        <v>15782</v>
      </c>
      <c r="G58" s="15">
        <v>16068</v>
      </c>
      <c r="H58" s="15">
        <v>14390</v>
      </c>
      <c r="I58" s="45">
        <v>169057</v>
      </c>
    </row>
    <row r="59" spans="1:9" s="5" customFormat="1" ht="18" customHeight="1">
      <c r="A59" s="42">
        <v>54</v>
      </c>
      <c r="B59" s="43" t="s">
        <v>2</v>
      </c>
      <c r="C59" s="46" t="s">
        <v>64</v>
      </c>
      <c r="D59" s="15">
        <v>300380</v>
      </c>
      <c r="E59" s="15">
        <v>151742</v>
      </c>
      <c r="F59" s="17">
        <v>24032</v>
      </c>
      <c r="G59" s="15">
        <v>15527</v>
      </c>
      <c r="H59" s="15">
        <v>18851</v>
      </c>
      <c r="I59" s="45">
        <v>210152</v>
      </c>
    </row>
    <row r="60" spans="1:9" s="5" customFormat="1" ht="18" customHeight="1">
      <c r="A60" s="42">
        <v>55</v>
      </c>
      <c r="B60" s="43" t="s">
        <v>2</v>
      </c>
      <c r="C60" s="46" t="s">
        <v>63</v>
      </c>
      <c r="D60" s="15">
        <v>238833</v>
      </c>
      <c r="E60" s="15">
        <v>127821</v>
      </c>
      <c r="F60" s="17">
        <v>19554</v>
      </c>
      <c r="G60" s="15">
        <v>18072</v>
      </c>
      <c r="H60" s="15">
        <v>16268</v>
      </c>
      <c r="I60" s="45">
        <v>181715</v>
      </c>
    </row>
    <row r="61" spans="1:9" s="5" customFormat="1" ht="18" customHeight="1">
      <c r="A61" s="42">
        <v>56</v>
      </c>
      <c r="B61" s="43" t="s">
        <v>2</v>
      </c>
      <c r="C61" s="46" t="s">
        <v>62</v>
      </c>
      <c r="D61" s="15">
        <v>163276</v>
      </c>
      <c r="E61" s="15">
        <v>90300</v>
      </c>
      <c r="F61" s="17">
        <v>6847</v>
      </c>
      <c r="G61" s="15">
        <v>4530</v>
      </c>
      <c r="H61" s="15">
        <v>11199</v>
      </c>
      <c r="I61" s="45">
        <v>112876</v>
      </c>
    </row>
    <row r="62" spans="1:9" s="5" customFormat="1" ht="18" customHeight="1">
      <c r="A62" s="42">
        <v>57</v>
      </c>
      <c r="B62" s="43" t="s">
        <v>2</v>
      </c>
      <c r="C62" s="46" t="s">
        <v>61</v>
      </c>
      <c r="D62" s="15">
        <v>172568</v>
      </c>
      <c r="E62" s="15">
        <v>79786</v>
      </c>
      <c r="F62" s="17">
        <v>12638</v>
      </c>
      <c r="G62" s="15">
        <v>12791</v>
      </c>
      <c r="H62" s="15">
        <v>10248</v>
      </c>
      <c r="I62" s="45">
        <v>115463</v>
      </c>
    </row>
    <row r="63" spans="1:9" s="5" customFormat="1" ht="18" customHeight="1">
      <c r="A63" s="42">
        <v>58</v>
      </c>
      <c r="B63" s="43" t="s">
        <v>2</v>
      </c>
      <c r="C63" s="46" t="s">
        <v>60</v>
      </c>
      <c r="D63" s="15">
        <v>48250</v>
      </c>
      <c r="E63" s="15">
        <v>23521</v>
      </c>
      <c r="F63" s="17">
        <v>1303</v>
      </c>
      <c r="G63" s="15">
        <v>3145</v>
      </c>
      <c r="H63" s="15">
        <v>3449</v>
      </c>
      <c r="I63" s="45">
        <v>31418</v>
      </c>
    </row>
    <row r="64" spans="1:9" s="5" customFormat="1" ht="18" customHeight="1">
      <c r="A64" s="42">
        <v>59</v>
      </c>
      <c r="B64" s="43" t="s">
        <v>2</v>
      </c>
      <c r="C64" s="46" t="s">
        <v>59</v>
      </c>
      <c r="D64" s="15">
        <v>403627</v>
      </c>
      <c r="E64" s="15">
        <v>209298</v>
      </c>
      <c r="F64" s="17">
        <v>13155</v>
      </c>
      <c r="G64" s="15">
        <v>16686</v>
      </c>
      <c r="H64" s="15">
        <v>23756</v>
      </c>
      <c r="I64" s="45">
        <v>262895</v>
      </c>
    </row>
    <row r="65" spans="1:9" s="5" customFormat="1" ht="18" customHeight="1">
      <c r="A65" s="42">
        <v>60</v>
      </c>
      <c r="B65" s="43" t="s">
        <v>2</v>
      </c>
      <c r="C65" s="46" t="s">
        <v>58</v>
      </c>
      <c r="D65" s="15">
        <v>190645</v>
      </c>
      <c r="E65" s="15">
        <v>118387</v>
      </c>
      <c r="F65" s="17">
        <v>8990</v>
      </c>
      <c r="G65" s="15">
        <v>10427</v>
      </c>
      <c r="H65" s="15">
        <v>0</v>
      </c>
      <c r="I65" s="45">
        <v>137804</v>
      </c>
    </row>
    <row r="66" spans="1:9" s="5" customFormat="1" ht="18" customHeight="1">
      <c r="A66" s="42">
        <v>61</v>
      </c>
      <c r="B66" s="43" t="s">
        <v>2</v>
      </c>
      <c r="C66" s="46" t="s">
        <v>57</v>
      </c>
      <c r="D66" s="15">
        <v>378459</v>
      </c>
      <c r="E66" s="15">
        <v>202746</v>
      </c>
      <c r="F66" s="17">
        <v>24199</v>
      </c>
      <c r="G66" s="15">
        <v>21731</v>
      </c>
      <c r="H66" s="15">
        <v>25963</v>
      </c>
      <c r="I66" s="45">
        <v>274639</v>
      </c>
    </row>
    <row r="67" spans="1:9" s="5" customFormat="1" ht="18" customHeight="1">
      <c r="A67" s="42">
        <v>62</v>
      </c>
      <c r="B67" s="43" t="s">
        <v>2</v>
      </c>
      <c r="C67" s="46" t="s">
        <v>56</v>
      </c>
      <c r="D67" s="15">
        <v>485061</v>
      </c>
      <c r="E67" s="15">
        <v>251689</v>
      </c>
      <c r="F67" s="17">
        <v>30029</v>
      </c>
      <c r="G67" s="15">
        <v>27873</v>
      </c>
      <c r="H67" s="15">
        <v>29470</v>
      </c>
      <c r="I67" s="45">
        <v>339061</v>
      </c>
    </row>
    <row r="68" spans="1:10" s="10" customFormat="1" ht="18" customHeight="1">
      <c r="A68" s="42">
        <v>63</v>
      </c>
      <c r="B68" s="43" t="s">
        <v>2</v>
      </c>
      <c r="C68" s="46" t="s">
        <v>55</v>
      </c>
      <c r="D68" s="15">
        <v>98537</v>
      </c>
      <c r="E68" s="15">
        <v>38877</v>
      </c>
      <c r="F68" s="17">
        <v>3695</v>
      </c>
      <c r="G68" s="15">
        <v>8292</v>
      </c>
      <c r="H68" s="15">
        <v>10333</v>
      </c>
      <c r="I68" s="45">
        <v>61197</v>
      </c>
      <c r="J68" s="5"/>
    </row>
    <row r="69" spans="1:9" s="5" customFormat="1" ht="18" customHeight="1">
      <c r="A69" s="42">
        <v>64</v>
      </c>
      <c r="B69" s="43" t="s">
        <v>2</v>
      </c>
      <c r="C69" s="46" t="s">
        <v>54</v>
      </c>
      <c r="D69" s="15">
        <v>175100</v>
      </c>
      <c r="E69" s="15">
        <v>73292</v>
      </c>
      <c r="F69" s="17">
        <v>4844</v>
      </c>
      <c r="G69" s="15">
        <v>10124</v>
      </c>
      <c r="H69" s="15">
        <v>16375</v>
      </c>
      <c r="I69" s="45">
        <v>104635</v>
      </c>
    </row>
    <row r="70" spans="1:9" s="5" customFormat="1" ht="18" customHeight="1">
      <c r="A70" s="42">
        <v>65</v>
      </c>
      <c r="B70" s="43" t="s">
        <v>2</v>
      </c>
      <c r="C70" s="46" t="s">
        <v>53</v>
      </c>
      <c r="D70" s="15">
        <v>212258</v>
      </c>
      <c r="E70" s="15">
        <v>106766</v>
      </c>
      <c r="F70" s="17">
        <v>14045</v>
      </c>
      <c r="G70" s="15">
        <v>14103</v>
      </c>
      <c r="H70" s="15">
        <v>17344</v>
      </c>
      <c r="I70" s="45">
        <v>152258</v>
      </c>
    </row>
    <row r="71" spans="1:9" s="5" customFormat="1" ht="18" customHeight="1">
      <c r="A71" s="42">
        <v>66</v>
      </c>
      <c r="B71" s="43" t="s">
        <v>2</v>
      </c>
      <c r="C71" s="46" t="s">
        <v>52</v>
      </c>
      <c r="D71" s="15">
        <v>1208837</v>
      </c>
      <c r="E71" s="15">
        <v>633113</v>
      </c>
      <c r="F71" s="17">
        <v>50912</v>
      </c>
      <c r="G71" s="15">
        <v>100323</v>
      </c>
      <c r="H71" s="15">
        <v>77689</v>
      </c>
      <c r="I71" s="45">
        <v>862037</v>
      </c>
    </row>
    <row r="72" spans="1:9" s="5" customFormat="1" ht="18" customHeight="1">
      <c r="A72" s="42">
        <v>67</v>
      </c>
      <c r="B72" s="43" t="s">
        <v>2</v>
      </c>
      <c r="C72" s="46" t="s">
        <v>51</v>
      </c>
      <c r="D72" s="15">
        <v>117081</v>
      </c>
      <c r="E72" s="15">
        <v>56359</v>
      </c>
      <c r="F72" s="17">
        <v>8623</v>
      </c>
      <c r="G72" s="15">
        <v>9575</v>
      </c>
      <c r="H72" s="15">
        <v>9524</v>
      </c>
      <c r="I72" s="45">
        <v>84081</v>
      </c>
    </row>
    <row r="73" spans="1:9" s="5" customFormat="1" ht="18" customHeight="1">
      <c r="A73" s="42">
        <v>68</v>
      </c>
      <c r="B73" s="43" t="s">
        <v>2</v>
      </c>
      <c r="C73" s="46" t="s">
        <v>50</v>
      </c>
      <c r="D73" s="15">
        <v>341958</v>
      </c>
      <c r="E73" s="15">
        <v>172812</v>
      </c>
      <c r="F73" s="17">
        <v>22910</v>
      </c>
      <c r="G73" s="15">
        <v>19413</v>
      </c>
      <c r="H73" s="15">
        <v>25133</v>
      </c>
      <c r="I73" s="45">
        <v>240268</v>
      </c>
    </row>
    <row r="74" spans="1:9" s="5" customFormat="1" ht="18" customHeight="1">
      <c r="A74" s="42">
        <v>69</v>
      </c>
      <c r="B74" s="43" t="s">
        <v>2</v>
      </c>
      <c r="C74" s="46" t="s">
        <v>49</v>
      </c>
      <c r="D74" s="15">
        <v>348000</v>
      </c>
      <c r="E74" s="15">
        <v>197000</v>
      </c>
      <c r="F74" s="17">
        <v>20000</v>
      </c>
      <c r="G74" s="15">
        <v>19000</v>
      </c>
      <c r="H74" s="15">
        <v>22000</v>
      </c>
      <c r="I74" s="45">
        <v>258000</v>
      </c>
    </row>
    <row r="75" spans="1:9" s="5" customFormat="1" ht="18" customHeight="1">
      <c r="A75" s="42">
        <v>70</v>
      </c>
      <c r="B75" s="43" t="s">
        <v>2</v>
      </c>
      <c r="C75" s="46" t="s">
        <v>48</v>
      </c>
      <c r="D75" s="15">
        <v>461373</v>
      </c>
      <c r="E75" s="15">
        <v>223628</v>
      </c>
      <c r="F75" s="17">
        <v>35149</v>
      </c>
      <c r="G75" s="15">
        <v>17819</v>
      </c>
      <c r="H75" s="15">
        <v>35177</v>
      </c>
      <c r="I75" s="45">
        <v>311773</v>
      </c>
    </row>
    <row r="76" spans="1:9" s="5" customFormat="1" ht="18" customHeight="1">
      <c r="A76" s="42">
        <v>71</v>
      </c>
      <c r="B76" s="43" t="s">
        <v>2</v>
      </c>
      <c r="C76" s="46" t="s">
        <v>47</v>
      </c>
      <c r="D76" s="15">
        <v>428263</v>
      </c>
      <c r="E76" s="15">
        <v>217406</v>
      </c>
      <c r="F76" s="17">
        <v>12201</v>
      </c>
      <c r="G76" s="15">
        <v>30677</v>
      </c>
      <c r="H76" s="15">
        <v>33179</v>
      </c>
      <c r="I76" s="45">
        <v>293463</v>
      </c>
    </row>
    <row r="77" spans="1:9" s="5" customFormat="1" ht="18" customHeight="1">
      <c r="A77" s="42">
        <v>72</v>
      </c>
      <c r="B77" s="43" t="s">
        <v>2</v>
      </c>
      <c r="C77" s="46" t="s">
        <v>46</v>
      </c>
      <c r="D77" s="15">
        <v>71330</v>
      </c>
      <c r="E77" s="15">
        <v>32634</v>
      </c>
      <c r="F77" s="17">
        <v>4749</v>
      </c>
      <c r="G77" s="15">
        <v>4753</v>
      </c>
      <c r="H77" s="15">
        <v>5194</v>
      </c>
      <c r="I77" s="45">
        <v>47330</v>
      </c>
    </row>
    <row r="78" spans="1:9" s="5" customFormat="1" ht="18" customHeight="1">
      <c r="A78" s="42">
        <v>73</v>
      </c>
      <c r="B78" s="43" t="s">
        <v>2</v>
      </c>
      <c r="C78" s="46" t="s">
        <v>45</v>
      </c>
      <c r="D78" s="15">
        <v>35991</v>
      </c>
      <c r="E78" s="15">
        <v>23729</v>
      </c>
      <c r="F78" s="17">
        <v>1578</v>
      </c>
      <c r="G78" s="15">
        <v>0</v>
      </c>
      <c r="H78" s="15">
        <v>1315</v>
      </c>
      <c r="I78" s="45">
        <v>26622</v>
      </c>
    </row>
    <row r="79" spans="1:9" s="5" customFormat="1" ht="18" customHeight="1">
      <c r="A79" s="42">
        <v>74</v>
      </c>
      <c r="B79" s="43" t="s">
        <v>2</v>
      </c>
      <c r="C79" s="46" t="s">
        <v>44</v>
      </c>
      <c r="D79" s="15">
        <v>45000</v>
      </c>
      <c r="E79" s="15">
        <v>19500</v>
      </c>
      <c r="F79" s="17">
        <v>2000</v>
      </c>
      <c r="G79" s="15">
        <v>4000</v>
      </c>
      <c r="H79" s="15">
        <v>6000</v>
      </c>
      <c r="I79" s="45">
        <v>31500</v>
      </c>
    </row>
    <row r="80" spans="1:9" s="5" customFormat="1" ht="18" customHeight="1">
      <c r="A80" s="42">
        <v>75</v>
      </c>
      <c r="B80" s="43" t="s">
        <v>2</v>
      </c>
      <c r="C80" s="46" t="s">
        <v>43</v>
      </c>
      <c r="D80" s="15">
        <v>277936</v>
      </c>
      <c r="E80" s="15">
        <v>143936</v>
      </c>
      <c r="F80" s="17">
        <v>1763</v>
      </c>
      <c r="G80" s="15">
        <v>2583</v>
      </c>
      <c r="H80" s="15">
        <v>30338</v>
      </c>
      <c r="I80" s="45">
        <v>178620</v>
      </c>
    </row>
    <row r="81" spans="1:9" s="5" customFormat="1" ht="18" customHeight="1">
      <c r="A81" s="42">
        <v>76</v>
      </c>
      <c r="B81" s="43" t="s">
        <v>2</v>
      </c>
      <c r="C81" s="46" t="s">
        <v>42</v>
      </c>
      <c r="D81" s="15">
        <v>265505</v>
      </c>
      <c r="E81" s="15">
        <v>162974</v>
      </c>
      <c r="F81" s="17">
        <v>21008</v>
      </c>
      <c r="G81" s="15">
        <v>18069</v>
      </c>
      <c r="H81" s="15">
        <v>9454</v>
      </c>
      <c r="I81" s="45">
        <v>211505</v>
      </c>
    </row>
    <row r="82" spans="1:9" s="5" customFormat="1" ht="18" customHeight="1">
      <c r="A82" s="42">
        <v>77</v>
      </c>
      <c r="B82" s="43" t="s">
        <v>2</v>
      </c>
      <c r="C82" s="46" t="s">
        <v>41</v>
      </c>
      <c r="D82" s="15">
        <v>1019349</v>
      </c>
      <c r="E82" s="15">
        <v>537332</v>
      </c>
      <c r="F82" s="17">
        <v>53086</v>
      </c>
      <c r="G82" s="15">
        <v>67750</v>
      </c>
      <c r="H82" s="15">
        <v>76181</v>
      </c>
      <c r="I82" s="45">
        <v>734349</v>
      </c>
    </row>
    <row r="83" spans="1:9" s="5" customFormat="1" ht="18" customHeight="1">
      <c r="A83" s="42">
        <v>78</v>
      </c>
      <c r="B83" s="43" t="s">
        <v>2</v>
      </c>
      <c r="C83" s="46" t="s">
        <v>40</v>
      </c>
      <c r="D83" s="15">
        <v>176255</v>
      </c>
      <c r="E83" s="15">
        <v>93840</v>
      </c>
      <c r="F83" s="17">
        <v>12105</v>
      </c>
      <c r="G83" s="15">
        <v>10905</v>
      </c>
      <c r="H83" s="15">
        <v>11405</v>
      </c>
      <c r="I83" s="45">
        <v>128255</v>
      </c>
    </row>
    <row r="84" spans="1:9" s="5" customFormat="1" ht="18" customHeight="1">
      <c r="A84" s="42">
        <v>79</v>
      </c>
      <c r="B84" s="43" t="s">
        <v>2</v>
      </c>
      <c r="C84" s="46" t="s">
        <v>39</v>
      </c>
      <c r="D84" s="15">
        <v>71915</v>
      </c>
      <c r="E84" s="15">
        <v>30943</v>
      </c>
      <c r="F84" s="17">
        <v>6952</v>
      </c>
      <c r="G84" s="15">
        <v>738</v>
      </c>
      <c r="H84" s="15">
        <v>7084</v>
      </c>
      <c r="I84" s="45">
        <v>45717</v>
      </c>
    </row>
    <row r="85" spans="1:9" s="5" customFormat="1" ht="18" customHeight="1">
      <c r="A85" s="42">
        <v>80</v>
      </c>
      <c r="B85" s="43" t="s">
        <v>2</v>
      </c>
      <c r="C85" s="46" t="s">
        <v>38</v>
      </c>
      <c r="D85" s="15">
        <v>336442</v>
      </c>
      <c r="E85" s="15">
        <v>163026</v>
      </c>
      <c r="F85" s="17">
        <v>20105</v>
      </c>
      <c r="G85" s="15">
        <v>20902</v>
      </c>
      <c r="H85" s="15">
        <v>26569</v>
      </c>
      <c r="I85" s="45">
        <v>230602</v>
      </c>
    </row>
    <row r="86" spans="1:9" s="5" customFormat="1" ht="18" customHeight="1">
      <c r="A86" s="42">
        <v>81</v>
      </c>
      <c r="B86" s="43" t="s">
        <v>2</v>
      </c>
      <c r="C86" s="46" t="s">
        <v>37</v>
      </c>
      <c r="D86" s="15">
        <v>119754</v>
      </c>
      <c r="E86" s="15">
        <v>66586</v>
      </c>
      <c r="F86" s="17">
        <v>2096</v>
      </c>
      <c r="G86" s="15">
        <v>5708</v>
      </c>
      <c r="H86" s="15">
        <v>8364</v>
      </c>
      <c r="I86" s="45">
        <v>82754</v>
      </c>
    </row>
    <row r="87" spans="1:9" s="5" customFormat="1" ht="18" customHeight="1">
      <c r="A87" s="42">
        <v>82</v>
      </c>
      <c r="B87" s="43" t="s">
        <v>2</v>
      </c>
      <c r="C87" s="46" t="s">
        <v>36</v>
      </c>
      <c r="D87" s="15">
        <v>188000</v>
      </c>
      <c r="E87" s="15">
        <v>99063</v>
      </c>
      <c r="F87" s="17">
        <v>3391</v>
      </c>
      <c r="G87" s="15">
        <v>5546</v>
      </c>
      <c r="H87" s="15">
        <v>9562</v>
      </c>
      <c r="I87" s="45">
        <v>117562</v>
      </c>
    </row>
    <row r="88" spans="1:9" s="5" customFormat="1" ht="18" customHeight="1">
      <c r="A88" s="42">
        <v>83</v>
      </c>
      <c r="B88" s="43" t="s">
        <v>2</v>
      </c>
      <c r="C88" s="46" t="s">
        <v>35</v>
      </c>
      <c r="D88" s="15">
        <v>322358</v>
      </c>
      <c r="E88" s="15">
        <v>167628</v>
      </c>
      <c r="F88" s="17">
        <v>20026</v>
      </c>
      <c r="G88" s="15">
        <v>23056</v>
      </c>
      <c r="H88" s="15">
        <v>23368</v>
      </c>
      <c r="I88" s="45">
        <v>234078</v>
      </c>
    </row>
    <row r="89" spans="1:9" s="5" customFormat="1" ht="18" customHeight="1">
      <c r="A89" s="42">
        <v>84</v>
      </c>
      <c r="B89" s="43" t="s">
        <v>2</v>
      </c>
      <c r="C89" s="46" t="s">
        <v>34</v>
      </c>
      <c r="D89" s="15">
        <v>205000</v>
      </c>
      <c r="E89" s="15">
        <v>108754</v>
      </c>
      <c r="F89" s="17">
        <v>9202</v>
      </c>
      <c r="G89" s="15">
        <v>13116</v>
      </c>
      <c r="H89" s="15">
        <v>16665</v>
      </c>
      <c r="I89" s="45">
        <v>147737</v>
      </c>
    </row>
    <row r="90" spans="1:9" s="5" customFormat="1" ht="18" customHeight="1">
      <c r="A90" s="42">
        <v>85</v>
      </c>
      <c r="B90" s="43" t="s">
        <v>2</v>
      </c>
      <c r="C90" s="46" t="s">
        <v>33</v>
      </c>
      <c r="D90" s="15">
        <v>130000</v>
      </c>
      <c r="E90" s="15">
        <v>56781</v>
      </c>
      <c r="F90" s="17">
        <v>10180</v>
      </c>
      <c r="G90" s="15">
        <v>9545</v>
      </c>
      <c r="H90" s="15">
        <v>7720</v>
      </c>
      <c r="I90" s="45">
        <v>84226</v>
      </c>
    </row>
    <row r="91" spans="1:9" s="5" customFormat="1" ht="18" customHeight="1">
      <c r="A91" s="42">
        <v>86</v>
      </c>
      <c r="B91" s="43" t="s">
        <v>2</v>
      </c>
      <c r="C91" s="46" t="s">
        <v>32</v>
      </c>
      <c r="D91" s="15">
        <v>287394</v>
      </c>
      <c r="E91" s="15">
        <v>143450</v>
      </c>
      <c r="F91" s="17">
        <v>19325</v>
      </c>
      <c r="G91" s="15">
        <v>23000</v>
      </c>
      <c r="H91" s="15">
        <v>20619</v>
      </c>
      <c r="I91" s="45">
        <v>206394</v>
      </c>
    </row>
    <row r="92" spans="1:9" s="5" customFormat="1" ht="18" customHeight="1">
      <c r="A92" s="42">
        <v>87</v>
      </c>
      <c r="B92" s="43" t="s">
        <v>2</v>
      </c>
      <c r="C92" s="46" t="s">
        <v>31</v>
      </c>
      <c r="D92" s="15">
        <v>398903</v>
      </c>
      <c r="E92" s="15">
        <v>208086</v>
      </c>
      <c r="F92" s="17">
        <v>27232</v>
      </c>
      <c r="G92" s="15">
        <v>31669</v>
      </c>
      <c r="H92" s="15">
        <v>29916</v>
      </c>
      <c r="I92" s="45">
        <v>296903</v>
      </c>
    </row>
    <row r="93" spans="1:9" s="5" customFormat="1" ht="18" customHeight="1">
      <c r="A93" s="42">
        <v>88</v>
      </c>
      <c r="B93" s="43" t="s">
        <v>2</v>
      </c>
      <c r="C93" s="46" t="s">
        <v>30</v>
      </c>
      <c r="D93" s="15">
        <v>339597</v>
      </c>
      <c r="E93" s="15">
        <v>183964</v>
      </c>
      <c r="F93" s="17">
        <v>23691</v>
      </c>
      <c r="G93" s="15">
        <v>17493</v>
      </c>
      <c r="H93" s="15">
        <v>14449</v>
      </c>
      <c r="I93" s="45">
        <v>239597</v>
      </c>
    </row>
    <row r="94" spans="1:10" s="9" customFormat="1" ht="18" customHeight="1">
      <c r="A94" s="42">
        <v>89</v>
      </c>
      <c r="B94" s="43" t="s">
        <v>2</v>
      </c>
      <c r="C94" s="46" t="s">
        <v>29</v>
      </c>
      <c r="D94" s="15">
        <v>75000</v>
      </c>
      <c r="E94" s="15">
        <v>38000</v>
      </c>
      <c r="F94" s="17">
        <v>6000</v>
      </c>
      <c r="G94" s="15">
        <v>9000</v>
      </c>
      <c r="H94" s="15">
        <v>8000</v>
      </c>
      <c r="I94" s="45">
        <v>61000</v>
      </c>
      <c r="J94" s="5"/>
    </row>
    <row r="95" spans="1:9" s="5" customFormat="1" ht="18" customHeight="1">
      <c r="A95" s="42">
        <v>90</v>
      </c>
      <c r="B95" s="43" t="s">
        <v>2</v>
      </c>
      <c r="C95" s="46" t="s">
        <v>28</v>
      </c>
      <c r="D95" s="15">
        <v>475052</v>
      </c>
      <c r="E95" s="15">
        <v>245546</v>
      </c>
      <c r="F95" s="17">
        <v>30907</v>
      </c>
      <c r="G95" s="15">
        <v>26400</v>
      </c>
      <c r="H95" s="15">
        <v>27199</v>
      </c>
      <c r="I95" s="45">
        <v>330052</v>
      </c>
    </row>
    <row r="96" spans="1:9" s="5" customFormat="1" ht="18" customHeight="1">
      <c r="A96" s="42">
        <v>91</v>
      </c>
      <c r="B96" s="43" t="s">
        <v>2</v>
      </c>
      <c r="C96" s="46" t="s">
        <v>27</v>
      </c>
      <c r="D96" s="15">
        <v>63440</v>
      </c>
      <c r="E96" s="15">
        <v>29235</v>
      </c>
      <c r="F96" s="17">
        <v>2620</v>
      </c>
      <c r="G96" s="15">
        <v>4149</v>
      </c>
      <c r="H96" s="15">
        <v>6936</v>
      </c>
      <c r="I96" s="45">
        <v>42940</v>
      </c>
    </row>
    <row r="97" spans="1:9" s="5" customFormat="1" ht="18" customHeight="1">
      <c r="A97" s="42">
        <v>92</v>
      </c>
      <c r="B97" s="43" t="s">
        <v>2</v>
      </c>
      <c r="C97" s="46" t="s">
        <v>26</v>
      </c>
      <c r="D97" s="15">
        <v>21902</v>
      </c>
      <c r="E97" s="15">
        <v>10126</v>
      </c>
      <c r="F97" s="17">
        <v>0</v>
      </c>
      <c r="G97" s="15">
        <v>1708</v>
      </c>
      <c r="H97" s="15">
        <v>2068</v>
      </c>
      <c r="I97" s="45">
        <v>13902</v>
      </c>
    </row>
    <row r="98" spans="1:9" s="5" customFormat="1" ht="18" customHeight="1">
      <c r="A98" s="42">
        <v>93</v>
      </c>
      <c r="B98" s="43" t="s">
        <v>2</v>
      </c>
      <c r="C98" s="46" t="s">
        <v>25</v>
      </c>
      <c r="D98" s="15">
        <v>564000</v>
      </c>
      <c r="E98" s="15">
        <v>281294</v>
      </c>
      <c r="F98" s="17">
        <v>36489</v>
      </c>
      <c r="G98" s="15">
        <v>46217</v>
      </c>
      <c r="H98" s="15">
        <v>35000</v>
      </c>
      <c r="I98" s="45">
        <v>399000</v>
      </c>
    </row>
    <row r="99" spans="1:9" s="5" customFormat="1" ht="18" customHeight="1">
      <c r="A99" s="42">
        <v>94</v>
      </c>
      <c r="B99" s="43" t="s">
        <v>2</v>
      </c>
      <c r="C99" s="46" t="s">
        <v>24</v>
      </c>
      <c r="D99" s="15">
        <v>370721</v>
      </c>
      <c r="E99" s="15">
        <v>197422</v>
      </c>
      <c r="F99" s="17">
        <v>20859</v>
      </c>
      <c r="G99" s="15">
        <v>24678</v>
      </c>
      <c r="H99" s="15">
        <v>22762</v>
      </c>
      <c r="I99" s="45">
        <v>265721</v>
      </c>
    </row>
    <row r="100" spans="1:9" s="5" customFormat="1" ht="18" customHeight="1">
      <c r="A100" s="42">
        <v>95</v>
      </c>
      <c r="B100" s="43" t="s">
        <v>2</v>
      </c>
      <c r="C100" s="46" t="s">
        <v>23</v>
      </c>
      <c r="D100" s="15">
        <v>468462</v>
      </c>
      <c r="E100" s="15">
        <v>252117</v>
      </c>
      <c r="F100" s="17">
        <v>25375</v>
      </c>
      <c r="G100" s="15">
        <v>32206</v>
      </c>
      <c r="H100" s="15">
        <v>38764</v>
      </c>
      <c r="I100" s="45">
        <v>348462</v>
      </c>
    </row>
    <row r="101" spans="1:9" s="5" customFormat="1" ht="18" customHeight="1">
      <c r="A101" s="42">
        <v>96</v>
      </c>
      <c r="B101" s="43" t="s">
        <v>2</v>
      </c>
      <c r="C101" s="46" t="s">
        <v>22</v>
      </c>
      <c r="D101" s="15">
        <v>314137</v>
      </c>
      <c r="E101" s="15">
        <v>147418</v>
      </c>
      <c r="F101" s="17">
        <v>14241</v>
      </c>
      <c r="G101" s="15">
        <v>13934</v>
      </c>
      <c r="H101" s="15">
        <v>19544</v>
      </c>
      <c r="I101" s="45">
        <v>195137</v>
      </c>
    </row>
    <row r="102" spans="1:9" s="5" customFormat="1" ht="18" customHeight="1">
      <c r="A102" s="42">
        <v>97</v>
      </c>
      <c r="B102" s="43" t="s">
        <v>2</v>
      </c>
      <c r="C102" s="46" t="s">
        <v>21</v>
      </c>
      <c r="D102" s="15">
        <v>55695</v>
      </c>
      <c r="E102" s="15">
        <v>29357</v>
      </c>
      <c r="F102" s="17">
        <v>2612</v>
      </c>
      <c r="G102" s="15">
        <v>1816</v>
      </c>
      <c r="H102" s="15">
        <v>3910</v>
      </c>
      <c r="I102" s="45">
        <v>37695</v>
      </c>
    </row>
    <row r="103" spans="1:9" s="5" customFormat="1" ht="18" customHeight="1">
      <c r="A103" s="42">
        <v>98</v>
      </c>
      <c r="B103" s="43" t="s">
        <v>2</v>
      </c>
      <c r="C103" s="46" t="s">
        <v>20</v>
      </c>
      <c r="D103" s="15">
        <v>80000</v>
      </c>
      <c r="E103" s="15">
        <v>39993</v>
      </c>
      <c r="F103" s="17">
        <v>2778</v>
      </c>
      <c r="G103" s="15">
        <v>2748</v>
      </c>
      <c r="H103" s="15">
        <v>4920</v>
      </c>
      <c r="I103" s="45">
        <v>50439</v>
      </c>
    </row>
    <row r="104" spans="1:9" s="5" customFormat="1" ht="18" customHeight="1">
      <c r="A104" s="42">
        <v>99</v>
      </c>
      <c r="B104" s="43" t="s">
        <v>2</v>
      </c>
      <c r="C104" s="46" t="s">
        <v>19</v>
      </c>
      <c r="D104" s="15">
        <v>21297</v>
      </c>
      <c r="E104" s="15">
        <v>4978</v>
      </c>
      <c r="F104" s="17">
        <v>1613</v>
      </c>
      <c r="G104" s="15">
        <v>1799</v>
      </c>
      <c r="H104" s="15">
        <v>1969</v>
      </c>
      <c r="I104" s="45">
        <v>10359</v>
      </c>
    </row>
    <row r="105" spans="1:9" s="5" customFormat="1" ht="18" customHeight="1">
      <c r="A105" s="42">
        <v>100</v>
      </c>
      <c r="B105" s="43" t="s">
        <v>2</v>
      </c>
      <c r="C105" s="46" t="s">
        <v>18</v>
      </c>
      <c r="D105" s="15">
        <v>130010</v>
      </c>
      <c r="E105" s="15">
        <v>66350</v>
      </c>
      <c r="F105" s="17">
        <v>9859</v>
      </c>
      <c r="G105" s="15">
        <v>9059</v>
      </c>
      <c r="H105" s="15">
        <v>9242</v>
      </c>
      <c r="I105" s="45">
        <v>94510</v>
      </c>
    </row>
    <row r="106" spans="1:9" s="5" customFormat="1" ht="18" customHeight="1">
      <c r="A106" s="42">
        <v>101</v>
      </c>
      <c r="B106" s="43" t="s">
        <v>2</v>
      </c>
      <c r="C106" s="46" t="s">
        <v>17</v>
      </c>
      <c r="D106" s="15">
        <v>326378</v>
      </c>
      <c r="E106" s="15">
        <v>157995</v>
      </c>
      <c r="F106" s="17">
        <v>25840</v>
      </c>
      <c r="G106" s="15">
        <v>15918</v>
      </c>
      <c r="H106" s="15">
        <v>28414</v>
      </c>
      <c r="I106" s="45">
        <v>228167</v>
      </c>
    </row>
    <row r="107" spans="1:9" s="5" customFormat="1" ht="18" customHeight="1">
      <c r="A107" s="42">
        <v>102</v>
      </c>
      <c r="B107" s="43" t="s">
        <v>2</v>
      </c>
      <c r="C107" s="46" t="s">
        <v>16</v>
      </c>
      <c r="D107" s="15">
        <v>89670</v>
      </c>
      <c r="E107" s="15">
        <v>55110</v>
      </c>
      <c r="F107" s="17">
        <v>2697</v>
      </c>
      <c r="G107" s="15">
        <v>1576</v>
      </c>
      <c r="H107" s="15">
        <v>3587</v>
      </c>
      <c r="I107" s="45">
        <v>62970</v>
      </c>
    </row>
    <row r="108" spans="1:9" s="5" customFormat="1" ht="18" customHeight="1">
      <c r="A108" s="42">
        <v>103</v>
      </c>
      <c r="B108" s="43" t="s">
        <v>2</v>
      </c>
      <c r="C108" s="46" t="s">
        <v>15</v>
      </c>
      <c r="D108" s="15">
        <v>184499</v>
      </c>
      <c r="E108" s="15">
        <v>95942</v>
      </c>
      <c r="F108" s="17">
        <v>11392</v>
      </c>
      <c r="G108" s="15">
        <v>12278</v>
      </c>
      <c r="H108" s="15">
        <v>12602</v>
      </c>
      <c r="I108" s="45">
        <v>132214</v>
      </c>
    </row>
    <row r="109" spans="1:9" s="5" customFormat="1" ht="18" customHeight="1">
      <c r="A109" s="42">
        <v>104</v>
      </c>
      <c r="B109" s="43" t="s">
        <v>2</v>
      </c>
      <c r="C109" s="46" t="s">
        <v>14</v>
      </c>
      <c r="D109" s="15">
        <v>560500</v>
      </c>
      <c r="E109" s="15">
        <v>283977</v>
      </c>
      <c r="F109" s="17">
        <v>34243</v>
      </c>
      <c r="G109" s="15">
        <v>42060</v>
      </c>
      <c r="H109" s="15">
        <v>35220</v>
      </c>
      <c r="I109" s="45">
        <v>395500</v>
      </c>
    </row>
    <row r="110" spans="1:9" s="5" customFormat="1" ht="18" customHeight="1">
      <c r="A110" s="42">
        <v>105</v>
      </c>
      <c r="B110" s="43" t="s">
        <v>2</v>
      </c>
      <c r="C110" s="46" t="s">
        <v>13</v>
      </c>
      <c r="D110" s="15">
        <v>250710</v>
      </c>
      <c r="E110" s="15">
        <v>123443</v>
      </c>
      <c r="F110" s="17">
        <v>13068</v>
      </c>
      <c r="G110" s="15">
        <v>11693</v>
      </c>
      <c r="H110" s="15">
        <v>14381</v>
      </c>
      <c r="I110" s="45">
        <v>162585</v>
      </c>
    </row>
    <row r="111" spans="1:9" s="5" customFormat="1" ht="18" customHeight="1">
      <c r="A111" s="42">
        <v>106</v>
      </c>
      <c r="B111" s="43" t="s">
        <v>2</v>
      </c>
      <c r="C111" s="46" t="s">
        <v>12</v>
      </c>
      <c r="D111" s="15">
        <v>271902</v>
      </c>
      <c r="E111" s="15">
        <v>149485</v>
      </c>
      <c r="F111" s="17">
        <v>12106</v>
      </c>
      <c r="G111" s="15">
        <v>20811</v>
      </c>
      <c r="H111" s="15">
        <v>16948</v>
      </c>
      <c r="I111" s="45">
        <v>199350</v>
      </c>
    </row>
    <row r="112" spans="1:9" s="5" customFormat="1" ht="18" customHeight="1">
      <c r="A112" s="42">
        <v>107</v>
      </c>
      <c r="B112" s="43" t="s">
        <v>2</v>
      </c>
      <c r="C112" s="46" t="s">
        <v>11</v>
      </c>
      <c r="D112" s="15">
        <v>103811</v>
      </c>
      <c r="E112" s="15">
        <v>50201</v>
      </c>
      <c r="F112" s="17">
        <v>5594</v>
      </c>
      <c r="G112" s="15">
        <v>7486</v>
      </c>
      <c r="H112" s="15">
        <v>10530</v>
      </c>
      <c r="I112" s="45">
        <v>73811</v>
      </c>
    </row>
    <row r="113" spans="1:9" s="5" customFormat="1" ht="18" customHeight="1">
      <c r="A113" s="42">
        <v>108</v>
      </c>
      <c r="B113" s="43" t="s">
        <v>2</v>
      </c>
      <c r="C113" s="46" t="s">
        <v>10</v>
      </c>
      <c r="D113" s="15">
        <v>115466</v>
      </c>
      <c r="E113" s="15">
        <v>61457</v>
      </c>
      <c r="F113" s="17">
        <v>11533</v>
      </c>
      <c r="G113" s="15">
        <v>8090</v>
      </c>
      <c r="H113" s="15">
        <v>5826</v>
      </c>
      <c r="I113" s="45">
        <v>86906</v>
      </c>
    </row>
    <row r="114" spans="1:9" s="5" customFormat="1" ht="18" customHeight="1">
      <c r="A114" s="42">
        <v>109</v>
      </c>
      <c r="B114" s="43" t="s">
        <v>2</v>
      </c>
      <c r="C114" s="46" t="s">
        <v>9</v>
      </c>
      <c r="D114" s="15">
        <v>140015</v>
      </c>
      <c r="E114" s="15">
        <v>81501</v>
      </c>
      <c r="F114" s="17">
        <v>5892</v>
      </c>
      <c r="G114" s="15">
        <v>7189</v>
      </c>
      <c r="H114" s="15">
        <v>10233</v>
      </c>
      <c r="I114" s="45">
        <v>104815</v>
      </c>
    </row>
    <row r="115" spans="1:9" s="5" customFormat="1" ht="18" customHeight="1">
      <c r="A115" s="42">
        <v>110</v>
      </c>
      <c r="B115" s="43" t="s">
        <v>2</v>
      </c>
      <c r="C115" s="46" t="s">
        <v>8</v>
      </c>
      <c r="D115" s="15">
        <v>223491</v>
      </c>
      <c r="E115" s="15">
        <v>116497</v>
      </c>
      <c r="F115" s="17">
        <v>16002</v>
      </c>
      <c r="G115" s="15">
        <v>6692</v>
      </c>
      <c r="H115" s="15">
        <v>19500</v>
      </c>
      <c r="I115" s="45">
        <v>158691</v>
      </c>
    </row>
    <row r="116" spans="1:9" s="5" customFormat="1" ht="18" customHeight="1">
      <c r="A116" s="42">
        <v>111</v>
      </c>
      <c r="B116" s="43" t="s">
        <v>2</v>
      </c>
      <c r="C116" s="46" t="s">
        <v>7</v>
      </c>
      <c r="D116" s="15">
        <v>116093</v>
      </c>
      <c r="E116" s="15">
        <v>63615</v>
      </c>
      <c r="F116" s="17">
        <v>3013</v>
      </c>
      <c r="G116" s="15">
        <v>4154</v>
      </c>
      <c r="H116" s="15">
        <v>8311</v>
      </c>
      <c r="I116" s="45">
        <v>79093</v>
      </c>
    </row>
    <row r="117" spans="1:9" s="5" customFormat="1" ht="18" customHeight="1">
      <c r="A117" s="42">
        <v>112</v>
      </c>
      <c r="B117" s="43" t="s">
        <v>2</v>
      </c>
      <c r="C117" s="46" t="s">
        <v>6</v>
      </c>
      <c r="D117" s="15">
        <v>327117</v>
      </c>
      <c r="E117" s="15">
        <v>156585</v>
      </c>
      <c r="F117" s="17">
        <v>16926</v>
      </c>
      <c r="G117" s="15">
        <v>21826</v>
      </c>
      <c r="H117" s="15">
        <v>21410</v>
      </c>
      <c r="I117" s="45">
        <v>216747</v>
      </c>
    </row>
    <row r="118" spans="1:9" s="5" customFormat="1" ht="18" customHeight="1">
      <c r="A118" s="42">
        <v>113</v>
      </c>
      <c r="B118" s="43" t="s">
        <v>2</v>
      </c>
      <c r="C118" s="46" t="s">
        <v>5</v>
      </c>
      <c r="D118" s="15">
        <v>129857</v>
      </c>
      <c r="E118" s="15">
        <v>76035</v>
      </c>
      <c r="F118" s="17">
        <v>5875</v>
      </c>
      <c r="G118" s="15">
        <v>7537</v>
      </c>
      <c r="H118" s="15">
        <v>3410</v>
      </c>
      <c r="I118" s="45">
        <v>92857</v>
      </c>
    </row>
    <row r="119" spans="1:9" s="5" customFormat="1" ht="18" customHeight="1">
      <c r="A119" s="42">
        <v>114</v>
      </c>
      <c r="B119" s="43" t="s">
        <v>2</v>
      </c>
      <c r="C119" s="46" t="s">
        <v>4</v>
      </c>
      <c r="D119" s="15">
        <v>240000</v>
      </c>
      <c r="E119" s="15">
        <v>112000</v>
      </c>
      <c r="F119" s="17">
        <v>12157</v>
      </c>
      <c r="G119" s="15">
        <v>16330</v>
      </c>
      <c r="H119" s="15">
        <v>18919</v>
      </c>
      <c r="I119" s="45">
        <v>159406</v>
      </c>
    </row>
    <row r="120" spans="1:9" s="5" customFormat="1" ht="18" customHeight="1">
      <c r="A120" s="42">
        <v>115</v>
      </c>
      <c r="B120" s="43" t="s">
        <v>2</v>
      </c>
      <c r="C120" s="46" t="s">
        <v>3</v>
      </c>
      <c r="D120" s="15">
        <v>344851</v>
      </c>
      <c r="E120" s="15">
        <v>183300</v>
      </c>
      <c r="F120" s="17">
        <v>24953</v>
      </c>
      <c r="G120" s="15">
        <v>23090</v>
      </c>
      <c r="H120" s="15">
        <v>23267</v>
      </c>
      <c r="I120" s="45">
        <v>254610</v>
      </c>
    </row>
    <row r="121" spans="1:9" s="5" customFormat="1" ht="18" customHeight="1">
      <c r="A121" s="42">
        <v>116</v>
      </c>
      <c r="B121" s="43" t="s">
        <v>2</v>
      </c>
      <c r="C121" s="46" t="s">
        <v>1</v>
      </c>
      <c r="D121" s="15">
        <v>565082</v>
      </c>
      <c r="E121" s="15">
        <v>287305</v>
      </c>
      <c r="F121" s="17">
        <v>38937</v>
      </c>
      <c r="G121" s="15">
        <v>36610</v>
      </c>
      <c r="H121" s="15">
        <v>35910</v>
      </c>
      <c r="I121" s="45">
        <v>398762</v>
      </c>
    </row>
    <row r="122" spans="1:10" s="22" customFormat="1" ht="32.25" customHeight="1" thickBot="1">
      <c r="A122" s="163" t="s">
        <v>0</v>
      </c>
      <c r="B122" s="164"/>
      <c r="C122" s="164"/>
      <c r="D122" s="51">
        <v>52936412</v>
      </c>
      <c r="E122" s="51">
        <v>27398264</v>
      </c>
      <c r="F122" s="51">
        <v>3043792</v>
      </c>
      <c r="G122" s="51">
        <v>3421129</v>
      </c>
      <c r="H122" s="51">
        <v>3789847</v>
      </c>
      <c r="I122" s="51">
        <v>37653032</v>
      </c>
      <c r="J122" s="5"/>
    </row>
    <row r="124" ht="14.25">
      <c r="A124" s="3" t="s">
        <v>133</v>
      </c>
    </row>
    <row r="125" spans="1:9" ht="14.25">
      <c r="A125" s="3" t="s">
        <v>134</v>
      </c>
      <c r="I125" s="1" t="b">
        <f>I122='[1]85214§ 2030'!$E$127</f>
        <v>0</v>
      </c>
    </row>
  </sheetData>
  <sheetProtection/>
  <mergeCells count="10">
    <mergeCell ref="A122:C122"/>
    <mergeCell ref="A1:I1"/>
    <mergeCell ref="D3:H3"/>
    <mergeCell ref="A4:A5"/>
    <mergeCell ref="B4:B5"/>
    <mergeCell ref="C4:C5"/>
    <mergeCell ref="D4:D5"/>
    <mergeCell ref="F4:H4"/>
    <mergeCell ref="I4:I5"/>
    <mergeCell ref="E4:E5"/>
  </mergeCells>
  <conditionalFormatting sqref="B6:C121 A122 A4:C4">
    <cfRule type="cellIs" priority="1" dxfId="0" operator="lessThan" stopIfTrue="1">
      <formula>0</formula>
    </cfRule>
  </conditionalFormatting>
  <printOptions horizontalCentered="1"/>
  <pageMargins left="0.3937007874015748" right="0.3937007874015748" top="0.48" bottom="0.2" header="0.5118110236220472" footer="0.5118110236220472"/>
  <pageSetup horizontalDpi="600" verticalDpi="600" orientation="landscape" paperSize="9" scale="54" r:id="rId1"/>
  <rowBreaks count="1" manualBreakCount="1">
    <brk id="45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25"/>
  <sheetViews>
    <sheetView view="pageBreakPreview" zoomScaleSheetLayoutView="100" zoomScalePageLayoutView="0" workbookViewId="0" topLeftCell="A1">
      <selection activeCell="H21" sqref="H21"/>
    </sheetView>
  </sheetViews>
  <sheetFormatPr defaultColWidth="9.140625" defaultRowHeight="12.75"/>
  <cols>
    <col min="1" max="1" width="5.57421875" style="3" customWidth="1"/>
    <col min="2" max="2" width="19.00390625" style="3" customWidth="1"/>
    <col min="3" max="3" width="21.8515625" style="2" customWidth="1"/>
    <col min="4" max="4" width="16.421875" style="2" customWidth="1"/>
    <col min="5" max="5" width="15.421875" style="2" customWidth="1"/>
    <col min="6" max="6" width="14.57421875" style="1" customWidth="1"/>
    <col min="7" max="8" width="14.00390625" style="1" customWidth="1"/>
    <col min="9" max="9" width="14.8515625" style="1" customWidth="1"/>
    <col min="10" max="16384" width="9.140625" style="1" customWidth="1"/>
  </cols>
  <sheetData>
    <row r="1" spans="1:9" ht="37.5" customHeight="1">
      <c r="A1" s="165" t="s">
        <v>154</v>
      </c>
      <c r="B1" s="165"/>
      <c r="C1" s="165"/>
      <c r="D1" s="165"/>
      <c r="E1" s="165"/>
      <c r="F1" s="165"/>
      <c r="G1" s="165"/>
      <c r="H1" s="165"/>
      <c r="I1" s="165"/>
    </row>
    <row r="3" spans="4:8" ht="15" thickBot="1">
      <c r="D3" s="175" t="s">
        <v>188</v>
      </c>
      <c r="E3" s="175"/>
      <c r="F3" s="175"/>
      <c r="G3" s="175"/>
      <c r="H3" s="175"/>
    </row>
    <row r="4" spans="1:9" ht="14.25" customHeight="1">
      <c r="A4" s="168" t="s">
        <v>121</v>
      </c>
      <c r="B4" s="170" t="s">
        <v>120</v>
      </c>
      <c r="C4" s="172" t="s">
        <v>119</v>
      </c>
      <c r="D4" s="162" t="s">
        <v>182</v>
      </c>
      <c r="E4" s="162" t="s">
        <v>183</v>
      </c>
      <c r="F4" s="174" t="s">
        <v>184</v>
      </c>
      <c r="G4" s="174"/>
      <c r="H4" s="174"/>
      <c r="I4" s="160" t="s">
        <v>185</v>
      </c>
    </row>
    <row r="5" spans="1:9" ht="42.75" customHeight="1">
      <c r="A5" s="169"/>
      <c r="B5" s="171"/>
      <c r="C5" s="173"/>
      <c r="D5" s="162"/>
      <c r="E5" s="162"/>
      <c r="F5" s="11" t="s">
        <v>170</v>
      </c>
      <c r="G5" s="11" t="s">
        <v>171</v>
      </c>
      <c r="H5" s="11" t="s">
        <v>172</v>
      </c>
      <c r="I5" s="161"/>
    </row>
    <row r="6" spans="1:9" s="5" customFormat="1" ht="18" customHeight="1">
      <c r="A6" s="42">
        <v>1</v>
      </c>
      <c r="B6" s="43" t="s">
        <v>70</v>
      </c>
      <c r="C6" s="44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45">
        <v>0</v>
      </c>
    </row>
    <row r="7" spans="1:9" s="5" customFormat="1" ht="18" customHeight="1">
      <c r="A7" s="42">
        <v>2</v>
      </c>
      <c r="B7" s="43" t="s">
        <v>70</v>
      </c>
      <c r="C7" s="44" t="s">
        <v>117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45">
        <v>0</v>
      </c>
    </row>
    <row r="8" spans="1:9" s="5" customFormat="1" ht="18" customHeight="1">
      <c r="A8" s="42">
        <v>3</v>
      </c>
      <c r="B8" s="43" t="s">
        <v>70</v>
      </c>
      <c r="C8" s="44" t="s">
        <v>116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45">
        <v>0</v>
      </c>
    </row>
    <row r="9" spans="1:9" s="5" customFormat="1" ht="18" customHeight="1">
      <c r="A9" s="42">
        <v>4</v>
      </c>
      <c r="B9" s="43" t="s">
        <v>70</v>
      </c>
      <c r="C9" s="44" t="s">
        <v>115</v>
      </c>
      <c r="D9" s="15">
        <v>17040</v>
      </c>
      <c r="E9" s="15">
        <v>17040</v>
      </c>
      <c r="F9" s="15">
        <v>0</v>
      </c>
      <c r="G9" s="15">
        <v>0</v>
      </c>
      <c r="H9" s="15">
        <v>0</v>
      </c>
      <c r="I9" s="45">
        <v>0</v>
      </c>
    </row>
    <row r="10" spans="1:9" s="5" customFormat="1" ht="18" customHeight="1">
      <c r="A10" s="42">
        <v>5</v>
      </c>
      <c r="B10" s="43" t="s">
        <v>70</v>
      </c>
      <c r="C10" s="44" t="s">
        <v>114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45">
        <v>0</v>
      </c>
    </row>
    <row r="11" spans="1:9" s="5" customFormat="1" ht="18" customHeight="1">
      <c r="A11" s="42">
        <v>6</v>
      </c>
      <c r="B11" s="43" t="s">
        <v>70</v>
      </c>
      <c r="C11" s="44" t="s">
        <v>113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45">
        <v>0</v>
      </c>
    </row>
    <row r="12" spans="1:9" s="5" customFormat="1" ht="18" customHeight="1">
      <c r="A12" s="42">
        <v>7</v>
      </c>
      <c r="B12" s="43" t="s">
        <v>70</v>
      </c>
      <c r="C12" s="44" t="s">
        <v>112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45">
        <v>0</v>
      </c>
    </row>
    <row r="13" spans="1:9" s="5" customFormat="1" ht="18" customHeight="1">
      <c r="A13" s="42">
        <v>8</v>
      </c>
      <c r="B13" s="43" t="s">
        <v>70</v>
      </c>
      <c r="C13" s="44" t="s">
        <v>111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45">
        <v>0</v>
      </c>
    </row>
    <row r="14" spans="1:9" s="5" customFormat="1" ht="18" customHeight="1">
      <c r="A14" s="42">
        <v>9</v>
      </c>
      <c r="B14" s="43" t="s">
        <v>70</v>
      </c>
      <c r="C14" s="44" t="s">
        <v>110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45">
        <v>0</v>
      </c>
    </row>
    <row r="15" spans="1:9" s="5" customFormat="1" ht="18" customHeight="1">
      <c r="A15" s="42">
        <v>10</v>
      </c>
      <c r="B15" s="43" t="s">
        <v>70</v>
      </c>
      <c r="C15" s="44" t="s">
        <v>109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45">
        <v>0</v>
      </c>
    </row>
    <row r="16" spans="1:9" s="5" customFormat="1" ht="18" customHeight="1">
      <c r="A16" s="42">
        <v>11</v>
      </c>
      <c r="B16" s="43" t="s">
        <v>70</v>
      </c>
      <c r="C16" s="44" t="s">
        <v>108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45">
        <v>0</v>
      </c>
    </row>
    <row r="17" spans="1:9" s="5" customFormat="1" ht="18" customHeight="1">
      <c r="A17" s="42">
        <v>12</v>
      </c>
      <c r="B17" s="43" t="s">
        <v>70</v>
      </c>
      <c r="C17" s="44" t="s">
        <v>107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45">
        <v>0</v>
      </c>
    </row>
    <row r="18" spans="1:9" s="5" customFormat="1" ht="18" customHeight="1">
      <c r="A18" s="42">
        <v>13</v>
      </c>
      <c r="B18" s="43" t="s">
        <v>70</v>
      </c>
      <c r="C18" s="44" t="s">
        <v>106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45">
        <v>0</v>
      </c>
    </row>
    <row r="19" spans="1:9" s="5" customFormat="1" ht="18" customHeight="1">
      <c r="A19" s="42">
        <v>14</v>
      </c>
      <c r="B19" s="43" t="s">
        <v>70</v>
      </c>
      <c r="C19" s="44" t="s">
        <v>105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45">
        <v>0</v>
      </c>
    </row>
    <row r="20" spans="1:9" s="5" customFormat="1" ht="18" customHeight="1">
      <c r="A20" s="42">
        <v>15</v>
      </c>
      <c r="B20" s="43" t="s">
        <v>70</v>
      </c>
      <c r="C20" s="44" t="s">
        <v>104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45">
        <v>0</v>
      </c>
    </row>
    <row r="21" spans="1:9" s="5" customFormat="1" ht="18" customHeight="1">
      <c r="A21" s="42">
        <v>16</v>
      </c>
      <c r="B21" s="43" t="s">
        <v>70</v>
      </c>
      <c r="C21" s="44" t="s">
        <v>103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45">
        <v>0</v>
      </c>
    </row>
    <row r="22" spans="1:9" s="5" customFormat="1" ht="18" customHeight="1">
      <c r="A22" s="42">
        <v>17</v>
      </c>
      <c r="B22" s="43" t="s">
        <v>70</v>
      </c>
      <c r="C22" s="44" t="s">
        <v>102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45">
        <v>0</v>
      </c>
    </row>
    <row r="23" spans="1:9" s="5" customFormat="1" ht="18" customHeight="1">
      <c r="A23" s="42">
        <v>18</v>
      </c>
      <c r="B23" s="43" t="s">
        <v>70</v>
      </c>
      <c r="C23" s="44" t="s">
        <v>101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45">
        <v>0</v>
      </c>
    </row>
    <row r="24" spans="1:9" s="5" customFormat="1" ht="18" customHeight="1">
      <c r="A24" s="42">
        <v>19</v>
      </c>
      <c r="B24" s="43" t="s">
        <v>70</v>
      </c>
      <c r="C24" s="44" t="s">
        <v>100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45">
        <v>0</v>
      </c>
    </row>
    <row r="25" spans="1:9" s="5" customFormat="1" ht="18" customHeight="1">
      <c r="A25" s="42">
        <v>20</v>
      </c>
      <c r="B25" s="43" t="s">
        <v>70</v>
      </c>
      <c r="C25" s="44" t="s">
        <v>99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45">
        <v>0</v>
      </c>
    </row>
    <row r="26" spans="1:9" s="5" customFormat="1" ht="18" customHeight="1">
      <c r="A26" s="42">
        <v>21</v>
      </c>
      <c r="B26" s="43" t="s">
        <v>70</v>
      </c>
      <c r="C26" s="44" t="s">
        <v>98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45">
        <v>0</v>
      </c>
    </row>
    <row r="27" spans="1:9" s="5" customFormat="1" ht="18" customHeight="1">
      <c r="A27" s="42">
        <v>22</v>
      </c>
      <c r="B27" s="43" t="s">
        <v>70</v>
      </c>
      <c r="C27" s="44" t="s">
        <v>97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45">
        <v>0</v>
      </c>
    </row>
    <row r="28" spans="1:9" s="5" customFormat="1" ht="18" customHeight="1">
      <c r="A28" s="42">
        <v>23</v>
      </c>
      <c r="B28" s="43" t="s">
        <v>70</v>
      </c>
      <c r="C28" s="44" t="s">
        <v>96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45">
        <v>0</v>
      </c>
    </row>
    <row r="29" spans="1:9" s="5" customFormat="1" ht="18" customHeight="1">
      <c r="A29" s="42">
        <v>24</v>
      </c>
      <c r="B29" s="43" t="s">
        <v>70</v>
      </c>
      <c r="C29" s="44" t="s">
        <v>95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45">
        <v>0</v>
      </c>
    </row>
    <row r="30" spans="1:9" s="5" customFormat="1" ht="18" customHeight="1">
      <c r="A30" s="42">
        <v>25</v>
      </c>
      <c r="B30" s="43" t="s">
        <v>70</v>
      </c>
      <c r="C30" s="44" t="s">
        <v>94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45">
        <v>0</v>
      </c>
    </row>
    <row r="31" spans="1:9" s="5" customFormat="1" ht="18" customHeight="1">
      <c r="A31" s="42">
        <v>26</v>
      </c>
      <c r="B31" s="43" t="s">
        <v>70</v>
      </c>
      <c r="C31" s="44" t="s">
        <v>93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45">
        <v>0</v>
      </c>
    </row>
    <row r="32" spans="1:9" s="5" customFormat="1" ht="18" customHeight="1">
      <c r="A32" s="42">
        <v>27</v>
      </c>
      <c r="B32" s="43" t="s">
        <v>70</v>
      </c>
      <c r="C32" s="44" t="s">
        <v>92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45">
        <v>0</v>
      </c>
    </row>
    <row r="33" spans="1:9" s="5" customFormat="1" ht="18" customHeight="1">
      <c r="A33" s="42">
        <v>28</v>
      </c>
      <c r="B33" s="43" t="s">
        <v>70</v>
      </c>
      <c r="C33" s="44" t="s">
        <v>91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45">
        <v>0</v>
      </c>
    </row>
    <row r="34" spans="1:9" s="5" customFormat="1" ht="18" customHeight="1">
      <c r="A34" s="42">
        <v>29</v>
      </c>
      <c r="B34" s="43" t="s">
        <v>70</v>
      </c>
      <c r="C34" s="44" t="s">
        <v>90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45">
        <v>0</v>
      </c>
    </row>
    <row r="35" spans="1:9" s="5" customFormat="1" ht="18" customHeight="1">
      <c r="A35" s="42">
        <v>30</v>
      </c>
      <c r="B35" s="43" t="s">
        <v>70</v>
      </c>
      <c r="C35" s="44" t="s">
        <v>89</v>
      </c>
      <c r="D35" s="15">
        <v>30928</v>
      </c>
      <c r="E35" s="15">
        <v>30546</v>
      </c>
      <c r="F35" s="15">
        <v>382</v>
      </c>
      <c r="G35" s="15">
        <v>0</v>
      </c>
      <c r="H35" s="15">
        <v>0</v>
      </c>
      <c r="I35" s="45">
        <v>30928</v>
      </c>
    </row>
    <row r="36" spans="1:9" s="5" customFormat="1" ht="18" customHeight="1">
      <c r="A36" s="42">
        <v>31</v>
      </c>
      <c r="B36" s="43" t="s">
        <v>70</v>
      </c>
      <c r="C36" s="44" t="s">
        <v>88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45">
        <v>0</v>
      </c>
    </row>
    <row r="37" spans="1:9" s="5" customFormat="1" ht="18" customHeight="1">
      <c r="A37" s="42">
        <v>32</v>
      </c>
      <c r="B37" s="43" t="s">
        <v>70</v>
      </c>
      <c r="C37" s="44" t="s">
        <v>87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45">
        <v>0</v>
      </c>
    </row>
    <row r="38" spans="1:9" s="5" customFormat="1" ht="18" customHeight="1">
      <c r="A38" s="42">
        <v>33</v>
      </c>
      <c r="B38" s="43" t="s">
        <v>70</v>
      </c>
      <c r="C38" s="44" t="s">
        <v>86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45">
        <v>0</v>
      </c>
    </row>
    <row r="39" spans="1:9" s="5" customFormat="1" ht="18" customHeight="1">
      <c r="A39" s="42">
        <v>34</v>
      </c>
      <c r="B39" s="43" t="s">
        <v>70</v>
      </c>
      <c r="C39" s="44" t="s">
        <v>85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45">
        <v>0</v>
      </c>
    </row>
    <row r="40" spans="1:9" s="5" customFormat="1" ht="18" customHeight="1">
      <c r="A40" s="42">
        <v>35</v>
      </c>
      <c r="B40" s="43" t="s">
        <v>70</v>
      </c>
      <c r="C40" s="44" t="s">
        <v>84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45">
        <v>0</v>
      </c>
    </row>
    <row r="41" spans="1:9" s="5" customFormat="1" ht="18" customHeight="1">
      <c r="A41" s="42">
        <v>36</v>
      </c>
      <c r="B41" s="43" t="s">
        <v>70</v>
      </c>
      <c r="C41" s="44" t="s">
        <v>83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45">
        <v>0</v>
      </c>
    </row>
    <row r="42" spans="1:9" s="5" customFormat="1" ht="18" customHeight="1">
      <c r="A42" s="42">
        <v>37</v>
      </c>
      <c r="B42" s="43" t="s">
        <v>70</v>
      </c>
      <c r="C42" s="44" t="s">
        <v>82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45">
        <v>0</v>
      </c>
    </row>
    <row r="43" spans="1:9" s="5" customFormat="1" ht="18" customHeight="1">
      <c r="A43" s="42">
        <v>38</v>
      </c>
      <c r="B43" s="43" t="s">
        <v>70</v>
      </c>
      <c r="C43" s="44" t="s">
        <v>81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45">
        <v>0</v>
      </c>
    </row>
    <row r="44" spans="1:9" s="5" customFormat="1" ht="18" customHeight="1">
      <c r="A44" s="42">
        <v>39</v>
      </c>
      <c r="B44" s="43" t="s">
        <v>70</v>
      </c>
      <c r="C44" s="44" t="s">
        <v>80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45">
        <v>0</v>
      </c>
    </row>
    <row r="45" spans="1:9" s="5" customFormat="1" ht="18" customHeight="1">
      <c r="A45" s="42">
        <v>40</v>
      </c>
      <c r="B45" s="43" t="s">
        <v>70</v>
      </c>
      <c r="C45" s="44" t="s">
        <v>79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45">
        <v>0</v>
      </c>
    </row>
    <row r="46" spans="1:9" s="5" customFormat="1" ht="18" customHeight="1">
      <c r="A46" s="42">
        <v>41</v>
      </c>
      <c r="B46" s="43" t="s">
        <v>70</v>
      </c>
      <c r="C46" s="44" t="s">
        <v>78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45">
        <v>0</v>
      </c>
    </row>
    <row r="47" spans="1:9" s="5" customFormat="1" ht="18" customHeight="1">
      <c r="A47" s="42">
        <v>42</v>
      </c>
      <c r="B47" s="43" t="s">
        <v>70</v>
      </c>
      <c r="C47" s="44" t="s">
        <v>77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45">
        <v>0</v>
      </c>
    </row>
    <row r="48" spans="1:9" s="5" customFormat="1" ht="18" customHeight="1">
      <c r="A48" s="42">
        <v>43</v>
      </c>
      <c r="B48" s="43" t="s">
        <v>70</v>
      </c>
      <c r="C48" s="44" t="s">
        <v>76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45">
        <v>0</v>
      </c>
    </row>
    <row r="49" spans="1:9" s="5" customFormat="1" ht="18" customHeight="1">
      <c r="A49" s="42">
        <v>44</v>
      </c>
      <c r="B49" s="43" t="s">
        <v>70</v>
      </c>
      <c r="C49" s="44" t="s">
        <v>75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45">
        <v>0</v>
      </c>
    </row>
    <row r="50" spans="1:9" s="5" customFormat="1" ht="18" customHeight="1">
      <c r="A50" s="42">
        <v>45</v>
      </c>
      <c r="B50" s="43" t="s">
        <v>70</v>
      </c>
      <c r="C50" s="44" t="s">
        <v>74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45">
        <v>0</v>
      </c>
    </row>
    <row r="51" spans="1:9" s="5" customFormat="1" ht="18" customHeight="1">
      <c r="A51" s="42">
        <v>46</v>
      </c>
      <c r="B51" s="43" t="s">
        <v>70</v>
      </c>
      <c r="C51" s="44" t="s">
        <v>73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45">
        <v>0</v>
      </c>
    </row>
    <row r="52" spans="1:9" s="5" customFormat="1" ht="18" customHeight="1">
      <c r="A52" s="42">
        <v>47</v>
      </c>
      <c r="B52" s="43" t="s">
        <v>70</v>
      </c>
      <c r="C52" s="44" t="s">
        <v>72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45">
        <v>0</v>
      </c>
    </row>
    <row r="53" spans="1:9" s="5" customFormat="1" ht="18" customHeight="1">
      <c r="A53" s="42">
        <v>48</v>
      </c>
      <c r="B53" s="43" t="s">
        <v>70</v>
      </c>
      <c r="C53" s="44" t="s">
        <v>71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45">
        <v>0</v>
      </c>
    </row>
    <row r="54" spans="1:9" s="5" customFormat="1" ht="18" customHeight="1">
      <c r="A54" s="42">
        <v>49</v>
      </c>
      <c r="B54" s="43" t="s">
        <v>70</v>
      </c>
      <c r="C54" s="44" t="s">
        <v>69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45">
        <v>0</v>
      </c>
    </row>
    <row r="55" spans="1:9" s="5" customFormat="1" ht="18" customHeight="1">
      <c r="A55" s="42">
        <v>50</v>
      </c>
      <c r="B55" s="43" t="s">
        <v>2</v>
      </c>
      <c r="C55" s="46" t="s">
        <v>68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45">
        <v>0</v>
      </c>
    </row>
    <row r="56" spans="1:9" s="5" customFormat="1" ht="18" customHeight="1">
      <c r="A56" s="42">
        <v>51</v>
      </c>
      <c r="B56" s="43" t="s">
        <v>2</v>
      </c>
      <c r="C56" s="46" t="s">
        <v>67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45">
        <v>0</v>
      </c>
    </row>
    <row r="57" spans="1:9" s="5" customFormat="1" ht="18" customHeight="1">
      <c r="A57" s="42">
        <v>52</v>
      </c>
      <c r="B57" s="43" t="s">
        <v>2</v>
      </c>
      <c r="C57" s="46" t="s">
        <v>66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45">
        <v>0</v>
      </c>
    </row>
    <row r="58" spans="1:9" s="5" customFormat="1" ht="18" customHeight="1">
      <c r="A58" s="42">
        <v>53</v>
      </c>
      <c r="B58" s="43" t="s">
        <v>2</v>
      </c>
      <c r="C58" s="46" t="s">
        <v>65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45">
        <v>0</v>
      </c>
    </row>
    <row r="59" spans="1:9" s="5" customFormat="1" ht="18" customHeight="1">
      <c r="A59" s="42">
        <v>54</v>
      </c>
      <c r="B59" s="43" t="s">
        <v>2</v>
      </c>
      <c r="C59" s="46" t="s">
        <v>64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45">
        <v>0</v>
      </c>
    </row>
    <row r="60" spans="1:9" s="5" customFormat="1" ht="18" customHeight="1">
      <c r="A60" s="42">
        <v>55</v>
      </c>
      <c r="B60" s="43" t="s">
        <v>2</v>
      </c>
      <c r="C60" s="46" t="s">
        <v>63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45">
        <v>0</v>
      </c>
    </row>
    <row r="61" spans="1:9" s="5" customFormat="1" ht="18" customHeight="1">
      <c r="A61" s="42">
        <v>56</v>
      </c>
      <c r="B61" s="43" t="s">
        <v>2</v>
      </c>
      <c r="C61" s="46" t="s">
        <v>62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45">
        <v>0</v>
      </c>
    </row>
    <row r="62" spans="1:9" s="5" customFormat="1" ht="18" customHeight="1">
      <c r="A62" s="42">
        <v>57</v>
      </c>
      <c r="B62" s="43" t="s">
        <v>2</v>
      </c>
      <c r="C62" s="46" t="s">
        <v>61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45">
        <v>0</v>
      </c>
    </row>
    <row r="63" spans="1:9" s="5" customFormat="1" ht="18" customHeight="1">
      <c r="A63" s="42">
        <v>58</v>
      </c>
      <c r="B63" s="43" t="s">
        <v>2</v>
      </c>
      <c r="C63" s="46" t="s">
        <v>60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45">
        <v>0</v>
      </c>
    </row>
    <row r="64" spans="1:9" s="5" customFormat="1" ht="18" customHeight="1">
      <c r="A64" s="42">
        <v>59</v>
      </c>
      <c r="B64" s="43" t="s">
        <v>2</v>
      </c>
      <c r="C64" s="46" t="s">
        <v>59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45">
        <v>0</v>
      </c>
    </row>
    <row r="65" spans="1:9" s="5" customFormat="1" ht="18" customHeight="1">
      <c r="A65" s="42">
        <v>60</v>
      </c>
      <c r="B65" s="43" t="s">
        <v>2</v>
      </c>
      <c r="C65" s="46" t="s">
        <v>58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45">
        <v>0</v>
      </c>
    </row>
    <row r="66" spans="1:9" s="5" customFormat="1" ht="18" customHeight="1">
      <c r="A66" s="42">
        <v>61</v>
      </c>
      <c r="B66" s="43" t="s">
        <v>2</v>
      </c>
      <c r="C66" s="46" t="s">
        <v>57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45">
        <v>0</v>
      </c>
    </row>
    <row r="67" spans="1:9" s="5" customFormat="1" ht="18" customHeight="1">
      <c r="A67" s="42">
        <v>62</v>
      </c>
      <c r="B67" s="43" t="s">
        <v>2</v>
      </c>
      <c r="C67" s="46" t="s">
        <v>56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45">
        <v>0</v>
      </c>
    </row>
    <row r="68" spans="1:10" s="10" customFormat="1" ht="18" customHeight="1">
      <c r="A68" s="42">
        <v>63</v>
      </c>
      <c r="B68" s="43" t="s">
        <v>2</v>
      </c>
      <c r="C68" s="46" t="s">
        <v>55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45">
        <v>0</v>
      </c>
      <c r="J68" s="5"/>
    </row>
    <row r="69" spans="1:9" s="5" customFormat="1" ht="18" customHeight="1">
      <c r="A69" s="42">
        <v>64</v>
      </c>
      <c r="B69" s="43" t="s">
        <v>2</v>
      </c>
      <c r="C69" s="46" t="s">
        <v>54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45">
        <v>0</v>
      </c>
    </row>
    <row r="70" spans="1:9" s="5" customFormat="1" ht="18" customHeight="1">
      <c r="A70" s="42">
        <v>65</v>
      </c>
      <c r="B70" s="43" t="s">
        <v>2</v>
      </c>
      <c r="C70" s="46" t="s">
        <v>53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45">
        <v>0</v>
      </c>
    </row>
    <row r="71" spans="1:9" s="5" customFormat="1" ht="18" customHeight="1">
      <c r="A71" s="42">
        <v>66</v>
      </c>
      <c r="B71" s="43" t="s">
        <v>2</v>
      </c>
      <c r="C71" s="46" t="s">
        <v>52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45">
        <v>0</v>
      </c>
    </row>
    <row r="72" spans="1:9" s="5" customFormat="1" ht="18" customHeight="1">
      <c r="A72" s="42">
        <v>67</v>
      </c>
      <c r="B72" s="43" t="s">
        <v>2</v>
      </c>
      <c r="C72" s="46" t="s">
        <v>51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45">
        <v>0</v>
      </c>
    </row>
    <row r="73" spans="1:9" s="5" customFormat="1" ht="18" customHeight="1">
      <c r="A73" s="42">
        <v>68</v>
      </c>
      <c r="B73" s="43" t="s">
        <v>2</v>
      </c>
      <c r="C73" s="46" t="s">
        <v>50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45">
        <v>0</v>
      </c>
    </row>
    <row r="74" spans="1:9" s="5" customFormat="1" ht="18" customHeight="1">
      <c r="A74" s="42">
        <v>69</v>
      </c>
      <c r="B74" s="43" t="s">
        <v>2</v>
      </c>
      <c r="C74" s="46" t="s">
        <v>49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45">
        <v>0</v>
      </c>
    </row>
    <row r="75" spans="1:9" s="5" customFormat="1" ht="18" customHeight="1">
      <c r="A75" s="42">
        <v>70</v>
      </c>
      <c r="B75" s="43" t="s">
        <v>2</v>
      </c>
      <c r="C75" s="46" t="s">
        <v>48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45">
        <v>0</v>
      </c>
    </row>
    <row r="76" spans="1:9" s="5" customFormat="1" ht="18" customHeight="1">
      <c r="A76" s="42">
        <v>71</v>
      </c>
      <c r="B76" s="43" t="s">
        <v>2</v>
      </c>
      <c r="C76" s="46" t="s">
        <v>47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45">
        <v>0</v>
      </c>
    </row>
    <row r="77" spans="1:9" s="5" customFormat="1" ht="18" customHeight="1">
      <c r="A77" s="42">
        <v>72</v>
      </c>
      <c r="B77" s="43" t="s">
        <v>2</v>
      </c>
      <c r="C77" s="46" t="s">
        <v>46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45">
        <v>0</v>
      </c>
    </row>
    <row r="78" spans="1:9" s="5" customFormat="1" ht="18" customHeight="1">
      <c r="A78" s="42">
        <v>73</v>
      </c>
      <c r="B78" s="43" t="s">
        <v>2</v>
      </c>
      <c r="C78" s="46" t="s">
        <v>45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45">
        <v>0</v>
      </c>
    </row>
    <row r="79" spans="1:9" s="5" customFormat="1" ht="18" customHeight="1">
      <c r="A79" s="42">
        <v>74</v>
      </c>
      <c r="B79" s="43" t="s">
        <v>2</v>
      </c>
      <c r="C79" s="46" t="s">
        <v>44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45">
        <v>0</v>
      </c>
    </row>
    <row r="80" spans="1:9" s="5" customFormat="1" ht="18" customHeight="1">
      <c r="A80" s="42">
        <v>75</v>
      </c>
      <c r="B80" s="43" t="s">
        <v>2</v>
      </c>
      <c r="C80" s="46" t="s">
        <v>43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45">
        <v>0</v>
      </c>
    </row>
    <row r="81" spans="1:9" s="5" customFormat="1" ht="18" customHeight="1">
      <c r="A81" s="42">
        <v>76</v>
      </c>
      <c r="B81" s="43" t="s">
        <v>2</v>
      </c>
      <c r="C81" s="46" t="s">
        <v>42</v>
      </c>
      <c r="D81" s="15">
        <v>20800</v>
      </c>
      <c r="E81" s="15">
        <v>0</v>
      </c>
      <c r="F81" s="15">
        <v>0</v>
      </c>
      <c r="G81" s="15">
        <v>4411</v>
      </c>
      <c r="H81" s="15">
        <v>4411</v>
      </c>
      <c r="I81" s="45">
        <v>8822</v>
      </c>
    </row>
    <row r="82" spans="1:9" s="5" customFormat="1" ht="18" customHeight="1">
      <c r="A82" s="42">
        <v>77</v>
      </c>
      <c r="B82" s="43" t="s">
        <v>2</v>
      </c>
      <c r="C82" s="46" t="s">
        <v>41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45">
        <v>0</v>
      </c>
    </row>
    <row r="83" spans="1:9" s="5" customFormat="1" ht="18" customHeight="1">
      <c r="A83" s="42">
        <v>78</v>
      </c>
      <c r="B83" s="43" t="s">
        <v>2</v>
      </c>
      <c r="C83" s="46" t="s">
        <v>40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45">
        <v>0</v>
      </c>
    </row>
    <row r="84" spans="1:9" s="5" customFormat="1" ht="18" customHeight="1">
      <c r="A84" s="42">
        <v>79</v>
      </c>
      <c r="B84" s="43" t="s">
        <v>2</v>
      </c>
      <c r="C84" s="46" t="s">
        <v>39</v>
      </c>
      <c r="D84" s="15">
        <v>8900</v>
      </c>
      <c r="E84" s="15">
        <v>7600</v>
      </c>
      <c r="F84" s="15">
        <v>1300</v>
      </c>
      <c r="G84" s="15">
        <v>0</v>
      </c>
      <c r="H84" s="15">
        <v>0</v>
      </c>
      <c r="I84" s="45">
        <v>1300</v>
      </c>
    </row>
    <row r="85" spans="1:9" s="5" customFormat="1" ht="18" customHeight="1">
      <c r="A85" s="42">
        <v>80</v>
      </c>
      <c r="B85" s="43" t="s">
        <v>2</v>
      </c>
      <c r="C85" s="46" t="s">
        <v>38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45">
        <v>0</v>
      </c>
    </row>
    <row r="86" spans="1:9" s="5" customFormat="1" ht="18" customHeight="1">
      <c r="A86" s="42">
        <v>81</v>
      </c>
      <c r="B86" s="43" t="s">
        <v>2</v>
      </c>
      <c r="C86" s="46" t="s">
        <v>37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45">
        <v>0</v>
      </c>
    </row>
    <row r="87" spans="1:9" s="5" customFormat="1" ht="18" customHeight="1">
      <c r="A87" s="42">
        <v>82</v>
      </c>
      <c r="B87" s="43" t="s">
        <v>2</v>
      </c>
      <c r="C87" s="46" t="s">
        <v>36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45">
        <v>0</v>
      </c>
    </row>
    <row r="88" spans="1:9" s="5" customFormat="1" ht="18" customHeight="1">
      <c r="A88" s="42">
        <v>83</v>
      </c>
      <c r="B88" s="43" t="s">
        <v>2</v>
      </c>
      <c r="C88" s="46" t="s">
        <v>35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45">
        <v>0</v>
      </c>
    </row>
    <row r="89" spans="1:9" s="5" customFormat="1" ht="18" customHeight="1">
      <c r="A89" s="42">
        <v>84</v>
      </c>
      <c r="B89" s="43" t="s">
        <v>2</v>
      </c>
      <c r="C89" s="46" t="s">
        <v>34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45">
        <v>0</v>
      </c>
    </row>
    <row r="90" spans="1:9" s="5" customFormat="1" ht="18" customHeight="1">
      <c r="A90" s="42">
        <v>85</v>
      </c>
      <c r="B90" s="43" t="s">
        <v>2</v>
      </c>
      <c r="C90" s="46" t="s">
        <v>33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45">
        <v>0</v>
      </c>
    </row>
    <row r="91" spans="1:9" s="5" customFormat="1" ht="18" customHeight="1">
      <c r="A91" s="42">
        <v>86</v>
      </c>
      <c r="B91" s="43" t="s">
        <v>2</v>
      </c>
      <c r="C91" s="46" t="s">
        <v>32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45">
        <v>0</v>
      </c>
    </row>
    <row r="92" spans="1:9" s="5" customFormat="1" ht="18" customHeight="1">
      <c r="A92" s="42">
        <v>87</v>
      </c>
      <c r="B92" s="43" t="s">
        <v>2</v>
      </c>
      <c r="C92" s="46" t="s">
        <v>31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45">
        <v>0</v>
      </c>
    </row>
    <row r="93" spans="1:9" s="5" customFormat="1" ht="18" customHeight="1">
      <c r="A93" s="42">
        <v>88</v>
      </c>
      <c r="B93" s="43" t="s">
        <v>2</v>
      </c>
      <c r="C93" s="46" t="s">
        <v>30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45">
        <v>0</v>
      </c>
    </row>
    <row r="94" spans="1:10" s="9" customFormat="1" ht="18" customHeight="1">
      <c r="A94" s="42">
        <v>89</v>
      </c>
      <c r="B94" s="43" t="s">
        <v>2</v>
      </c>
      <c r="C94" s="46" t="s">
        <v>29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45">
        <v>0</v>
      </c>
      <c r="J94" s="5"/>
    </row>
    <row r="95" spans="1:9" s="5" customFormat="1" ht="18" customHeight="1">
      <c r="A95" s="42">
        <v>90</v>
      </c>
      <c r="B95" s="43" t="s">
        <v>2</v>
      </c>
      <c r="C95" s="46" t="s">
        <v>28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45">
        <v>0</v>
      </c>
    </row>
    <row r="96" spans="1:9" s="5" customFormat="1" ht="18" customHeight="1">
      <c r="A96" s="42">
        <v>91</v>
      </c>
      <c r="B96" s="43" t="s">
        <v>2</v>
      </c>
      <c r="C96" s="46" t="s">
        <v>27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45">
        <v>0</v>
      </c>
    </row>
    <row r="97" spans="1:9" s="5" customFormat="1" ht="18" customHeight="1">
      <c r="A97" s="42">
        <v>92</v>
      </c>
      <c r="B97" s="43" t="s">
        <v>2</v>
      </c>
      <c r="C97" s="46" t="s">
        <v>26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45">
        <v>0</v>
      </c>
    </row>
    <row r="98" spans="1:9" s="5" customFormat="1" ht="18" customHeight="1">
      <c r="A98" s="42">
        <v>93</v>
      </c>
      <c r="B98" s="43" t="s">
        <v>2</v>
      </c>
      <c r="C98" s="46" t="s">
        <v>25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45">
        <v>0</v>
      </c>
    </row>
    <row r="99" spans="1:9" s="5" customFormat="1" ht="18" customHeight="1">
      <c r="A99" s="42">
        <v>94</v>
      </c>
      <c r="B99" s="43" t="s">
        <v>2</v>
      </c>
      <c r="C99" s="46" t="s">
        <v>24</v>
      </c>
      <c r="D99" s="15">
        <v>20625</v>
      </c>
      <c r="E99" s="15">
        <v>20625</v>
      </c>
      <c r="F99" s="15">
        <v>0</v>
      </c>
      <c r="G99" s="15">
        <v>0</v>
      </c>
      <c r="H99" s="15">
        <v>0</v>
      </c>
      <c r="I99" s="45">
        <v>0</v>
      </c>
    </row>
    <row r="100" spans="1:9" s="5" customFormat="1" ht="18" customHeight="1">
      <c r="A100" s="42">
        <v>95</v>
      </c>
      <c r="B100" s="43" t="s">
        <v>2</v>
      </c>
      <c r="C100" s="46" t="s">
        <v>23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45">
        <v>0</v>
      </c>
    </row>
    <row r="101" spans="1:9" s="5" customFormat="1" ht="18" customHeight="1">
      <c r="A101" s="42">
        <v>96</v>
      </c>
      <c r="B101" s="43" t="s">
        <v>2</v>
      </c>
      <c r="C101" s="46" t="s">
        <v>22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45">
        <v>0</v>
      </c>
    </row>
    <row r="102" spans="1:9" s="5" customFormat="1" ht="18" customHeight="1">
      <c r="A102" s="42">
        <v>97</v>
      </c>
      <c r="B102" s="43" t="s">
        <v>2</v>
      </c>
      <c r="C102" s="46" t="s">
        <v>21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45">
        <v>0</v>
      </c>
    </row>
    <row r="103" spans="1:9" s="5" customFormat="1" ht="18" customHeight="1">
      <c r="A103" s="42">
        <v>98</v>
      </c>
      <c r="B103" s="43" t="s">
        <v>2</v>
      </c>
      <c r="C103" s="46" t="s">
        <v>20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45">
        <v>0</v>
      </c>
    </row>
    <row r="104" spans="1:9" s="5" customFormat="1" ht="18" customHeight="1">
      <c r="A104" s="42">
        <v>99</v>
      </c>
      <c r="B104" s="43" t="s">
        <v>2</v>
      </c>
      <c r="C104" s="46" t="s">
        <v>19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45">
        <v>0</v>
      </c>
    </row>
    <row r="105" spans="1:9" s="5" customFormat="1" ht="18" customHeight="1">
      <c r="A105" s="42">
        <v>100</v>
      </c>
      <c r="B105" s="43" t="s">
        <v>2</v>
      </c>
      <c r="C105" s="46" t="s">
        <v>18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45">
        <v>0</v>
      </c>
    </row>
    <row r="106" spans="1:9" s="5" customFormat="1" ht="18" customHeight="1">
      <c r="A106" s="42">
        <v>101</v>
      </c>
      <c r="B106" s="43" t="s">
        <v>2</v>
      </c>
      <c r="C106" s="46" t="s">
        <v>17</v>
      </c>
      <c r="D106" s="15">
        <v>16400</v>
      </c>
      <c r="E106" s="15">
        <v>4100</v>
      </c>
      <c r="F106" s="15">
        <v>2050</v>
      </c>
      <c r="G106" s="15">
        <v>2050</v>
      </c>
      <c r="H106" s="15">
        <v>2050</v>
      </c>
      <c r="I106" s="45">
        <v>10250</v>
      </c>
    </row>
    <row r="107" spans="1:9" s="5" customFormat="1" ht="18" customHeight="1">
      <c r="A107" s="42">
        <v>102</v>
      </c>
      <c r="B107" s="43" t="s">
        <v>2</v>
      </c>
      <c r="C107" s="46" t="s">
        <v>16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45">
        <v>0</v>
      </c>
    </row>
    <row r="108" spans="1:9" s="5" customFormat="1" ht="18" customHeight="1">
      <c r="A108" s="42">
        <v>103</v>
      </c>
      <c r="B108" s="43" t="s">
        <v>2</v>
      </c>
      <c r="C108" s="46" t="s">
        <v>15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45">
        <v>0</v>
      </c>
    </row>
    <row r="109" spans="1:9" s="5" customFormat="1" ht="18" customHeight="1">
      <c r="A109" s="42">
        <v>104</v>
      </c>
      <c r="B109" s="43" t="s">
        <v>2</v>
      </c>
      <c r="C109" s="46" t="s">
        <v>14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45">
        <v>0</v>
      </c>
    </row>
    <row r="110" spans="1:9" s="5" customFormat="1" ht="18" customHeight="1">
      <c r="A110" s="42">
        <v>105</v>
      </c>
      <c r="B110" s="43" t="s">
        <v>2</v>
      </c>
      <c r="C110" s="46" t="s">
        <v>13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45">
        <v>0</v>
      </c>
    </row>
    <row r="111" spans="1:9" s="5" customFormat="1" ht="18" customHeight="1">
      <c r="A111" s="42">
        <v>106</v>
      </c>
      <c r="B111" s="43" t="s">
        <v>2</v>
      </c>
      <c r="C111" s="46" t="s">
        <v>12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45">
        <v>0</v>
      </c>
    </row>
    <row r="112" spans="1:9" s="5" customFormat="1" ht="18" customHeight="1">
      <c r="A112" s="42">
        <v>107</v>
      </c>
      <c r="B112" s="43" t="s">
        <v>2</v>
      </c>
      <c r="C112" s="46" t="s">
        <v>11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45">
        <v>0</v>
      </c>
    </row>
    <row r="113" spans="1:9" s="5" customFormat="1" ht="18" customHeight="1">
      <c r="A113" s="42">
        <v>108</v>
      </c>
      <c r="B113" s="43" t="s">
        <v>2</v>
      </c>
      <c r="C113" s="46" t="s">
        <v>10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45">
        <v>0</v>
      </c>
    </row>
    <row r="114" spans="1:9" s="5" customFormat="1" ht="18" customHeight="1">
      <c r="A114" s="42">
        <v>109</v>
      </c>
      <c r="B114" s="43" t="s">
        <v>2</v>
      </c>
      <c r="C114" s="46" t="s">
        <v>9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45">
        <v>0</v>
      </c>
    </row>
    <row r="115" spans="1:9" s="5" customFormat="1" ht="18" customHeight="1">
      <c r="A115" s="42">
        <v>110</v>
      </c>
      <c r="B115" s="43" t="s">
        <v>2</v>
      </c>
      <c r="C115" s="46" t="s">
        <v>8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45">
        <v>0</v>
      </c>
    </row>
    <row r="116" spans="1:9" s="5" customFormat="1" ht="18" customHeight="1">
      <c r="A116" s="42">
        <v>111</v>
      </c>
      <c r="B116" s="43" t="s">
        <v>2</v>
      </c>
      <c r="C116" s="46" t="s">
        <v>7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45">
        <v>0</v>
      </c>
    </row>
    <row r="117" spans="1:9" s="5" customFormat="1" ht="18" customHeight="1">
      <c r="A117" s="42">
        <v>112</v>
      </c>
      <c r="B117" s="43" t="s">
        <v>2</v>
      </c>
      <c r="C117" s="46" t="s">
        <v>6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45">
        <v>0</v>
      </c>
    </row>
    <row r="118" spans="1:9" s="5" customFormat="1" ht="18" customHeight="1">
      <c r="A118" s="42">
        <v>113</v>
      </c>
      <c r="B118" s="43" t="s">
        <v>2</v>
      </c>
      <c r="C118" s="46" t="s">
        <v>5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45">
        <v>0</v>
      </c>
    </row>
    <row r="119" spans="1:9" s="5" customFormat="1" ht="18" customHeight="1">
      <c r="A119" s="42">
        <v>114</v>
      </c>
      <c r="B119" s="43" t="s">
        <v>2</v>
      </c>
      <c r="C119" s="46" t="s">
        <v>4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45">
        <v>0</v>
      </c>
    </row>
    <row r="120" spans="1:9" s="5" customFormat="1" ht="18" customHeight="1">
      <c r="A120" s="42">
        <v>115</v>
      </c>
      <c r="B120" s="43" t="s">
        <v>2</v>
      </c>
      <c r="C120" s="46" t="s">
        <v>3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45">
        <v>0</v>
      </c>
    </row>
    <row r="121" spans="1:9" s="5" customFormat="1" ht="18" customHeight="1">
      <c r="A121" s="42">
        <v>116</v>
      </c>
      <c r="B121" s="43" t="s">
        <v>2</v>
      </c>
      <c r="C121" s="46" t="s">
        <v>1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45">
        <v>0</v>
      </c>
    </row>
    <row r="122" spans="1:10" s="22" customFormat="1" ht="32.25" customHeight="1" thickBot="1">
      <c r="A122" s="163" t="s">
        <v>0</v>
      </c>
      <c r="B122" s="164"/>
      <c r="C122" s="164"/>
      <c r="D122" s="51">
        <v>114693</v>
      </c>
      <c r="E122" s="51">
        <v>34646</v>
      </c>
      <c r="F122" s="51">
        <v>3732</v>
      </c>
      <c r="G122" s="51">
        <v>6461</v>
      </c>
      <c r="H122" s="51">
        <v>6461</v>
      </c>
      <c r="I122" s="51">
        <v>51300</v>
      </c>
      <c r="J122" s="5"/>
    </row>
    <row r="123" ht="14.25">
      <c r="I123" s="1" t="b">
        <f>I122='[1]85214§ 2039'!$E$127</f>
        <v>0</v>
      </c>
    </row>
    <row r="124" ht="14.25">
      <c r="A124" s="3" t="s">
        <v>133</v>
      </c>
    </row>
    <row r="125" ht="14.25">
      <c r="A125" s="3" t="s">
        <v>134</v>
      </c>
    </row>
  </sheetData>
  <sheetProtection/>
  <mergeCells count="10">
    <mergeCell ref="A122:C122"/>
    <mergeCell ref="A1:I1"/>
    <mergeCell ref="D3:H3"/>
    <mergeCell ref="A4:A5"/>
    <mergeCell ref="B4:B5"/>
    <mergeCell ref="C4:C5"/>
    <mergeCell ref="D4:D5"/>
    <mergeCell ref="E4:E5"/>
    <mergeCell ref="F4:H4"/>
    <mergeCell ref="I4:I5"/>
  </mergeCells>
  <conditionalFormatting sqref="B6:C121 A122 A4:C4">
    <cfRule type="cellIs" priority="1" dxfId="0" operator="lessThan" stopIfTrue="1">
      <formula>0</formula>
    </cfRule>
  </conditionalFormatting>
  <printOptions horizontalCentered="1"/>
  <pageMargins left="0.3937007874015748" right="0.3937007874015748" top="0.48" bottom="0.2" header="0.5118110236220472" footer="0.5118110236220472"/>
  <pageSetup horizontalDpi="600" verticalDpi="600" orientation="landscape" paperSize="9" scale="54" r:id="rId1"/>
  <rowBreaks count="1" manualBreakCount="1">
    <brk id="45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L125"/>
  <sheetViews>
    <sheetView view="pageBreakPreview" zoomScaleSheetLayoutView="100" zoomScalePageLayoutView="0" workbookViewId="0" topLeftCell="A1">
      <pane xSplit="3" ySplit="6" topLeftCell="D109" activePane="bottomRight" state="frozen"/>
      <selection pane="topLeft" activeCell="D55" sqref="D55:D121"/>
      <selection pane="topRight" activeCell="D55" sqref="D55:D121"/>
      <selection pane="bottomLeft" activeCell="D55" sqref="D55:D121"/>
      <selection pane="bottomRight" activeCell="K1" sqref="K1:L16384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5" width="17.421875" style="2" customWidth="1"/>
    <col min="6" max="6" width="15.421875" style="2" customWidth="1"/>
    <col min="7" max="7" width="17.57421875" style="1" customWidth="1"/>
    <col min="8" max="8" width="15.00390625" style="1" customWidth="1"/>
    <col min="9" max="9" width="15.8515625" style="1" customWidth="1"/>
    <col min="10" max="10" width="15.140625" style="1" customWidth="1"/>
    <col min="11" max="12" width="0" style="1" hidden="1" customWidth="1"/>
    <col min="13" max="16384" width="9.140625" style="1" customWidth="1"/>
  </cols>
  <sheetData>
    <row r="1" spans="3:10" ht="46.5" customHeight="1">
      <c r="C1" s="178" t="s">
        <v>128</v>
      </c>
      <c r="D1" s="178"/>
      <c r="E1" s="178"/>
      <c r="F1" s="178"/>
      <c r="G1" s="178"/>
      <c r="H1" s="178"/>
      <c r="I1" s="178"/>
      <c r="J1" s="178"/>
    </row>
    <row r="2" ht="15" customHeight="1"/>
    <row r="3" spans="4:10" ht="15" thickBot="1">
      <c r="D3" s="175" t="s">
        <v>189</v>
      </c>
      <c r="E3" s="175"/>
      <c r="F3" s="175"/>
      <c r="G3" s="175"/>
      <c r="H3" s="175"/>
      <c r="I3" s="175"/>
      <c r="J3" s="55"/>
    </row>
    <row r="4" spans="1:10" ht="14.25" customHeight="1">
      <c r="A4" s="179" t="s">
        <v>121</v>
      </c>
      <c r="B4" s="181" t="s">
        <v>120</v>
      </c>
      <c r="C4" s="183" t="s">
        <v>119</v>
      </c>
      <c r="D4" s="185" t="s">
        <v>190</v>
      </c>
      <c r="E4" s="185" t="s">
        <v>191</v>
      </c>
      <c r="F4" s="162" t="s">
        <v>183</v>
      </c>
      <c r="G4" s="174" t="s">
        <v>184</v>
      </c>
      <c r="H4" s="174"/>
      <c r="I4" s="174"/>
      <c r="J4" s="160" t="s">
        <v>185</v>
      </c>
    </row>
    <row r="5" spans="1:10" ht="42.75" customHeight="1">
      <c r="A5" s="180"/>
      <c r="B5" s="182"/>
      <c r="C5" s="184"/>
      <c r="D5" s="185"/>
      <c r="E5" s="185"/>
      <c r="F5" s="162"/>
      <c r="G5" s="11" t="s">
        <v>170</v>
      </c>
      <c r="H5" s="11" t="s">
        <v>171</v>
      </c>
      <c r="I5" s="11" t="s">
        <v>172</v>
      </c>
      <c r="J5" s="161"/>
    </row>
    <row r="6" spans="1:12" s="5" customFormat="1" ht="11.25" customHeight="1">
      <c r="A6" s="42">
        <v>1</v>
      </c>
      <c r="B6" s="56" t="s">
        <v>70</v>
      </c>
      <c r="C6" s="57" t="s">
        <v>118</v>
      </c>
      <c r="D6" s="87">
        <v>1038</v>
      </c>
      <c r="E6" s="16">
        <v>1139</v>
      </c>
      <c r="F6" s="15">
        <v>2177</v>
      </c>
      <c r="G6" s="59">
        <v>0</v>
      </c>
      <c r="H6" s="16">
        <v>241</v>
      </c>
      <c r="I6" s="15">
        <v>813</v>
      </c>
      <c r="J6" s="45">
        <v>1054</v>
      </c>
      <c r="K6" s="5">
        <f>SUM(G6:I6)</f>
        <v>1054</v>
      </c>
      <c r="L6" s="5" t="b">
        <f>IF(J6=K6,TRUE,FALSE)</f>
        <v>1</v>
      </c>
    </row>
    <row r="7" spans="1:12" s="5" customFormat="1" ht="11.25" customHeight="1">
      <c r="A7" s="42">
        <v>2</v>
      </c>
      <c r="B7" s="56" t="s">
        <v>70</v>
      </c>
      <c r="C7" s="57" t="s">
        <v>117</v>
      </c>
      <c r="D7" s="87">
        <v>3155</v>
      </c>
      <c r="E7" s="16">
        <v>2667</v>
      </c>
      <c r="F7" s="15">
        <v>5822</v>
      </c>
      <c r="G7" s="59">
        <v>937</v>
      </c>
      <c r="H7" s="16">
        <v>941</v>
      </c>
      <c r="I7" s="15">
        <v>946</v>
      </c>
      <c r="J7" s="45">
        <v>2824</v>
      </c>
      <c r="K7" s="5">
        <f aca="true" t="shared" si="0" ref="K7:K70">SUM(G7:I7)</f>
        <v>2824</v>
      </c>
      <c r="L7" s="5" t="b">
        <f aca="true" t="shared" si="1" ref="L7:L70">IF(J7=K7,TRUE,FALSE)</f>
        <v>1</v>
      </c>
    </row>
    <row r="8" spans="1:12" s="5" customFormat="1" ht="11.25" customHeight="1">
      <c r="A8" s="42">
        <v>3</v>
      </c>
      <c r="B8" s="56" t="s">
        <v>70</v>
      </c>
      <c r="C8" s="57" t="s">
        <v>116</v>
      </c>
      <c r="D8" s="87">
        <v>404</v>
      </c>
      <c r="E8" s="16">
        <v>417</v>
      </c>
      <c r="F8" s="15">
        <v>821</v>
      </c>
      <c r="G8" s="59">
        <v>154</v>
      </c>
      <c r="H8" s="16">
        <v>201</v>
      </c>
      <c r="I8" s="15">
        <v>55</v>
      </c>
      <c r="J8" s="45">
        <v>410</v>
      </c>
      <c r="K8" s="5">
        <f t="shared" si="0"/>
        <v>410</v>
      </c>
      <c r="L8" s="5" t="b">
        <f t="shared" si="1"/>
        <v>1</v>
      </c>
    </row>
    <row r="9" spans="1:12" s="5" customFormat="1" ht="11.25" customHeight="1">
      <c r="A9" s="42">
        <v>4</v>
      </c>
      <c r="B9" s="56" t="s">
        <v>70</v>
      </c>
      <c r="C9" s="57" t="s">
        <v>115</v>
      </c>
      <c r="D9" s="87">
        <v>1302</v>
      </c>
      <c r="E9" s="16">
        <v>1068</v>
      </c>
      <c r="F9" s="15">
        <v>2370</v>
      </c>
      <c r="G9" s="59">
        <v>354</v>
      </c>
      <c r="H9" s="16">
        <v>283</v>
      </c>
      <c r="I9" s="15">
        <v>312</v>
      </c>
      <c r="J9" s="45">
        <v>949</v>
      </c>
      <c r="K9" s="5">
        <f t="shared" si="0"/>
        <v>949</v>
      </c>
      <c r="L9" s="5" t="b">
        <f t="shared" si="1"/>
        <v>1</v>
      </c>
    </row>
    <row r="10" spans="1:12" s="5" customFormat="1" ht="11.25" customHeight="1">
      <c r="A10" s="42">
        <v>5</v>
      </c>
      <c r="B10" s="56" t="s">
        <v>70</v>
      </c>
      <c r="C10" s="57" t="s">
        <v>114</v>
      </c>
      <c r="D10" s="87">
        <v>586</v>
      </c>
      <c r="E10" s="16">
        <v>515</v>
      </c>
      <c r="F10" s="15">
        <v>1101</v>
      </c>
      <c r="G10" s="59">
        <v>120</v>
      </c>
      <c r="H10" s="16">
        <v>167</v>
      </c>
      <c r="I10" s="15">
        <v>136</v>
      </c>
      <c r="J10" s="45">
        <v>423</v>
      </c>
      <c r="K10" s="5">
        <f t="shared" si="0"/>
        <v>423</v>
      </c>
      <c r="L10" s="5" t="b">
        <f t="shared" si="1"/>
        <v>1</v>
      </c>
    </row>
    <row r="11" spans="1:12" s="5" customFormat="1" ht="11.25" customHeight="1">
      <c r="A11" s="42">
        <v>6</v>
      </c>
      <c r="B11" s="56" t="s">
        <v>70</v>
      </c>
      <c r="C11" s="57" t="s">
        <v>113</v>
      </c>
      <c r="D11" s="87">
        <v>3903</v>
      </c>
      <c r="E11" s="16">
        <v>3669</v>
      </c>
      <c r="F11" s="15">
        <v>7572</v>
      </c>
      <c r="G11" s="59">
        <v>990</v>
      </c>
      <c r="H11" s="16">
        <v>1108</v>
      </c>
      <c r="I11" s="15">
        <v>1096</v>
      </c>
      <c r="J11" s="45">
        <v>3194</v>
      </c>
      <c r="K11" s="5">
        <f t="shared" si="0"/>
        <v>3194</v>
      </c>
      <c r="L11" s="5" t="b">
        <f t="shared" si="1"/>
        <v>1</v>
      </c>
    </row>
    <row r="12" spans="1:12" s="5" customFormat="1" ht="11.25" customHeight="1">
      <c r="A12" s="42">
        <v>7</v>
      </c>
      <c r="B12" s="56" t="s">
        <v>70</v>
      </c>
      <c r="C12" s="57" t="s">
        <v>112</v>
      </c>
      <c r="D12" s="87">
        <v>4827</v>
      </c>
      <c r="E12" s="16">
        <v>4432</v>
      </c>
      <c r="F12" s="15">
        <v>9259</v>
      </c>
      <c r="G12" s="59">
        <v>1366</v>
      </c>
      <c r="H12" s="16">
        <v>1369</v>
      </c>
      <c r="I12" s="15">
        <v>1404</v>
      </c>
      <c r="J12" s="45">
        <v>4139</v>
      </c>
      <c r="K12" s="5">
        <f t="shared" si="0"/>
        <v>4139</v>
      </c>
      <c r="L12" s="5" t="b">
        <f t="shared" si="1"/>
        <v>1</v>
      </c>
    </row>
    <row r="13" spans="1:12" s="5" customFormat="1" ht="11.25" customHeight="1">
      <c r="A13" s="42">
        <v>8</v>
      </c>
      <c r="B13" s="56" t="s">
        <v>70</v>
      </c>
      <c r="C13" s="57" t="s">
        <v>111</v>
      </c>
      <c r="D13" s="87">
        <v>3884</v>
      </c>
      <c r="E13" s="16">
        <v>3517</v>
      </c>
      <c r="F13" s="15">
        <v>7401</v>
      </c>
      <c r="G13" s="59">
        <v>0</v>
      </c>
      <c r="H13" s="16">
        <v>1208</v>
      </c>
      <c r="I13" s="15">
        <v>1519</v>
      </c>
      <c r="J13" s="45">
        <v>2727</v>
      </c>
      <c r="K13" s="5">
        <f t="shared" si="0"/>
        <v>2727</v>
      </c>
      <c r="L13" s="5" t="b">
        <f t="shared" si="1"/>
        <v>1</v>
      </c>
    </row>
    <row r="14" spans="1:12" s="5" customFormat="1" ht="11.25" customHeight="1">
      <c r="A14" s="42">
        <v>9</v>
      </c>
      <c r="B14" s="56" t="s">
        <v>70</v>
      </c>
      <c r="C14" s="57" t="s">
        <v>110</v>
      </c>
      <c r="D14" s="87">
        <v>7580</v>
      </c>
      <c r="E14" s="16">
        <v>7680.14</v>
      </c>
      <c r="F14" s="15">
        <v>15260.14</v>
      </c>
      <c r="G14" s="59">
        <v>2702</v>
      </c>
      <c r="H14" s="16">
        <v>2441</v>
      </c>
      <c r="I14" s="15">
        <v>2422</v>
      </c>
      <c r="J14" s="45">
        <v>7565</v>
      </c>
      <c r="K14" s="5">
        <f t="shared" si="0"/>
        <v>7565</v>
      </c>
      <c r="L14" s="5" t="b">
        <f t="shared" si="1"/>
        <v>1</v>
      </c>
    </row>
    <row r="15" spans="1:12" s="5" customFormat="1" ht="11.25" customHeight="1">
      <c r="A15" s="42">
        <v>10</v>
      </c>
      <c r="B15" s="56" t="s">
        <v>70</v>
      </c>
      <c r="C15" s="57" t="s">
        <v>109</v>
      </c>
      <c r="D15" s="87">
        <v>1004</v>
      </c>
      <c r="E15" s="16">
        <v>685</v>
      </c>
      <c r="F15" s="15">
        <v>1689</v>
      </c>
      <c r="G15" s="59">
        <v>252</v>
      </c>
      <c r="H15" s="16">
        <v>276</v>
      </c>
      <c r="I15" s="15">
        <v>315</v>
      </c>
      <c r="J15" s="45">
        <v>843</v>
      </c>
      <c r="K15" s="5">
        <f t="shared" si="0"/>
        <v>843</v>
      </c>
      <c r="L15" s="5" t="b">
        <f t="shared" si="1"/>
        <v>1</v>
      </c>
    </row>
    <row r="16" spans="1:12" s="5" customFormat="1" ht="11.25" customHeight="1">
      <c r="A16" s="42">
        <v>11</v>
      </c>
      <c r="B16" s="56" t="s">
        <v>70</v>
      </c>
      <c r="C16" s="57" t="s">
        <v>108</v>
      </c>
      <c r="D16" s="87">
        <v>166</v>
      </c>
      <c r="E16" s="16">
        <v>143</v>
      </c>
      <c r="F16" s="15">
        <v>309</v>
      </c>
      <c r="G16" s="59">
        <v>44</v>
      </c>
      <c r="H16" s="16">
        <v>44</v>
      </c>
      <c r="I16" s="15">
        <v>44</v>
      </c>
      <c r="J16" s="45">
        <v>132</v>
      </c>
      <c r="K16" s="5">
        <f t="shared" si="0"/>
        <v>132</v>
      </c>
      <c r="L16" s="5" t="b">
        <f t="shared" si="1"/>
        <v>1</v>
      </c>
    </row>
    <row r="17" spans="1:12" s="5" customFormat="1" ht="11.25" customHeight="1">
      <c r="A17" s="42">
        <v>12</v>
      </c>
      <c r="B17" s="56" t="s">
        <v>70</v>
      </c>
      <c r="C17" s="57" t="s">
        <v>107</v>
      </c>
      <c r="D17" s="87">
        <v>8973</v>
      </c>
      <c r="E17" s="16">
        <v>9080</v>
      </c>
      <c r="F17" s="15">
        <v>18053</v>
      </c>
      <c r="G17" s="59">
        <v>3107</v>
      </c>
      <c r="H17" s="16">
        <v>2750</v>
      </c>
      <c r="I17" s="15">
        <v>2359</v>
      </c>
      <c r="J17" s="45">
        <v>8216</v>
      </c>
      <c r="K17" s="5">
        <f t="shared" si="0"/>
        <v>8216</v>
      </c>
      <c r="L17" s="5" t="b">
        <f t="shared" si="1"/>
        <v>1</v>
      </c>
    </row>
    <row r="18" spans="1:12" s="5" customFormat="1" ht="11.25" customHeight="1">
      <c r="A18" s="42">
        <v>13</v>
      </c>
      <c r="B18" s="56" t="s">
        <v>70</v>
      </c>
      <c r="C18" s="57" t="s">
        <v>106</v>
      </c>
      <c r="D18" s="87">
        <v>6978</v>
      </c>
      <c r="E18" s="16">
        <v>7283</v>
      </c>
      <c r="F18" s="15">
        <v>14261</v>
      </c>
      <c r="G18" s="59">
        <v>2313</v>
      </c>
      <c r="H18" s="16">
        <v>2114</v>
      </c>
      <c r="I18" s="15">
        <v>2135</v>
      </c>
      <c r="J18" s="45">
        <v>6562</v>
      </c>
      <c r="K18" s="5">
        <f t="shared" si="0"/>
        <v>6562</v>
      </c>
      <c r="L18" s="5" t="b">
        <f t="shared" si="1"/>
        <v>1</v>
      </c>
    </row>
    <row r="19" spans="1:12" s="5" customFormat="1" ht="11.25" customHeight="1">
      <c r="A19" s="42">
        <v>14</v>
      </c>
      <c r="B19" s="56" t="s">
        <v>70</v>
      </c>
      <c r="C19" s="57" t="s">
        <v>105</v>
      </c>
      <c r="D19" s="87">
        <v>585</v>
      </c>
      <c r="E19" s="16">
        <v>654</v>
      </c>
      <c r="F19" s="15">
        <v>1239</v>
      </c>
      <c r="G19" s="59">
        <v>114</v>
      </c>
      <c r="H19" s="16">
        <v>177</v>
      </c>
      <c r="I19" s="15">
        <v>146</v>
      </c>
      <c r="J19" s="45">
        <v>437</v>
      </c>
      <c r="K19" s="5">
        <f t="shared" si="0"/>
        <v>437</v>
      </c>
      <c r="L19" s="5" t="b">
        <f t="shared" si="1"/>
        <v>1</v>
      </c>
    </row>
    <row r="20" spans="1:12" s="5" customFormat="1" ht="11.25" customHeight="1">
      <c r="A20" s="42">
        <v>15</v>
      </c>
      <c r="B20" s="56" t="s">
        <v>70</v>
      </c>
      <c r="C20" s="57" t="s">
        <v>104</v>
      </c>
      <c r="D20" s="87">
        <v>1869</v>
      </c>
      <c r="E20" s="16">
        <v>1250</v>
      </c>
      <c r="F20" s="15">
        <v>3119</v>
      </c>
      <c r="G20" s="59">
        <v>403</v>
      </c>
      <c r="H20" s="16">
        <v>273</v>
      </c>
      <c r="I20" s="15">
        <v>458</v>
      </c>
      <c r="J20" s="45">
        <v>1134</v>
      </c>
      <c r="K20" s="5">
        <f t="shared" si="0"/>
        <v>1134</v>
      </c>
      <c r="L20" s="5" t="b">
        <f t="shared" si="1"/>
        <v>1</v>
      </c>
    </row>
    <row r="21" spans="1:12" s="5" customFormat="1" ht="11.25" customHeight="1">
      <c r="A21" s="42">
        <v>16</v>
      </c>
      <c r="B21" s="56" t="s">
        <v>70</v>
      </c>
      <c r="C21" s="57" t="s">
        <v>103</v>
      </c>
      <c r="D21" s="87">
        <v>1401</v>
      </c>
      <c r="E21" s="16">
        <v>1387</v>
      </c>
      <c r="F21" s="15">
        <v>2788</v>
      </c>
      <c r="G21" s="59">
        <v>484</v>
      </c>
      <c r="H21" s="16">
        <v>379</v>
      </c>
      <c r="I21" s="15">
        <v>481</v>
      </c>
      <c r="J21" s="45">
        <v>1344</v>
      </c>
      <c r="K21" s="5">
        <f t="shared" si="0"/>
        <v>1344</v>
      </c>
      <c r="L21" s="5" t="b">
        <f t="shared" si="1"/>
        <v>1</v>
      </c>
    </row>
    <row r="22" spans="1:12" s="5" customFormat="1" ht="11.25" customHeight="1">
      <c r="A22" s="42">
        <v>17</v>
      </c>
      <c r="B22" s="56" t="s">
        <v>70</v>
      </c>
      <c r="C22" s="57" t="s">
        <v>102</v>
      </c>
      <c r="D22" s="87">
        <v>3025</v>
      </c>
      <c r="E22" s="16">
        <v>2492</v>
      </c>
      <c r="F22" s="15">
        <v>5517</v>
      </c>
      <c r="G22" s="59">
        <v>658</v>
      </c>
      <c r="H22" s="16">
        <v>738</v>
      </c>
      <c r="I22" s="15">
        <v>837</v>
      </c>
      <c r="J22" s="45">
        <v>2233</v>
      </c>
      <c r="K22" s="5">
        <f t="shared" si="0"/>
        <v>2233</v>
      </c>
      <c r="L22" s="5" t="b">
        <f t="shared" si="1"/>
        <v>1</v>
      </c>
    </row>
    <row r="23" spans="1:12" s="5" customFormat="1" ht="11.25" customHeight="1">
      <c r="A23" s="42">
        <v>18</v>
      </c>
      <c r="B23" s="56" t="s">
        <v>70</v>
      </c>
      <c r="C23" s="57" t="s">
        <v>101</v>
      </c>
      <c r="D23" s="87">
        <v>243</v>
      </c>
      <c r="E23" s="16">
        <v>215</v>
      </c>
      <c r="F23" s="15">
        <v>458</v>
      </c>
      <c r="G23" s="59">
        <v>99</v>
      </c>
      <c r="H23" s="16">
        <v>64</v>
      </c>
      <c r="I23" s="15">
        <v>52</v>
      </c>
      <c r="J23" s="45">
        <v>215</v>
      </c>
      <c r="K23" s="5">
        <f t="shared" si="0"/>
        <v>215</v>
      </c>
      <c r="L23" s="5" t="b">
        <f t="shared" si="1"/>
        <v>1</v>
      </c>
    </row>
    <row r="24" spans="1:12" s="5" customFormat="1" ht="11.25" customHeight="1">
      <c r="A24" s="42">
        <v>19</v>
      </c>
      <c r="B24" s="56" t="s">
        <v>70</v>
      </c>
      <c r="C24" s="57" t="s">
        <v>100</v>
      </c>
      <c r="D24" s="87">
        <v>1110</v>
      </c>
      <c r="E24" s="16">
        <v>1024.4</v>
      </c>
      <c r="F24" s="15">
        <v>2134.4</v>
      </c>
      <c r="G24" s="59">
        <v>351</v>
      </c>
      <c r="H24" s="16">
        <v>370</v>
      </c>
      <c r="I24" s="15">
        <v>320</v>
      </c>
      <c r="J24" s="45">
        <v>1041</v>
      </c>
      <c r="K24" s="5">
        <f t="shared" si="0"/>
        <v>1041</v>
      </c>
      <c r="L24" s="5" t="b">
        <f t="shared" si="1"/>
        <v>1</v>
      </c>
    </row>
    <row r="25" spans="1:12" s="5" customFormat="1" ht="11.25" customHeight="1">
      <c r="A25" s="42">
        <v>20</v>
      </c>
      <c r="B25" s="56" t="s">
        <v>70</v>
      </c>
      <c r="C25" s="57" t="s">
        <v>99</v>
      </c>
      <c r="D25" s="87">
        <v>1476</v>
      </c>
      <c r="E25" s="16">
        <v>1552</v>
      </c>
      <c r="F25" s="15">
        <v>3028</v>
      </c>
      <c r="G25" s="59">
        <v>495</v>
      </c>
      <c r="H25" s="16">
        <v>521</v>
      </c>
      <c r="I25" s="15">
        <v>528</v>
      </c>
      <c r="J25" s="45">
        <v>1544</v>
      </c>
      <c r="K25" s="5">
        <f t="shared" si="0"/>
        <v>1544</v>
      </c>
      <c r="L25" s="5" t="b">
        <f t="shared" si="1"/>
        <v>1</v>
      </c>
    </row>
    <row r="26" spans="1:12" s="5" customFormat="1" ht="11.25" customHeight="1">
      <c r="A26" s="42">
        <v>21</v>
      </c>
      <c r="B26" s="56" t="s">
        <v>70</v>
      </c>
      <c r="C26" s="57" t="s">
        <v>98</v>
      </c>
      <c r="D26" s="87">
        <v>3182</v>
      </c>
      <c r="E26" s="16">
        <v>3616</v>
      </c>
      <c r="F26" s="15">
        <v>6798</v>
      </c>
      <c r="G26" s="59">
        <v>1046</v>
      </c>
      <c r="H26" s="16">
        <v>1114</v>
      </c>
      <c r="I26" s="15">
        <v>1014</v>
      </c>
      <c r="J26" s="45">
        <v>3174</v>
      </c>
      <c r="K26" s="5">
        <f t="shared" si="0"/>
        <v>3174</v>
      </c>
      <c r="L26" s="5" t="b">
        <f t="shared" si="1"/>
        <v>1</v>
      </c>
    </row>
    <row r="27" spans="1:12" s="5" customFormat="1" ht="11.25" customHeight="1">
      <c r="A27" s="42">
        <v>22</v>
      </c>
      <c r="B27" s="56" t="s">
        <v>70</v>
      </c>
      <c r="C27" s="57" t="s">
        <v>97</v>
      </c>
      <c r="D27" s="87">
        <v>1908</v>
      </c>
      <c r="E27" s="16">
        <v>1612</v>
      </c>
      <c r="F27" s="15">
        <v>3520</v>
      </c>
      <c r="G27" s="59">
        <v>546</v>
      </c>
      <c r="H27" s="16">
        <v>568</v>
      </c>
      <c r="I27" s="15">
        <v>601</v>
      </c>
      <c r="J27" s="45">
        <v>1715</v>
      </c>
      <c r="K27" s="5">
        <f t="shared" si="0"/>
        <v>1715</v>
      </c>
      <c r="L27" s="5" t="b">
        <f t="shared" si="1"/>
        <v>1</v>
      </c>
    </row>
    <row r="28" spans="1:12" s="5" customFormat="1" ht="11.25" customHeight="1">
      <c r="A28" s="42">
        <v>23</v>
      </c>
      <c r="B28" s="56" t="s">
        <v>70</v>
      </c>
      <c r="C28" s="57" t="s">
        <v>96</v>
      </c>
      <c r="D28" s="87">
        <v>189</v>
      </c>
      <c r="E28" s="16">
        <v>186</v>
      </c>
      <c r="F28" s="15">
        <v>375</v>
      </c>
      <c r="G28" s="59">
        <v>62</v>
      </c>
      <c r="H28" s="16">
        <v>62</v>
      </c>
      <c r="I28" s="15">
        <v>62</v>
      </c>
      <c r="J28" s="45">
        <v>186</v>
      </c>
      <c r="K28" s="5">
        <f t="shared" si="0"/>
        <v>186</v>
      </c>
      <c r="L28" s="5" t="b">
        <f t="shared" si="1"/>
        <v>1</v>
      </c>
    </row>
    <row r="29" spans="1:12" s="5" customFormat="1" ht="11.25" customHeight="1">
      <c r="A29" s="42">
        <v>24</v>
      </c>
      <c r="B29" s="56" t="s">
        <v>70</v>
      </c>
      <c r="C29" s="57" t="s">
        <v>95</v>
      </c>
      <c r="D29" s="88">
        <v>804</v>
      </c>
      <c r="E29" s="19">
        <v>627</v>
      </c>
      <c r="F29" s="18">
        <v>1431</v>
      </c>
      <c r="G29" s="60">
        <v>67</v>
      </c>
      <c r="H29" s="19">
        <v>202</v>
      </c>
      <c r="I29" s="18">
        <v>225</v>
      </c>
      <c r="J29" s="45">
        <v>494</v>
      </c>
      <c r="K29" s="5">
        <f t="shared" si="0"/>
        <v>494</v>
      </c>
      <c r="L29" s="5" t="b">
        <f t="shared" si="1"/>
        <v>1</v>
      </c>
    </row>
    <row r="30" spans="1:12" s="5" customFormat="1" ht="11.25" customHeight="1">
      <c r="A30" s="42">
        <v>25</v>
      </c>
      <c r="B30" s="56" t="s">
        <v>70</v>
      </c>
      <c r="C30" s="57" t="s">
        <v>94</v>
      </c>
      <c r="D30" s="87">
        <v>813</v>
      </c>
      <c r="E30" s="16">
        <v>838</v>
      </c>
      <c r="F30" s="15">
        <v>1651</v>
      </c>
      <c r="G30" s="59">
        <v>233</v>
      </c>
      <c r="H30" s="16">
        <v>178</v>
      </c>
      <c r="I30" s="15">
        <v>225</v>
      </c>
      <c r="J30" s="45">
        <v>636</v>
      </c>
      <c r="K30" s="5">
        <f t="shared" si="0"/>
        <v>636</v>
      </c>
      <c r="L30" s="5" t="b">
        <f t="shared" si="1"/>
        <v>1</v>
      </c>
    </row>
    <row r="31" spans="1:12" s="5" customFormat="1" ht="11.25" customHeight="1">
      <c r="A31" s="42">
        <v>26</v>
      </c>
      <c r="B31" s="56" t="s">
        <v>70</v>
      </c>
      <c r="C31" s="57" t="s">
        <v>93</v>
      </c>
      <c r="D31" s="87">
        <v>413</v>
      </c>
      <c r="E31" s="16">
        <v>413.53</v>
      </c>
      <c r="F31" s="15">
        <v>826.53</v>
      </c>
      <c r="G31" s="59">
        <v>141</v>
      </c>
      <c r="H31" s="16">
        <v>141</v>
      </c>
      <c r="I31" s="15">
        <v>142</v>
      </c>
      <c r="J31" s="45">
        <v>424</v>
      </c>
      <c r="K31" s="5">
        <f t="shared" si="0"/>
        <v>424</v>
      </c>
      <c r="L31" s="5" t="b">
        <f t="shared" si="1"/>
        <v>1</v>
      </c>
    </row>
    <row r="32" spans="1:12" s="5" customFormat="1" ht="11.25" customHeight="1">
      <c r="A32" s="42">
        <v>27</v>
      </c>
      <c r="B32" s="56" t="s">
        <v>70</v>
      </c>
      <c r="C32" s="57" t="s">
        <v>92</v>
      </c>
      <c r="D32" s="87">
        <v>2315</v>
      </c>
      <c r="E32" s="16">
        <v>1897</v>
      </c>
      <c r="F32" s="15">
        <v>4212</v>
      </c>
      <c r="G32" s="59">
        <v>559</v>
      </c>
      <c r="H32" s="16">
        <v>582</v>
      </c>
      <c r="I32" s="15">
        <v>833</v>
      </c>
      <c r="J32" s="45">
        <v>1974</v>
      </c>
      <c r="K32" s="5">
        <f t="shared" si="0"/>
        <v>1974</v>
      </c>
      <c r="L32" s="5" t="b">
        <f t="shared" si="1"/>
        <v>1</v>
      </c>
    </row>
    <row r="33" spans="1:12" s="5" customFormat="1" ht="11.25" customHeight="1">
      <c r="A33" s="42">
        <v>28</v>
      </c>
      <c r="B33" s="56" t="s">
        <v>70</v>
      </c>
      <c r="C33" s="57" t="s">
        <v>91</v>
      </c>
      <c r="D33" s="87">
        <v>3327</v>
      </c>
      <c r="E33" s="16">
        <v>2789</v>
      </c>
      <c r="F33" s="15">
        <v>6116</v>
      </c>
      <c r="G33" s="59">
        <v>1022</v>
      </c>
      <c r="H33" s="16">
        <v>988</v>
      </c>
      <c r="I33" s="15">
        <v>988</v>
      </c>
      <c r="J33" s="45">
        <v>2998</v>
      </c>
      <c r="K33" s="5">
        <f t="shared" si="0"/>
        <v>2998</v>
      </c>
      <c r="L33" s="5" t="b">
        <f t="shared" si="1"/>
        <v>1</v>
      </c>
    </row>
    <row r="34" spans="1:12" s="5" customFormat="1" ht="11.25" customHeight="1">
      <c r="A34" s="42">
        <v>29</v>
      </c>
      <c r="B34" s="56" t="s">
        <v>70</v>
      </c>
      <c r="C34" s="57" t="s">
        <v>90</v>
      </c>
      <c r="D34" s="87">
        <v>7855</v>
      </c>
      <c r="E34" s="16">
        <v>7870</v>
      </c>
      <c r="F34" s="15">
        <v>15725</v>
      </c>
      <c r="G34" s="59">
        <v>2626</v>
      </c>
      <c r="H34" s="16">
        <v>2597</v>
      </c>
      <c r="I34" s="15">
        <v>2470</v>
      </c>
      <c r="J34" s="45">
        <v>7693</v>
      </c>
      <c r="K34" s="5">
        <f t="shared" si="0"/>
        <v>7693</v>
      </c>
      <c r="L34" s="5" t="b">
        <f t="shared" si="1"/>
        <v>1</v>
      </c>
    </row>
    <row r="35" spans="1:12" s="5" customFormat="1" ht="11.25" customHeight="1">
      <c r="A35" s="42">
        <v>30</v>
      </c>
      <c r="B35" s="56" t="s">
        <v>70</v>
      </c>
      <c r="C35" s="57" t="s">
        <v>89</v>
      </c>
      <c r="D35" s="87">
        <v>387</v>
      </c>
      <c r="E35" s="16">
        <v>334</v>
      </c>
      <c r="F35" s="15">
        <v>721</v>
      </c>
      <c r="G35" s="59">
        <v>105</v>
      </c>
      <c r="H35" s="16">
        <v>105</v>
      </c>
      <c r="I35" s="15">
        <v>105</v>
      </c>
      <c r="J35" s="45">
        <v>315</v>
      </c>
      <c r="K35" s="5">
        <f t="shared" si="0"/>
        <v>315</v>
      </c>
      <c r="L35" s="5" t="b">
        <f t="shared" si="1"/>
        <v>1</v>
      </c>
    </row>
    <row r="36" spans="1:12" s="5" customFormat="1" ht="11.25" customHeight="1">
      <c r="A36" s="42">
        <v>31</v>
      </c>
      <c r="B36" s="56" t="s">
        <v>70</v>
      </c>
      <c r="C36" s="57" t="s">
        <v>88</v>
      </c>
      <c r="D36" s="87">
        <v>5306</v>
      </c>
      <c r="E36" s="16">
        <v>5088</v>
      </c>
      <c r="F36" s="15">
        <v>10394</v>
      </c>
      <c r="G36" s="59">
        <v>1478</v>
      </c>
      <c r="H36" s="16">
        <v>1504</v>
      </c>
      <c r="I36" s="15">
        <v>1426</v>
      </c>
      <c r="J36" s="45">
        <v>4408</v>
      </c>
      <c r="K36" s="5">
        <f t="shared" si="0"/>
        <v>4408</v>
      </c>
      <c r="L36" s="5" t="b">
        <f t="shared" si="1"/>
        <v>1</v>
      </c>
    </row>
    <row r="37" spans="1:12" s="5" customFormat="1" ht="11.25" customHeight="1">
      <c r="A37" s="42">
        <v>32</v>
      </c>
      <c r="B37" s="56" t="s">
        <v>70</v>
      </c>
      <c r="C37" s="57" t="s">
        <v>87</v>
      </c>
      <c r="D37" s="87">
        <v>22317</v>
      </c>
      <c r="E37" s="16">
        <v>19478</v>
      </c>
      <c r="F37" s="15">
        <v>41795</v>
      </c>
      <c r="G37" s="59">
        <v>6637</v>
      </c>
      <c r="H37" s="16">
        <v>6312</v>
      </c>
      <c r="I37" s="15">
        <v>6674</v>
      </c>
      <c r="J37" s="45">
        <v>19623</v>
      </c>
      <c r="K37" s="5">
        <f t="shared" si="0"/>
        <v>19623</v>
      </c>
      <c r="L37" s="5" t="b">
        <f t="shared" si="1"/>
        <v>1</v>
      </c>
    </row>
    <row r="38" spans="1:12" s="5" customFormat="1" ht="11.25" customHeight="1">
      <c r="A38" s="42">
        <v>33</v>
      </c>
      <c r="B38" s="56" t="s">
        <v>70</v>
      </c>
      <c r="C38" s="57" t="s">
        <v>86</v>
      </c>
      <c r="D38" s="87">
        <v>0</v>
      </c>
      <c r="E38" s="16">
        <v>0</v>
      </c>
      <c r="F38" s="15">
        <v>0</v>
      </c>
      <c r="G38" s="59">
        <v>0</v>
      </c>
      <c r="H38" s="16">
        <v>0</v>
      </c>
      <c r="I38" s="15">
        <v>0</v>
      </c>
      <c r="J38" s="45">
        <v>0</v>
      </c>
      <c r="K38" s="5">
        <f t="shared" si="0"/>
        <v>0</v>
      </c>
      <c r="L38" s="5" t="b">
        <f t="shared" si="1"/>
        <v>1</v>
      </c>
    </row>
    <row r="39" spans="1:12" s="5" customFormat="1" ht="11.25" customHeight="1">
      <c r="A39" s="42">
        <v>34</v>
      </c>
      <c r="B39" s="56" t="s">
        <v>70</v>
      </c>
      <c r="C39" s="57" t="s">
        <v>85</v>
      </c>
      <c r="D39" s="87">
        <v>415</v>
      </c>
      <c r="E39" s="16">
        <v>416</v>
      </c>
      <c r="F39" s="15">
        <v>831</v>
      </c>
      <c r="G39" s="59">
        <v>138</v>
      </c>
      <c r="H39" s="16">
        <v>107</v>
      </c>
      <c r="I39" s="15">
        <v>122</v>
      </c>
      <c r="J39" s="45">
        <v>367</v>
      </c>
      <c r="K39" s="5">
        <f t="shared" si="0"/>
        <v>367</v>
      </c>
      <c r="L39" s="5" t="b">
        <f t="shared" si="1"/>
        <v>1</v>
      </c>
    </row>
    <row r="40" spans="1:12" s="5" customFormat="1" ht="11.25" customHeight="1">
      <c r="A40" s="42">
        <v>35</v>
      </c>
      <c r="B40" s="56" t="s">
        <v>70</v>
      </c>
      <c r="C40" s="57" t="s">
        <v>84</v>
      </c>
      <c r="D40" s="87">
        <v>1445</v>
      </c>
      <c r="E40" s="16">
        <v>1323</v>
      </c>
      <c r="F40" s="15">
        <v>2768</v>
      </c>
      <c r="G40" s="59">
        <v>416</v>
      </c>
      <c r="H40" s="16">
        <v>370</v>
      </c>
      <c r="I40" s="15">
        <v>371</v>
      </c>
      <c r="J40" s="45">
        <v>1157</v>
      </c>
      <c r="K40" s="5">
        <f t="shared" si="0"/>
        <v>1157</v>
      </c>
      <c r="L40" s="5" t="b">
        <f t="shared" si="1"/>
        <v>1</v>
      </c>
    </row>
    <row r="41" spans="1:12" s="5" customFormat="1" ht="11.25" customHeight="1">
      <c r="A41" s="42">
        <v>36</v>
      </c>
      <c r="B41" s="56" t="s">
        <v>70</v>
      </c>
      <c r="C41" s="57" t="s">
        <v>83</v>
      </c>
      <c r="D41" s="87">
        <v>5624</v>
      </c>
      <c r="E41" s="16">
        <v>4486</v>
      </c>
      <c r="F41" s="15">
        <v>10110</v>
      </c>
      <c r="G41" s="59">
        <v>1416</v>
      </c>
      <c r="H41" s="16">
        <v>1908</v>
      </c>
      <c r="I41" s="15">
        <v>1409</v>
      </c>
      <c r="J41" s="45">
        <v>4733</v>
      </c>
      <c r="K41" s="5">
        <f t="shared" si="0"/>
        <v>4733</v>
      </c>
      <c r="L41" s="5" t="b">
        <f t="shared" si="1"/>
        <v>1</v>
      </c>
    </row>
    <row r="42" spans="1:12" s="5" customFormat="1" ht="11.25" customHeight="1">
      <c r="A42" s="42">
        <v>37</v>
      </c>
      <c r="B42" s="56" t="s">
        <v>70</v>
      </c>
      <c r="C42" s="57" t="s">
        <v>82</v>
      </c>
      <c r="D42" s="87">
        <v>1285</v>
      </c>
      <c r="E42" s="16">
        <v>885</v>
      </c>
      <c r="F42" s="15">
        <v>2170</v>
      </c>
      <c r="G42" s="59">
        <v>242</v>
      </c>
      <c r="H42" s="16">
        <v>340</v>
      </c>
      <c r="I42" s="15">
        <v>419</v>
      </c>
      <c r="J42" s="45">
        <v>1001</v>
      </c>
      <c r="K42" s="5">
        <f t="shared" si="0"/>
        <v>1001</v>
      </c>
      <c r="L42" s="5" t="b">
        <f t="shared" si="1"/>
        <v>1</v>
      </c>
    </row>
    <row r="43" spans="1:12" s="5" customFormat="1" ht="11.25" customHeight="1">
      <c r="A43" s="42">
        <v>38</v>
      </c>
      <c r="B43" s="56" t="s">
        <v>70</v>
      </c>
      <c r="C43" s="57" t="s">
        <v>81</v>
      </c>
      <c r="D43" s="87">
        <v>107</v>
      </c>
      <c r="E43" s="16">
        <v>70</v>
      </c>
      <c r="F43" s="15">
        <v>177</v>
      </c>
      <c r="G43" s="59">
        <v>36</v>
      </c>
      <c r="H43" s="16">
        <v>35</v>
      </c>
      <c r="I43" s="15">
        <v>68</v>
      </c>
      <c r="J43" s="45">
        <v>139</v>
      </c>
      <c r="K43" s="5">
        <f t="shared" si="0"/>
        <v>139</v>
      </c>
      <c r="L43" s="5" t="b">
        <f t="shared" si="1"/>
        <v>1</v>
      </c>
    </row>
    <row r="44" spans="1:12" s="5" customFormat="1" ht="11.25" customHeight="1">
      <c r="A44" s="42">
        <v>39</v>
      </c>
      <c r="B44" s="56" t="s">
        <v>70</v>
      </c>
      <c r="C44" s="57" t="s">
        <v>80</v>
      </c>
      <c r="D44" s="87">
        <v>163</v>
      </c>
      <c r="E44" s="16">
        <v>125</v>
      </c>
      <c r="F44" s="15">
        <v>288</v>
      </c>
      <c r="G44" s="59">
        <v>34</v>
      </c>
      <c r="H44" s="16">
        <v>70</v>
      </c>
      <c r="I44" s="15">
        <v>54</v>
      </c>
      <c r="J44" s="45">
        <v>158</v>
      </c>
      <c r="K44" s="5">
        <f t="shared" si="0"/>
        <v>158</v>
      </c>
      <c r="L44" s="5" t="b">
        <f t="shared" si="1"/>
        <v>1</v>
      </c>
    </row>
    <row r="45" spans="1:12" s="5" customFormat="1" ht="11.25" customHeight="1">
      <c r="A45" s="42">
        <v>40</v>
      </c>
      <c r="B45" s="56" t="s">
        <v>70</v>
      </c>
      <c r="C45" s="57" t="s">
        <v>79</v>
      </c>
      <c r="D45" s="87">
        <v>338</v>
      </c>
      <c r="E45" s="16">
        <v>282</v>
      </c>
      <c r="F45" s="15">
        <v>620</v>
      </c>
      <c r="G45" s="59">
        <v>86</v>
      </c>
      <c r="H45" s="16">
        <v>96</v>
      </c>
      <c r="I45" s="15">
        <v>76</v>
      </c>
      <c r="J45" s="45">
        <v>258</v>
      </c>
      <c r="K45" s="5">
        <f t="shared" si="0"/>
        <v>258</v>
      </c>
      <c r="L45" s="5" t="b">
        <f t="shared" si="1"/>
        <v>1</v>
      </c>
    </row>
    <row r="46" spans="1:12" s="5" customFormat="1" ht="11.25" customHeight="1">
      <c r="A46" s="42">
        <v>41</v>
      </c>
      <c r="B46" s="56" t="s">
        <v>70</v>
      </c>
      <c r="C46" s="57" t="s">
        <v>78</v>
      </c>
      <c r="D46" s="87">
        <v>764</v>
      </c>
      <c r="E46" s="16">
        <v>707</v>
      </c>
      <c r="F46" s="15">
        <v>1471</v>
      </c>
      <c r="G46" s="59">
        <v>221</v>
      </c>
      <c r="H46" s="16">
        <v>212</v>
      </c>
      <c r="I46" s="15">
        <v>213</v>
      </c>
      <c r="J46" s="45">
        <v>646</v>
      </c>
      <c r="K46" s="5">
        <f t="shared" si="0"/>
        <v>646</v>
      </c>
      <c r="L46" s="5" t="b">
        <f t="shared" si="1"/>
        <v>1</v>
      </c>
    </row>
    <row r="47" spans="1:12" s="5" customFormat="1" ht="11.25" customHeight="1">
      <c r="A47" s="42">
        <v>42</v>
      </c>
      <c r="B47" s="56" t="s">
        <v>70</v>
      </c>
      <c r="C47" s="57" t="s">
        <v>77</v>
      </c>
      <c r="D47" s="87">
        <v>48</v>
      </c>
      <c r="E47" s="16">
        <v>47</v>
      </c>
      <c r="F47" s="15">
        <v>95</v>
      </c>
      <c r="G47" s="59">
        <v>16</v>
      </c>
      <c r="H47" s="16">
        <v>16</v>
      </c>
      <c r="I47" s="15">
        <v>16</v>
      </c>
      <c r="J47" s="45">
        <v>48</v>
      </c>
      <c r="K47" s="5">
        <f t="shared" si="0"/>
        <v>48</v>
      </c>
      <c r="L47" s="5" t="b">
        <f t="shared" si="1"/>
        <v>1</v>
      </c>
    </row>
    <row r="48" spans="1:12" s="5" customFormat="1" ht="11.25" customHeight="1">
      <c r="A48" s="42">
        <v>43</v>
      </c>
      <c r="B48" s="56" t="s">
        <v>70</v>
      </c>
      <c r="C48" s="57" t="s">
        <v>76</v>
      </c>
      <c r="D48" s="87">
        <v>1467</v>
      </c>
      <c r="E48" s="16">
        <v>1495</v>
      </c>
      <c r="F48" s="15">
        <v>2962</v>
      </c>
      <c r="G48" s="59">
        <v>526</v>
      </c>
      <c r="H48" s="16">
        <v>443</v>
      </c>
      <c r="I48" s="15">
        <v>464</v>
      </c>
      <c r="J48" s="45">
        <v>1433</v>
      </c>
      <c r="K48" s="5">
        <f t="shared" si="0"/>
        <v>1433</v>
      </c>
      <c r="L48" s="5" t="b">
        <f t="shared" si="1"/>
        <v>1</v>
      </c>
    </row>
    <row r="49" spans="1:12" s="5" customFormat="1" ht="11.25" customHeight="1">
      <c r="A49" s="42">
        <v>44</v>
      </c>
      <c r="B49" s="56" t="s">
        <v>70</v>
      </c>
      <c r="C49" s="57" t="s">
        <v>75</v>
      </c>
      <c r="D49" s="87">
        <v>826</v>
      </c>
      <c r="E49" s="16">
        <v>669</v>
      </c>
      <c r="F49" s="15">
        <v>1495</v>
      </c>
      <c r="G49" s="59">
        <v>265</v>
      </c>
      <c r="H49" s="16">
        <v>269</v>
      </c>
      <c r="I49" s="15">
        <v>286</v>
      </c>
      <c r="J49" s="45">
        <v>820</v>
      </c>
      <c r="K49" s="5">
        <f t="shared" si="0"/>
        <v>820</v>
      </c>
      <c r="L49" s="5" t="b">
        <f t="shared" si="1"/>
        <v>1</v>
      </c>
    </row>
    <row r="50" spans="1:12" s="5" customFormat="1" ht="11.25" customHeight="1">
      <c r="A50" s="42">
        <v>45</v>
      </c>
      <c r="B50" s="56" t="s">
        <v>70</v>
      </c>
      <c r="C50" s="57" t="s">
        <v>74</v>
      </c>
      <c r="D50" s="87">
        <v>768</v>
      </c>
      <c r="E50" s="16">
        <v>617</v>
      </c>
      <c r="F50" s="15">
        <v>1385</v>
      </c>
      <c r="G50" s="59">
        <v>214</v>
      </c>
      <c r="H50" s="16">
        <v>180</v>
      </c>
      <c r="I50" s="15">
        <v>198</v>
      </c>
      <c r="J50" s="45">
        <v>592</v>
      </c>
      <c r="K50" s="5">
        <f t="shared" si="0"/>
        <v>592</v>
      </c>
      <c r="L50" s="5" t="b">
        <f t="shared" si="1"/>
        <v>1</v>
      </c>
    </row>
    <row r="51" spans="1:12" s="5" customFormat="1" ht="11.25" customHeight="1">
      <c r="A51" s="42">
        <v>46</v>
      </c>
      <c r="B51" s="56" t="s">
        <v>70</v>
      </c>
      <c r="C51" s="57" t="s">
        <v>73</v>
      </c>
      <c r="D51" s="87">
        <v>4733</v>
      </c>
      <c r="E51" s="16">
        <v>4519</v>
      </c>
      <c r="F51" s="15">
        <v>9252</v>
      </c>
      <c r="G51" s="59">
        <v>1249</v>
      </c>
      <c r="H51" s="16">
        <v>1281</v>
      </c>
      <c r="I51" s="15">
        <v>1205</v>
      </c>
      <c r="J51" s="45">
        <v>3735</v>
      </c>
      <c r="K51" s="5">
        <f t="shared" si="0"/>
        <v>3735</v>
      </c>
      <c r="L51" s="5" t="b">
        <f t="shared" si="1"/>
        <v>1</v>
      </c>
    </row>
    <row r="52" spans="1:12" s="5" customFormat="1" ht="11.25" customHeight="1">
      <c r="A52" s="42">
        <v>47</v>
      </c>
      <c r="B52" s="56" t="s">
        <v>70</v>
      </c>
      <c r="C52" s="57" t="s">
        <v>72</v>
      </c>
      <c r="D52" s="87">
        <v>1435</v>
      </c>
      <c r="E52" s="16">
        <v>1319</v>
      </c>
      <c r="F52" s="15">
        <v>2754</v>
      </c>
      <c r="G52" s="59">
        <v>440</v>
      </c>
      <c r="H52" s="16">
        <v>421</v>
      </c>
      <c r="I52" s="15">
        <v>388</v>
      </c>
      <c r="J52" s="45">
        <v>1249</v>
      </c>
      <c r="K52" s="5">
        <f t="shared" si="0"/>
        <v>1249</v>
      </c>
      <c r="L52" s="5" t="b">
        <f t="shared" si="1"/>
        <v>1</v>
      </c>
    </row>
    <row r="53" spans="1:12" s="5" customFormat="1" ht="11.25" customHeight="1">
      <c r="A53" s="42">
        <v>48</v>
      </c>
      <c r="B53" s="56" t="s">
        <v>70</v>
      </c>
      <c r="C53" s="57" t="s">
        <v>71</v>
      </c>
      <c r="D53" s="87">
        <v>1062</v>
      </c>
      <c r="E53" s="16">
        <v>755</v>
      </c>
      <c r="F53" s="15">
        <v>1817</v>
      </c>
      <c r="G53" s="59">
        <v>187</v>
      </c>
      <c r="H53" s="16">
        <v>210</v>
      </c>
      <c r="I53" s="15">
        <v>265</v>
      </c>
      <c r="J53" s="45">
        <v>662</v>
      </c>
      <c r="K53" s="5">
        <f t="shared" si="0"/>
        <v>662</v>
      </c>
      <c r="L53" s="5" t="b">
        <f t="shared" si="1"/>
        <v>1</v>
      </c>
    </row>
    <row r="54" spans="1:12" s="5" customFormat="1" ht="11.25" customHeight="1">
      <c r="A54" s="42">
        <v>49</v>
      </c>
      <c r="B54" s="56" t="s">
        <v>70</v>
      </c>
      <c r="C54" s="57" t="s">
        <v>69</v>
      </c>
      <c r="D54" s="87">
        <v>19.29</v>
      </c>
      <c r="E54" s="16">
        <v>0</v>
      </c>
      <c r="F54" s="15">
        <v>19.29</v>
      </c>
      <c r="G54" s="59">
        <v>0</v>
      </c>
      <c r="H54" s="16">
        <v>0</v>
      </c>
      <c r="I54" s="15">
        <v>0</v>
      </c>
      <c r="J54" s="45">
        <v>0</v>
      </c>
      <c r="K54" s="5">
        <f t="shared" si="0"/>
        <v>0</v>
      </c>
      <c r="L54" s="5" t="b">
        <f t="shared" si="1"/>
        <v>1</v>
      </c>
    </row>
    <row r="55" spans="1:12" s="5" customFormat="1" ht="11.25" customHeight="1">
      <c r="A55" s="42">
        <v>50</v>
      </c>
      <c r="B55" s="56" t="s">
        <v>2</v>
      </c>
      <c r="C55" s="61" t="s">
        <v>68</v>
      </c>
      <c r="D55" s="87">
        <v>351</v>
      </c>
      <c r="E55" s="16">
        <v>238</v>
      </c>
      <c r="F55" s="15">
        <v>589</v>
      </c>
      <c r="G55" s="59">
        <v>88</v>
      </c>
      <c r="H55" s="16">
        <v>70</v>
      </c>
      <c r="I55" s="15">
        <v>71</v>
      </c>
      <c r="J55" s="45">
        <v>229</v>
      </c>
      <c r="K55" s="5">
        <f t="shared" si="0"/>
        <v>229</v>
      </c>
      <c r="L55" s="5" t="b">
        <f t="shared" si="1"/>
        <v>1</v>
      </c>
    </row>
    <row r="56" spans="1:12" s="5" customFormat="1" ht="11.25" customHeight="1">
      <c r="A56" s="42">
        <v>51</v>
      </c>
      <c r="B56" s="56" t="s">
        <v>2</v>
      </c>
      <c r="C56" s="61" t="s">
        <v>67</v>
      </c>
      <c r="D56" s="87">
        <v>1306</v>
      </c>
      <c r="E56" s="16">
        <v>789</v>
      </c>
      <c r="F56" s="15">
        <v>2095</v>
      </c>
      <c r="G56" s="59">
        <v>290</v>
      </c>
      <c r="H56" s="16">
        <v>287</v>
      </c>
      <c r="I56" s="15">
        <v>352</v>
      </c>
      <c r="J56" s="45">
        <v>929</v>
      </c>
      <c r="K56" s="5">
        <f t="shared" si="0"/>
        <v>929</v>
      </c>
      <c r="L56" s="5" t="b">
        <f t="shared" si="1"/>
        <v>1</v>
      </c>
    </row>
    <row r="57" spans="1:12" s="5" customFormat="1" ht="11.25" customHeight="1">
      <c r="A57" s="42">
        <v>52</v>
      </c>
      <c r="B57" s="56" t="s">
        <v>2</v>
      </c>
      <c r="C57" s="61" t="s">
        <v>66</v>
      </c>
      <c r="D57" s="87">
        <v>3323</v>
      </c>
      <c r="E57" s="16">
        <v>2856</v>
      </c>
      <c r="F57" s="15">
        <v>6179</v>
      </c>
      <c r="G57" s="59">
        <v>876</v>
      </c>
      <c r="H57" s="16">
        <v>1060</v>
      </c>
      <c r="I57" s="15">
        <v>1075</v>
      </c>
      <c r="J57" s="45">
        <v>3011</v>
      </c>
      <c r="K57" s="5">
        <f t="shared" si="0"/>
        <v>3011</v>
      </c>
      <c r="L57" s="5" t="b">
        <f t="shared" si="1"/>
        <v>1</v>
      </c>
    </row>
    <row r="58" spans="1:12" s="5" customFormat="1" ht="11.25" customHeight="1">
      <c r="A58" s="42">
        <v>53</v>
      </c>
      <c r="B58" s="56" t="s">
        <v>2</v>
      </c>
      <c r="C58" s="61" t="s">
        <v>65</v>
      </c>
      <c r="D58" s="87">
        <v>392</v>
      </c>
      <c r="E58" s="16">
        <v>391</v>
      </c>
      <c r="F58" s="15">
        <v>783</v>
      </c>
      <c r="G58" s="59">
        <v>178</v>
      </c>
      <c r="H58" s="16">
        <v>146</v>
      </c>
      <c r="I58" s="15">
        <v>178</v>
      </c>
      <c r="J58" s="45">
        <v>502</v>
      </c>
      <c r="K58" s="5">
        <f t="shared" si="0"/>
        <v>502</v>
      </c>
      <c r="L58" s="5" t="b">
        <f t="shared" si="1"/>
        <v>1</v>
      </c>
    </row>
    <row r="59" spans="1:12" s="5" customFormat="1" ht="11.25" customHeight="1">
      <c r="A59" s="42">
        <v>54</v>
      </c>
      <c r="B59" s="56" t="s">
        <v>2</v>
      </c>
      <c r="C59" s="61" t="s">
        <v>64</v>
      </c>
      <c r="D59" s="87">
        <v>157.76</v>
      </c>
      <c r="E59" s="16">
        <v>78</v>
      </c>
      <c r="F59" s="15">
        <v>235.76</v>
      </c>
      <c r="G59" s="59">
        <v>0</v>
      </c>
      <c r="H59" s="16">
        <v>0</v>
      </c>
      <c r="I59" s="15">
        <v>0</v>
      </c>
      <c r="J59" s="45">
        <v>0</v>
      </c>
      <c r="K59" s="5">
        <f t="shared" si="0"/>
        <v>0</v>
      </c>
      <c r="L59" s="5" t="b">
        <f t="shared" si="1"/>
        <v>1</v>
      </c>
    </row>
    <row r="60" spans="1:12" s="5" customFormat="1" ht="11.25" customHeight="1">
      <c r="A60" s="42">
        <v>55</v>
      </c>
      <c r="B60" s="56" t="s">
        <v>2</v>
      </c>
      <c r="C60" s="61" t="s">
        <v>63</v>
      </c>
      <c r="D60" s="87">
        <v>495</v>
      </c>
      <c r="E60" s="16">
        <v>360</v>
      </c>
      <c r="F60" s="15">
        <v>855</v>
      </c>
      <c r="G60" s="59">
        <v>109</v>
      </c>
      <c r="H60" s="16">
        <v>108</v>
      </c>
      <c r="I60" s="15">
        <v>108</v>
      </c>
      <c r="J60" s="45">
        <v>325</v>
      </c>
      <c r="K60" s="5">
        <f t="shared" si="0"/>
        <v>325</v>
      </c>
      <c r="L60" s="5" t="b">
        <f t="shared" si="1"/>
        <v>1</v>
      </c>
    </row>
    <row r="61" spans="1:12" s="5" customFormat="1" ht="11.25" customHeight="1">
      <c r="A61" s="42">
        <v>56</v>
      </c>
      <c r="B61" s="56" t="s">
        <v>2</v>
      </c>
      <c r="C61" s="61" t="s">
        <v>62</v>
      </c>
      <c r="D61" s="87">
        <v>0</v>
      </c>
      <c r="E61" s="16">
        <v>0</v>
      </c>
      <c r="F61" s="15">
        <v>0</v>
      </c>
      <c r="G61" s="59">
        <v>0</v>
      </c>
      <c r="H61" s="16">
        <v>0</v>
      </c>
      <c r="I61" s="15">
        <v>0</v>
      </c>
      <c r="J61" s="45">
        <v>0</v>
      </c>
      <c r="K61" s="5">
        <f t="shared" si="0"/>
        <v>0</v>
      </c>
      <c r="L61" s="5" t="b">
        <f t="shared" si="1"/>
        <v>1</v>
      </c>
    </row>
    <row r="62" spans="1:12" s="5" customFormat="1" ht="11.25" customHeight="1">
      <c r="A62" s="42">
        <v>57</v>
      </c>
      <c r="B62" s="56" t="s">
        <v>2</v>
      </c>
      <c r="C62" s="61" t="s">
        <v>61</v>
      </c>
      <c r="D62" s="87">
        <v>1433</v>
      </c>
      <c r="E62" s="16">
        <v>1543</v>
      </c>
      <c r="F62" s="15">
        <v>2976</v>
      </c>
      <c r="G62" s="59">
        <v>502</v>
      </c>
      <c r="H62" s="16">
        <v>474</v>
      </c>
      <c r="I62" s="15">
        <v>491</v>
      </c>
      <c r="J62" s="45">
        <v>1467</v>
      </c>
      <c r="K62" s="5">
        <f t="shared" si="0"/>
        <v>1467</v>
      </c>
      <c r="L62" s="5" t="b">
        <f t="shared" si="1"/>
        <v>1</v>
      </c>
    </row>
    <row r="63" spans="1:12" s="5" customFormat="1" ht="11.25" customHeight="1">
      <c r="A63" s="42">
        <v>58</v>
      </c>
      <c r="B63" s="56" t="s">
        <v>2</v>
      </c>
      <c r="C63" s="61" t="s">
        <v>60</v>
      </c>
      <c r="D63" s="87">
        <v>0</v>
      </c>
      <c r="E63" s="16">
        <v>0</v>
      </c>
      <c r="F63" s="15">
        <v>0</v>
      </c>
      <c r="G63" s="59">
        <v>0</v>
      </c>
      <c r="H63" s="16">
        <v>0</v>
      </c>
      <c r="I63" s="15">
        <v>0</v>
      </c>
      <c r="J63" s="45">
        <v>0</v>
      </c>
      <c r="K63" s="5">
        <f t="shared" si="0"/>
        <v>0</v>
      </c>
      <c r="L63" s="5" t="b">
        <f t="shared" si="1"/>
        <v>1</v>
      </c>
    </row>
    <row r="64" spans="1:12" s="5" customFormat="1" ht="11.25" customHeight="1">
      <c r="A64" s="42">
        <v>59</v>
      </c>
      <c r="B64" s="56" t="s">
        <v>2</v>
      </c>
      <c r="C64" s="61" t="s">
        <v>59</v>
      </c>
      <c r="D64" s="87">
        <v>228</v>
      </c>
      <c r="E64" s="16">
        <v>257</v>
      </c>
      <c r="F64" s="15">
        <v>485</v>
      </c>
      <c r="G64" s="59">
        <v>57</v>
      </c>
      <c r="H64" s="16">
        <v>58</v>
      </c>
      <c r="I64" s="15">
        <v>49</v>
      </c>
      <c r="J64" s="45">
        <v>164</v>
      </c>
      <c r="K64" s="5">
        <f t="shared" si="0"/>
        <v>164</v>
      </c>
      <c r="L64" s="5" t="b">
        <f t="shared" si="1"/>
        <v>1</v>
      </c>
    </row>
    <row r="65" spans="1:12" s="5" customFormat="1" ht="11.25" customHeight="1">
      <c r="A65" s="42">
        <v>60</v>
      </c>
      <c r="B65" s="56" t="s">
        <v>2</v>
      </c>
      <c r="C65" s="61" t="s">
        <v>58</v>
      </c>
      <c r="D65" s="87">
        <v>203</v>
      </c>
      <c r="E65" s="16">
        <v>171</v>
      </c>
      <c r="F65" s="15">
        <v>374</v>
      </c>
      <c r="G65" s="59">
        <v>35</v>
      </c>
      <c r="H65" s="16">
        <v>16</v>
      </c>
      <c r="I65" s="15">
        <v>49</v>
      </c>
      <c r="J65" s="45">
        <v>100</v>
      </c>
      <c r="K65" s="5">
        <f t="shared" si="0"/>
        <v>100</v>
      </c>
      <c r="L65" s="5" t="b">
        <f t="shared" si="1"/>
        <v>1</v>
      </c>
    </row>
    <row r="66" spans="1:12" s="5" customFormat="1" ht="11.25" customHeight="1">
      <c r="A66" s="42">
        <v>61</v>
      </c>
      <c r="B66" s="56" t="s">
        <v>2</v>
      </c>
      <c r="C66" s="61" t="s">
        <v>57</v>
      </c>
      <c r="D66" s="87">
        <v>0</v>
      </c>
      <c r="E66" s="16">
        <v>0</v>
      </c>
      <c r="F66" s="15">
        <v>0</v>
      </c>
      <c r="G66" s="59">
        <v>0</v>
      </c>
      <c r="H66" s="16">
        <v>0</v>
      </c>
      <c r="I66" s="15">
        <v>0</v>
      </c>
      <c r="J66" s="45">
        <v>0</v>
      </c>
      <c r="K66" s="5">
        <f t="shared" si="0"/>
        <v>0</v>
      </c>
      <c r="L66" s="5" t="b">
        <f t="shared" si="1"/>
        <v>1</v>
      </c>
    </row>
    <row r="67" spans="1:12" s="5" customFormat="1" ht="11.25" customHeight="1">
      <c r="A67" s="42">
        <v>62</v>
      </c>
      <c r="B67" s="56" t="s">
        <v>2</v>
      </c>
      <c r="C67" s="61" t="s">
        <v>56</v>
      </c>
      <c r="D67" s="87">
        <v>416</v>
      </c>
      <c r="E67" s="16">
        <v>318</v>
      </c>
      <c r="F67" s="15">
        <v>734</v>
      </c>
      <c r="G67" s="59">
        <v>113</v>
      </c>
      <c r="H67" s="16">
        <v>124</v>
      </c>
      <c r="I67" s="15">
        <v>155</v>
      </c>
      <c r="J67" s="45">
        <v>392</v>
      </c>
      <c r="K67" s="5">
        <f t="shared" si="0"/>
        <v>392</v>
      </c>
      <c r="L67" s="5" t="b">
        <f t="shared" si="1"/>
        <v>1</v>
      </c>
    </row>
    <row r="68" spans="1:12" s="10" customFormat="1" ht="11.25" customHeight="1">
      <c r="A68" s="42">
        <v>63</v>
      </c>
      <c r="B68" s="56" t="s">
        <v>2</v>
      </c>
      <c r="C68" s="61" t="s">
        <v>55</v>
      </c>
      <c r="D68" s="87">
        <v>508</v>
      </c>
      <c r="E68" s="16">
        <v>681</v>
      </c>
      <c r="F68" s="15">
        <v>1189</v>
      </c>
      <c r="G68" s="59">
        <v>236</v>
      </c>
      <c r="H68" s="16">
        <v>200</v>
      </c>
      <c r="I68" s="15">
        <v>189</v>
      </c>
      <c r="J68" s="45">
        <v>625</v>
      </c>
      <c r="K68" s="5">
        <f t="shared" si="0"/>
        <v>625</v>
      </c>
      <c r="L68" s="5" t="b">
        <f t="shared" si="1"/>
        <v>1</v>
      </c>
    </row>
    <row r="69" spans="1:12" s="5" customFormat="1" ht="11.25" customHeight="1">
      <c r="A69" s="42">
        <v>64</v>
      </c>
      <c r="B69" s="56" t="s">
        <v>2</v>
      </c>
      <c r="C69" s="61" t="s">
        <v>54</v>
      </c>
      <c r="D69" s="87">
        <v>396</v>
      </c>
      <c r="E69" s="16">
        <v>387</v>
      </c>
      <c r="F69" s="15">
        <v>783</v>
      </c>
      <c r="G69" s="59">
        <v>113</v>
      </c>
      <c r="H69" s="16">
        <v>112</v>
      </c>
      <c r="I69" s="15">
        <v>97</v>
      </c>
      <c r="J69" s="45">
        <v>322</v>
      </c>
      <c r="K69" s="5">
        <f t="shared" si="0"/>
        <v>322</v>
      </c>
      <c r="L69" s="5" t="b">
        <f t="shared" si="1"/>
        <v>1</v>
      </c>
    </row>
    <row r="70" spans="1:12" s="5" customFormat="1" ht="11.25" customHeight="1">
      <c r="A70" s="42">
        <v>65</v>
      </c>
      <c r="B70" s="56" t="s">
        <v>2</v>
      </c>
      <c r="C70" s="61" t="s">
        <v>53</v>
      </c>
      <c r="D70" s="87">
        <v>48</v>
      </c>
      <c r="E70" s="16">
        <v>31</v>
      </c>
      <c r="F70" s="15">
        <v>79</v>
      </c>
      <c r="G70" s="59">
        <v>16</v>
      </c>
      <c r="H70" s="16">
        <v>16</v>
      </c>
      <c r="I70" s="15">
        <v>16</v>
      </c>
      <c r="J70" s="45">
        <v>48</v>
      </c>
      <c r="K70" s="5">
        <f t="shared" si="0"/>
        <v>48</v>
      </c>
      <c r="L70" s="5" t="b">
        <f t="shared" si="1"/>
        <v>1</v>
      </c>
    </row>
    <row r="71" spans="1:12" s="5" customFormat="1" ht="11.25" customHeight="1">
      <c r="A71" s="42">
        <v>66</v>
      </c>
      <c r="B71" s="56" t="s">
        <v>2</v>
      </c>
      <c r="C71" s="61" t="s">
        <v>52</v>
      </c>
      <c r="D71" s="87">
        <v>5572</v>
      </c>
      <c r="E71" s="16">
        <v>5129</v>
      </c>
      <c r="F71" s="15">
        <v>10701</v>
      </c>
      <c r="G71" s="59">
        <v>1616</v>
      </c>
      <c r="H71" s="16">
        <v>1584</v>
      </c>
      <c r="I71" s="15">
        <v>1607</v>
      </c>
      <c r="J71" s="45">
        <v>4807</v>
      </c>
      <c r="K71" s="5">
        <f aca="true" t="shared" si="2" ref="K71:K121">SUM(G71:I71)</f>
        <v>4807</v>
      </c>
      <c r="L71" s="5" t="b">
        <f aca="true" t="shared" si="3" ref="L71:L121">IF(J71=K71,TRUE,FALSE)</f>
        <v>1</v>
      </c>
    </row>
    <row r="72" spans="1:12" s="5" customFormat="1" ht="11.25" customHeight="1">
      <c r="A72" s="42">
        <v>67</v>
      </c>
      <c r="B72" s="56" t="s">
        <v>2</v>
      </c>
      <c r="C72" s="61" t="s">
        <v>51</v>
      </c>
      <c r="D72" s="87">
        <v>0</v>
      </c>
      <c r="E72" s="16">
        <v>0</v>
      </c>
      <c r="F72" s="15">
        <v>0</v>
      </c>
      <c r="G72" s="59">
        <v>0</v>
      </c>
      <c r="H72" s="16">
        <v>0</v>
      </c>
      <c r="I72" s="15">
        <v>0</v>
      </c>
      <c r="J72" s="45">
        <v>0</v>
      </c>
      <c r="K72" s="5">
        <f t="shared" si="2"/>
        <v>0</v>
      </c>
      <c r="L72" s="5" t="b">
        <f t="shared" si="3"/>
        <v>1</v>
      </c>
    </row>
    <row r="73" spans="1:12" s="5" customFormat="1" ht="11.25" customHeight="1">
      <c r="A73" s="42">
        <v>68</v>
      </c>
      <c r="B73" s="56" t="s">
        <v>2</v>
      </c>
      <c r="C73" s="61" t="s">
        <v>50</v>
      </c>
      <c r="D73" s="87">
        <v>329</v>
      </c>
      <c r="E73" s="16">
        <v>289</v>
      </c>
      <c r="F73" s="15">
        <v>618</v>
      </c>
      <c r="G73" s="59">
        <v>126</v>
      </c>
      <c r="H73" s="16">
        <v>90</v>
      </c>
      <c r="I73" s="15">
        <v>91</v>
      </c>
      <c r="J73" s="45">
        <v>307</v>
      </c>
      <c r="K73" s="5">
        <f t="shared" si="2"/>
        <v>307</v>
      </c>
      <c r="L73" s="5" t="b">
        <f t="shared" si="3"/>
        <v>1</v>
      </c>
    </row>
    <row r="74" spans="1:12" s="5" customFormat="1" ht="11.25" customHeight="1">
      <c r="A74" s="42">
        <v>69</v>
      </c>
      <c r="B74" s="56" t="s">
        <v>2</v>
      </c>
      <c r="C74" s="61" t="s">
        <v>49</v>
      </c>
      <c r="D74" s="87">
        <v>97</v>
      </c>
      <c r="E74" s="16">
        <v>97</v>
      </c>
      <c r="F74" s="15">
        <v>194</v>
      </c>
      <c r="G74" s="59">
        <v>32</v>
      </c>
      <c r="H74" s="16">
        <v>31</v>
      </c>
      <c r="I74" s="15">
        <v>33</v>
      </c>
      <c r="J74" s="45">
        <v>96</v>
      </c>
      <c r="K74" s="5">
        <f t="shared" si="2"/>
        <v>96</v>
      </c>
      <c r="L74" s="5" t="b">
        <f t="shared" si="3"/>
        <v>1</v>
      </c>
    </row>
    <row r="75" spans="1:12" s="5" customFormat="1" ht="11.25" customHeight="1">
      <c r="A75" s="42">
        <v>70</v>
      </c>
      <c r="B75" s="56" t="s">
        <v>2</v>
      </c>
      <c r="C75" s="61" t="s">
        <v>48</v>
      </c>
      <c r="D75" s="87">
        <v>0</v>
      </c>
      <c r="E75" s="16">
        <v>0</v>
      </c>
      <c r="F75" s="15">
        <v>0</v>
      </c>
      <c r="G75" s="59">
        <v>0</v>
      </c>
      <c r="H75" s="16">
        <v>0</v>
      </c>
      <c r="I75" s="15">
        <v>0</v>
      </c>
      <c r="J75" s="45">
        <v>0</v>
      </c>
      <c r="K75" s="5">
        <f t="shared" si="2"/>
        <v>0</v>
      </c>
      <c r="L75" s="5" t="b">
        <f t="shared" si="3"/>
        <v>1</v>
      </c>
    </row>
    <row r="76" spans="1:12" s="5" customFormat="1" ht="11.25" customHeight="1">
      <c r="A76" s="42">
        <v>71</v>
      </c>
      <c r="B76" s="56" t="s">
        <v>2</v>
      </c>
      <c r="C76" s="61" t="s">
        <v>47</v>
      </c>
      <c r="D76" s="87">
        <v>546</v>
      </c>
      <c r="E76" s="16">
        <v>509</v>
      </c>
      <c r="F76" s="15">
        <v>1055</v>
      </c>
      <c r="G76" s="59">
        <v>170</v>
      </c>
      <c r="H76" s="16">
        <v>142</v>
      </c>
      <c r="I76" s="15">
        <v>157</v>
      </c>
      <c r="J76" s="45">
        <v>469</v>
      </c>
      <c r="K76" s="5">
        <f t="shared" si="2"/>
        <v>469</v>
      </c>
      <c r="L76" s="5" t="b">
        <f t="shared" si="3"/>
        <v>1</v>
      </c>
    </row>
    <row r="77" spans="1:12" s="5" customFormat="1" ht="11.25" customHeight="1">
      <c r="A77" s="42">
        <v>72</v>
      </c>
      <c r="B77" s="56" t="s">
        <v>2</v>
      </c>
      <c r="C77" s="61" t="s">
        <v>46</v>
      </c>
      <c r="D77" s="87">
        <v>39</v>
      </c>
      <c r="E77" s="16">
        <v>10</v>
      </c>
      <c r="F77" s="15">
        <v>49</v>
      </c>
      <c r="G77" s="59">
        <v>16</v>
      </c>
      <c r="H77" s="16">
        <v>15</v>
      </c>
      <c r="I77" s="15">
        <v>16</v>
      </c>
      <c r="J77" s="45">
        <v>47</v>
      </c>
      <c r="K77" s="5">
        <f t="shared" si="2"/>
        <v>47</v>
      </c>
      <c r="L77" s="5" t="b">
        <f t="shared" si="3"/>
        <v>1</v>
      </c>
    </row>
    <row r="78" spans="1:12" s="5" customFormat="1" ht="11.25" customHeight="1">
      <c r="A78" s="42">
        <v>73</v>
      </c>
      <c r="B78" s="56" t="s">
        <v>2</v>
      </c>
      <c r="C78" s="61" t="s">
        <v>45</v>
      </c>
      <c r="D78" s="87">
        <v>138</v>
      </c>
      <c r="E78" s="16">
        <v>141</v>
      </c>
      <c r="F78" s="15">
        <v>279</v>
      </c>
      <c r="G78" s="59">
        <v>32</v>
      </c>
      <c r="H78" s="16">
        <v>48</v>
      </c>
      <c r="I78" s="15">
        <v>17</v>
      </c>
      <c r="J78" s="45">
        <v>97</v>
      </c>
      <c r="K78" s="5">
        <f t="shared" si="2"/>
        <v>97</v>
      </c>
      <c r="L78" s="5" t="b">
        <f t="shared" si="3"/>
        <v>1</v>
      </c>
    </row>
    <row r="79" spans="1:12" s="5" customFormat="1" ht="11.25" customHeight="1">
      <c r="A79" s="42">
        <v>74</v>
      </c>
      <c r="B79" s="56" t="s">
        <v>2</v>
      </c>
      <c r="C79" s="61" t="s">
        <v>44</v>
      </c>
      <c r="D79" s="87">
        <v>418</v>
      </c>
      <c r="E79" s="16">
        <v>421</v>
      </c>
      <c r="F79" s="15">
        <v>839</v>
      </c>
      <c r="G79" s="59">
        <v>125</v>
      </c>
      <c r="H79" s="16">
        <v>109</v>
      </c>
      <c r="I79" s="15">
        <v>121</v>
      </c>
      <c r="J79" s="45">
        <v>355</v>
      </c>
      <c r="K79" s="5">
        <f t="shared" si="2"/>
        <v>355</v>
      </c>
      <c r="L79" s="5" t="b">
        <f t="shared" si="3"/>
        <v>1</v>
      </c>
    </row>
    <row r="80" spans="1:12" s="5" customFormat="1" ht="11.25" customHeight="1">
      <c r="A80" s="42">
        <v>75</v>
      </c>
      <c r="B80" s="56" t="s">
        <v>2</v>
      </c>
      <c r="C80" s="61" t="s">
        <v>43</v>
      </c>
      <c r="D80" s="87">
        <v>0</v>
      </c>
      <c r="E80" s="16">
        <v>0</v>
      </c>
      <c r="F80" s="15">
        <v>0</v>
      </c>
      <c r="G80" s="59">
        <v>0</v>
      </c>
      <c r="H80" s="16">
        <v>0</v>
      </c>
      <c r="I80" s="15">
        <v>0</v>
      </c>
      <c r="J80" s="45">
        <v>0</v>
      </c>
      <c r="K80" s="5">
        <f t="shared" si="2"/>
        <v>0</v>
      </c>
      <c r="L80" s="5" t="b">
        <f t="shared" si="3"/>
        <v>1</v>
      </c>
    </row>
    <row r="81" spans="1:12" s="5" customFormat="1" ht="11.25" customHeight="1">
      <c r="A81" s="42">
        <v>76</v>
      </c>
      <c r="B81" s="56" t="s">
        <v>2</v>
      </c>
      <c r="C81" s="61" t="s">
        <v>42</v>
      </c>
      <c r="D81" s="87">
        <v>165</v>
      </c>
      <c r="E81" s="16">
        <v>167</v>
      </c>
      <c r="F81" s="15">
        <v>332</v>
      </c>
      <c r="G81" s="59">
        <v>38</v>
      </c>
      <c r="H81" s="16">
        <v>38</v>
      </c>
      <c r="I81" s="15">
        <v>40</v>
      </c>
      <c r="J81" s="45">
        <v>116</v>
      </c>
      <c r="K81" s="5">
        <f t="shared" si="2"/>
        <v>116</v>
      </c>
      <c r="L81" s="5" t="b">
        <f t="shared" si="3"/>
        <v>1</v>
      </c>
    </row>
    <row r="82" spans="1:12" s="5" customFormat="1" ht="11.25" customHeight="1">
      <c r="A82" s="42">
        <v>77</v>
      </c>
      <c r="B82" s="56" t="s">
        <v>2</v>
      </c>
      <c r="C82" s="61" t="s">
        <v>41</v>
      </c>
      <c r="D82" s="87">
        <v>57</v>
      </c>
      <c r="E82" s="16">
        <v>57</v>
      </c>
      <c r="F82" s="15">
        <v>114</v>
      </c>
      <c r="G82" s="59">
        <v>19</v>
      </c>
      <c r="H82" s="16">
        <v>19</v>
      </c>
      <c r="I82" s="15">
        <v>19</v>
      </c>
      <c r="J82" s="45">
        <v>57</v>
      </c>
      <c r="K82" s="5">
        <f t="shared" si="2"/>
        <v>57</v>
      </c>
      <c r="L82" s="5" t="b">
        <f t="shared" si="3"/>
        <v>1</v>
      </c>
    </row>
    <row r="83" spans="1:12" s="5" customFormat="1" ht="11.25" customHeight="1">
      <c r="A83" s="42">
        <v>78</v>
      </c>
      <c r="B83" s="56" t="s">
        <v>2</v>
      </c>
      <c r="C83" s="61" t="s">
        <v>40</v>
      </c>
      <c r="D83" s="87">
        <v>224</v>
      </c>
      <c r="E83" s="16">
        <v>224</v>
      </c>
      <c r="F83" s="15">
        <v>448</v>
      </c>
      <c r="G83" s="59">
        <v>59</v>
      </c>
      <c r="H83" s="16">
        <v>43</v>
      </c>
      <c r="I83" s="15">
        <v>58</v>
      </c>
      <c r="J83" s="45">
        <v>160</v>
      </c>
      <c r="K83" s="5">
        <f t="shared" si="2"/>
        <v>160</v>
      </c>
      <c r="L83" s="5" t="b">
        <f t="shared" si="3"/>
        <v>1</v>
      </c>
    </row>
    <row r="84" spans="1:12" s="5" customFormat="1" ht="11.25" customHeight="1">
      <c r="A84" s="42">
        <v>79</v>
      </c>
      <c r="B84" s="56" t="s">
        <v>2</v>
      </c>
      <c r="C84" s="61" t="s">
        <v>39</v>
      </c>
      <c r="D84" s="87">
        <v>0</v>
      </c>
      <c r="E84" s="16">
        <v>0</v>
      </c>
      <c r="F84" s="15">
        <v>0</v>
      </c>
      <c r="G84" s="59">
        <v>0</v>
      </c>
      <c r="H84" s="16">
        <v>0</v>
      </c>
      <c r="I84" s="15">
        <v>0</v>
      </c>
      <c r="J84" s="45">
        <v>0</v>
      </c>
      <c r="K84" s="5">
        <f t="shared" si="2"/>
        <v>0</v>
      </c>
      <c r="L84" s="5" t="b">
        <f t="shared" si="3"/>
        <v>1</v>
      </c>
    </row>
    <row r="85" spans="1:12" s="5" customFormat="1" ht="11.25" customHeight="1">
      <c r="A85" s="42">
        <v>80</v>
      </c>
      <c r="B85" s="56" t="s">
        <v>2</v>
      </c>
      <c r="C85" s="61" t="s">
        <v>38</v>
      </c>
      <c r="D85" s="87">
        <v>754</v>
      </c>
      <c r="E85" s="16">
        <v>835</v>
      </c>
      <c r="F85" s="15">
        <v>1589</v>
      </c>
      <c r="G85" s="59">
        <v>278</v>
      </c>
      <c r="H85" s="16">
        <v>262</v>
      </c>
      <c r="I85" s="15">
        <v>247</v>
      </c>
      <c r="J85" s="45">
        <v>787</v>
      </c>
      <c r="K85" s="5">
        <f t="shared" si="2"/>
        <v>787</v>
      </c>
      <c r="L85" s="5" t="b">
        <f t="shared" si="3"/>
        <v>1</v>
      </c>
    </row>
    <row r="86" spans="1:12" s="5" customFormat="1" ht="11.25" customHeight="1">
      <c r="A86" s="42">
        <v>81</v>
      </c>
      <c r="B86" s="56" t="s">
        <v>2</v>
      </c>
      <c r="C86" s="61" t="s">
        <v>37</v>
      </c>
      <c r="D86" s="87">
        <v>0</v>
      </c>
      <c r="E86" s="16">
        <v>0</v>
      </c>
      <c r="F86" s="15">
        <v>0</v>
      </c>
      <c r="G86" s="59">
        <v>0</v>
      </c>
      <c r="H86" s="16">
        <v>0</v>
      </c>
      <c r="I86" s="15">
        <v>0</v>
      </c>
      <c r="J86" s="45">
        <v>0</v>
      </c>
      <c r="K86" s="5">
        <f t="shared" si="2"/>
        <v>0</v>
      </c>
      <c r="L86" s="5" t="b">
        <f t="shared" si="3"/>
        <v>1</v>
      </c>
    </row>
    <row r="87" spans="1:12" s="5" customFormat="1" ht="11.25" customHeight="1">
      <c r="A87" s="42">
        <v>82</v>
      </c>
      <c r="B87" s="56" t="s">
        <v>2</v>
      </c>
      <c r="C87" s="61" t="s">
        <v>36</v>
      </c>
      <c r="D87" s="87">
        <v>0</v>
      </c>
      <c r="E87" s="16">
        <v>0</v>
      </c>
      <c r="F87" s="15">
        <v>0</v>
      </c>
      <c r="G87" s="59">
        <v>0</v>
      </c>
      <c r="H87" s="16">
        <v>0</v>
      </c>
      <c r="I87" s="15">
        <v>0</v>
      </c>
      <c r="J87" s="45">
        <v>0</v>
      </c>
      <c r="K87" s="5">
        <f t="shared" si="2"/>
        <v>0</v>
      </c>
      <c r="L87" s="5" t="b">
        <f t="shared" si="3"/>
        <v>1</v>
      </c>
    </row>
    <row r="88" spans="1:12" s="5" customFormat="1" ht="11.25" customHeight="1">
      <c r="A88" s="42">
        <v>83</v>
      </c>
      <c r="B88" s="56" t="s">
        <v>2</v>
      </c>
      <c r="C88" s="61" t="s">
        <v>35</v>
      </c>
      <c r="D88" s="87">
        <v>257</v>
      </c>
      <c r="E88" s="16">
        <v>225</v>
      </c>
      <c r="F88" s="15">
        <v>482</v>
      </c>
      <c r="G88" s="59">
        <v>70</v>
      </c>
      <c r="H88" s="16">
        <v>69</v>
      </c>
      <c r="I88" s="15">
        <v>139</v>
      </c>
      <c r="J88" s="45">
        <v>278</v>
      </c>
      <c r="K88" s="5">
        <f t="shared" si="2"/>
        <v>278</v>
      </c>
      <c r="L88" s="5" t="b">
        <f t="shared" si="3"/>
        <v>1</v>
      </c>
    </row>
    <row r="89" spans="1:12" s="5" customFormat="1" ht="11.25" customHeight="1">
      <c r="A89" s="42">
        <v>84</v>
      </c>
      <c r="B89" s="56" t="s">
        <v>2</v>
      </c>
      <c r="C89" s="61" t="s">
        <v>34</v>
      </c>
      <c r="D89" s="87">
        <v>1187</v>
      </c>
      <c r="E89" s="16">
        <v>947</v>
      </c>
      <c r="F89" s="15">
        <v>2134</v>
      </c>
      <c r="G89" s="59">
        <v>154</v>
      </c>
      <c r="H89" s="16">
        <v>282</v>
      </c>
      <c r="I89" s="15">
        <v>261</v>
      </c>
      <c r="J89" s="45">
        <v>697</v>
      </c>
      <c r="K89" s="5">
        <f t="shared" si="2"/>
        <v>697</v>
      </c>
      <c r="L89" s="5" t="b">
        <f t="shared" si="3"/>
        <v>1</v>
      </c>
    </row>
    <row r="90" spans="1:12" s="5" customFormat="1" ht="11.25" customHeight="1">
      <c r="A90" s="42">
        <v>85</v>
      </c>
      <c r="B90" s="56" t="s">
        <v>2</v>
      </c>
      <c r="C90" s="61" t="s">
        <v>33</v>
      </c>
      <c r="D90" s="87">
        <v>1066</v>
      </c>
      <c r="E90" s="16">
        <v>1219</v>
      </c>
      <c r="F90" s="15">
        <v>2285</v>
      </c>
      <c r="G90" s="59">
        <v>386</v>
      </c>
      <c r="H90" s="16">
        <v>454</v>
      </c>
      <c r="I90" s="15">
        <v>367</v>
      </c>
      <c r="J90" s="45">
        <v>1207</v>
      </c>
      <c r="K90" s="5">
        <f t="shared" si="2"/>
        <v>1207</v>
      </c>
      <c r="L90" s="5" t="b">
        <f t="shared" si="3"/>
        <v>1</v>
      </c>
    </row>
    <row r="91" spans="1:12" s="5" customFormat="1" ht="11.25" customHeight="1">
      <c r="A91" s="42">
        <v>86</v>
      </c>
      <c r="B91" s="56" t="s">
        <v>2</v>
      </c>
      <c r="C91" s="61" t="s">
        <v>32</v>
      </c>
      <c r="D91" s="87">
        <v>261</v>
      </c>
      <c r="E91" s="16">
        <v>309</v>
      </c>
      <c r="F91" s="15">
        <v>570</v>
      </c>
      <c r="G91" s="59">
        <v>49</v>
      </c>
      <c r="H91" s="16">
        <v>101</v>
      </c>
      <c r="I91" s="15">
        <v>105</v>
      </c>
      <c r="J91" s="45">
        <v>255</v>
      </c>
      <c r="K91" s="5">
        <f t="shared" si="2"/>
        <v>255</v>
      </c>
      <c r="L91" s="5" t="b">
        <f t="shared" si="3"/>
        <v>1</v>
      </c>
    </row>
    <row r="92" spans="1:12" s="5" customFormat="1" ht="11.25" customHeight="1">
      <c r="A92" s="42">
        <v>87</v>
      </c>
      <c r="B92" s="56" t="s">
        <v>2</v>
      </c>
      <c r="C92" s="61" t="s">
        <v>31</v>
      </c>
      <c r="D92" s="87">
        <v>370</v>
      </c>
      <c r="E92" s="16">
        <v>334</v>
      </c>
      <c r="F92" s="15">
        <v>704</v>
      </c>
      <c r="G92" s="59">
        <v>105</v>
      </c>
      <c r="H92" s="16">
        <v>124</v>
      </c>
      <c r="I92" s="15">
        <v>125</v>
      </c>
      <c r="J92" s="45">
        <v>354</v>
      </c>
      <c r="K92" s="5">
        <f t="shared" si="2"/>
        <v>354</v>
      </c>
      <c r="L92" s="5" t="b">
        <f t="shared" si="3"/>
        <v>1</v>
      </c>
    </row>
    <row r="93" spans="1:12" s="5" customFormat="1" ht="11.25" customHeight="1">
      <c r="A93" s="42">
        <v>88</v>
      </c>
      <c r="B93" s="56" t="s">
        <v>2</v>
      </c>
      <c r="C93" s="61" t="s">
        <v>30</v>
      </c>
      <c r="D93" s="87">
        <v>174</v>
      </c>
      <c r="E93" s="16">
        <v>134</v>
      </c>
      <c r="F93" s="15">
        <v>308</v>
      </c>
      <c r="G93" s="59">
        <v>49</v>
      </c>
      <c r="H93" s="16">
        <v>52</v>
      </c>
      <c r="I93" s="15">
        <v>51</v>
      </c>
      <c r="J93" s="45">
        <v>152</v>
      </c>
      <c r="K93" s="5">
        <f t="shared" si="2"/>
        <v>152</v>
      </c>
      <c r="L93" s="5" t="b">
        <f t="shared" si="3"/>
        <v>1</v>
      </c>
    </row>
    <row r="94" spans="1:12" s="9" customFormat="1" ht="11.25" customHeight="1">
      <c r="A94" s="42">
        <v>89</v>
      </c>
      <c r="B94" s="56" t="s">
        <v>2</v>
      </c>
      <c r="C94" s="61" t="s">
        <v>29</v>
      </c>
      <c r="D94" s="87">
        <v>353</v>
      </c>
      <c r="E94" s="16">
        <v>417</v>
      </c>
      <c r="F94" s="15">
        <v>770</v>
      </c>
      <c r="G94" s="59">
        <v>124</v>
      </c>
      <c r="H94" s="16">
        <v>123</v>
      </c>
      <c r="I94" s="15">
        <v>91</v>
      </c>
      <c r="J94" s="45">
        <v>338</v>
      </c>
      <c r="K94" s="5">
        <f t="shared" si="2"/>
        <v>338</v>
      </c>
      <c r="L94" s="5" t="b">
        <f t="shared" si="3"/>
        <v>1</v>
      </c>
    </row>
    <row r="95" spans="1:12" s="5" customFormat="1" ht="11.25" customHeight="1">
      <c r="A95" s="42">
        <v>90</v>
      </c>
      <c r="B95" s="56" t="s">
        <v>2</v>
      </c>
      <c r="C95" s="61" t="s">
        <v>28</v>
      </c>
      <c r="D95" s="87">
        <v>319</v>
      </c>
      <c r="E95" s="16">
        <v>193</v>
      </c>
      <c r="F95" s="15">
        <v>512</v>
      </c>
      <c r="G95" s="59">
        <v>71</v>
      </c>
      <c r="H95" s="16">
        <v>0</v>
      </c>
      <c r="I95" s="15">
        <v>0</v>
      </c>
      <c r="J95" s="45">
        <v>71</v>
      </c>
      <c r="K95" s="5">
        <f t="shared" si="2"/>
        <v>71</v>
      </c>
      <c r="L95" s="5" t="b">
        <f t="shared" si="3"/>
        <v>1</v>
      </c>
    </row>
    <row r="96" spans="1:12" s="5" customFormat="1" ht="11.25" customHeight="1">
      <c r="A96" s="42">
        <v>91</v>
      </c>
      <c r="B96" s="56" t="s">
        <v>2</v>
      </c>
      <c r="C96" s="61" t="s">
        <v>27</v>
      </c>
      <c r="D96" s="87">
        <v>392</v>
      </c>
      <c r="E96" s="16">
        <v>269</v>
      </c>
      <c r="F96" s="15">
        <v>661</v>
      </c>
      <c r="G96" s="59">
        <v>131</v>
      </c>
      <c r="H96" s="16">
        <v>94</v>
      </c>
      <c r="I96" s="15">
        <v>150</v>
      </c>
      <c r="J96" s="45">
        <v>375</v>
      </c>
      <c r="K96" s="5">
        <f t="shared" si="2"/>
        <v>375</v>
      </c>
      <c r="L96" s="5" t="b">
        <f t="shared" si="3"/>
        <v>1</v>
      </c>
    </row>
    <row r="97" spans="1:12" s="5" customFormat="1" ht="11.25" customHeight="1">
      <c r="A97" s="42">
        <v>92</v>
      </c>
      <c r="B97" s="56" t="s">
        <v>2</v>
      </c>
      <c r="C97" s="61" t="s">
        <v>26</v>
      </c>
      <c r="D97" s="87">
        <v>430</v>
      </c>
      <c r="E97" s="16">
        <v>258</v>
      </c>
      <c r="F97" s="15">
        <v>688</v>
      </c>
      <c r="G97" s="59">
        <v>111</v>
      </c>
      <c r="H97" s="16">
        <v>4</v>
      </c>
      <c r="I97" s="15">
        <v>117</v>
      </c>
      <c r="J97" s="45">
        <v>232</v>
      </c>
      <c r="K97" s="5">
        <f t="shared" si="2"/>
        <v>232</v>
      </c>
      <c r="L97" s="5" t="b">
        <f t="shared" si="3"/>
        <v>1</v>
      </c>
    </row>
    <row r="98" spans="1:12" s="5" customFormat="1" ht="11.25" customHeight="1">
      <c r="A98" s="42">
        <v>93</v>
      </c>
      <c r="B98" s="56" t="s">
        <v>2</v>
      </c>
      <c r="C98" s="61" t="s">
        <v>25</v>
      </c>
      <c r="D98" s="87">
        <v>1130</v>
      </c>
      <c r="E98" s="16">
        <v>1070</v>
      </c>
      <c r="F98" s="15">
        <v>2200</v>
      </c>
      <c r="G98" s="59">
        <v>313</v>
      </c>
      <c r="H98" s="16">
        <v>341</v>
      </c>
      <c r="I98" s="15">
        <v>223</v>
      </c>
      <c r="J98" s="45">
        <v>877</v>
      </c>
      <c r="K98" s="5">
        <f t="shared" si="2"/>
        <v>877</v>
      </c>
      <c r="L98" s="5" t="b">
        <f t="shared" si="3"/>
        <v>1</v>
      </c>
    </row>
    <row r="99" spans="1:12" s="5" customFormat="1" ht="11.25" customHeight="1">
      <c r="A99" s="42">
        <v>94</v>
      </c>
      <c r="B99" s="56" t="s">
        <v>2</v>
      </c>
      <c r="C99" s="61" t="s">
        <v>24</v>
      </c>
      <c r="D99" s="87">
        <v>142</v>
      </c>
      <c r="E99" s="16">
        <v>87</v>
      </c>
      <c r="F99" s="15">
        <v>229</v>
      </c>
      <c r="G99" s="59">
        <v>55</v>
      </c>
      <c r="H99" s="16">
        <v>0</v>
      </c>
      <c r="I99" s="15">
        <v>51</v>
      </c>
      <c r="J99" s="45">
        <v>106</v>
      </c>
      <c r="K99" s="5">
        <f t="shared" si="2"/>
        <v>106</v>
      </c>
      <c r="L99" s="5" t="b">
        <f t="shared" si="3"/>
        <v>1</v>
      </c>
    </row>
    <row r="100" spans="1:12" s="5" customFormat="1" ht="11.25" customHeight="1">
      <c r="A100" s="42">
        <v>95</v>
      </c>
      <c r="B100" s="56" t="s">
        <v>2</v>
      </c>
      <c r="C100" s="61" t="s">
        <v>23</v>
      </c>
      <c r="D100" s="87">
        <v>696</v>
      </c>
      <c r="E100" s="16">
        <v>345</v>
      </c>
      <c r="F100" s="15">
        <v>1041</v>
      </c>
      <c r="G100" s="59">
        <v>63</v>
      </c>
      <c r="H100" s="16">
        <v>125</v>
      </c>
      <c r="I100" s="15">
        <v>91</v>
      </c>
      <c r="J100" s="45">
        <v>279</v>
      </c>
      <c r="K100" s="5">
        <f t="shared" si="2"/>
        <v>279</v>
      </c>
      <c r="L100" s="5" t="b">
        <f t="shared" si="3"/>
        <v>1</v>
      </c>
    </row>
    <row r="101" spans="1:12" s="5" customFormat="1" ht="11.25" customHeight="1">
      <c r="A101" s="42">
        <v>96</v>
      </c>
      <c r="B101" s="56" t="s">
        <v>2</v>
      </c>
      <c r="C101" s="61" t="s">
        <v>22</v>
      </c>
      <c r="D101" s="87">
        <v>672</v>
      </c>
      <c r="E101" s="16">
        <v>679</v>
      </c>
      <c r="F101" s="15">
        <v>1351</v>
      </c>
      <c r="G101" s="59">
        <v>232</v>
      </c>
      <c r="H101" s="16">
        <v>206</v>
      </c>
      <c r="I101" s="15">
        <v>178</v>
      </c>
      <c r="J101" s="45">
        <v>616</v>
      </c>
      <c r="K101" s="5">
        <f t="shared" si="2"/>
        <v>616</v>
      </c>
      <c r="L101" s="5" t="b">
        <f t="shared" si="3"/>
        <v>1</v>
      </c>
    </row>
    <row r="102" spans="1:12" s="5" customFormat="1" ht="11.25" customHeight="1">
      <c r="A102" s="42">
        <v>97</v>
      </c>
      <c r="B102" s="56" t="s">
        <v>2</v>
      </c>
      <c r="C102" s="61" t="s">
        <v>21</v>
      </c>
      <c r="D102" s="87">
        <v>662</v>
      </c>
      <c r="E102" s="16">
        <v>570</v>
      </c>
      <c r="F102" s="15">
        <v>1232</v>
      </c>
      <c r="G102" s="59">
        <v>218</v>
      </c>
      <c r="H102" s="16">
        <v>147</v>
      </c>
      <c r="I102" s="15">
        <v>150</v>
      </c>
      <c r="J102" s="45">
        <v>515</v>
      </c>
      <c r="K102" s="5">
        <f t="shared" si="2"/>
        <v>515</v>
      </c>
      <c r="L102" s="5" t="b">
        <f t="shared" si="3"/>
        <v>1</v>
      </c>
    </row>
    <row r="103" spans="1:12" s="5" customFormat="1" ht="11.25" customHeight="1">
      <c r="A103" s="42">
        <v>98</v>
      </c>
      <c r="B103" s="56" t="s">
        <v>2</v>
      </c>
      <c r="C103" s="61" t="s">
        <v>20</v>
      </c>
      <c r="D103" s="87">
        <v>417</v>
      </c>
      <c r="E103" s="16">
        <v>434</v>
      </c>
      <c r="F103" s="15">
        <v>851</v>
      </c>
      <c r="G103" s="59">
        <v>158</v>
      </c>
      <c r="H103" s="16">
        <v>175</v>
      </c>
      <c r="I103" s="15">
        <v>175</v>
      </c>
      <c r="J103" s="45">
        <v>508</v>
      </c>
      <c r="K103" s="5">
        <f t="shared" si="2"/>
        <v>508</v>
      </c>
      <c r="L103" s="5" t="b">
        <f t="shared" si="3"/>
        <v>1</v>
      </c>
    </row>
    <row r="104" spans="1:12" s="5" customFormat="1" ht="11.25" customHeight="1">
      <c r="A104" s="42">
        <v>99</v>
      </c>
      <c r="B104" s="56" t="s">
        <v>2</v>
      </c>
      <c r="C104" s="61" t="s">
        <v>19</v>
      </c>
      <c r="D104" s="87">
        <v>0</v>
      </c>
      <c r="E104" s="16">
        <v>0</v>
      </c>
      <c r="F104" s="15">
        <v>0</v>
      </c>
      <c r="G104" s="59">
        <v>0</v>
      </c>
      <c r="H104" s="16">
        <v>0</v>
      </c>
      <c r="I104" s="15">
        <v>0</v>
      </c>
      <c r="J104" s="45">
        <v>0</v>
      </c>
      <c r="K104" s="5">
        <f t="shared" si="2"/>
        <v>0</v>
      </c>
      <c r="L104" s="5" t="b">
        <f t="shared" si="3"/>
        <v>1</v>
      </c>
    </row>
    <row r="105" spans="1:12" s="5" customFormat="1" ht="11.25" customHeight="1">
      <c r="A105" s="42">
        <v>100</v>
      </c>
      <c r="B105" s="56" t="s">
        <v>2</v>
      </c>
      <c r="C105" s="61" t="s">
        <v>18</v>
      </c>
      <c r="D105" s="87">
        <v>338</v>
      </c>
      <c r="E105" s="16">
        <v>334</v>
      </c>
      <c r="F105" s="15">
        <v>672</v>
      </c>
      <c r="G105" s="59">
        <v>116</v>
      </c>
      <c r="H105" s="16">
        <v>105</v>
      </c>
      <c r="I105" s="15">
        <v>86</v>
      </c>
      <c r="J105" s="45">
        <v>307</v>
      </c>
      <c r="K105" s="5">
        <f t="shared" si="2"/>
        <v>307</v>
      </c>
      <c r="L105" s="5" t="b">
        <f t="shared" si="3"/>
        <v>1</v>
      </c>
    </row>
    <row r="106" spans="1:12" s="5" customFormat="1" ht="11.25" customHeight="1">
      <c r="A106" s="42">
        <v>101</v>
      </c>
      <c r="B106" s="56" t="s">
        <v>2</v>
      </c>
      <c r="C106" s="61" t="s">
        <v>17</v>
      </c>
      <c r="D106" s="87">
        <v>74</v>
      </c>
      <c r="E106" s="16">
        <v>107</v>
      </c>
      <c r="F106" s="15">
        <v>181</v>
      </c>
      <c r="G106" s="59">
        <v>35</v>
      </c>
      <c r="H106" s="16">
        <v>36</v>
      </c>
      <c r="I106" s="15">
        <v>35</v>
      </c>
      <c r="J106" s="45">
        <v>106</v>
      </c>
      <c r="K106" s="5">
        <f t="shared" si="2"/>
        <v>106</v>
      </c>
      <c r="L106" s="5" t="b">
        <f t="shared" si="3"/>
        <v>1</v>
      </c>
    </row>
    <row r="107" spans="1:12" s="5" customFormat="1" ht="11.25" customHeight="1">
      <c r="A107" s="42">
        <v>102</v>
      </c>
      <c r="B107" s="56" t="s">
        <v>2</v>
      </c>
      <c r="C107" s="61" t="s">
        <v>16</v>
      </c>
      <c r="D107" s="87">
        <v>0</v>
      </c>
      <c r="E107" s="16">
        <v>0</v>
      </c>
      <c r="F107" s="15">
        <v>0</v>
      </c>
      <c r="G107" s="59">
        <v>0</v>
      </c>
      <c r="H107" s="16">
        <v>0</v>
      </c>
      <c r="I107" s="15">
        <v>0</v>
      </c>
      <c r="J107" s="45">
        <v>0</v>
      </c>
      <c r="K107" s="5">
        <f t="shared" si="2"/>
        <v>0</v>
      </c>
      <c r="L107" s="5" t="b">
        <f t="shared" si="3"/>
        <v>1</v>
      </c>
    </row>
    <row r="108" spans="1:12" s="5" customFormat="1" ht="11.25" customHeight="1">
      <c r="A108" s="42">
        <v>103</v>
      </c>
      <c r="B108" s="56" t="s">
        <v>2</v>
      </c>
      <c r="C108" s="61" t="s">
        <v>15</v>
      </c>
      <c r="D108" s="87">
        <v>47.31</v>
      </c>
      <c r="E108" s="16">
        <v>0</v>
      </c>
      <c r="F108" s="15">
        <v>47.31</v>
      </c>
      <c r="G108" s="59">
        <v>16</v>
      </c>
      <c r="H108" s="16">
        <v>0</v>
      </c>
      <c r="I108" s="15">
        <v>63</v>
      </c>
      <c r="J108" s="45">
        <v>79</v>
      </c>
      <c r="K108" s="5">
        <f t="shared" si="2"/>
        <v>79</v>
      </c>
      <c r="L108" s="5" t="b">
        <f t="shared" si="3"/>
        <v>1</v>
      </c>
    </row>
    <row r="109" spans="1:12" s="5" customFormat="1" ht="11.25" customHeight="1">
      <c r="A109" s="42">
        <v>104</v>
      </c>
      <c r="B109" s="56" t="s">
        <v>2</v>
      </c>
      <c r="C109" s="61" t="s">
        <v>14</v>
      </c>
      <c r="D109" s="87">
        <v>0</v>
      </c>
      <c r="E109" s="16">
        <v>0</v>
      </c>
      <c r="F109" s="15">
        <v>0</v>
      </c>
      <c r="G109" s="59">
        <v>0</v>
      </c>
      <c r="H109" s="16">
        <v>0</v>
      </c>
      <c r="I109" s="15">
        <v>0</v>
      </c>
      <c r="J109" s="45">
        <v>0</v>
      </c>
      <c r="K109" s="5">
        <f t="shared" si="2"/>
        <v>0</v>
      </c>
      <c r="L109" s="5" t="b">
        <f t="shared" si="3"/>
        <v>1</v>
      </c>
    </row>
    <row r="110" spans="1:12" s="5" customFormat="1" ht="11.25" customHeight="1">
      <c r="A110" s="42">
        <v>105</v>
      </c>
      <c r="B110" s="56" t="s">
        <v>2</v>
      </c>
      <c r="C110" s="61" t="s">
        <v>13</v>
      </c>
      <c r="D110" s="87">
        <v>271</v>
      </c>
      <c r="E110" s="16">
        <v>251</v>
      </c>
      <c r="F110" s="15">
        <v>522</v>
      </c>
      <c r="G110" s="59">
        <v>90</v>
      </c>
      <c r="H110" s="16">
        <v>90</v>
      </c>
      <c r="I110" s="15">
        <v>71</v>
      </c>
      <c r="J110" s="45">
        <v>251</v>
      </c>
      <c r="K110" s="5">
        <f t="shared" si="2"/>
        <v>251</v>
      </c>
      <c r="L110" s="5" t="b">
        <f t="shared" si="3"/>
        <v>1</v>
      </c>
    </row>
    <row r="111" spans="1:12" s="5" customFormat="1" ht="11.25" customHeight="1">
      <c r="A111" s="42">
        <v>106</v>
      </c>
      <c r="B111" s="56" t="s">
        <v>2</v>
      </c>
      <c r="C111" s="61" t="s">
        <v>12</v>
      </c>
      <c r="D111" s="87">
        <v>216</v>
      </c>
      <c r="E111" s="16">
        <v>114</v>
      </c>
      <c r="F111" s="15">
        <v>330</v>
      </c>
      <c r="G111" s="59">
        <v>59</v>
      </c>
      <c r="H111" s="16">
        <v>0</v>
      </c>
      <c r="I111" s="15">
        <v>31</v>
      </c>
      <c r="J111" s="45">
        <v>90</v>
      </c>
      <c r="K111" s="5">
        <f t="shared" si="2"/>
        <v>90</v>
      </c>
      <c r="L111" s="5" t="b">
        <f t="shared" si="3"/>
        <v>1</v>
      </c>
    </row>
    <row r="112" spans="1:12" s="5" customFormat="1" ht="11.25" customHeight="1">
      <c r="A112" s="42">
        <v>107</v>
      </c>
      <c r="B112" s="56" t="s">
        <v>2</v>
      </c>
      <c r="C112" s="61" t="s">
        <v>11</v>
      </c>
      <c r="D112" s="87">
        <v>415</v>
      </c>
      <c r="E112" s="16">
        <v>378</v>
      </c>
      <c r="F112" s="15">
        <v>793</v>
      </c>
      <c r="G112" s="59">
        <v>115</v>
      </c>
      <c r="H112" s="16">
        <v>100</v>
      </c>
      <c r="I112" s="15">
        <v>131</v>
      </c>
      <c r="J112" s="45">
        <v>346</v>
      </c>
      <c r="K112" s="5">
        <f t="shared" si="2"/>
        <v>346</v>
      </c>
      <c r="L112" s="5" t="b">
        <f t="shared" si="3"/>
        <v>1</v>
      </c>
    </row>
    <row r="113" spans="1:12" s="5" customFormat="1" ht="11.25" customHeight="1">
      <c r="A113" s="42">
        <v>108</v>
      </c>
      <c r="B113" s="56" t="s">
        <v>2</v>
      </c>
      <c r="C113" s="61" t="s">
        <v>10</v>
      </c>
      <c r="D113" s="87">
        <v>86</v>
      </c>
      <c r="E113" s="16">
        <v>42</v>
      </c>
      <c r="F113" s="15">
        <v>128</v>
      </c>
      <c r="G113" s="59">
        <v>11</v>
      </c>
      <c r="H113" s="16">
        <v>0</v>
      </c>
      <c r="I113" s="15">
        <v>0</v>
      </c>
      <c r="J113" s="45">
        <v>11</v>
      </c>
      <c r="K113" s="5">
        <f t="shared" si="2"/>
        <v>11</v>
      </c>
      <c r="L113" s="5" t="b">
        <f t="shared" si="3"/>
        <v>1</v>
      </c>
    </row>
    <row r="114" spans="1:12" s="5" customFormat="1" ht="11.25" customHeight="1">
      <c r="A114" s="42">
        <v>109</v>
      </c>
      <c r="B114" s="56" t="s">
        <v>2</v>
      </c>
      <c r="C114" s="61" t="s">
        <v>9</v>
      </c>
      <c r="D114" s="87">
        <v>0</v>
      </c>
      <c r="E114" s="16">
        <v>0</v>
      </c>
      <c r="F114" s="15">
        <v>0</v>
      </c>
      <c r="G114" s="59">
        <v>0</v>
      </c>
      <c r="H114" s="16">
        <v>0</v>
      </c>
      <c r="I114" s="15">
        <v>0</v>
      </c>
      <c r="J114" s="45">
        <v>0</v>
      </c>
      <c r="K114" s="5">
        <f t="shared" si="2"/>
        <v>0</v>
      </c>
      <c r="L114" s="5" t="b">
        <f t="shared" si="3"/>
        <v>1</v>
      </c>
    </row>
    <row r="115" spans="1:12" s="5" customFormat="1" ht="11.25" customHeight="1">
      <c r="A115" s="42">
        <v>110</v>
      </c>
      <c r="B115" s="56" t="s">
        <v>2</v>
      </c>
      <c r="C115" s="61" t="s">
        <v>8</v>
      </c>
      <c r="D115" s="87">
        <v>116</v>
      </c>
      <c r="E115" s="16">
        <v>116</v>
      </c>
      <c r="F115" s="15">
        <v>232</v>
      </c>
      <c r="G115" s="59">
        <v>39</v>
      </c>
      <c r="H115" s="16">
        <v>39</v>
      </c>
      <c r="I115" s="15">
        <v>38</v>
      </c>
      <c r="J115" s="45">
        <v>116</v>
      </c>
      <c r="K115" s="5">
        <f t="shared" si="2"/>
        <v>116</v>
      </c>
      <c r="L115" s="5" t="b">
        <f t="shared" si="3"/>
        <v>1</v>
      </c>
    </row>
    <row r="116" spans="1:12" s="5" customFormat="1" ht="11.25" customHeight="1">
      <c r="A116" s="42">
        <v>111</v>
      </c>
      <c r="B116" s="56" t="s">
        <v>2</v>
      </c>
      <c r="C116" s="61" t="s">
        <v>7</v>
      </c>
      <c r="D116" s="87">
        <v>0</v>
      </c>
      <c r="E116" s="16">
        <v>0</v>
      </c>
      <c r="F116" s="15">
        <v>0</v>
      </c>
      <c r="G116" s="59">
        <v>0</v>
      </c>
      <c r="H116" s="16">
        <v>0</v>
      </c>
      <c r="I116" s="15">
        <v>0</v>
      </c>
      <c r="J116" s="45">
        <v>0</v>
      </c>
      <c r="K116" s="5">
        <f t="shared" si="2"/>
        <v>0</v>
      </c>
      <c r="L116" s="5" t="b">
        <f t="shared" si="3"/>
        <v>1</v>
      </c>
    </row>
    <row r="117" spans="1:12" s="5" customFormat="1" ht="11.25" customHeight="1">
      <c r="A117" s="42">
        <v>112</v>
      </c>
      <c r="B117" s="56" t="s">
        <v>2</v>
      </c>
      <c r="C117" s="61" t="s">
        <v>6</v>
      </c>
      <c r="D117" s="87">
        <v>427</v>
      </c>
      <c r="E117" s="16">
        <v>265</v>
      </c>
      <c r="F117" s="15">
        <v>692</v>
      </c>
      <c r="G117" s="59">
        <v>47</v>
      </c>
      <c r="H117" s="16">
        <v>95</v>
      </c>
      <c r="I117" s="15">
        <v>170</v>
      </c>
      <c r="J117" s="45">
        <v>312</v>
      </c>
      <c r="K117" s="5">
        <f t="shared" si="2"/>
        <v>312</v>
      </c>
      <c r="L117" s="5" t="b">
        <f t="shared" si="3"/>
        <v>1</v>
      </c>
    </row>
    <row r="118" spans="1:12" s="5" customFormat="1" ht="11.25" customHeight="1">
      <c r="A118" s="42">
        <v>113</v>
      </c>
      <c r="B118" s="56" t="s">
        <v>2</v>
      </c>
      <c r="C118" s="61" t="s">
        <v>5</v>
      </c>
      <c r="D118" s="87">
        <v>0</v>
      </c>
      <c r="E118" s="16">
        <v>0</v>
      </c>
      <c r="F118" s="15">
        <v>0</v>
      </c>
      <c r="G118" s="59">
        <v>0</v>
      </c>
      <c r="H118" s="16">
        <v>0</v>
      </c>
      <c r="I118" s="15">
        <v>0</v>
      </c>
      <c r="J118" s="45">
        <v>0</v>
      </c>
      <c r="K118" s="5">
        <f t="shared" si="2"/>
        <v>0</v>
      </c>
      <c r="L118" s="5" t="b">
        <f t="shared" si="3"/>
        <v>1</v>
      </c>
    </row>
    <row r="119" spans="1:12" s="5" customFormat="1" ht="11.25" customHeight="1">
      <c r="A119" s="42">
        <v>114</v>
      </c>
      <c r="B119" s="56" t="s">
        <v>2</v>
      </c>
      <c r="C119" s="61" t="s">
        <v>4</v>
      </c>
      <c r="D119" s="87">
        <v>0</v>
      </c>
      <c r="E119" s="16">
        <v>0</v>
      </c>
      <c r="F119" s="15">
        <v>0</v>
      </c>
      <c r="G119" s="59">
        <v>0</v>
      </c>
      <c r="H119" s="16">
        <v>0</v>
      </c>
      <c r="I119" s="15">
        <v>0</v>
      </c>
      <c r="J119" s="45">
        <v>0</v>
      </c>
      <c r="K119" s="5">
        <f t="shared" si="2"/>
        <v>0</v>
      </c>
      <c r="L119" s="5" t="b">
        <f t="shared" si="3"/>
        <v>1</v>
      </c>
    </row>
    <row r="120" spans="1:12" s="5" customFormat="1" ht="11.25" customHeight="1">
      <c r="A120" s="42">
        <v>115</v>
      </c>
      <c r="B120" s="56" t="s">
        <v>2</v>
      </c>
      <c r="C120" s="61" t="s">
        <v>3</v>
      </c>
      <c r="D120" s="87">
        <v>0</v>
      </c>
      <c r="E120" s="16">
        <v>0</v>
      </c>
      <c r="F120" s="15">
        <v>0</v>
      </c>
      <c r="G120" s="59">
        <v>0</v>
      </c>
      <c r="H120" s="16">
        <v>0</v>
      </c>
      <c r="I120" s="15">
        <v>0</v>
      </c>
      <c r="J120" s="45">
        <v>0</v>
      </c>
      <c r="K120" s="5">
        <f t="shared" si="2"/>
        <v>0</v>
      </c>
      <c r="L120" s="5" t="b">
        <f t="shared" si="3"/>
        <v>1</v>
      </c>
    </row>
    <row r="121" spans="1:12" s="5" customFormat="1" ht="11.25" customHeight="1">
      <c r="A121" s="42">
        <v>116</v>
      </c>
      <c r="B121" s="56" t="s">
        <v>2</v>
      </c>
      <c r="C121" s="61" t="s">
        <v>1</v>
      </c>
      <c r="D121" s="87">
        <v>1297</v>
      </c>
      <c r="E121" s="16">
        <v>1335</v>
      </c>
      <c r="F121" s="15">
        <v>2632</v>
      </c>
      <c r="G121" s="59">
        <v>388</v>
      </c>
      <c r="H121" s="16">
        <v>356</v>
      </c>
      <c r="I121" s="15">
        <v>365</v>
      </c>
      <c r="J121" s="45">
        <v>1109</v>
      </c>
      <c r="K121" s="5">
        <f t="shared" si="2"/>
        <v>1109</v>
      </c>
      <c r="L121" s="5" t="b">
        <f t="shared" si="3"/>
        <v>1</v>
      </c>
    </row>
    <row r="122" spans="1:11" s="22" customFormat="1" ht="32.25" customHeight="1" thickBot="1">
      <c r="A122" s="176" t="s">
        <v>0</v>
      </c>
      <c r="B122" s="177"/>
      <c r="C122" s="177"/>
      <c r="D122" s="14">
        <f aca="true" t="shared" si="4" ref="D122:J122">SUM(D6:D121)</f>
        <v>152235.36</v>
      </c>
      <c r="E122" s="14">
        <f t="shared" si="4"/>
        <v>139744.07</v>
      </c>
      <c r="F122" s="51">
        <f t="shared" si="4"/>
        <v>291979.43</v>
      </c>
      <c r="G122" s="51">
        <f t="shared" si="4"/>
        <v>43280</v>
      </c>
      <c r="H122" s="51">
        <f t="shared" si="4"/>
        <v>44146</v>
      </c>
      <c r="I122" s="51">
        <f t="shared" si="4"/>
        <v>45197</v>
      </c>
      <c r="J122" s="51">
        <f t="shared" si="4"/>
        <v>132623</v>
      </c>
      <c r="K122" s="5"/>
    </row>
    <row r="123" ht="14.25">
      <c r="K123" s="5"/>
    </row>
    <row r="124" spans="1:9" ht="14.25">
      <c r="A124" s="3" t="s">
        <v>143</v>
      </c>
      <c r="I124" s="1">
        <f>SUM(G122:I122)</f>
        <v>132623</v>
      </c>
    </row>
    <row r="125" spans="1:8" ht="14.25">
      <c r="A125" s="3" t="s">
        <v>138</v>
      </c>
      <c r="H125" s="1">
        <f>SUM(J122+F122)</f>
        <v>424602.43</v>
      </c>
    </row>
  </sheetData>
  <sheetProtection/>
  <mergeCells count="11">
    <mergeCell ref="E4:E5"/>
    <mergeCell ref="J4:J5"/>
    <mergeCell ref="A122:C122"/>
    <mergeCell ref="C1:J1"/>
    <mergeCell ref="D3:I3"/>
    <mergeCell ref="A4:A5"/>
    <mergeCell ref="B4:B5"/>
    <mergeCell ref="C4:C5"/>
    <mergeCell ref="D4:D5"/>
    <mergeCell ref="F4:F5"/>
    <mergeCell ref="G4:I4"/>
  </mergeCells>
  <conditionalFormatting sqref="B6:C121 A4:C4 A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59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Piątek</dc:creator>
  <cp:keywords/>
  <dc:description/>
  <cp:lastModifiedBy>Iwona Jablonska</cp:lastModifiedBy>
  <dcterms:created xsi:type="dcterms:W3CDTF">2014-04-01T10:35:36Z</dcterms:created>
  <dcterms:modified xsi:type="dcterms:W3CDTF">2019-10-10T10:49:38Z</dcterms:modified>
  <cp:category/>
  <cp:version/>
  <cp:contentType/>
  <cp:contentStatus/>
</cp:coreProperties>
</file>