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NTE II\"/>
    </mc:Choice>
  </mc:AlternateContent>
  <xr:revisionPtr revIDLastSave="0" documentId="13_ncr:1_{38B1FA19-96A4-4B23-9858-D5C810970C27}" xr6:coauthVersionLast="47" xr6:coauthVersionMax="47" xr10:uidLastSave="{00000000-0000-0000-0000-000000000000}"/>
  <bookViews>
    <workbookView xWindow="-120" yWindow="-120" windowWidth="25440" windowHeight="15390" tabRatio="676" activeTab="2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F65" i="3"/>
  <c r="F66" i="3"/>
  <c r="F63" i="3"/>
  <c r="H63" i="3" s="1"/>
  <c r="F58" i="3"/>
  <c r="F59" i="3"/>
  <c r="F60" i="3"/>
  <c r="F57" i="3"/>
  <c r="H57" i="3" s="1"/>
  <c r="F52" i="3"/>
  <c r="H52" i="3" s="1"/>
  <c r="F53" i="3"/>
  <c r="F54" i="3"/>
  <c r="F51" i="3"/>
  <c r="H51" i="3" s="1"/>
  <c r="F46" i="3"/>
  <c r="H46" i="3" s="1"/>
  <c r="F47" i="3"/>
  <c r="H47" i="3" s="1"/>
  <c r="F48" i="3"/>
  <c r="F45" i="3"/>
  <c r="F40" i="3"/>
  <c r="H40" i="3" s="1"/>
  <c r="F41" i="3"/>
  <c r="F42" i="3"/>
  <c r="H42" i="3" s="1"/>
  <c r="F39" i="3"/>
  <c r="H39" i="3" s="1"/>
  <c r="F34" i="3"/>
  <c r="H34" i="3" s="1"/>
  <c r="F35" i="3"/>
  <c r="H35" i="3" s="1"/>
  <c r="F36" i="3"/>
  <c r="F33" i="3"/>
  <c r="H33" i="3" s="1"/>
  <c r="F27" i="3"/>
  <c r="F22" i="3"/>
  <c r="H22" i="3" s="1"/>
  <c r="F23" i="3"/>
  <c r="H23" i="3" s="1"/>
  <c r="F24" i="3"/>
  <c r="F21" i="3"/>
  <c r="H9" i="3"/>
  <c r="F16" i="3"/>
  <c r="H16" i="3" s="1"/>
  <c r="F17" i="3"/>
  <c r="H17" i="3" s="1"/>
  <c r="F18" i="3"/>
  <c r="F15" i="3"/>
  <c r="H15" i="3" s="1"/>
  <c r="F10" i="3"/>
  <c r="F11" i="3"/>
  <c r="F12" i="3"/>
  <c r="F9" i="3"/>
  <c r="H58" i="3"/>
  <c r="H59" i="3"/>
  <c r="H64" i="3"/>
  <c r="H65" i="3"/>
  <c r="H66" i="3"/>
  <c r="H60" i="3"/>
  <c r="H53" i="3"/>
  <c r="H54" i="3"/>
  <c r="H48" i="3"/>
  <c r="H45" i="3"/>
  <c r="H41" i="3"/>
  <c r="F28" i="3"/>
  <c r="H28" i="3" s="1"/>
  <c r="F29" i="3"/>
  <c r="H29" i="3" s="1"/>
  <c r="F30" i="3"/>
  <c r="H30" i="3" s="1"/>
  <c r="H24" i="3"/>
  <c r="H21" i="3"/>
  <c r="H18" i="3"/>
  <c r="H10" i="3" l="1"/>
  <c r="H11" i="3"/>
  <c r="H12" i="3"/>
  <c r="H36" i="3" l="1"/>
  <c r="E67" i="13" l="1"/>
  <c r="D67" i="13"/>
  <c r="C67" i="13"/>
  <c r="F66" i="13"/>
  <c r="F65" i="13"/>
  <c r="F64" i="13"/>
  <c r="F63" i="13"/>
  <c r="E61" i="13"/>
  <c r="D61" i="13"/>
  <c r="C61" i="13"/>
  <c r="F60" i="13"/>
  <c r="F59" i="13"/>
  <c r="F58" i="13"/>
  <c r="F57" i="13"/>
  <c r="E55" i="13"/>
  <c r="D55" i="13"/>
  <c r="C55" i="13"/>
  <c r="F54" i="13"/>
  <c r="F53" i="13"/>
  <c r="F52" i="13"/>
  <c r="F51" i="13"/>
  <c r="E49" i="13"/>
  <c r="D49" i="13"/>
  <c r="C49" i="13"/>
  <c r="F48" i="13"/>
  <c r="F47" i="13"/>
  <c r="F46" i="13"/>
  <c r="F45" i="13"/>
  <c r="E43" i="13"/>
  <c r="D43" i="13"/>
  <c r="C43" i="13"/>
  <c r="F42" i="13"/>
  <c r="F41" i="13"/>
  <c r="F40" i="13"/>
  <c r="F39" i="13"/>
  <c r="E37" i="13"/>
  <c r="D37" i="13"/>
  <c r="C37" i="13"/>
  <c r="F36" i="13"/>
  <c r="F35" i="13"/>
  <c r="F34" i="13"/>
  <c r="F33" i="13"/>
  <c r="E31" i="13"/>
  <c r="D31" i="13"/>
  <c r="C31" i="13"/>
  <c r="F30" i="13"/>
  <c r="F29" i="13"/>
  <c r="F28" i="13"/>
  <c r="F27" i="13"/>
  <c r="E25" i="13"/>
  <c r="D25" i="13"/>
  <c r="C25" i="13"/>
  <c r="F24" i="13"/>
  <c r="F23" i="13"/>
  <c r="F22" i="13"/>
  <c r="F21" i="13"/>
  <c r="E19" i="13"/>
  <c r="D19" i="13"/>
  <c r="C19" i="13"/>
  <c r="F18" i="13"/>
  <c r="F17" i="13"/>
  <c r="F16" i="13"/>
  <c r="F15" i="13"/>
  <c r="E13" i="13"/>
  <c r="D13" i="13"/>
  <c r="C13" i="13"/>
  <c r="F12" i="13"/>
  <c r="F11" i="13"/>
  <c r="F10" i="13"/>
  <c r="F9" i="13"/>
  <c r="C61" i="3"/>
  <c r="E61" i="3"/>
  <c r="D61" i="3"/>
  <c r="E49" i="3"/>
  <c r="D49" i="3"/>
  <c r="C49" i="3"/>
  <c r="E43" i="3"/>
  <c r="D43" i="3"/>
  <c r="C43" i="3"/>
  <c r="E37" i="3"/>
  <c r="D37" i="3"/>
  <c r="C37" i="3"/>
  <c r="E55" i="3"/>
  <c r="D55" i="3"/>
  <c r="C55" i="3"/>
  <c r="L66" i="2"/>
  <c r="K10" i="10"/>
  <c r="K11" i="10"/>
  <c r="J12" i="10"/>
  <c r="I12" i="10"/>
  <c r="H12" i="10"/>
  <c r="G12" i="10"/>
  <c r="F12" i="10"/>
  <c r="E12" i="10"/>
  <c r="D12" i="10"/>
  <c r="I21" i="3"/>
  <c r="F25" i="13" l="1"/>
  <c r="F49" i="13"/>
  <c r="I22" i="3"/>
  <c r="K22" i="3" s="1"/>
  <c r="L22" i="3" s="1"/>
  <c r="F37" i="3"/>
  <c r="F13" i="13"/>
  <c r="C69" i="13"/>
  <c r="E69" i="13"/>
  <c r="F61" i="13"/>
  <c r="F49" i="3"/>
  <c r="F55" i="3"/>
  <c r="F61" i="3"/>
  <c r="D69" i="13"/>
  <c r="F31" i="13"/>
  <c r="F55" i="13"/>
  <c r="F37" i="13"/>
  <c r="F43" i="3"/>
  <c r="F19" i="13"/>
  <c r="F43" i="13"/>
  <c r="F67" i="13"/>
  <c r="K12" i="10"/>
  <c r="I9" i="13"/>
  <c r="I10" i="13"/>
  <c r="I11" i="13"/>
  <c r="I12" i="13"/>
  <c r="I15" i="13"/>
  <c r="I16" i="13"/>
  <c r="I17" i="13"/>
  <c r="I18" i="13"/>
  <c r="I21" i="13"/>
  <c r="I22" i="13"/>
  <c r="I23" i="13"/>
  <c r="I24" i="13"/>
  <c r="I27" i="13"/>
  <c r="I28" i="13"/>
  <c r="I29" i="13"/>
  <c r="I30" i="13"/>
  <c r="I33" i="13"/>
  <c r="I34" i="13"/>
  <c r="I35" i="13"/>
  <c r="I36" i="13"/>
  <c r="I39" i="13"/>
  <c r="I40" i="13"/>
  <c r="I41" i="13"/>
  <c r="I42" i="13"/>
  <c r="I45" i="13"/>
  <c r="I46" i="13"/>
  <c r="I47" i="13"/>
  <c r="I48" i="13"/>
  <c r="I51" i="13"/>
  <c r="I52" i="13"/>
  <c r="I53" i="13"/>
  <c r="I54" i="13"/>
  <c r="I57" i="13"/>
  <c r="I58" i="13"/>
  <c r="I59" i="13"/>
  <c r="I60" i="13"/>
  <c r="I63" i="13"/>
  <c r="I64" i="13"/>
  <c r="I65" i="13"/>
  <c r="I66" i="13"/>
  <c r="I58" i="3"/>
  <c r="I59" i="3"/>
  <c r="I60" i="3"/>
  <c r="I45" i="3"/>
  <c r="I46" i="3"/>
  <c r="I47" i="3"/>
  <c r="I48" i="3"/>
  <c r="I39" i="3"/>
  <c r="I40" i="3"/>
  <c r="I41" i="3"/>
  <c r="I42" i="3"/>
  <c r="I33" i="3"/>
  <c r="I34" i="3"/>
  <c r="I35" i="3"/>
  <c r="I36" i="3"/>
  <c r="I51" i="3"/>
  <c r="I52" i="3"/>
  <c r="I53" i="3"/>
  <c r="I54" i="3"/>
  <c r="K21" i="3"/>
  <c r="L21" i="3" s="1"/>
  <c r="E67" i="3"/>
  <c r="D67" i="3"/>
  <c r="C67" i="3"/>
  <c r="E31" i="3"/>
  <c r="D31" i="3"/>
  <c r="C31" i="3"/>
  <c r="H27" i="3"/>
  <c r="E25" i="3"/>
  <c r="D25" i="3"/>
  <c r="C25" i="3"/>
  <c r="E19" i="3"/>
  <c r="D19" i="3"/>
  <c r="C19" i="3"/>
  <c r="F69" i="13" l="1"/>
  <c r="L66" i="13"/>
  <c r="L65" i="13"/>
  <c r="L64" i="13"/>
  <c r="L60" i="13"/>
  <c r="L59" i="13"/>
  <c r="L58" i="13"/>
  <c r="L54" i="13"/>
  <c r="L53" i="13"/>
  <c r="L52" i="13"/>
  <c r="L48" i="13"/>
  <c r="L47" i="13"/>
  <c r="L46" i="13"/>
  <c r="L42" i="13"/>
  <c r="L41" i="13"/>
  <c r="L40" i="13"/>
  <c r="L36" i="13"/>
  <c r="L35" i="13"/>
  <c r="L34" i="13"/>
  <c r="L30" i="13"/>
  <c r="L29" i="13"/>
  <c r="L28" i="13"/>
  <c r="L24" i="13"/>
  <c r="L23" i="13"/>
  <c r="L22" i="13"/>
  <c r="L18" i="13"/>
  <c r="L17" i="13"/>
  <c r="L16" i="13"/>
  <c r="L12" i="13"/>
  <c r="L11" i="13"/>
  <c r="L10" i="13"/>
  <c r="I67" i="13"/>
  <c r="I61" i="13"/>
  <c r="I55" i="13"/>
  <c r="I49" i="13"/>
  <c r="I43" i="13"/>
  <c r="I37" i="13"/>
  <c r="I31" i="13"/>
  <c r="I25" i="13"/>
  <c r="I19" i="13"/>
  <c r="I13" i="13"/>
  <c r="H67" i="13"/>
  <c r="H61" i="13"/>
  <c r="H55" i="13"/>
  <c r="H49" i="13"/>
  <c r="H43" i="13"/>
  <c r="H37" i="13"/>
  <c r="H31" i="13"/>
  <c r="H25" i="13"/>
  <c r="H19" i="13"/>
  <c r="H13" i="13"/>
  <c r="I57" i="3"/>
  <c r="I61" i="3" s="1"/>
  <c r="H61" i="3"/>
  <c r="K60" i="3"/>
  <c r="L60" i="3" s="1"/>
  <c r="K59" i="3"/>
  <c r="L59" i="3" s="1"/>
  <c r="K58" i="3"/>
  <c r="L58" i="3" s="1"/>
  <c r="K48" i="3"/>
  <c r="L48" i="3" s="1"/>
  <c r="K47" i="3"/>
  <c r="L47" i="3" s="1"/>
  <c r="K46" i="3"/>
  <c r="L46" i="3" s="1"/>
  <c r="I49" i="3"/>
  <c r="K45" i="3"/>
  <c r="H49" i="3"/>
  <c r="K42" i="3"/>
  <c r="L42" i="3" s="1"/>
  <c r="K41" i="3"/>
  <c r="L41" i="3" s="1"/>
  <c r="K40" i="3"/>
  <c r="L40" i="3" s="1"/>
  <c r="I43" i="3"/>
  <c r="K39" i="3"/>
  <c r="H43" i="3"/>
  <c r="K36" i="3"/>
  <c r="L36" i="3" s="1"/>
  <c r="K35" i="3"/>
  <c r="L35" i="3" s="1"/>
  <c r="K34" i="3"/>
  <c r="L34" i="3" s="1"/>
  <c r="I37" i="3"/>
  <c r="K33" i="3"/>
  <c r="H37" i="3"/>
  <c r="K54" i="3"/>
  <c r="L54" i="3" s="1"/>
  <c r="K53" i="3"/>
  <c r="L53" i="3" s="1"/>
  <c r="K52" i="3"/>
  <c r="L52" i="3" s="1"/>
  <c r="I55" i="3"/>
  <c r="K51" i="3"/>
  <c r="H55" i="3"/>
  <c r="F31" i="3"/>
  <c r="F19" i="3"/>
  <c r="F25" i="3"/>
  <c r="F67" i="3"/>
  <c r="I64" i="3"/>
  <c r="K64" i="3" s="1"/>
  <c r="I24" i="3"/>
  <c r="I66" i="3"/>
  <c r="I65" i="3"/>
  <c r="K65" i="3" s="1"/>
  <c r="I28" i="3"/>
  <c r="K28" i="3" s="1"/>
  <c r="I29" i="3"/>
  <c r="K29" i="3" s="1"/>
  <c r="I30" i="3"/>
  <c r="K30" i="3" s="1"/>
  <c r="I23" i="3"/>
  <c r="K23" i="3" s="1"/>
  <c r="I16" i="3"/>
  <c r="K16" i="3" s="1"/>
  <c r="I17" i="3"/>
  <c r="K17" i="3" s="1"/>
  <c r="I18" i="3"/>
  <c r="K18" i="3" s="1"/>
  <c r="K57" i="3" l="1"/>
  <c r="L57" i="3" s="1"/>
  <c r="L61" i="3" s="1"/>
  <c r="K31" i="13"/>
  <c r="K55" i="13"/>
  <c r="K13" i="13"/>
  <c r="K25" i="13"/>
  <c r="K37" i="13"/>
  <c r="K49" i="13"/>
  <c r="K61" i="13"/>
  <c r="I69" i="13"/>
  <c r="H69" i="13"/>
  <c r="K19" i="13"/>
  <c r="K43" i="13"/>
  <c r="K67" i="13"/>
  <c r="K37" i="3"/>
  <c r="K49" i="3"/>
  <c r="K55" i="3"/>
  <c r="K43" i="3"/>
  <c r="L9" i="13"/>
  <c r="L13" i="13" s="1"/>
  <c r="L15" i="13"/>
  <c r="L19" i="13" s="1"/>
  <c r="L21" i="13"/>
  <c r="L25" i="13" s="1"/>
  <c r="L27" i="13"/>
  <c r="L31" i="13" s="1"/>
  <c r="L33" i="13"/>
  <c r="L37" i="13" s="1"/>
  <c r="L39" i="13"/>
  <c r="L43" i="13" s="1"/>
  <c r="L45" i="13"/>
  <c r="L49" i="13" s="1"/>
  <c r="L51" i="13"/>
  <c r="L55" i="13" s="1"/>
  <c r="L57" i="13"/>
  <c r="L61" i="13" s="1"/>
  <c r="L63" i="13"/>
  <c r="L67" i="13" s="1"/>
  <c r="L45" i="3"/>
  <c r="L49" i="3" s="1"/>
  <c r="L39" i="3"/>
  <c r="L43" i="3" s="1"/>
  <c r="L33" i="3"/>
  <c r="L37" i="3" s="1"/>
  <c r="L51" i="3"/>
  <c r="L55" i="3" s="1"/>
  <c r="K24" i="3"/>
  <c r="K25" i="3" s="1"/>
  <c r="K66" i="3"/>
  <c r="H31" i="3"/>
  <c r="L64" i="3"/>
  <c r="H25" i="3"/>
  <c r="H67" i="3"/>
  <c r="H19" i="3"/>
  <c r="I63" i="3"/>
  <c r="K63" i="3" s="1"/>
  <c r="L65" i="3"/>
  <c r="L30" i="3"/>
  <c r="L29" i="3"/>
  <c r="L28" i="3"/>
  <c r="I27" i="3"/>
  <c r="K27" i="3" s="1"/>
  <c r="K31" i="3" s="1"/>
  <c r="L23" i="3"/>
  <c r="L18" i="3"/>
  <c r="L17" i="3"/>
  <c r="L16" i="3"/>
  <c r="I15" i="3"/>
  <c r="K15" i="3" s="1"/>
  <c r="K19" i="3" s="1"/>
  <c r="K61" i="3" l="1"/>
  <c r="K69" i="13"/>
  <c r="H43" i="2" s="1"/>
  <c r="L24" i="3"/>
  <c r="L69" i="13"/>
  <c r="K67" i="3"/>
  <c r="L66" i="3"/>
  <c r="I67" i="3"/>
  <c r="L63" i="3"/>
  <c r="I31" i="3"/>
  <c r="L27" i="3"/>
  <c r="L31" i="3" s="1"/>
  <c r="I25" i="3"/>
  <c r="L25" i="3"/>
  <c r="I19" i="3"/>
  <c r="L15" i="3"/>
  <c r="L19" i="3" s="1"/>
  <c r="L43" i="2" l="1"/>
  <c r="H44" i="2"/>
  <c r="L67" i="3"/>
  <c r="I9" i="3" l="1"/>
  <c r="K9" i="3" s="1"/>
  <c r="L9" i="3" l="1"/>
  <c r="E13" i="3" l="1"/>
  <c r="E69" i="3" s="1"/>
  <c r="D13" i="3"/>
  <c r="D69" i="3" s="1"/>
  <c r="C13" i="3"/>
  <c r="C69" i="3" s="1"/>
  <c r="I12" i="3" l="1"/>
  <c r="K12" i="3" s="1"/>
  <c r="H13" i="3"/>
  <c r="H69" i="3" s="1"/>
  <c r="F13" i="3"/>
  <c r="F69" i="3" s="1"/>
  <c r="I11" i="3"/>
  <c r="K11" i="3" s="1"/>
  <c r="L12" i="3" l="1"/>
  <c r="I10" i="3"/>
  <c r="I13" i="3" s="1"/>
  <c r="I69" i="3" s="1"/>
  <c r="L11" i="3"/>
  <c r="K10" i="3" l="1"/>
  <c r="K13" i="3" s="1"/>
  <c r="K69" i="3" s="1"/>
  <c r="L10" i="3" l="1"/>
  <c r="L13" i="3" s="1"/>
  <c r="L69" i="3" s="1"/>
</calcChain>
</file>

<file path=xl/sharedStrings.xml><?xml version="1.0" encoding="utf-8"?>
<sst xmlns="http://schemas.openxmlformats.org/spreadsheetml/2006/main" count="204" uniqueCount="126">
  <si>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</si>
  <si>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</si>
  <si>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</si>
  <si>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</si>
  <si>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</si>
  <si>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</si>
  <si>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</si>
  <si>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</si>
  <si>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</si>
  <si>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</si>
  <si>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</si>
  <si>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</si>
  <si>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</si>
  <si>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</si>
  <si>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</si>
  <si>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</si>
  <si>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</si>
  <si>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</si>
  <si>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</si>
  <si>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</si>
  <si>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</si>
  <si>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</si>
  <si>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</si>
  <si>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</si>
  <si>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</si>
  <si>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</si>
  <si>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</si>
  <si>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</si>
  <si>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</si>
  <si>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</si>
  <si>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</si>
  <si>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</si>
  <si>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</si>
  <si>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</si>
  <si>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</si>
  <si>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</si>
  <si>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</si>
  <si>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</si>
  <si>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</si>
  <si>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</si>
  <si>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</si>
  <si>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</si>
  <si>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</si>
  <si>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</si>
  <si>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</si>
  <si>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</si>
  <si>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</si>
  <si>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</si>
  <si>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</si>
  <si>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</si>
  <si>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</si>
  <si>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</si>
  <si>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</si>
  <si>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</si>
  <si>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</si>
  <si>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</si>
  <si>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</si>
  <si>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</si>
  <si>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</si>
  <si>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</si>
  <si>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</si>
  <si>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</si>
  <si>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</si>
  <si>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</si>
  <si>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</si>
  <si>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</si>
  <si>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</si>
  <si>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</si>
  <si>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</si>
  <si>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</si>
  <si>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</si>
  <si>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</si>
  <si>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</si>
  <si>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</si>
  <si>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</si>
  <si>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</si>
  <si>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</si>
  <si>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</si>
  <si>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</si>
  <si>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</si>
  <si>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</si>
  <si>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</si>
  <si>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</si>
  <si>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</si>
  <si>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</si>
  <si>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</si>
  <si>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</si>
  <si>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</si>
  <si>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</si>
  <si>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</si>
  <si>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</si>
  <si>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</si>
  <si>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</si>
  <si>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</si>
  <si>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</si>
  <si>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</si>
  <si>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</si>
  <si>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</si>
  <si>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</si>
  <si>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</si>
  <si>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</si>
  <si>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</si>
  <si>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</si>
  <si>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</si>
  <si>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</si>
  <si>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</si>
  <si>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</si>
  <si>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</si>
  <si>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</si>
  <si>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</si>
  <si>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</si>
  <si>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</si>
  <si>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</si>
  <si>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</si>
  <si>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</si>
  <si>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</si>
  <si>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</si>
  <si>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</si>
  <si>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</si>
  <si>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00-801 Warszawa</t>
  </si>
  <si>
    <t>ul. Chmielna 69</t>
  </si>
  <si>
    <t>5 = (2+3+4)</t>
  </si>
  <si>
    <t>7 = ((2+4)*6)</t>
  </si>
  <si>
    <t>8 = (5+7)</t>
  </si>
  <si>
    <t>10=(8*9)</t>
  </si>
  <si>
    <t>11 = (8-10)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</si>
</sst>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7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169333</xdr:colOff>
      <xdr:row>1</xdr:row>
      <xdr:rowOff>59267</xdr:rowOff>
    </xdr:from>
    <xdr:to>
      <xdr:col>13</xdr:col>
      <xdr:colOff>28575</xdr:colOff>
      <xdr:row>7</xdr:row>
      <xdr:rowOff>45509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94133" y="524934"/>
          <a:ext cx="1854200" cy="210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view="pageBreakPreview" topLeftCell="A97" zoomScale="90" zoomScaleNormal="100" zoomScaleSheetLayoutView="90" workbookViewId="0">
      <selection activeCell="L9" sqref="L9"/>
    </sheetView>
  </sheetViews>
  <sheetFormatPr defaultColWidth="9.140625" defaultRowHeight="15"/>
  <cols>
    <col min="1" max="1" width="3.5703125" style="4" customWidth="1"/>
    <col min="2" max="3" width="10.5703125" style="1" customWidth="1"/>
    <col min="4" max="4" width="10.140625" style="1" customWidth="1"/>
    <col min="5" max="5" width="11.42578125" style="1" customWidth="1"/>
    <col min="6" max="6" width="8.140625" style="1" customWidth="1"/>
    <col min="7" max="7" width="9.5703125" style="1" customWidth="1"/>
    <col min="8" max="9" width="12" style="1" customWidth="1"/>
    <col min="10" max="11" width="13.5703125" style="1" customWidth="1"/>
    <col min="12" max="13" width="14.5703125" style="1" customWidth="1"/>
    <col min="14" max="14" width="3.570312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1">
        <v>1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6" t="s">
        <v>111</v>
      </c>
      <c r="N1" s="25"/>
    </row>
    <row r="2" spans="1:19" s="5" customFormat="1" ht="44.25" customHeight="1">
      <c r="A2" s="26"/>
      <c r="B2" s="291" t="s">
        <v>68</v>
      </c>
      <c r="C2" s="292"/>
      <c r="D2" s="292"/>
      <c r="E2" s="292"/>
      <c r="F2" s="292"/>
      <c r="G2" s="292"/>
      <c r="H2" s="293" t="s">
        <v>69</v>
      </c>
      <c r="I2" s="293"/>
      <c r="J2" s="293"/>
      <c r="K2" s="294"/>
      <c r="L2" s="27"/>
      <c r="M2" s="28"/>
      <c r="N2" s="29"/>
    </row>
    <row r="3" spans="1:19" ht="24.75" customHeight="1">
      <c r="A3" s="30"/>
      <c r="B3" s="229" t="s">
        <v>97</v>
      </c>
      <c r="C3" s="230"/>
      <c r="D3" s="230"/>
      <c r="E3" s="230"/>
      <c r="F3" s="231"/>
      <c r="G3" s="231"/>
      <c r="H3" s="231"/>
      <c r="I3" s="231"/>
      <c r="J3" s="231"/>
      <c r="K3" s="232"/>
      <c r="L3" s="31"/>
      <c r="M3" s="32"/>
      <c r="N3" s="29"/>
    </row>
    <row r="4" spans="1:19" ht="12" customHeight="1">
      <c r="A4" s="30"/>
      <c r="B4" s="154"/>
      <c r="C4" s="155"/>
      <c r="D4" s="155"/>
      <c r="E4" s="156"/>
      <c r="F4" s="156"/>
      <c r="G4" s="157"/>
      <c r="H4" s="157"/>
      <c r="I4" s="157"/>
      <c r="J4" s="157"/>
      <c r="K4" s="158"/>
      <c r="L4" s="31"/>
      <c r="M4" s="32"/>
      <c r="N4" s="29"/>
    </row>
    <row r="5" spans="1:19" ht="24.75" customHeight="1">
      <c r="A5" s="30"/>
      <c r="B5" s="288" t="s">
        <v>48</v>
      </c>
      <c r="C5" s="289"/>
      <c r="D5" s="170"/>
      <c r="E5" s="260"/>
      <c r="F5" s="260"/>
      <c r="G5" s="260"/>
      <c r="H5" s="260"/>
      <c r="I5" s="260"/>
      <c r="J5" s="260"/>
      <c r="K5" s="261"/>
      <c r="L5" s="33"/>
      <c r="M5" s="34"/>
      <c r="N5" s="29"/>
    </row>
    <row r="6" spans="1:19" ht="6" customHeight="1">
      <c r="A6" s="30"/>
      <c r="B6" s="168"/>
      <c r="C6" s="169"/>
      <c r="D6" s="159"/>
      <c r="E6" s="160"/>
      <c r="F6" s="160"/>
      <c r="G6" s="160"/>
      <c r="H6" s="160"/>
      <c r="I6" s="160"/>
      <c r="J6" s="160"/>
      <c r="K6" s="161"/>
      <c r="L6" s="33"/>
      <c r="M6" s="34"/>
      <c r="N6" s="29"/>
    </row>
    <row r="7" spans="1:19" ht="56.25" customHeight="1">
      <c r="A7" s="30"/>
      <c r="B7" s="280" t="s">
        <v>49</v>
      </c>
      <c r="C7" s="281"/>
      <c r="D7" s="282"/>
      <c r="E7" s="282"/>
      <c r="F7" s="282"/>
      <c r="G7" s="282"/>
      <c r="H7" s="282"/>
      <c r="I7" s="282"/>
      <c r="J7" s="282"/>
      <c r="K7" s="283"/>
      <c r="L7" s="35"/>
      <c r="M7" s="36"/>
      <c r="N7" s="29"/>
    </row>
    <row r="8" spans="1:19" ht="18" customHeight="1" thickBot="1">
      <c r="A8" s="30"/>
      <c r="B8" s="162"/>
      <c r="C8" s="163"/>
      <c r="D8" s="163"/>
      <c r="E8" s="164"/>
      <c r="F8" s="164"/>
      <c r="G8" s="164"/>
      <c r="H8" s="164"/>
      <c r="I8" s="164"/>
      <c r="J8" s="164"/>
      <c r="K8" s="165"/>
      <c r="L8" s="37"/>
      <c r="M8" s="38"/>
      <c r="N8" s="29"/>
    </row>
    <row r="9" spans="1:19" ht="36.950000000000003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12" t="s">
        <v>22</v>
      </c>
      <c r="B10" s="213"/>
      <c r="C10" s="213"/>
      <c r="D10" s="213"/>
      <c r="E10" s="213"/>
      <c r="F10" s="213"/>
      <c r="G10" s="213"/>
      <c r="H10" s="126"/>
      <c r="I10" s="126"/>
      <c r="J10" s="126"/>
      <c r="K10" s="126"/>
      <c r="L10" s="126"/>
      <c r="M10" s="126"/>
      <c r="N10" s="127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62" t="s">
        <v>42</v>
      </c>
      <c r="C12" s="263"/>
      <c r="D12" s="263"/>
      <c r="E12" s="264"/>
      <c r="F12" s="271" t="s">
        <v>8</v>
      </c>
      <c r="G12" s="272"/>
      <c r="H12" s="272"/>
      <c r="I12" s="272"/>
      <c r="J12" s="272"/>
      <c r="K12" s="272"/>
      <c r="L12" s="272"/>
      <c r="M12" s="273"/>
      <c r="N12" s="43"/>
    </row>
    <row r="13" spans="1:19" ht="21.75" customHeight="1">
      <c r="A13" s="44"/>
      <c r="B13" s="265" t="s">
        <v>21</v>
      </c>
      <c r="C13" s="266"/>
      <c r="D13" s="266"/>
      <c r="E13" s="267"/>
      <c r="F13" s="274" t="s">
        <v>120</v>
      </c>
      <c r="G13" s="275"/>
      <c r="H13" s="275"/>
      <c r="I13" s="275"/>
      <c r="J13" s="275"/>
      <c r="K13" s="275"/>
      <c r="L13" s="275"/>
      <c r="M13" s="276"/>
      <c r="N13" s="43"/>
    </row>
    <row r="14" spans="1:19" ht="21.75" customHeight="1">
      <c r="A14" s="44"/>
      <c r="B14" s="268"/>
      <c r="C14" s="269"/>
      <c r="D14" s="269"/>
      <c r="E14" s="270"/>
      <c r="F14" s="277" t="s">
        <v>119</v>
      </c>
      <c r="G14" s="278"/>
      <c r="H14" s="278"/>
      <c r="I14" s="278"/>
      <c r="J14" s="278"/>
      <c r="K14" s="278"/>
      <c r="L14" s="278"/>
      <c r="M14" s="279"/>
      <c r="N14" s="43"/>
    </row>
    <row r="15" spans="1:19" ht="21.75" customHeight="1">
      <c r="A15" s="44"/>
      <c r="B15" s="236" t="s">
        <v>9</v>
      </c>
      <c r="C15" s="237"/>
      <c r="D15" s="237"/>
      <c r="E15" s="238"/>
      <c r="F15" s="233">
        <v>141032404</v>
      </c>
      <c r="G15" s="234"/>
      <c r="H15" s="234"/>
      <c r="I15" s="234"/>
      <c r="J15" s="234"/>
      <c r="K15" s="234"/>
      <c r="L15" s="234"/>
      <c r="M15" s="235"/>
      <c r="N15" s="43"/>
    </row>
    <row r="16" spans="1:19" ht="21.75" customHeight="1">
      <c r="A16" s="44"/>
      <c r="B16" s="236" t="s">
        <v>10</v>
      </c>
      <c r="C16" s="237"/>
      <c r="D16" s="237"/>
      <c r="E16" s="238"/>
      <c r="F16" s="233" t="s">
        <v>11</v>
      </c>
      <c r="G16" s="234"/>
      <c r="H16" s="234"/>
      <c r="I16" s="234"/>
      <c r="J16" s="234"/>
      <c r="K16" s="234"/>
      <c r="L16" s="234"/>
      <c r="M16" s="235"/>
      <c r="N16" s="43"/>
    </row>
    <row r="17" spans="1:14" ht="18" customHeight="1">
      <c r="A17" s="44"/>
      <c r="B17" s="46"/>
      <c r="C17" s="46"/>
      <c r="D17" s="46"/>
      <c r="E17" s="46"/>
      <c r="F17" s="223"/>
      <c r="G17" s="223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59" t="s">
        <v>45</v>
      </c>
      <c r="C18" s="259"/>
      <c r="D18" s="259"/>
      <c r="E18" s="259"/>
      <c r="F18" s="250"/>
      <c r="G18" s="250"/>
      <c r="H18" s="250"/>
      <c r="I18" s="250"/>
      <c r="J18" s="250"/>
      <c r="K18" s="250"/>
      <c r="L18" s="250"/>
      <c r="M18" s="250"/>
      <c r="N18" s="43"/>
    </row>
    <row r="19" spans="1:14" ht="21.75" customHeight="1">
      <c r="A19" s="44"/>
      <c r="B19" s="241" t="s">
        <v>0</v>
      </c>
      <c r="C19" s="241"/>
      <c r="D19" s="241"/>
      <c r="E19" s="241"/>
      <c r="F19" s="284"/>
      <c r="G19" s="285"/>
      <c r="H19" s="285"/>
      <c r="I19" s="285"/>
      <c r="J19" s="285"/>
      <c r="K19" s="285"/>
      <c r="L19" s="285"/>
      <c r="M19" s="286"/>
      <c r="N19" s="43"/>
    </row>
    <row r="20" spans="1:14" ht="21.75" customHeight="1">
      <c r="A20" s="44"/>
      <c r="B20" s="241"/>
      <c r="C20" s="241"/>
      <c r="D20" s="241"/>
      <c r="E20" s="241"/>
      <c r="F20" s="251"/>
      <c r="G20" s="252"/>
      <c r="H20" s="252"/>
      <c r="I20" s="252"/>
      <c r="J20" s="252"/>
      <c r="K20" s="252"/>
      <c r="L20" s="252"/>
      <c r="M20" s="253"/>
      <c r="N20" s="43"/>
    </row>
    <row r="21" spans="1:14" ht="21.75" customHeight="1">
      <c r="A21" s="44"/>
      <c r="B21" s="241" t="s">
        <v>47</v>
      </c>
      <c r="C21" s="241"/>
      <c r="D21" s="241"/>
      <c r="E21" s="241"/>
      <c r="F21" s="254" t="s">
        <v>1</v>
      </c>
      <c r="G21" s="254"/>
      <c r="H21" s="287"/>
      <c r="I21" s="287"/>
      <c r="J21" s="287"/>
      <c r="K21" s="287"/>
      <c r="L21" s="287"/>
      <c r="M21" s="287"/>
      <c r="N21" s="43"/>
    </row>
    <row r="22" spans="1:14" ht="21.75" customHeight="1">
      <c r="A22" s="44"/>
      <c r="B22" s="241"/>
      <c r="C22" s="241"/>
      <c r="D22" s="241"/>
      <c r="E22" s="241"/>
      <c r="F22" s="241" t="s">
        <v>2</v>
      </c>
      <c r="G22" s="241"/>
      <c r="H22" s="239"/>
      <c r="I22" s="239"/>
      <c r="J22" s="239"/>
      <c r="K22" s="239"/>
      <c r="L22" s="239"/>
      <c r="M22" s="239"/>
      <c r="N22" s="43"/>
    </row>
    <row r="23" spans="1:14" ht="21.75" customHeight="1">
      <c r="A23" s="44"/>
      <c r="B23" s="241"/>
      <c r="C23" s="241"/>
      <c r="D23" s="241"/>
      <c r="E23" s="241"/>
      <c r="F23" s="241" t="s">
        <v>3</v>
      </c>
      <c r="G23" s="241"/>
      <c r="H23" s="239"/>
      <c r="I23" s="239"/>
      <c r="J23" s="239"/>
      <c r="K23" s="239"/>
      <c r="L23" s="239"/>
      <c r="M23" s="239"/>
      <c r="N23" s="43"/>
    </row>
    <row r="24" spans="1:14" ht="30" customHeight="1">
      <c r="A24" s="44"/>
      <c r="B24" s="258" t="s">
        <v>4</v>
      </c>
      <c r="C24" s="258"/>
      <c r="D24" s="258"/>
      <c r="E24" s="258"/>
      <c r="F24" s="240"/>
      <c r="G24" s="240"/>
      <c r="H24" s="240"/>
      <c r="I24" s="240"/>
      <c r="J24" s="240"/>
      <c r="K24" s="240"/>
      <c r="L24" s="240"/>
      <c r="M24" s="240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55" t="s">
        <v>14</v>
      </c>
      <c r="C26" s="256"/>
      <c r="D26" s="256"/>
      <c r="E26" s="256"/>
      <c r="F26" s="256"/>
      <c r="G26" s="257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236" t="s">
        <v>1</v>
      </c>
      <c r="C27" s="297"/>
      <c r="D27" s="297"/>
      <c r="E27" s="298"/>
      <c r="F27" s="242"/>
      <c r="G27" s="242"/>
      <c r="H27" s="242"/>
      <c r="I27" s="242"/>
      <c r="J27" s="242"/>
      <c r="K27" s="242"/>
      <c r="L27" s="242"/>
      <c r="M27" s="242"/>
      <c r="N27" s="43"/>
    </row>
    <row r="28" spans="1:14" ht="21.75" customHeight="1">
      <c r="A28" s="44"/>
      <c r="B28" s="236" t="s">
        <v>2</v>
      </c>
      <c r="C28" s="297"/>
      <c r="D28" s="297"/>
      <c r="E28" s="298"/>
      <c r="F28" s="246"/>
      <c r="G28" s="247"/>
      <c r="H28" s="247"/>
      <c r="I28" s="247"/>
      <c r="J28" s="247"/>
      <c r="K28" s="247"/>
      <c r="L28" s="247"/>
      <c r="M28" s="248"/>
      <c r="N28" s="43"/>
    </row>
    <row r="29" spans="1:14" ht="21.75" customHeight="1">
      <c r="A29" s="44"/>
      <c r="B29" s="241" t="s">
        <v>3</v>
      </c>
      <c r="C29" s="241"/>
      <c r="D29" s="241"/>
      <c r="E29" s="241"/>
      <c r="F29" s="249"/>
      <c r="G29" s="249"/>
      <c r="H29" s="249"/>
      <c r="I29" s="249"/>
      <c r="J29" s="249"/>
      <c r="K29" s="249"/>
      <c r="L29" s="249"/>
      <c r="M29" s="249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12" t="s">
        <v>23</v>
      </c>
      <c r="B31" s="213"/>
      <c r="C31" s="213"/>
      <c r="D31" s="213"/>
      <c r="E31" s="213"/>
      <c r="F31" s="213"/>
      <c r="G31" s="213"/>
      <c r="H31" s="126"/>
      <c r="I31" s="126"/>
      <c r="J31" s="126"/>
      <c r="K31" s="126"/>
      <c r="L31" s="126"/>
      <c r="M31" s="126"/>
      <c r="N31" s="127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83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84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101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12" t="s">
        <v>103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126"/>
      <c r="N39" s="127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71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185" t="s">
        <v>95</v>
      </c>
      <c r="C42" s="186"/>
      <c r="D42" s="245" t="s">
        <v>70</v>
      </c>
      <c r="E42" s="245"/>
      <c r="F42" s="245"/>
      <c r="G42" s="228"/>
      <c r="H42" s="227" t="s">
        <v>35</v>
      </c>
      <c r="I42" s="245"/>
      <c r="J42" s="245"/>
      <c r="K42" s="228"/>
      <c r="L42" s="227" t="s">
        <v>6</v>
      </c>
      <c r="M42" s="228"/>
      <c r="N42" s="43"/>
    </row>
    <row r="43" spans="1:14" ht="27" customHeight="1">
      <c r="A43" s="44"/>
      <c r="B43" s="187"/>
      <c r="C43" s="188"/>
      <c r="D43" s="182"/>
      <c r="E43" s="183"/>
      <c r="F43" s="183"/>
      <c r="G43" s="184"/>
      <c r="H43" s="181">
        <f>'załącznik - Tabela nr 2'!K69</f>
        <v>0</v>
      </c>
      <c r="I43" s="181"/>
      <c r="J43" s="181"/>
      <c r="K43" s="181"/>
      <c r="L43" s="180" t="e">
        <f>ROUND(H43/D43,2)</f>
        <v>#DIV/0!</v>
      </c>
      <c r="M43" s="180"/>
      <c r="N43" s="43"/>
    </row>
    <row r="44" spans="1:14" ht="24.75" customHeight="1">
      <c r="A44" s="44"/>
      <c r="B44" s="204" t="s">
        <v>81</v>
      </c>
      <c r="C44" s="205"/>
      <c r="D44" s="205"/>
      <c r="E44" s="205"/>
      <c r="F44" s="205"/>
      <c r="G44" s="206"/>
      <c r="H44" s="203">
        <f>SUM(H43:K43)</f>
        <v>0</v>
      </c>
      <c r="I44" s="203"/>
      <c r="J44" s="203"/>
      <c r="K44" s="203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245" t="s">
        <v>25</v>
      </c>
      <c r="E47" s="245"/>
      <c r="F47" s="245"/>
      <c r="G47" s="228"/>
      <c r="H47" s="243" t="s">
        <v>24</v>
      </c>
      <c r="I47" s="243"/>
      <c r="J47" s="243"/>
      <c r="K47" s="243"/>
      <c r="L47" s="243"/>
      <c r="M47" s="243"/>
      <c r="N47" s="43"/>
    </row>
    <row r="48" spans="1:14" ht="27" customHeight="1">
      <c r="A48" s="44"/>
      <c r="B48" s="189" t="s">
        <v>96</v>
      </c>
      <c r="C48" s="189"/>
      <c r="D48" s="190"/>
      <c r="E48" s="190"/>
      <c r="F48" s="190"/>
      <c r="G48" s="182"/>
      <c r="H48" s="244"/>
      <c r="I48" s="244"/>
      <c r="J48" s="244"/>
      <c r="K48" s="244"/>
      <c r="L48" s="244"/>
      <c r="M48" s="244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12" t="s">
        <v>44</v>
      </c>
      <c r="B52" s="213"/>
      <c r="C52" s="213"/>
      <c r="D52" s="213"/>
      <c r="E52" s="213"/>
      <c r="F52" s="213"/>
      <c r="G52" s="213"/>
      <c r="H52" s="126"/>
      <c r="I52" s="126"/>
      <c r="J52" s="126"/>
      <c r="K52" s="126"/>
      <c r="L52" s="126"/>
      <c r="M52" s="126"/>
      <c r="N52" s="127"/>
    </row>
    <row r="53" spans="1:18" ht="18" customHeight="1">
      <c r="A53" s="44"/>
      <c r="B53" s="46"/>
      <c r="C53" s="46"/>
      <c r="D53" s="46"/>
      <c r="E53" s="46"/>
      <c r="F53" s="223"/>
      <c r="G53" s="223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25" t="s">
        <v>118</v>
      </c>
      <c r="D54" s="226"/>
      <c r="E54" s="226"/>
      <c r="F54" s="226"/>
      <c r="G54" s="226"/>
      <c r="H54" s="226"/>
      <c r="I54" s="226"/>
      <c r="J54" s="214" t="s">
        <v>67</v>
      </c>
      <c r="K54" s="214"/>
      <c r="L54" s="222" t="s">
        <v>26</v>
      </c>
      <c r="M54" s="222"/>
      <c r="N54" s="43"/>
    </row>
    <row r="55" spans="1:18" s="6" customFormat="1" ht="12.75" customHeight="1">
      <c r="A55" s="63"/>
      <c r="B55" s="64" t="s">
        <v>31</v>
      </c>
      <c r="C55" s="218" t="s">
        <v>32</v>
      </c>
      <c r="D55" s="290"/>
      <c r="E55" s="290"/>
      <c r="F55" s="290"/>
      <c r="G55" s="290"/>
      <c r="H55" s="290"/>
      <c r="I55" s="219"/>
      <c r="J55" s="218" t="s">
        <v>33</v>
      </c>
      <c r="K55" s="219"/>
      <c r="L55" s="220" t="s">
        <v>34</v>
      </c>
      <c r="M55" s="221"/>
      <c r="N55" s="65"/>
    </row>
    <row r="56" spans="1:18" ht="30" customHeight="1">
      <c r="A56" s="44"/>
      <c r="B56" s="66">
        <v>1</v>
      </c>
      <c r="C56" s="191"/>
      <c r="D56" s="192"/>
      <c r="E56" s="192"/>
      <c r="F56" s="192"/>
      <c r="G56" s="192"/>
      <c r="H56" s="192"/>
      <c r="I56" s="192"/>
      <c r="J56" s="193"/>
      <c r="K56" s="194"/>
      <c r="L56" s="195">
        <v>0</v>
      </c>
      <c r="M56" s="195"/>
      <c r="N56" s="43"/>
    </row>
    <row r="57" spans="1:18" ht="30" customHeight="1">
      <c r="A57" s="44"/>
      <c r="B57" s="67">
        <v>2</v>
      </c>
      <c r="C57" s="191"/>
      <c r="D57" s="192"/>
      <c r="E57" s="192"/>
      <c r="F57" s="192"/>
      <c r="G57" s="192"/>
      <c r="H57" s="192"/>
      <c r="I57" s="192"/>
      <c r="J57" s="193"/>
      <c r="K57" s="194"/>
      <c r="L57" s="224">
        <v>0</v>
      </c>
      <c r="M57" s="224"/>
      <c r="N57" s="43"/>
    </row>
    <row r="58" spans="1:18" ht="30" customHeight="1">
      <c r="A58" s="44"/>
      <c r="B58" s="66">
        <v>3</v>
      </c>
      <c r="C58" s="191"/>
      <c r="D58" s="192"/>
      <c r="E58" s="192"/>
      <c r="F58" s="192"/>
      <c r="G58" s="192"/>
      <c r="H58" s="192"/>
      <c r="I58" s="192"/>
      <c r="J58" s="193"/>
      <c r="K58" s="194"/>
      <c r="L58" s="195">
        <v>0</v>
      </c>
      <c r="M58" s="195"/>
      <c r="N58" s="43"/>
    </row>
    <row r="59" spans="1:18" ht="30" customHeight="1">
      <c r="A59" s="44"/>
      <c r="B59" s="66">
        <v>4</v>
      </c>
      <c r="C59" s="191"/>
      <c r="D59" s="192"/>
      <c r="E59" s="192"/>
      <c r="F59" s="192"/>
      <c r="G59" s="192"/>
      <c r="H59" s="192"/>
      <c r="I59" s="192"/>
      <c r="J59" s="193"/>
      <c r="K59" s="194"/>
      <c r="L59" s="195">
        <v>0</v>
      </c>
      <c r="M59" s="195"/>
      <c r="N59" s="43"/>
    </row>
    <row r="60" spans="1:18" ht="30" customHeight="1">
      <c r="A60" s="44"/>
      <c r="B60" s="66">
        <v>5</v>
      </c>
      <c r="C60" s="208"/>
      <c r="D60" s="192"/>
      <c r="E60" s="192"/>
      <c r="F60" s="192"/>
      <c r="G60" s="192"/>
      <c r="H60" s="192"/>
      <c r="I60" s="192"/>
      <c r="J60" s="193"/>
      <c r="K60" s="194"/>
      <c r="L60" s="195">
        <v>0</v>
      </c>
      <c r="M60" s="195"/>
      <c r="N60" s="43"/>
      <c r="R60" s="18" t="s">
        <v>66</v>
      </c>
    </row>
    <row r="61" spans="1:18" ht="30" customHeight="1">
      <c r="A61" s="44"/>
      <c r="B61" s="66">
        <v>6</v>
      </c>
      <c r="C61" s="208"/>
      <c r="D61" s="192"/>
      <c r="E61" s="192"/>
      <c r="F61" s="192"/>
      <c r="G61" s="192"/>
      <c r="H61" s="192"/>
      <c r="I61" s="192"/>
      <c r="J61" s="193"/>
      <c r="K61" s="194"/>
      <c r="L61" s="195">
        <v>0</v>
      </c>
      <c r="M61" s="195"/>
      <c r="N61" s="43"/>
    </row>
    <row r="62" spans="1:18" ht="30" customHeight="1">
      <c r="A62" s="44"/>
      <c r="B62" s="66">
        <v>7</v>
      </c>
      <c r="C62" s="208"/>
      <c r="D62" s="192"/>
      <c r="E62" s="192"/>
      <c r="F62" s="192"/>
      <c r="G62" s="192"/>
      <c r="H62" s="192"/>
      <c r="I62" s="192"/>
      <c r="J62" s="193"/>
      <c r="K62" s="194"/>
      <c r="L62" s="195">
        <v>0</v>
      </c>
      <c r="M62" s="195"/>
      <c r="N62" s="43"/>
    </row>
    <row r="63" spans="1:18" ht="30" customHeight="1">
      <c r="A63" s="44"/>
      <c r="B63" s="66">
        <v>8</v>
      </c>
      <c r="C63" s="208"/>
      <c r="D63" s="192"/>
      <c r="E63" s="192"/>
      <c r="F63" s="192"/>
      <c r="G63" s="192"/>
      <c r="H63" s="192"/>
      <c r="I63" s="192"/>
      <c r="J63" s="193"/>
      <c r="K63" s="194"/>
      <c r="L63" s="195">
        <v>0</v>
      </c>
      <c r="M63" s="195"/>
      <c r="N63" s="43"/>
    </row>
    <row r="64" spans="1:18" ht="30" customHeight="1">
      <c r="A64" s="44"/>
      <c r="B64" s="66">
        <v>9</v>
      </c>
      <c r="C64" s="208"/>
      <c r="D64" s="192"/>
      <c r="E64" s="192"/>
      <c r="F64" s="192"/>
      <c r="G64" s="192"/>
      <c r="H64" s="192"/>
      <c r="I64" s="192"/>
      <c r="J64" s="193"/>
      <c r="K64" s="194"/>
      <c r="L64" s="195">
        <v>0</v>
      </c>
      <c r="M64" s="195"/>
      <c r="N64" s="43"/>
    </row>
    <row r="65" spans="1:28" ht="30" customHeight="1">
      <c r="A65" s="44"/>
      <c r="B65" s="66">
        <v>10</v>
      </c>
      <c r="C65" s="208"/>
      <c r="D65" s="192"/>
      <c r="E65" s="192"/>
      <c r="F65" s="192"/>
      <c r="G65" s="192"/>
      <c r="H65" s="192"/>
      <c r="I65" s="192"/>
      <c r="J65" s="193"/>
      <c r="K65" s="194"/>
      <c r="L65" s="195">
        <v>0</v>
      </c>
      <c r="M65" s="195"/>
      <c r="N65" s="43"/>
    </row>
    <row r="66" spans="1:28" ht="27.75" customHeight="1">
      <c r="A66" s="44"/>
      <c r="B66" s="209" t="s">
        <v>13</v>
      </c>
      <c r="C66" s="210"/>
      <c r="D66" s="210"/>
      <c r="E66" s="210"/>
      <c r="F66" s="210"/>
      <c r="G66" s="210"/>
      <c r="H66" s="210"/>
      <c r="I66" s="210"/>
      <c r="J66" s="210"/>
      <c r="K66" s="211"/>
      <c r="L66" s="202">
        <f>SUM(L56:M65)</f>
        <v>0</v>
      </c>
      <c r="M66" s="202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12" t="s">
        <v>30</v>
      </c>
      <c r="B69" s="213"/>
      <c r="C69" s="213"/>
      <c r="D69" s="213"/>
      <c r="E69" s="213"/>
      <c r="F69" s="213"/>
      <c r="G69" s="213"/>
      <c r="H69" s="126"/>
      <c r="I69" s="126"/>
      <c r="J69" s="126"/>
      <c r="K69" s="126"/>
      <c r="L69" s="126"/>
      <c r="M69" s="126"/>
      <c r="N69" s="127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40</v>
      </c>
      <c r="C71" s="207" t="s">
        <v>27</v>
      </c>
      <c r="D71" s="207"/>
      <c r="E71" s="207"/>
      <c r="F71" s="207"/>
      <c r="G71" s="207"/>
      <c r="H71" s="207"/>
      <c r="I71" s="207"/>
      <c r="J71" s="207"/>
      <c r="K71" s="207"/>
      <c r="L71" s="207"/>
      <c r="M71" s="68"/>
      <c r="N71" s="43"/>
    </row>
    <row r="72" spans="1:28" ht="60" customHeight="1">
      <c r="A72" s="44"/>
      <c r="B72" s="68"/>
      <c r="C72" s="207" t="s">
        <v>28</v>
      </c>
      <c r="D72" s="207"/>
      <c r="E72" s="207"/>
      <c r="F72" s="207"/>
      <c r="G72" s="207"/>
      <c r="H72" s="207"/>
      <c r="I72" s="207"/>
      <c r="J72" s="207"/>
      <c r="K72" s="207"/>
      <c r="L72" s="207"/>
      <c r="M72" s="70"/>
      <c r="N72" s="43"/>
    </row>
    <row r="73" spans="1:28" ht="36.75" customHeight="1">
      <c r="A73" s="44"/>
      <c r="B73" s="71" t="s">
        <v>41</v>
      </c>
      <c r="C73" s="72" t="s">
        <v>50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16" t="s">
        <v>109</v>
      </c>
      <c r="E74" s="216"/>
      <c r="F74" s="216"/>
      <c r="G74" s="216"/>
      <c r="H74" s="216"/>
      <c r="I74" s="216"/>
      <c r="J74" s="216"/>
      <c r="K74" s="216"/>
      <c r="L74" s="216"/>
      <c r="M74" s="45"/>
      <c r="N74" s="43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</row>
    <row r="75" spans="1:28" ht="15.95" customHeight="1">
      <c r="A75" s="44"/>
      <c r="B75" s="74"/>
      <c r="C75" s="74" t="s">
        <v>37</v>
      </c>
      <c r="D75" s="216" t="s">
        <v>110</v>
      </c>
      <c r="E75" s="216"/>
      <c r="F75" s="216"/>
      <c r="G75" s="216"/>
      <c r="H75" s="216"/>
      <c r="I75" s="216"/>
      <c r="J75" s="216"/>
      <c r="K75" s="216"/>
      <c r="L75" s="216"/>
      <c r="M75" s="8"/>
      <c r="N75" s="43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</row>
    <row r="76" spans="1:28" ht="30" customHeight="1">
      <c r="A76" s="44"/>
      <c r="B76" s="74"/>
      <c r="C76" s="74" t="s">
        <v>38</v>
      </c>
      <c r="D76" s="217" t="s">
        <v>58</v>
      </c>
      <c r="E76" s="217"/>
      <c r="F76" s="217"/>
      <c r="G76" s="217"/>
      <c r="H76" s="217"/>
      <c r="I76" s="217"/>
      <c r="J76" s="217"/>
      <c r="K76" s="217"/>
      <c r="L76" s="217"/>
      <c r="M76" s="45"/>
      <c r="N76" s="43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199" t="s">
        <v>63</v>
      </c>
      <c r="L77" s="200"/>
      <c r="M77" s="201"/>
      <c r="N77" s="43"/>
    </row>
    <row r="78" spans="1:28" ht="27" customHeight="1">
      <c r="A78" s="44"/>
      <c r="B78" s="300" t="s">
        <v>46</v>
      </c>
      <c r="C78" s="301"/>
      <c r="D78" s="302"/>
      <c r="E78" s="303"/>
      <c r="F78" s="304"/>
      <c r="G78" s="304"/>
      <c r="H78" s="304"/>
      <c r="I78" s="304"/>
      <c r="J78" s="305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299" t="s">
        <v>60</v>
      </c>
      <c r="C80" s="299"/>
      <c r="D80" s="299"/>
      <c r="E80" s="299"/>
      <c r="F80" s="299"/>
      <c r="G80" s="299"/>
      <c r="H80" s="299"/>
      <c r="I80" s="299"/>
      <c r="J80" s="299"/>
      <c r="K80" s="83"/>
      <c r="L80" s="83"/>
      <c r="M80" s="83"/>
      <c r="N80" s="43"/>
    </row>
    <row r="81" spans="1:14" ht="27" customHeight="1">
      <c r="A81" s="44"/>
      <c r="B81" s="196" t="s">
        <v>62</v>
      </c>
      <c r="C81" s="196"/>
      <c r="D81" s="197"/>
      <c r="E81" s="197"/>
      <c r="F81" s="197"/>
      <c r="G81" s="197"/>
      <c r="H81" s="197"/>
      <c r="I81" s="197"/>
      <c r="J81" s="197"/>
      <c r="K81" s="76"/>
      <c r="L81" s="77"/>
      <c r="M81" s="78"/>
      <c r="N81" s="43"/>
    </row>
    <row r="82" spans="1:14" ht="27" customHeight="1">
      <c r="A82" s="44"/>
      <c r="B82" s="196" t="s">
        <v>62</v>
      </c>
      <c r="C82" s="196"/>
      <c r="D82" s="197"/>
      <c r="E82" s="197"/>
      <c r="F82" s="197"/>
      <c r="G82" s="197"/>
      <c r="H82" s="197"/>
      <c r="I82" s="197"/>
      <c r="J82" s="197"/>
      <c r="K82" s="76"/>
      <c r="L82" s="77"/>
      <c r="M82" s="78"/>
      <c r="N82" s="43"/>
    </row>
    <row r="83" spans="1:14" ht="27" customHeight="1">
      <c r="A83" s="44"/>
      <c r="B83" s="196" t="s">
        <v>62</v>
      </c>
      <c r="C83" s="196"/>
      <c r="D83" s="197"/>
      <c r="E83" s="197"/>
      <c r="F83" s="197"/>
      <c r="G83" s="197"/>
      <c r="H83" s="197"/>
      <c r="I83" s="197"/>
      <c r="J83" s="197"/>
      <c r="K83" s="76"/>
      <c r="L83" s="77"/>
      <c r="M83" s="78"/>
      <c r="N83" s="43"/>
    </row>
    <row r="84" spans="1:14" ht="27" customHeight="1">
      <c r="A84" s="44"/>
      <c r="B84" s="196" t="s">
        <v>62</v>
      </c>
      <c r="C84" s="196"/>
      <c r="D84" s="197"/>
      <c r="E84" s="197"/>
      <c r="F84" s="197"/>
      <c r="G84" s="197"/>
      <c r="H84" s="197"/>
      <c r="I84" s="197"/>
      <c r="J84" s="197"/>
      <c r="K84" s="76"/>
      <c r="L84" s="77"/>
      <c r="M84" s="78"/>
      <c r="N84" s="43"/>
    </row>
    <row r="85" spans="1:14" ht="27" customHeight="1">
      <c r="A85" s="44"/>
      <c r="B85" s="196" t="s">
        <v>62</v>
      </c>
      <c r="C85" s="196"/>
      <c r="D85" s="198"/>
      <c r="E85" s="197"/>
      <c r="F85" s="197"/>
      <c r="G85" s="197"/>
      <c r="H85" s="197"/>
      <c r="I85" s="197"/>
      <c r="J85" s="197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39</v>
      </c>
      <c r="C87" s="207" t="s">
        <v>29</v>
      </c>
      <c r="D87" s="207"/>
      <c r="E87" s="207"/>
      <c r="F87" s="207"/>
      <c r="G87" s="207"/>
      <c r="H87" s="207"/>
      <c r="I87" s="207"/>
      <c r="J87" s="207"/>
      <c r="K87" s="207"/>
      <c r="L87" s="207"/>
      <c r="M87" s="68"/>
      <c r="N87" s="43"/>
    </row>
    <row r="88" spans="1:14" ht="35.25" customHeight="1">
      <c r="A88" s="44"/>
      <c r="B88" s="171" t="s">
        <v>112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43"/>
    </row>
    <row r="89" spans="1:14" ht="20.25" customHeight="1">
      <c r="A89" s="44"/>
      <c r="B89" s="173" t="s">
        <v>115</v>
      </c>
      <c r="C89" s="174"/>
      <c r="D89" s="174"/>
      <c r="E89" s="174"/>
      <c r="F89" s="174"/>
      <c r="G89" s="174"/>
      <c r="H89" s="175"/>
      <c r="I89" s="178" t="s">
        <v>113</v>
      </c>
      <c r="J89" s="178"/>
      <c r="K89" s="178"/>
      <c r="L89" s="178"/>
      <c r="M89" s="178"/>
      <c r="N89" s="43"/>
    </row>
    <row r="90" spans="1:14" ht="44.25" customHeight="1">
      <c r="A90" s="44"/>
      <c r="B90" s="176" t="s">
        <v>114</v>
      </c>
      <c r="C90" s="176"/>
      <c r="D90" s="176"/>
      <c r="E90" s="176"/>
      <c r="F90" s="176"/>
      <c r="G90" s="176"/>
      <c r="H90" s="176"/>
      <c r="I90" s="176" t="s">
        <v>116</v>
      </c>
      <c r="J90" s="176"/>
      <c r="K90" s="176"/>
      <c r="L90" s="176"/>
      <c r="M90" s="176"/>
      <c r="N90" s="43"/>
    </row>
    <row r="91" spans="1:14" ht="13.5" customHeight="1">
      <c r="A91" s="44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43"/>
    </row>
    <row r="92" spans="1:14" ht="27" customHeight="1">
      <c r="A92" s="44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43"/>
    </row>
    <row r="93" spans="1:14" ht="15" customHeight="1">
      <c r="A93" s="44"/>
      <c r="B93" s="179" t="s">
        <v>117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96" t="s">
        <v>94</v>
      </c>
      <c r="C96" s="196"/>
      <c r="D96" s="295"/>
      <c r="E96" s="296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80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117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4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zoomScaleNormal="100" zoomScaleSheetLayoutView="100" workbookViewId="0">
      <selection activeCell="K9" sqref="K9"/>
    </sheetView>
  </sheetViews>
  <sheetFormatPr defaultRowHeight="15"/>
  <cols>
    <col min="1" max="1" width="3" style="94" customWidth="1"/>
    <col min="2" max="2" width="20.42578125" style="95" customWidth="1"/>
    <col min="3" max="5" width="11.5703125" style="95" customWidth="1"/>
    <col min="6" max="6" width="14.42578125" style="95" customWidth="1"/>
    <col min="7" max="7" width="7.42578125" style="95" customWidth="1"/>
    <col min="8" max="8" width="14.42578125" style="95" customWidth="1"/>
    <col min="9" max="9" width="18.85546875" style="95" customWidth="1"/>
    <col min="10" max="10" width="7.42578125" style="95" customWidth="1"/>
    <col min="11" max="12" width="14.5703125" style="95" customWidth="1"/>
    <col min="13" max="13" width="3" style="94" customWidth="1"/>
  </cols>
  <sheetData>
    <row r="1" spans="1:13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167" t="s">
        <v>111</v>
      </c>
      <c r="M1" s="84"/>
    </row>
    <row r="2" spans="1:13" s="2" customFormat="1" ht="36" customHeight="1" thickBot="1">
      <c r="A2" s="45"/>
      <c r="B2" s="310" t="s">
        <v>65</v>
      </c>
      <c r="C2" s="311"/>
      <c r="D2" s="311"/>
      <c r="E2" s="311"/>
      <c r="F2" s="311"/>
      <c r="G2" s="311"/>
      <c r="H2" s="311"/>
      <c r="I2" s="311"/>
      <c r="J2" s="311"/>
      <c r="K2" s="311"/>
      <c r="L2" s="312"/>
      <c r="M2" s="45"/>
    </row>
    <row r="3" spans="1:13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2.5" customHeight="1">
      <c r="A4" s="84"/>
      <c r="B4" s="321" t="s">
        <v>52</v>
      </c>
      <c r="C4" s="326" t="s">
        <v>104</v>
      </c>
      <c r="D4" s="326"/>
      <c r="E4" s="326"/>
      <c r="F4" s="326"/>
      <c r="G4" s="326"/>
      <c r="H4" s="326"/>
      <c r="I4" s="326"/>
      <c r="J4" s="316" t="s">
        <v>72</v>
      </c>
      <c r="K4" s="129"/>
      <c r="L4" s="129"/>
      <c r="M4" s="84"/>
    </row>
    <row r="5" spans="1:13" ht="14.25" customHeight="1">
      <c r="A5" s="84"/>
      <c r="B5" s="321"/>
      <c r="C5" s="313" t="s">
        <v>18</v>
      </c>
      <c r="D5" s="313" t="s">
        <v>19</v>
      </c>
      <c r="E5" s="315" t="s">
        <v>20</v>
      </c>
      <c r="F5" s="324" t="s">
        <v>59</v>
      </c>
      <c r="G5" s="327" t="s">
        <v>57</v>
      </c>
      <c r="H5" s="324" t="s">
        <v>82</v>
      </c>
      <c r="I5" s="134" t="s">
        <v>56</v>
      </c>
      <c r="J5" s="317"/>
      <c r="K5" s="130" t="s">
        <v>54</v>
      </c>
      <c r="L5" s="130" t="s">
        <v>55</v>
      </c>
      <c r="M5" s="84"/>
    </row>
    <row r="6" spans="1:13" ht="22.5" customHeight="1">
      <c r="A6" s="84"/>
      <c r="B6" s="321"/>
      <c r="C6" s="314"/>
      <c r="D6" s="314" t="s">
        <v>19</v>
      </c>
      <c r="E6" s="315" t="s">
        <v>20</v>
      </c>
      <c r="F6" s="325"/>
      <c r="G6" s="328"/>
      <c r="H6" s="329"/>
      <c r="I6" s="131" t="s">
        <v>105</v>
      </c>
      <c r="J6" s="318"/>
      <c r="K6" s="131" t="s">
        <v>53</v>
      </c>
      <c r="L6" s="132"/>
      <c r="M6" s="84"/>
    </row>
    <row r="7" spans="1:13" ht="11.25" customHeight="1">
      <c r="A7" s="84"/>
      <c r="B7" s="91">
        <v>1</v>
      </c>
      <c r="C7" s="128">
        <v>2</v>
      </c>
      <c r="D7" s="128">
        <v>3</v>
      </c>
      <c r="E7" s="128">
        <v>4</v>
      </c>
      <c r="F7" s="128" t="s">
        <v>121</v>
      </c>
      <c r="G7" s="128">
        <v>6</v>
      </c>
      <c r="H7" s="128" t="s">
        <v>122</v>
      </c>
      <c r="I7" s="133" t="s">
        <v>123</v>
      </c>
      <c r="J7" s="128">
        <v>9</v>
      </c>
      <c r="K7" s="133" t="s">
        <v>124</v>
      </c>
      <c r="L7" s="133" t="s">
        <v>125</v>
      </c>
      <c r="M7" s="84"/>
    </row>
    <row r="8" spans="1:13" ht="21.95" customHeight="1">
      <c r="A8" s="84"/>
      <c r="B8" s="319" t="s">
        <v>15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84"/>
    </row>
    <row r="9" spans="1:13" ht="18" customHeight="1">
      <c r="A9" s="84"/>
      <c r="B9" s="96" t="s">
        <v>73</v>
      </c>
      <c r="C9" s="97"/>
      <c r="D9" s="97"/>
      <c r="E9" s="97"/>
      <c r="F9" s="97">
        <f>C9+E9+D9</f>
        <v>0</v>
      </c>
      <c r="G9" s="98"/>
      <c r="H9" s="97">
        <f>ROUND(G9*(F9-D9),2)</f>
        <v>0</v>
      </c>
      <c r="I9" s="135">
        <f>F9+H9</f>
        <v>0</v>
      </c>
      <c r="J9" s="99"/>
      <c r="K9" s="97">
        <f>ROUND(I9*J9,2)</f>
        <v>0</v>
      </c>
      <c r="L9" s="97">
        <f>I9-K9</f>
        <v>0</v>
      </c>
      <c r="M9" s="84"/>
    </row>
    <row r="10" spans="1:13" ht="18" customHeight="1">
      <c r="A10" s="84"/>
      <c r="B10" s="96" t="s">
        <v>74</v>
      </c>
      <c r="C10" s="97"/>
      <c r="D10" s="97"/>
      <c r="E10" s="97"/>
      <c r="F10" s="97">
        <f t="shared" ref="F10:F12" si="0">C10+E10+D10</f>
        <v>0</v>
      </c>
      <c r="G10" s="98"/>
      <c r="H10" s="97">
        <f t="shared" ref="H10:H12" si="1">ROUND(G10*(F10-D10),2)</f>
        <v>0</v>
      </c>
      <c r="I10" s="135">
        <f>F10+H10</f>
        <v>0</v>
      </c>
      <c r="J10" s="99"/>
      <c r="K10" s="97">
        <f>ROUND(I10*J10,2)</f>
        <v>0</v>
      </c>
      <c r="L10" s="97">
        <f>I10-K10</f>
        <v>0</v>
      </c>
      <c r="M10" s="84"/>
    </row>
    <row r="11" spans="1:13" ht="18" customHeight="1">
      <c r="A11" s="84"/>
      <c r="B11" s="96" t="s">
        <v>75</v>
      </c>
      <c r="C11" s="97"/>
      <c r="D11" s="97"/>
      <c r="E11" s="97"/>
      <c r="F11" s="97">
        <f t="shared" si="0"/>
        <v>0</v>
      </c>
      <c r="G11" s="98"/>
      <c r="H11" s="97">
        <f t="shared" si="1"/>
        <v>0</v>
      </c>
      <c r="I11" s="135">
        <f>F11+H11</f>
        <v>0</v>
      </c>
      <c r="J11" s="99"/>
      <c r="K11" s="97">
        <f>ROUND(I11*J11,2)</f>
        <v>0</v>
      </c>
      <c r="L11" s="97">
        <f t="shared" ref="L11:L12" si="2">I11-K11</f>
        <v>0</v>
      </c>
      <c r="M11" s="84"/>
    </row>
    <row r="12" spans="1:13" ht="18" customHeight="1">
      <c r="A12" s="84"/>
      <c r="B12" s="100" t="s">
        <v>7</v>
      </c>
      <c r="C12" s="97"/>
      <c r="D12" s="97"/>
      <c r="E12" s="97"/>
      <c r="F12" s="97">
        <f t="shared" si="0"/>
        <v>0</v>
      </c>
      <c r="G12" s="98"/>
      <c r="H12" s="97">
        <f t="shared" si="1"/>
        <v>0</v>
      </c>
      <c r="I12" s="135">
        <f>F12+H12</f>
        <v>0</v>
      </c>
      <c r="J12" s="99"/>
      <c r="K12" s="97">
        <f>ROUND(I12*J12,2)</f>
        <v>0</v>
      </c>
      <c r="L12" s="97">
        <f t="shared" si="2"/>
        <v>0</v>
      </c>
      <c r="M12" s="84"/>
    </row>
    <row r="13" spans="1:13" ht="21.95" customHeight="1">
      <c r="A13" s="84"/>
      <c r="B13" s="101" t="s">
        <v>93</v>
      </c>
      <c r="C13" s="139">
        <f t="shared" ref="C13:H13" si="3">SUM(C9:C12)</f>
        <v>0</v>
      </c>
      <c r="D13" s="139">
        <f t="shared" si="3"/>
        <v>0</v>
      </c>
      <c r="E13" s="139">
        <f t="shared" si="3"/>
        <v>0</v>
      </c>
      <c r="F13" s="139">
        <f t="shared" si="3"/>
        <v>0</v>
      </c>
      <c r="G13" s="138"/>
      <c r="H13" s="139">
        <f t="shared" si="3"/>
        <v>0</v>
      </c>
      <c r="I13" s="136">
        <f>SUM(I9:I12)</f>
        <v>0</v>
      </c>
      <c r="J13" s="138"/>
      <c r="K13" s="136">
        <f>SUM(K9:K12)</f>
        <v>0</v>
      </c>
      <c r="L13" s="136">
        <f>SUM(L9:L12)</f>
        <v>0</v>
      </c>
      <c r="M13" s="84"/>
    </row>
    <row r="14" spans="1:13" ht="21.95" customHeight="1">
      <c r="A14" s="84"/>
      <c r="B14" s="322" t="s">
        <v>16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84"/>
    </row>
    <row r="15" spans="1:13" ht="18" customHeight="1">
      <c r="A15" s="84"/>
      <c r="B15" s="96" t="s">
        <v>73</v>
      </c>
      <c r="C15" s="97"/>
      <c r="D15" s="97"/>
      <c r="E15" s="97"/>
      <c r="F15" s="97">
        <f>C15+E15+D15</f>
        <v>0</v>
      </c>
      <c r="G15" s="98"/>
      <c r="H15" s="97">
        <f>ROUND(G15*(F15-D15),2)</f>
        <v>0</v>
      </c>
      <c r="I15" s="135">
        <f>F15+H15</f>
        <v>0</v>
      </c>
      <c r="J15" s="99"/>
      <c r="K15" s="97">
        <f>ROUND(I15*J15,2)</f>
        <v>0</v>
      </c>
      <c r="L15" s="97">
        <f>I15-K15</f>
        <v>0</v>
      </c>
      <c r="M15" s="84"/>
    </row>
    <row r="16" spans="1:13" ht="18" customHeight="1">
      <c r="A16" s="84"/>
      <c r="B16" s="96" t="s">
        <v>74</v>
      </c>
      <c r="C16" s="97"/>
      <c r="D16" s="97"/>
      <c r="E16" s="97"/>
      <c r="F16" s="97">
        <f t="shared" ref="F16:F18" si="4">C16+E16+D16</f>
        <v>0</v>
      </c>
      <c r="G16" s="98"/>
      <c r="H16" s="97">
        <f t="shared" ref="H16:H18" si="5">ROUND(G16*(F16-D16),2)</f>
        <v>0</v>
      </c>
      <c r="I16" s="135">
        <f>F16+H16</f>
        <v>0</v>
      </c>
      <c r="J16" s="99"/>
      <c r="K16" s="97">
        <f>ROUND(I16*J16,2)</f>
        <v>0</v>
      </c>
      <c r="L16" s="97">
        <f>I16-K16</f>
        <v>0</v>
      </c>
      <c r="M16" s="84"/>
    </row>
    <row r="17" spans="1:13" ht="18" customHeight="1">
      <c r="A17" s="84"/>
      <c r="B17" s="96" t="s">
        <v>75</v>
      </c>
      <c r="C17" s="97"/>
      <c r="D17" s="97"/>
      <c r="E17" s="97"/>
      <c r="F17" s="97">
        <f t="shared" si="4"/>
        <v>0</v>
      </c>
      <c r="G17" s="98"/>
      <c r="H17" s="97">
        <f t="shared" si="5"/>
        <v>0</v>
      </c>
      <c r="I17" s="135">
        <f>F17+H17</f>
        <v>0</v>
      </c>
      <c r="J17" s="99"/>
      <c r="K17" s="97">
        <f>ROUND(I17*J17,2)</f>
        <v>0</v>
      </c>
      <c r="L17" s="97">
        <f t="shared" ref="L17:L18" si="6">I17-K17</f>
        <v>0</v>
      </c>
      <c r="M17" s="84"/>
    </row>
    <row r="18" spans="1:13" ht="18" customHeight="1">
      <c r="A18" s="84"/>
      <c r="B18" s="100" t="s">
        <v>7</v>
      </c>
      <c r="C18" s="97"/>
      <c r="D18" s="97"/>
      <c r="E18" s="97"/>
      <c r="F18" s="97">
        <f t="shared" si="4"/>
        <v>0</v>
      </c>
      <c r="G18" s="98"/>
      <c r="H18" s="97">
        <f t="shared" si="5"/>
        <v>0</v>
      </c>
      <c r="I18" s="135">
        <f>F18+H18</f>
        <v>0</v>
      </c>
      <c r="J18" s="99"/>
      <c r="K18" s="97">
        <f>ROUND(I18*J18,2)</f>
        <v>0</v>
      </c>
      <c r="L18" s="97">
        <f t="shared" si="6"/>
        <v>0</v>
      </c>
      <c r="M18" s="84"/>
    </row>
    <row r="19" spans="1:13" ht="21.95" customHeight="1">
      <c r="A19" s="84"/>
      <c r="B19" s="101" t="s">
        <v>93</v>
      </c>
      <c r="C19" s="139">
        <f t="shared" ref="C19" si="7">SUM(C15:C18)</f>
        <v>0</v>
      </c>
      <c r="D19" s="139">
        <f t="shared" ref="D19" si="8">SUM(D15:D18)</f>
        <v>0</v>
      </c>
      <c r="E19" s="139">
        <f t="shared" ref="E19" si="9">SUM(E15:E18)</f>
        <v>0</v>
      </c>
      <c r="F19" s="139">
        <f t="shared" ref="F19" si="10">SUM(F15:F18)</f>
        <v>0</v>
      </c>
      <c r="G19" s="138"/>
      <c r="H19" s="139">
        <f>SUM(H15:H18)</f>
        <v>0</v>
      </c>
      <c r="I19" s="136">
        <f>SUM(I15:I18)</f>
        <v>0</v>
      </c>
      <c r="J19" s="138"/>
      <c r="K19" s="136">
        <f>SUM(K15:K18)</f>
        <v>0</v>
      </c>
      <c r="L19" s="136">
        <f>SUM(L15:L18)</f>
        <v>0</v>
      </c>
      <c r="M19" s="84"/>
    </row>
    <row r="20" spans="1:13" ht="21.95" customHeight="1">
      <c r="A20" s="84"/>
      <c r="B20" s="322" t="s">
        <v>17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84"/>
    </row>
    <row r="21" spans="1:13" ht="18" customHeight="1">
      <c r="A21" s="84"/>
      <c r="B21" s="96"/>
      <c r="C21" s="97"/>
      <c r="D21" s="97"/>
      <c r="E21" s="97"/>
      <c r="F21" s="97">
        <f>C21+E21+D21</f>
        <v>0</v>
      </c>
      <c r="G21" s="98"/>
      <c r="H21" s="97">
        <f>ROUND(G21*(F21-D21),2)</f>
        <v>0</v>
      </c>
      <c r="I21" s="135">
        <f>F21+H21</f>
        <v>0</v>
      </c>
      <c r="J21" s="99"/>
      <c r="K21" s="97">
        <f>ROUND(I21*J21,2)</f>
        <v>0</v>
      </c>
      <c r="L21" s="97">
        <f>I21-K21</f>
        <v>0</v>
      </c>
      <c r="M21" s="84"/>
    </row>
    <row r="22" spans="1:13" ht="18" customHeight="1">
      <c r="A22" s="84"/>
      <c r="B22" s="96"/>
      <c r="C22" s="97"/>
      <c r="D22" s="97"/>
      <c r="E22" s="97"/>
      <c r="F22" s="97">
        <f t="shared" ref="F22:F24" si="11">C22+E22+D22</f>
        <v>0</v>
      </c>
      <c r="G22" s="98"/>
      <c r="H22" s="97">
        <f t="shared" ref="H22:H24" si="12">ROUND(G22*(F22-D22),2)</f>
        <v>0</v>
      </c>
      <c r="I22" s="135">
        <f>F22+H22</f>
        <v>0</v>
      </c>
      <c r="J22" s="99"/>
      <c r="K22" s="97">
        <f>ROUND(I22*J22,2)</f>
        <v>0</v>
      </c>
      <c r="L22" s="97">
        <f>I22-K22</f>
        <v>0</v>
      </c>
      <c r="M22" s="84"/>
    </row>
    <row r="23" spans="1:13" ht="18" customHeight="1">
      <c r="A23" s="84"/>
      <c r="B23" s="96"/>
      <c r="C23" s="97"/>
      <c r="D23" s="97"/>
      <c r="E23" s="97"/>
      <c r="F23" s="97">
        <f t="shared" si="11"/>
        <v>0</v>
      </c>
      <c r="G23" s="98"/>
      <c r="H23" s="97">
        <f t="shared" si="12"/>
        <v>0</v>
      </c>
      <c r="I23" s="135">
        <f>F23+H23</f>
        <v>0</v>
      </c>
      <c r="J23" s="99"/>
      <c r="K23" s="97">
        <f>ROUND(I23*J23,2)</f>
        <v>0</v>
      </c>
      <c r="L23" s="97">
        <f t="shared" ref="L23:L24" si="13">I23-K23</f>
        <v>0</v>
      </c>
      <c r="M23" s="84"/>
    </row>
    <row r="24" spans="1:13" ht="18" customHeight="1">
      <c r="A24" s="84"/>
      <c r="B24" s="100"/>
      <c r="C24" s="97"/>
      <c r="D24" s="97"/>
      <c r="E24" s="97"/>
      <c r="F24" s="97">
        <f t="shared" si="11"/>
        <v>0</v>
      </c>
      <c r="G24" s="98"/>
      <c r="H24" s="97">
        <f t="shared" si="12"/>
        <v>0</v>
      </c>
      <c r="I24" s="135">
        <f>F24+H24</f>
        <v>0</v>
      </c>
      <c r="J24" s="99"/>
      <c r="K24" s="97">
        <f>ROUND(I24*J24,2)</f>
        <v>0</v>
      </c>
      <c r="L24" s="97">
        <f t="shared" si="13"/>
        <v>0</v>
      </c>
      <c r="M24" s="84"/>
    </row>
    <row r="25" spans="1:13" ht="21.95" customHeight="1">
      <c r="A25" s="84"/>
      <c r="B25" s="101" t="s">
        <v>93</v>
      </c>
      <c r="C25" s="139">
        <f t="shared" ref="C25" si="14">SUM(C21:C24)</f>
        <v>0</v>
      </c>
      <c r="D25" s="139">
        <f t="shared" ref="D25" si="15">SUM(D21:D24)</f>
        <v>0</v>
      </c>
      <c r="E25" s="139">
        <f t="shared" ref="E25" si="16">SUM(E21:E24)</f>
        <v>0</v>
      </c>
      <c r="F25" s="139">
        <f t="shared" ref="F25" si="17">SUM(F21:F24)</f>
        <v>0</v>
      </c>
      <c r="G25" s="138"/>
      <c r="H25" s="139">
        <f>SUM(H21:H24)</f>
        <v>0</v>
      </c>
      <c r="I25" s="136">
        <f>SUM(I21:I24)</f>
        <v>0</v>
      </c>
      <c r="J25" s="138"/>
      <c r="K25" s="136">
        <f>SUM(K21:K24)</f>
        <v>0</v>
      </c>
      <c r="L25" s="136">
        <f>SUM(L21:L24)</f>
        <v>0</v>
      </c>
      <c r="M25" s="84"/>
    </row>
    <row r="26" spans="1:13" ht="21.95" customHeight="1">
      <c r="A26" s="84"/>
      <c r="B26" s="319" t="s">
        <v>85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84"/>
    </row>
    <row r="27" spans="1:13" ht="18" customHeight="1">
      <c r="A27" s="84"/>
      <c r="B27" s="96"/>
      <c r="C27" s="97"/>
      <c r="D27" s="97"/>
      <c r="E27" s="97"/>
      <c r="F27" s="97">
        <f>SUM(C27:E27)</f>
        <v>0</v>
      </c>
      <c r="G27" s="98"/>
      <c r="H27" s="97">
        <f>ROUND(G27*(F27-D27),2)</f>
        <v>0</v>
      </c>
      <c r="I27" s="135">
        <f>F27+H27</f>
        <v>0</v>
      </c>
      <c r="J27" s="99"/>
      <c r="K27" s="97">
        <f>ROUND(I27*J27,2)</f>
        <v>0</v>
      </c>
      <c r="L27" s="97">
        <f>I27-K27</f>
        <v>0</v>
      </c>
      <c r="M27" s="84"/>
    </row>
    <row r="28" spans="1:13" ht="18" customHeight="1">
      <c r="A28" s="84"/>
      <c r="B28" s="96"/>
      <c r="C28" s="97"/>
      <c r="D28" s="97"/>
      <c r="E28" s="97"/>
      <c r="F28" s="97">
        <f>SUM(C28:E28)</f>
        <v>0</v>
      </c>
      <c r="G28" s="98"/>
      <c r="H28" s="97">
        <f t="shared" ref="H28:H30" si="18">ROUND(G28*(F28-D28),2)</f>
        <v>0</v>
      </c>
      <c r="I28" s="135">
        <f>F28+H28</f>
        <v>0</v>
      </c>
      <c r="J28" s="99"/>
      <c r="K28" s="97">
        <f>ROUND(I28*J28,2)</f>
        <v>0</v>
      </c>
      <c r="L28" s="97">
        <f>I28-K28</f>
        <v>0</v>
      </c>
      <c r="M28" s="84"/>
    </row>
    <row r="29" spans="1:13" ht="18" customHeight="1">
      <c r="A29" s="84"/>
      <c r="B29" s="96"/>
      <c r="C29" s="97"/>
      <c r="D29" s="97"/>
      <c r="E29" s="97"/>
      <c r="F29" s="97">
        <f>SUM(C29:E29)</f>
        <v>0</v>
      </c>
      <c r="G29" s="98"/>
      <c r="H29" s="97">
        <f t="shared" si="18"/>
        <v>0</v>
      </c>
      <c r="I29" s="135">
        <f>F29+H29</f>
        <v>0</v>
      </c>
      <c r="J29" s="99"/>
      <c r="K29" s="97">
        <f>ROUND(I29*J29,2)</f>
        <v>0</v>
      </c>
      <c r="L29" s="97">
        <f t="shared" ref="L29:L30" si="19">I29-K29</f>
        <v>0</v>
      </c>
      <c r="M29" s="84"/>
    </row>
    <row r="30" spans="1:13" ht="18" customHeight="1">
      <c r="A30" s="84"/>
      <c r="B30" s="100"/>
      <c r="C30" s="97"/>
      <c r="D30" s="97"/>
      <c r="E30" s="97"/>
      <c r="F30" s="97">
        <f>SUM(C30:E30)</f>
        <v>0</v>
      </c>
      <c r="G30" s="98"/>
      <c r="H30" s="97">
        <f t="shared" si="18"/>
        <v>0</v>
      </c>
      <c r="I30" s="135">
        <f>F30+H30</f>
        <v>0</v>
      </c>
      <c r="J30" s="99"/>
      <c r="K30" s="97">
        <f>ROUND(I30*J30,2)</f>
        <v>0</v>
      </c>
      <c r="L30" s="97">
        <f t="shared" si="19"/>
        <v>0</v>
      </c>
      <c r="M30" s="84"/>
    </row>
    <row r="31" spans="1:13" ht="21.95" customHeight="1">
      <c r="A31" s="84"/>
      <c r="B31" s="101" t="s">
        <v>93</v>
      </c>
      <c r="C31" s="139">
        <f t="shared" ref="C31" si="20">SUM(C27:C30)</f>
        <v>0</v>
      </c>
      <c r="D31" s="139">
        <f t="shared" ref="D31" si="21">SUM(D27:D30)</f>
        <v>0</v>
      </c>
      <c r="E31" s="139">
        <f t="shared" ref="E31" si="22">SUM(E27:E30)</f>
        <v>0</v>
      </c>
      <c r="F31" s="139">
        <f t="shared" ref="F31" si="23">SUM(F27:F30)</f>
        <v>0</v>
      </c>
      <c r="G31" s="138"/>
      <c r="H31" s="139">
        <f>SUM(H27:H30)</f>
        <v>0</v>
      </c>
      <c r="I31" s="136">
        <f>SUM(I27:I30)</f>
        <v>0</v>
      </c>
      <c r="J31" s="138"/>
      <c r="K31" s="136">
        <f>SUM(K27:K30)</f>
        <v>0</v>
      </c>
      <c r="L31" s="136">
        <f>SUM(L27:L30)</f>
        <v>0</v>
      </c>
      <c r="M31" s="84"/>
    </row>
    <row r="32" spans="1:13" ht="21.95" customHeight="1">
      <c r="A32" s="84"/>
      <c r="B32" s="319" t="s">
        <v>86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84"/>
    </row>
    <row r="33" spans="1:13" ht="18" customHeight="1">
      <c r="A33" s="84"/>
      <c r="B33" s="96"/>
      <c r="C33" s="97"/>
      <c r="D33" s="97"/>
      <c r="E33" s="97"/>
      <c r="F33" s="97">
        <f>C33+E33+D33</f>
        <v>0</v>
      </c>
      <c r="G33" s="98"/>
      <c r="H33" s="97">
        <f t="shared" ref="H33:H36" si="24">ROUND(G33*(F33-D33),2)</f>
        <v>0</v>
      </c>
      <c r="I33" s="135">
        <f>F33+H33</f>
        <v>0</v>
      </c>
      <c r="J33" s="99"/>
      <c r="K33" s="97">
        <f>ROUND(I33*J33,2)</f>
        <v>0</v>
      </c>
      <c r="L33" s="97">
        <f>I33-K33</f>
        <v>0</v>
      </c>
      <c r="M33" s="84"/>
    </row>
    <row r="34" spans="1:13" ht="18" customHeight="1">
      <c r="A34" s="84"/>
      <c r="B34" s="96"/>
      <c r="C34" s="97"/>
      <c r="D34" s="97"/>
      <c r="E34" s="97"/>
      <c r="F34" s="97">
        <f t="shared" ref="F34:F36" si="25">C34+E34+D34</f>
        <v>0</v>
      </c>
      <c r="G34" s="98"/>
      <c r="H34" s="97">
        <f t="shared" si="24"/>
        <v>0</v>
      </c>
      <c r="I34" s="135">
        <f>F34+H34</f>
        <v>0</v>
      </c>
      <c r="J34" s="99"/>
      <c r="K34" s="97">
        <f>ROUND(I34*J34,2)</f>
        <v>0</v>
      </c>
      <c r="L34" s="97">
        <f>I34-K34</f>
        <v>0</v>
      </c>
      <c r="M34" s="84"/>
    </row>
    <row r="35" spans="1:13" ht="18" customHeight="1">
      <c r="A35" s="84"/>
      <c r="B35" s="96"/>
      <c r="C35" s="97"/>
      <c r="D35" s="97"/>
      <c r="E35" s="97"/>
      <c r="F35" s="97">
        <f t="shared" si="25"/>
        <v>0</v>
      </c>
      <c r="G35" s="98"/>
      <c r="H35" s="97">
        <f t="shared" si="24"/>
        <v>0</v>
      </c>
      <c r="I35" s="135">
        <f>F35+H35</f>
        <v>0</v>
      </c>
      <c r="J35" s="99"/>
      <c r="K35" s="97">
        <f>ROUND(I35*J35,2)</f>
        <v>0</v>
      </c>
      <c r="L35" s="97">
        <f t="shared" ref="L35:L36" si="26">I35-K35</f>
        <v>0</v>
      </c>
      <c r="M35" s="84"/>
    </row>
    <row r="36" spans="1:13" ht="18" customHeight="1">
      <c r="A36" s="84"/>
      <c r="B36" s="100"/>
      <c r="C36" s="97"/>
      <c r="D36" s="97"/>
      <c r="E36" s="97"/>
      <c r="F36" s="97">
        <f t="shared" si="25"/>
        <v>0</v>
      </c>
      <c r="G36" s="98"/>
      <c r="H36" s="97">
        <f t="shared" si="24"/>
        <v>0</v>
      </c>
      <c r="I36" s="135">
        <f>F36+H36</f>
        <v>0</v>
      </c>
      <c r="J36" s="99"/>
      <c r="K36" s="97">
        <f>ROUND(I36*J36,2)</f>
        <v>0</v>
      </c>
      <c r="L36" s="97">
        <f t="shared" si="26"/>
        <v>0</v>
      </c>
      <c r="M36" s="84"/>
    </row>
    <row r="37" spans="1:13" ht="21.95" customHeight="1">
      <c r="A37" s="84"/>
      <c r="B37" s="101" t="s">
        <v>93</v>
      </c>
      <c r="C37" s="139">
        <f t="shared" ref="C37:F37" si="27">SUM(C33:C36)</f>
        <v>0</v>
      </c>
      <c r="D37" s="139">
        <f t="shared" si="27"/>
        <v>0</v>
      </c>
      <c r="E37" s="139">
        <f t="shared" si="27"/>
        <v>0</v>
      </c>
      <c r="F37" s="139">
        <f t="shared" si="27"/>
        <v>0</v>
      </c>
      <c r="G37" s="138"/>
      <c r="H37" s="139">
        <f>SUM(H33:H36)</f>
        <v>0</v>
      </c>
      <c r="I37" s="136">
        <f>SUM(I33:I36)</f>
        <v>0</v>
      </c>
      <c r="J37" s="138"/>
      <c r="K37" s="136">
        <f>SUM(K33:K36)</f>
        <v>0</v>
      </c>
      <c r="L37" s="136">
        <f>SUM(L33:L36)</f>
        <v>0</v>
      </c>
      <c r="M37" s="84"/>
    </row>
    <row r="38" spans="1:13" ht="21.95" customHeight="1">
      <c r="A38" s="84"/>
      <c r="B38" s="319" t="s">
        <v>87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84"/>
    </row>
    <row r="39" spans="1:13" ht="18" customHeight="1">
      <c r="A39" s="84"/>
      <c r="B39" s="96"/>
      <c r="C39" s="97"/>
      <c r="D39" s="97"/>
      <c r="E39" s="97"/>
      <c r="F39" s="97">
        <f>C39+E39+D39</f>
        <v>0</v>
      </c>
      <c r="G39" s="98"/>
      <c r="H39" s="97">
        <f t="shared" ref="H39:H42" si="28">ROUND(G39*(F39-D39),2)</f>
        <v>0</v>
      </c>
      <c r="I39" s="135">
        <f>F39+H39</f>
        <v>0</v>
      </c>
      <c r="J39" s="99"/>
      <c r="K39" s="97">
        <f>ROUND(I39*J39,2)</f>
        <v>0</v>
      </c>
      <c r="L39" s="97">
        <f>I39-K39</f>
        <v>0</v>
      </c>
      <c r="M39" s="84"/>
    </row>
    <row r="40" spans="1:13" ht="18" customHeight="1">
      <c r="A40" s="84"/>
      <c r="B40" s="96"/>
      <c r="C40" s="97"/>
      <c r="D40" s="97"/>
      <c r="E40" s="97"/>
      <c r="F40" s="97">
        <f t="shared" ref="F40:F42" si="29">C40+E40+D40</f>
        <v>0</v>
      </c>
      <c r="G40" s="98"/>
      <c r="H40" s="97">
        <f t="shared" si="28"/>
        <v>0</v>
      </c>
      <c r="I40" s="135">
        <f>F40+H40</f>
        <v>0</v>
      </c>
      <c r="J40" s="99"/>
      <c r="K40" s="97">
        <f>ROUND(I40*J40,2)</f>
        <v>0</v>
      </c>
      <c r="L40" s="97">
        <f>I40-K40</f>
        <v>0</v>
      </c>
      <c r="M40" s="84"/>
    </row>
    <row r="41" spans="1:13" ht="18" customHeight="1">
      <c r="A41" s="84"/>
      <c r="B41" s="96"/>
      <c r="C41" s="97"/>
      <c r="D41" s="97"/>
      <c r="E41" s="97"/>
      <c r="F41" s="97">
        <f t="shared" si="29"/>
        <v>0</v>
      </c>
      <c r="G41" s="98"/>
      <c r="H41" s="97">
        <f t="shared" si="28"/>
        <v>0</v>
      </c>
      <c r="I41" s="135">
        <f>F41+H41</f>
        <v>0</v>
      </c>
      <c r="J41" s="99"/>
      <c r="K41" s="97">
        <f>ROUND(I41*J41,2)</f>
        <v>0</v>
      </c>
      <c r="L41" s="97">
        <f t="shared" ref="L41:L42" si="30">I41-K41</f>
        <v>0</v>
      </c>
      <c r="M41" s="84"/>
    </row>
    <row r="42" spans="1:13" ht="18" customHeight="1">
      <c r="A42" s="84"/>
      <c r="B42" s="100"/>
      <c r="C42" s="97"/>
      <c r="D42" s="97"/>
      <c r="E42" s="97"/>
      <c r="F42" s="97">
        <f t="shared" si="29"/>
        <v>0</v>
      </c>
      <c r="G42" s="98"/>
      <c r="H42" s="97">
        <f t="shared" si="28"/>
        <v>0</v>
      </c>
      <c r="I42" s="135">
        <f>F42+H42</f>
        <v>0</v>
      </c>
      <c r="J42" s="99"/>
      <c r="K42" s="97">
        <f>ROUND(I42*J42,2)</f>
        <v>0</v>
      </c>
      <c r="L42" s="97">
        <f t="shared" si="30"/>
        <v>0</v>
      </c>
      <c r="M42" s="84"/>
    </row>
    <row r="43" spans="1:13" ht="21.95" customHeight="1">
      <c r="A43" s="84"/>
      <c r="B43" s="101" t="s">
        <v>93</v>
      </c>
      <c r="C43" s="139">
        <f t="shared" ref="C43:F43" si="31">SUM(C39:C42)</f>
        <v>0</v>
      </c>
      <c r="D43" s="139">
        <f t="shared" si="31"/>
        <v>0</v>
      </c>
      <c r="E43" s="139">
        <f t="shared" si="31"/>
        <v>0</v>
      </c>
      <c r="F43" s="139">
        <f t="shared" si="31"/>
        <v>0</v>
      </c>
      <c r="G43" s="138"/>
      <c r="H43" s="139">
        <f>SUM(H39:H42)</f>
        <v>0</v>
      </c>
      <c r="I43" s="136">
        <f>SUM(I39:I42)</f>
        <v>0</v>
      </c>
      <c r="J43" s="138"/>
      <c r="K43" s="136">
        <f>SUM(K39:K42)</f>
        <v>0</v>
      </c>
      <c r="L43" s="136">
        <f>SUM(L39:L42)</f>
        <v>0</v>
      </c>
      <c r="M43" s="84"/>
    </row>
    <row r="44" spans="1:13" ht="21.95" customHeight="1">
      <c r="A44" s="84"/>
      <c r="B44" s="319" t="s">
        <v>88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84"/>
    </row>
    <row r="45" spans="1:13" ht="18" customHeight="1">
      <c r="A45" s="84"/>
      <c r="B45" s="96"/>
      <c r="C45" s="97"/>
      <c r="D45" s="97"/>
      <c r="E45" s="97"/>
      <c r="F45" s="97">
        <f>C45++E45+D45</f>
        <v>0</v>
      </c>
      <c r="G45" s="98"/>
      <c r="H45" s="97">
        <f t="shared" ref="H45:H48" si="32">ROUND(G45*(F45-D45),2)</f>
        <v>0</v>
      </c>
      <c r="I45" s="135">
        <f>F45+H45</f>
        <v>0</v>
      </c>
      <c r="J45" s="99"/>
      <c r="K45" s="97">
        <f>ROUND(I45*J45,2)</f>
        <v>0</v>
      </c>
      <c r="L45" s="97">
        <f>I45-K45</f>
        <v>0</v>
      </c>
      <c r="M45" s="84"/>
    </row>
    <row r="46" spans="1:13" ht="18" customHeight="1">
      <c r="A46" s="84"/>
      <c r="B46" s="96"/>
      <c r="C46" s="97"/>
      <c r="D46" s="97"/>
      <c r="E46" s="97"/>
      <c r="F46" s="97">
        <f t="shared" ref="F46:F48" si="33">C46++E46+D46</f>
        <v>0</v>
      </c>
      <c r="G46" s="98"/>
      <c r="H46" s="97">
        <f t="shared" si="32"/>
        <v>0</v>
      </c>
      <c r="I46" s="135">
        <f>F46+H46</f>
        <v>0</v>
      </c>
      <c r="J46" s="99"/>
      <c r="K46" s="97">
        <f>ROUND(I46*J46,2)</f>
        <v>0</v>
      </c>
      <c r="L46" s="97">
        <f>I46-K46</f>
        <v>0</v>
      </c>
      <c r="M46" s="84"/>
    </row>
    <row r="47" spans="1:13" ht="18" customHeight="1">
      <c r="A47" s="84"/>
      <c r="B47" s="96"/>
      <c r="C47" s="97"/>
      <c r="D47" s="97"/>
      <c r="E47" s="97"/>
      <c r="F47" s="97">
        <f t="shared" si="33"/>
        <v>0</v>
      </c>
      <c r="G47" s="98"/>
      <c r="H47" s="97">
        <f t="shared" si="32"/>
        <v>0</v>
      </c>
      <c r="I47" s="135">
        <f>F47+H47</f>
        <v>0</v>
      </c>
      <c r="J47" s="99"/>
      <c r="K47" s="97">
        <f>ROUND(I47*J47,2)</f>
        <v>0</v>
      </c>
      <c r="L47" s="97">
        <f t="shared" ref="L47:L48" si="34">I47-K47</f>
        <v>0</v>
      </c>
      <c r="M47" s="84"/>
    </row>
    <row r="48" spans="1:13" ht="18" customHeight="1">
      <c r="A48" s="84"/>
      <c r="B48" s="100"/>
      <c r="C48" s="97"/>
      <c r="D48" s="97"/>
      <c r="E48" s="97"/>
      <c r="F48" s="97">
        <f t="shared" si="33"/>
        <v>0</v>
      </c>
      <c r="G48" s="98"/>
      <c r="H48" s="97">
        <f t="shared" si="32"/>
        <v>0</v>
      </c>
      <c r="I48" s="135">
        <f>F48+H48</f>
        <v>0</v>
      </c>
      <c r="J48" s="99"/>
      <c r="K48" s="97">
        <f>ROUND(I48*J48,2)</f>
        <v>0</v>
      </c>
      <c r="L48" s="97">
        <f t="shared" si="34"/>
        <v>0</v>
      </c>
      <c r="M48" s="84"/>
    </row>
    <row r="49" spans="1:13" ht="21.95" customHeight="1">
      <c r="A49" s="84"/>
      <c r="B49" s="101" t="s">
        <v>93</v>
      </c>
      <c r="C49" s="139">
        <f t="shared" ref="C49:F49" si="35">SUM(C45:C48)</f>
        <v>0</v>
      </c>
      <c r="D49" s="139">
        <f t="shared" si="35"/>
        <v>0</v>
      </c>
      <c r="E49" s="139">
        <f t="shared" si="35"/>
        <v>0</v>
      </c>
      <c r="F49" s="139">
        <f t="shared" si="35"/>
        <v>0</v>
      </c>
      <c r="G49" s="138"/>
      <c r="H49" s="139">
        <f>SUM(H45:H48)</f>
        <v>0</v>
      </c>
      <c r="I49" s="136">
        <f>SUM(I45:I48)</f>
        <v>0</v>
      </c>
      <c r="J49" s="138"/>
      <c r="K49" s="136">
        <f>SUM(K45:K48)</f>
        <v>0</v>
      </c>
      <c r="L49" s="136">
        <f>SUM(L45:L48)</f>
        <v>0</v>
      </c>
      <c r="M49" s="84"/>
    </row>
    <row r="50" spans="1:13" ht="21.95" customHeight="1">
      <c r="A50" s="84"/>
      <c r="B50" s="319" t="s">
        <v>89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84"/>
    </row>
    <row r="51" spans="1:13" ht="18" customHeight="1">
      <c r="A51" s="84"/>
      <c r="B51" s="96"/>
      <c r="C51" s="97"/>
      <c r="D51" s="97"/>
      <c r="E51" s="97"/>
      <c r="F51" s="97">
        <f>C51+E51+D51</f>
        <v>0</v>
      </c>
      <c r="G51" s="98"/>
      <c r="H51" s="97">
        <f t="shared" ref="H51:H54" si="36">ROUND(G51*(F51-D51),2)</f>
        <v>0</v>
      </c>
      <c r="I51" s="135">
        <f>F51+H51</f>
        <v>0</v>
      </c>
      <c r="J51" s="99"/>
      <c r="K51" s="97">
        <f>ROUND(I51*J51,2)</f>
        <v>0</v>
      </c>
      <c r="L51" s="97">
        <f>I51-K51</f>
        <v>0</v>
      </c>
      <c r="M51" s="84"/>
    </row>
    <row r="52" spans="1:13" ht="18" customHeight="1">
      <c r="A52" s="84"/>
      <c r="B52" s="96"/>
      <c r="C52" s="97"/>
      <c r="D52" s="97"/>
      <c r="E52" s="97"/>
      <c r="F52" s="97">
        <f t="shared" ref="F52:F54" si="37">C52+E52+D52</f>
        <v>0</v>
      </c>
      <c r="G52" s="98"/>
      <c r="H52" s="97">
        <f t="shared" si="36"/>
        <v>0</v>
      </c>
      <c r="I52" s="135">
        <f>F52+H52</f>
        <v>0</v>
      </c>
      <c r="J52" s="99"/>
      <c r="K52" s="97">
        <f>ROUND(I52*J52,2)</f>
        <v>0</v>
      </c>
      <c r="L52" s="97">
        <f>I52-K52</f>
        <v>0</v>
      </c>
      <c r="M52" s="84"/>
    </row>
    <row r="53" spans="1:13" ht="18" customHeight="1">
      <c r="A53" s="84"/>
      <c r="B53" s="96"/>
      <c r="C53" s="97"/>
      <c r="D53" s="97"/>
      <c r="E53" s="97"/>
      <c r="F53" s="97">
        <f t="shared" si="37"/>
        <v>0</v>
      </c>
      <c r="G53" s="98"/>
      <c r="H53" s="97">
        <f t="shared" si="36"/>
        <v>0</v>
      </c>
      <c r="I53" s="135">
        <f>F53+H53</f>
        <v>0</v>
      </c>
      <c r="J53" s="99"/>
      <c r="K53" s="97">
        <f>ROUND(I53*J53,2)</f>
        <v>0</v>
      </c>
      <c r="L53" s="97">
        <f t="shared" ref="L53:L54" si="38">I53-K53</f>
        <v>0</v>
      </c>
      <c r="M53" s="84"/>
    </row>
    <row r="54" spans="1:13" ht="18" customHeight="1">
      <c r="A54" s="84"/>
      <c r="B54" s="100"/>
      <c r="C54" s="97"/>
      <c r="D54" s="97"/>
      <c r="E54" s="97"/>
      <c r="F54" s="97">
        <f t="shared" si="37"/>
        <v>0</v>
      </c>
      <c r="G54" s="98"/>
      <c r="H54" s="97">
        <f t="shared" si="36"/>
        <v>0</v>
      </c>
      <c r="I54" s="135">
        <f>F54+H54</f>
        <v>0</v>
      </c>
      <c r="J54" s="99"/>
      <c r="K54" s="97">
        <f>ROUND(I54*J54,2)</f>
        <v>0</v>
      </c>
      <c r="L54" s="97">
        <f t="shared" si="38"/>
        <v>0</v>
      </c>
      <c r="M54" s="84"/>
    </row>
    <row r="55" spans="1:13" ht="21.95" customHeight="1">
      <c r="A55" s="84"/>
      <c r="B55" s="101" t="s">
        <v>93</v>
      </c>
      <c r="C55" s="139">
        <f t="shared" ref="C55:F55" si="39">SUM(C51:C54)</f>
        <v>0</v>
      </c>
      <c r="D55" s="139">
        <f t="shared" si="39"/>
        <v>0</v>
      </c>
      <c r="E55" s="139">
        <f t="shared" si="39"/>
        <v>0</v>
      </c>
      <c r="F55" s="139">
        <f t="shared" si="39"/>
        <v>0</v>
      </c>
      <c r="G55" s="138"/>
      <c r="H55" s="139">
        <f>SUM(H51:H54)</f>
        <v>0</v>
      </c>
      <c r="I55" s="136">
        <f>SUM(I51:I54)</f>
        <v>0</v>
      </c>
      <c r="J55" s="138"/>
      <c r="K55" s="136">
        <f>SUM(K51:K54)</f>
        <v>0</v>
      </c>
      <c r="L55" s="136">
        <f>SUM(L51:L54)</f>
        <v>0</v>
      </c>
      <c r="M55" s="84"/>
    </row>
    <row r="56" spans="1:13" ht="21.95" customHeight="1">
      <c r="A56" s="84"/>
      <c r="B56" s="319" t="s">
        <v>90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84"/>
    </row>
    <row r="57" spans="1:13" ht="18" customHeight="1">
      <c r="A57" s="84"/>
      <c r="B57" s="96"/>
      <c r="C57" s="97"/>
      <c r="D57" s="97"/>
      <c r="E57" s="97"/>
      <c r="F57" s="97">
        <f>C57+E57+D57</f>
        <v>0</v>
      </c>
      <c r="G57" s="98"/>
      <c r="H57" s="97">
        <f t="shared" ref="H57:H60" si="40">ROUND(G57*(F57-D57),2)</f>
        <v>0</v>
      </c>
      <c r="I57" s="135">
        <f>F57+H57</f>
        <v>0</v>
      </c>
      <c r="J57" s="99"/>
      <c r="K57" s="97">
        <f>ROUND(I57*J57,2)</f>
        <v>0</v>
      </c>
      <c r="L57" s="97">
        <f>I57-K57</f>
        <v>0</v>
      </c>
      <c r="M57" s="84"/>
    </row>
    <row r="58" spans="1:13" ht="18" customHeight="1">
      <c r="A58" s="84"/>
      <c r="B58" s="96"/>
      <c r="C58" s="97"/>
      <c r="D58" s="97"/>
      <c r="E58" s="97"/>
      <c r="F58" s="97">
        <f t="shared" ref="F58:F60" si="41">C58+E58+D58</f>
        <v>0</v>
      </c>
      <c r="G58" s="98"/>
      <c r="H58" s="97">
        <f t="shared" si="40"/>
        <v>0</v>
      </c>
      <c r="I58" s="135">
        <f>F58+H58</f>
        <v>0</v>
      </c>
      <c r="J58" s="99"/>
      <c r="K58" s="97">
        <f>ROUND(I58*J58,2)</f>
        <v>0</v>
      </c>
      <c r="L58" s="97">
        <f>I58-K58</f>
        <v>0</v>
      </c>
      <c r="M58" s="84"/>
    </row>
    <row r="59" spans="1:13" ht="18" customHeight="1">
      <c r="A59" s="84"/>
      <c r="B59" s="96"/>
      <c r="C59" s="97"/>
      <c r="D59" s="97"/>
      <c r="E59" s="97"/>
      <c r="F59" s="97">
        <f t="shared" si="41"/>
        <v>0</v>
      </c>
      <c r="G59" s="98"/>
      <c r="H59" s="97">
        <f t="shared" si="40"/>
        <v>0</v>
      </c>
      <c r="I59" s="135">
        <f>F59+H59</f>
        <v>0</v>
      </c>
      <c r="J59" s="99"/>
      <c r="K59" s="97">
        <f>ROUND(I59*J59,2)</f>
        <v>0</v>
      </c>
      <c r="L59" s="97">
        <f t="shared" ref="L59:L60" si="42">I59-K59</f>
        <v>0</v>
      </c>
      <c r="M59" s="84"/>
    </row>
    <row r="60" spans="1:13" ht="18" customHeight="1">
      <c r="A60" s="84"/>
      <c r="B60" s="100"/>
      <c r="C60" s="97"/>
      <c r="D60" s="97"/>
      <c r="E60" s="97"/>
      <c r="F60" s="97">
        <f t="shared" si="41"/>
        <v>0</v>
      </c>
      <c r="G60" s="98"/>
      <c r="H60" s="97">
        <f t="shared" si="40"/>
        <v>0</v>
      </c>
      <c r="I60" s="135">
        <f>F60+H60</f>
        <v>0</v>
      </c>
      <c r="J60" s="99"/>
      <c r="K60" s="97">
        <f>ROUND(I60*J60,2)</f>
        <v>0</v>
      </c>
      <c r="L60" s="97">
        <f t="shared" si="42"/>
        <v>0</v>
      </c>
      <c r="M60" s="84"/>
    </row>
    <row r="61" spans="1:13" ht="21.95" customHeight="1">
      <c r="A61" s="84"/>
      <c r="B61" s="101" t="s">
        <v>93</v>
      </c>
      <c r="C61" s="139">
        <f>SUM(C57:C60)</f>
        <v>0</v>
      </c>
      <c r="D61" s="139">
        <f t="shared" ref="D61:F61" si="43">SUM(D57:D60)</f>
        <v>0</v>
      </c>
      <c r="E61" s="139">
        <f t="shared" si="43"/>
        <v>0</v>
      </c>
      <c r="F61" s="139">
        <f t="shared" si="43"/>
        <v>0</v>
      </c>
      <c r="G61" s="138"/>
      <c r="H61" s="139">
        <f>SUM(H57:H60)</f>
        <v>0</v>
      </c>
      <c r="I61" s="136">
        <f>SUM(I57:I60)</f>
        <v>0</v>
      </c>
      <c r="J61" s="138"/>
      <c r="K61" s="136">
        <f>SUM(K57:K60)</f>
        <v>0</v>
      </c>
      <c r="L61" s="136">
        <f>SUM(L57:L60)</f>
        <v>0</v>
      </c>
      <c r="M61" s="84"/>
    </row>
    <row r="62" spans="1:13" ht="21.95" customHeight="1">
      <c r="A62" s="84"/>
      <c r="B62" s="319" t="s">
        <v>91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84"/>
    </row>
    <row r="63" spans="1:13" ht="18" customHeight="1">
      <c r="A63" s="84"/>
      <c r="B63" s="96"/>
      <c r="C63" s="97"/>
      <c r="D63" s="97"/>
      <c r="E63" s="97"/>
      <c r="F63" s="97">
        <f>C63+E63+D63</f>
        <v>0</v>
      </c>
      <c r="G63" s="98"/>
      <c r="H63" s="97">
        <f t="shared" ref="H63:H66" si="44">ROUND(G63*(F63-D63),2)</f>
        <v>0</v>
      </c>
      <c r="I63" s="135">
        <f>F63+H63</f>
        <v>0</v>
      </c>
      <c r="J63" s="99"/>
      <c r="K63" s="97">
        <f>ROUND(I63*J63,2)</f>
        <v>0</v>
      </c>
      <c r="L63" s="97">
        <f>I63-K63</f>
        <v>0</v>
      </c>
      <c r="M63" s="84"/>
    </row>
    <row r="64" spans="1:13" ht="18" customHeight="1">
      <c r="A64" s="84"/>
      <c r="B64" s="96"/>
      <c r="C64" s="97"/>
      <c r="D64" s="97"/>
      <c r="E64" s="97"/>
      <c r="F64" s="97">
        <f t="shared" ref="F64:F66" si="45">C64+E64+D64</f>
        <v>0</v>
      </c>
      <c r="G64" s="98"/>
      <c r="H64" s="97">
        <f t="shared" si="44"/>
        <v>0</v>
      </c>
      <c r="I64" s="135">
        <f>F64+H64</f>
        <v>0</v>
      </c>
      <c r="J64" s="99"/>
      <c r="K64" s="97">
        <f>ROUND(I64*J64,2)</f>
        <v>0</v>
      </c>
      <c r="L64" s="97">
        <f>I64-K64</f>
        <v>0</v>
      </c>
      <c r="M64" s="84"/>
    </row>
    <row r="65" spans="1:13" ht="18" customHeight="1">
      <c r="A65" s="84"/>
      <c r="B65" s="96"/>
      <c r="C65" s="97"/>
      <c r="D65" s="97"/>
      <c r="E65" s="97"/>
      <c r="F65" s="97">
        <f t="shared" si="45"/>
        <v>0</v>
      </c>
      <c r="G65" s="98"/>
      <c r="H65" s="97">
        <f t="shared" si="44"/>
        <v>0</v>
      </c>
      <c r="I65" s="135">
        <f>F65+H65</f>
        <v>0</v>
      </c>
      <c r="J65" s="99"/>
      <c r="K65" s="97">
        <f>ROUND(I65*J65,2)</f>
        <v>0</v>
      </c>
      <c r="L65" s="97">
        <f t="shared" ref="L65:L66" si="46">I65-K65</f>
        <v>0</v>
      </c>
      <c r="M65" s="84"/>
    </row>
    <row r="66" spans="1:13" ht="18" customHeight="1">
      <c r="A66" s="84"/>
      <c r="B66" s="100"/>
      <c r="C66" s="97"/>
      <c r="D66" s="97"/>
      <c r="E66" s="97"/>
      <c r="F66" s="97">
        <f t="shared" si="45"/>
        <v>0</v>
      </c>
      <c r="G66" s="98"/>
      <c r="H66" s="97">
        <f t="shared" si="44"/>
        <v>0</v>
      </c>
      <c r="I66" s="135">
        <f>F66+H66</f>
        <v>0</v>
      </c>
      <c r="J66" s="99"/>
      <c r="K66" s="97">
        <f>ROUND(I66*J66,2)</f>
        <v>0</v>
      </c>
      <c r="L66" s="97">
        <f t="shared" si="46"/>
        <v>0</v>
      </c>
      <c r="M66" s="84"/>
    </row>
    <row r="67" spans="1:13" ht="21.95" customHeight="1">
      <c r="A67" s="84"/>
      <c r="B67" s="101" t="s">
        <v>93</v>
      </c>
      <c r="C67" s="139">
        <f t="shared" ref="C67" si="47">SUM(C63:C66)</f>
        <v>0</v>
      </c>
      <c r="D67" s="139">
        <f t="shared" ref="D67" si="48">SUM(D63:D66)</f>
        <v>0</v>
      </c>
      <c r="E67" s="139">
        <f t="shared" ref="E67" si="49">SUM(E63:E66)</f>
        <v>0</v>
      </c>
      <c r="F67" s="139">
        <f t="shared" ref="F67" si="50">SUM(F63:F66)</f>
        <v>0</v>
      </c>
      <c r="G67" s="138"/>
      <c r="H67" s="139">
        <f>SUM(H63:H66)</f>
        <v>0</v>
      </c>
      <c r="I67" s="136">
        <f>SUM(I63:I66)</f>
        <v>0</v>
      </c>
      <c r="J67" s="138"/>
      <c r="K67" s="136">
        <f>SUM(K63:K66)</f>
        <v>0</v>
      </c>
      <c r="L67" s="136">
        <f>SUM(L63:L66)</f>
        <v>0</v>
      </c>
      <c r="M67" s="84"/>
    </row>
    <row r="68" spans="1:13" ht="20.25" customHeight="1">
      <c r="A68" s="84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2"/>
      <c r="M68" s="84"/>
    </row>
    <row r="69" spans="1:13" s="20" customFormat="1" ht="26.25" customHeight="1">
      <c r="A69" s="92"/>
      <c r="B69" s="102" t="s">
        <v>92</v>
      </c>
      <c r="C69" s="141">
        <f>C13+C19+C25+C31+C67+C37+C43+C49+C55+C61</f>
        <v>0</v>
      </c>
      <c r="D69" s="141">
        <f t="shared" ref="D69:F69" si="51">D13+D19+D25+D31+D67+D37+D43+D49+D55+D61</f>
        <v>0</v>
      </c>
      <c r="E69" s="141">
        <f t="shared" si="51"/>
        <v>0</v>
      </c>
      <c r="F69" s="141">
        <f t="shared" si="51"/>
        <v>0</v>
      </c>
      <c r="G69" s="140"/>
      <c r="H69" s="141">
        <f t="shared" ref="H69" si="52">H13+H19+H25+H31+H67+H37+H43+H49+H55+H61</f>
        <v>0</v>
      </c>
      <c r="I69" s="137">
        <f t="shared" ref="I69" si="53">I13+I19+I25+I31+I67+I37+I43+I49+I55+I61</f>
        <v>0</v>
      </c>
      <c r="J69" s="140"/>
      <c r="K69" s="137">
        <f t="shared" ref="K69" si="54">K13+K19+K25+K31+K67+K37+K43+K49+K55+K61</f>
        <v>0</v>
      </c>
      <c r="L69" s="137">
        <f t="shared" ref="L69" si="55">L13+L19+L25+L31+L67+L37+L43+L49+L55+L61</f>
        <v>0</v>
      </c>
      <c r="M69" s="92"/>
    </row>
    <row r="70" spans="1:13" ht="25.5" customHeight="1">
      <c r="A70" s="8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84"/>
    </row>
    <row r="71" spans="1:13" ht="25.5" customHeight="1">
      <c r="A71" s="84"/>
      <c r="B71" s="306" t="s">
        <v>106</v>
      </c>
      <c r="C71" s="307"/>
      <c r="D71" s="308"/>
      <c r="E71" s="309"/>
      <c r="F71" s="93"/>
      <c r="G71" s="93"/>
      <c r="H71" s="93"/>
      <c r="I71" s="93"/>
      <c r="J71" s="93"/>
      <c r="K71" s="93"/>
      <c r="L71" s="93"/>
      <c r="M71" s="84"/>
    </row>
    <row r="72" spans="1:13" ht="25.5" customHeight="1">
      <c r="A72" s="8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84"/>
    </row>
    <row r="73" spans="1:13" ht="25.5" customHeight="1">
      <c r="A73" s="8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84"/>
    </row>
    <row r="74" spans="1:13" ht="25.5" customHeight="1">
      <c r="A74" s="8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84"/>
    </row>
    <row r="75" spans="1:13" ht="25.5" customHeight="1">
      <c r="A75" s="8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84"/>
    </row>
    <row r="76" spans="1:13" ht="25.5" customHeight="1">
      <c r="A76" s="8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84"/>
    </row>
    <row r="77" spans="1:13" ht="25.5" customHeight="1">
      <c r="A77" s="8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84"/>
    </row>
    <row r="78" spans="1:13" ht="25.5" customHeight="1">
      <c r="A78" s="8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84"/>
    </row>
    <row r="79" spans="1:13" ht="25.5" customHeight="1">
      <c r="A79" s="8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84"/>
    </row>
    <row r="80" spans="1:13" ht="25.5" customHeight="1">
      <c r="A80" s="8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84"/>
    </row>
    <row r="81" spans="1:13" ht="25.5" customHeight="1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84"/>
    </row>
    <row r="82" spans="1:13" ht="25.5" customHeight="1">
      <c r="A82" s="8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84"/>
    </row>
    <row r="83" spans="1:13" ht="25.5" customHeight="1">
      <c r="A83" s="8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84"/>
    </row>
    <row r="84" spans="1:13" ht="25.5" customHeight="1">
      <c r="A84" s="8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84"/>
    </row>
  </sheetData>
  <mergeCells count="23">
    <mergeCell ref="B14:L14"/>
    <mergeCell ref="B56:L56"/>
    <mergeCell ref="B68:L68"/>
    <mergeCell ref="B50:L50"/>
    <mergeCell ref="B32:L32"/>
    <mergeCell ref="B38:L38"/>
    <mergeCell ref="B44:L44"/>
    <mergeCell ref="B71:C71"/>
    <mergeCell ref="D71:E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tabSelected="1" view="pageBreakPreview" zoomScale="90" zoomScaleNormal="100" zoomScaleSheetLayoutView="90" workbookViewId="0">
      <selection activeCell="H9" sqref="H9"/>
    </sheetView>
  </sheetViews>
  <sheetFormatPr defaultRowHeight="15"/>
  <cols>
    <col min="1" max="1" width="3" customWidth="1"/>
    <col min="2" max="2" width="20.42578125" style="3" customWidth="1"/>
    <col min="3" max="5" width="11.570312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2" width="14.5703125" style="3" customWidth="1"/>
    <col min="13" max="13" width="3" customWidth="1"/>
  </cols>
  <sheetData>
    <row r="1" spans="1:13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7" t="s">
        <v>111</v>
      </c>
      <c r="M1" s="9"/>
    </row>
    <row r="2" spans="1:13" s="2" customFormat="1" ht="36" customHeight="1" thickBot="1">
      <c r="A2" s="7"/>
      <c r="B2" s="335" t="s">
        <v>64</v>
      </c>
      <c r="C2" s="336"/>
      <c r="D2" s="336"/>
      <c r="E2" s="336"/>
      <c r="F2" s="336"/>
      <c r="G2" s="336"/>
      <c r="H2" s="336"/>
      <c r="I2" s="336"/>
      <c r="J2" s="336"/>
      <c r="K2" s="336"/>
      <c r="L2" s="337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9"/>
      <c r="B4" s="338" t="s">
        <v>52</v>
      </c>
      <c r="C4" s="339" t="s">
        <v>107</v>
      </c>
      <c r="D4" s="339"/>
      <c r="E4" s="339"/>
      <c r="F4" s="339"/>
      <c r="G4" s="339"/>
      <c r="H4" s="339"/>
      <c r="I4" s="339"/>
      <c r="J4" s="340" t="s">
        <v>72</v>
      </c>
      <c r="K4" s="145"/>
      <c r="L4" s="145"/>
      <c r="M4" s="9"/>
    </row>
    <row r="5" spans="1:13" ht="14.25" customHeight="1">
      <c r="A5" s="9"/>
      <c r="B5" s="338"/>
      <c r="C5" s="343" t="s">
        <v>18</v>
      </c>
      <c r="D5" s="343" t="s">
        <v>19</v>
      </c>
      <c r="E5" s="345" t="s">
        <v>20</v>
      </c>
      <c r="F5" s="346" t="s">
        <v>59</v>
      </c>
      <c r="G5" s="348" t="s">
        <v>57</v>
      </c>
      <c r="H5" s="346" t="s">
        <v>82</v>
      </c>
      <c r="I5" s="142" t="s">
        <v>56</v>
      </c>
      <c r="J5" s="341"/>
      <c r="K5" s="146" t="s">
        <v>54</v>
      </c>
      <c r="L5" s="146" t="s">
        <v>55</v>
      </c>
      <c r="M5" s="9"/>
    </row>
    <row r="6" spans="1:13" ht="22.5" customHeight="1">
      <c r="A6" s="9"/>
      <c r="B6" s="338"/>
      <c r="C6" s="344"/>
      <c r="D6" s="344" t="s">
        <v>19</v>
      </c>
      <c r="E6" s="345" t="s">
        <v>20</v>
      </c>
      <c r="F6" s="347"/>
      <c r="G6" s="349"/>
      <c r="H6" s="350"/>
      <c r="I6" s="143" t="s">
        <v>105</v>
      </c>
      <c r="J6" s="342"/>
      <c r="K6" s="143" t="s">
        <v>53</v>
      </c>
      <c r="L6" s="147"/>
      <c r="M6" s="9"/>
    </row>
    <row r="7" spans="1:13" ht="14.25" customHeight="1">
      <c r="A7" s="9"/>
      <c r="B7" s="15">
        <v>1</v>
      </c>
      <c r="C7" s="148">
        <v>2</v>
      </c>
      <c r="D7" s="148">
        <v>3</v>
      </c>
      <c r="E7" s="148">
        <v>4</v>
      </c>
      <c r="F7" s="148" t="s">
        <v>121</v>
      </c>
      <c r="G7" s="148">
        <v>6</v>
      </c>
      <c r="H7" s="128" t="s">
        <v>122</v>
      </c>
      <c r="I7" s="144" t="s">
        <v>123</v>
      </c>
      <c r="J7" s="148">
        <v>9</v>
      </c>
      <c r="K7" s="144" t="s">
        <v>124</v>
      </c>
      <c r="L7" s="144" t="s">
        <v>125</v>
      </c>
      <c r="M7" s="9"/>
    </row>
    <row r="8" spans="1:13" ht="21.95" customHeight="1">
      <c r="A8" s="9"/>
      <c r="B8" s="319" t="s">
        <v>15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9"/>
    </row>
    <row r="9" spans="1:13" ht="18" customHeight="1">
      <c r="A9" s="9"/>
      <c r="B9" s="96" t="s">
        <v>73</v>
      </c>
      <c r="C9" s="97"/>
      <c r="D9" s="97"/>
      <c r="E9" s="97"/>
      <c r="F9" s="97">
        <f>SUM(C9:E9)</f>
        <v>0</v>
      </c>
      <c r="G9" s="98"/>
      <c r="H9" s="97"/>
      <c r="I9" s="135">
        <f>F9+H9</f>
        <v>0</v>
      </c>
      <c r="J9" s="99"/>
      <c r="K9" s="97"/>
      <c r="L9" s="97">
        <f>I9-K9</f>
        <v>0</v>
      </c>
      <c r="M9" s="9"/>
    </row>
    <row r="10" spans="1:13" ht="18" customHeight="1">
      <c r="A10" s="9"/>
      <c r="B10" s="96" t="s">
        <v>74</v>
      </c>
      <c r="C10" s="97"/>
      <c r="D10" s="97"/>
      <c r="E10" s="97"/>
      <c r="F10" s="97">
        <f>SUM(C10:E10)</f>
        <v>0</v>
      </c>
      <c r="G10" s="98"/>
      <c r="H10" s="97"/>
      <c r="I10" s="135">
        <f>F10+H10</f>
        <v>0</v>
      </c>
      <c r="J10" s="99"/>
      <c r="K10" s="97"/>
      <c r="L10" s="97">
        <f>I10-K10</f>
        <v>0</v>
      </c>
      <c r="M10" s="9"/>
    </row>
    <row r="11" spans="1:13" ht="18" customHeight="1">
      <c r="A11" s="9"/>
      <c r="B11" s="96" t="s">
        <v>75</v>
      </c>
      <c r="C11" s="97"/>
      <c r="D11" s="97"/>
      <c r="E11" s="97"/>
      <c r="F11" s="97">
        <f>SUM(C11:E11)</f>
        <v>0</v>
      </c>
      <c r="G11" s="98"/>
      <c r="H11" s="97"/>
      <c r="I11" s="135">
        <f>F11+H11</f>
        <v>0</v>
      </c>
      <c r="J11" s="99"/>
      <c r="K11" s="97"/>
      <c r="L11" s="97">
        <f t="shared" ref="L11:L12" si="0">I11-K11</f>
        <v>0</v>
      </c>
      <c r="M11" s="9"/>
    </row>
    <row r="12" spans="1:13" ht="18" customHeight="1">
      <c r="A12" s="9"/>
      <c r="B12" s="100" t="s">
        <v>7</v>
      </c>
      <c r="C12" s="97"/>
      <c r="D12" s="97"/>
      <c r="E12" s="97"/>
      <c r="F12" s="97">
        <f>SUM(C12:E12)</f>
        <v>0</v>
      </c>
      <c r="G12" s="98"/>
      <c r="H12" s="97"/>
      <c r="I12" s="135">
        <f>F12+H12</f>
        <v>0</v>
      </c>
      <c r="J12" s="99"/>
      <c r="K12" s="97"/>
      <c r="L12" s="97">
        <f t="shared" si="0"/>
        <v>0</v>
      </c>
      <c r="M12" s="9"/>
    </row>
    <row r="13" spans="1:13" ht="21.95" customHeight="1">
      <c r="A13" s="9"/>
      <c r="B13" s="101" t="s">
        <v>93</v>
      </c>
      <c r="C13" s="139">
        <f t="shared" ref="C13:H13" si="1">SUM(C9:C12)</f>
        <v>0</v>
      </c>
      <c r="D13" s="139">
        <f t="shared" si="1"/>
        <v>0</v>
      </c>
      <c r="E13" s="139">
        <f t="shared" si="1"/>
        <v>0</v>
      </c>
      <c r="F13" s="139">
        <f t="shared" si="1"/>
        <v>0</v>
      </c>
      <c r="G13" s="138"/>
      <c r="H13" s="139">
        <f t="shared" si="1"/>
        <v>0</v>
      </c>
      <c r="I13" s="136">
        <f>SUM(I9:I12)</f>
        <v>0</v>
      </c>
      <c r="J13" s="138"/>
      <c r="K13" s="136">
        <f>SUM(K9:K12)</f>
        <v>0</v>
      </c>
      <c r="L13" s="136">
        <f>SUM(L9:L12)</f>
        <v>0</v>
      </c>
      <c r="M13" s="9"/>
    </row>
    <row r="14" spans="1:13" ht="21.95" customHeight="1">
      <c r="A14" s="9"/>
      <c r="B14" s="322" t="s">
        <v>16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9"/>
    </row>
    <row r="15" spans="1:13" ht="18" customHeight="1">
      <c r="A15" s="9"/>
      <c r="B15" s="96" t="s">
        <v>73</v>
      </c>
      <c r="C15" s="97"/>
      <c r="D15" s="97"/>
      <c r="E15" s="97"/>
      <c r="F15" s="97">
        <f>SUM(C15:E15)</f>
        <v>0</v>
      </c>
      <c r="G15" s="98"/>
      <c r="H15" s="97"/>
      <c r="I15" s="135">
        <f>F15+H15</f>
        <v>0</v>
      </c>
      <c r="J15" s="99"/>
      <c r="K15" s="97"/>
      <c r="L15" s="97">
        <f>I15-K15</f>
        <v>0</v>
      </c>
      <c r="M15" s="9"/>
    </row>
    <row r="16" spans="1:13" ht="18" customHeight="1">
      <c r="A16" s="9"/>
      <c r="B16" s="96" t="s">
        <v>74</v>
      </c>
      <c r="C16" s="97"/>
      <c r="D16" s="97"/>
      <c r="E16" s="97"/>
      <c r="F16" s="97">
        <f>SUM(C16:E16)</f>
        <v>0</v>
      </c>
      <c r="G16" s="98"/>
      <c r="H16" s="97"/>
      <c r="I16" s="135">
        <f>F16+H16</f>
        <v>0</v>
      </c>
      <c r="J16" s="99"/>
      <c r="K16" s="97"/>
      <c r="L16" s="97">
        <f>I16-K16</f>
        <v>0</v>
      </c>
      <c r="M16" s="9"/>
    </row>
    <row r="17" spans="1:13" ht="18" customHeight="1">
      <c r="A17" s="9"/>
      <c r="B17" s="96" t="s">
        <v>75</v>
      </c>
      <c r="C17" s="97"/>
      <c r="D17" s="97"/>
      <c r="E17" s="97"/>
      <c r="F17" s="97">
        <f>SUM(C17:E17)</f>
        <v>0</v>
      </c>
      <c r="G17" s="98"/>
      <c r="H17" s="97"/>
      <c r="I17" s="135">
        <f>F17+H17</f>
        <v>0</v>
      </c>
      <c r="J17" s="99"/>
      <c r="K17" s="97"/>
      <c r="L17" s="97">
        <f t="shared" ref="L17:L18" si="2">I17-K17</f>
        <v>0</v>
      </c>
      <c r="M17" s="9"/>
    </row>
    <row r="18" spans="1:13" ht="18" customHeight="1">
      <c r="A18" s="9"/>
      <c r="B18" s="100" t="s">
        <v>7</v>
      </c>
      <c r="C18" s="97"/>
      <c r="D18" s="97"/>
      <c r="E18" s="97"/>
      <c r="F18" s="97">
        <f>SUM(C18:E18)</f>
        <v>0</v>
      </c>
      <c r="G18" s="98"/>
      <c r="H18" s="97"/>
      <c r="I18" s="135">
        <f>F18+H18</f>
        <v>0</v>
      </c>
      <c r="J18" s="99"/>
      <c r="K18" s="97"/>
      <c r="L18" s="97">
        <f t="shared" si="2"/>
        <v>0</v>
      </c>
      <c r="M18" s="9"/>
    </row>
    <row r="19" spans="1:13" ht="21.95" customHeight="1">
      <c r="A19" s="9"/>
      <c r="B19" s="101" t="s">
        <v>93</v>
      </c>
      <c r="C19" s="139">
        <f t="shared" ref="C19:F19" si="3">SUM(C15:C18)</f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38"/>
      <c r="H19" s="139">
        <f>SUM(H15:H18)</f>
        <v>0</v>
      </c>
      <c r="I19" s="136">
        <f>SUM(I15:I18)</f>
        <v>0</v>
      </c>
      <c r="J19" s="138"/>
      <c r="K19" s="136">
        <f>SUM(K15:K18)</f>
        <v>0</v>
      </c>
      <c r="L19" s="136">
        <f>SUM(L15:L18)</f>
        <v>0</v>
      </c>
      <c r="M19" s="9"/>
    </row>
    <row r="20" spans="1:13" ht="21.95" customHeight="1">
      <c r="A20" s="9"/>
      <c r="B20" s="322" t="s">
        <v>17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9"/>
    </row>
    <row r="21" spans="1:13" ht="18" customHeight="1">
      <c r="A21" s="9"/>
      <c r="B21" s="96"/>
      <c r="C21" s="97"/>
      <c r="D21" s="97"/>
      <c r="E21" s="97"/>
      <c r="F21" s="97">
        <f>SUM(C21:E21)</f>
        <v>0</v>
      </c>
      <c r="G21" s="98"/>
      <c r="H21" s="97"/>
      <c r="I21" s="135">
        <f>F21+H21</f>
        <v>0</v>
      </c>
      <c r="J21" s="99"/>
      <c r="K21" s="97"/>
      <c r="L21" s="97">
        <f>I21-K21</f>
        <v>0</v>
      </c>
      <c r="M21" s="9"/>
    </row>
    <row r="22" spans="1:13" ht="18" customHeight="1">
      <c r="A22" s="9"/>
      <c r="B22" s="96"/>
      <c r="C22" s="97"/>
      <c r="D22" s="97"/>
      <c r="E22" s="97"/>
      <c r="F22" s="97">
        <f>SUM(C22:E22)</f>
        <v>0</v>
      </c>
      <c r="G22" s="98"/>
      <c r="H22" s="97"/>
      <c r="I22" s="135">
        <f>F22+H22</f>
        <v>0</v>
      </c>
      <c r="J22" s="99"/>
      <c r="K22" s="97"/>
      <c r="L22" s="97">
        <f>I22-K22</f>
        <v>0</v>
      </c>
      <c r="M22" s="9"/>
    </row>
    <row r="23" spans="1:13" ht="18" customHeight="1">
      <c r="A23" s="9"/>
      <c r="B23" s="96"/>
      <c r="C23" s="97"/>
      <c r="D23" s="97"/>
      <c r="E23" s="97"/>
      <c r="F23" s="97">
        <f>SUM(C23:E23)</f>
        <v>0</v>
      </c>
      <c r="G23" s="98"/>
      <c r="H23" s="97"/>
      <c r="I23" s="135">
        <f>F23+H23</f>
        <v>0</v>
      </c>
      <c r="J23" s="99"/>
      <c r="K23" s="97"/>
      <c r="L23" s="97">
        <f t="shared" ref="L23:L24" si="4">I23-K23</f>
        <v>0</v>
      </c>
      <c r="M23" s="9"/>
    </row>
    <row r="24" spans="1:13" ht="18" customHeight="1">
      <c r="A24" s="9"/>
      <c r="B24" s="100"/>
      <c r="C24" s="97"/>
      <c r="D24" s="97"/>
      <c r="E24" s="97"/>
      <c r="F24" s="97">
        <f>SUM(C24:E24)</f>
        <v>0</v>
      </c>
      <c r="G24" s="98"/>
      <c r="H24" s="97"/>
      <c r="I24" s="135">
        <f>F24+H24</f>
        <v>0</v>
      </c>
      <c r="J24" s="99"/>
      <c r="K24" s="97"/>
      <c r="L24" s="97">
        <f t="shared" si="4"/>
        <v>0</v>
      </c>
      <c r="M24" s="9"/>
    </row>
    <row r="25" spans="1:13" ht="21.95" customHeight="1">
      <c r="A25" s="9"/>
      <c r="B25" s="101" t="s">
        <v>93</v>
      </c>
      <c r="C25" s="139">
        <f t="shared" ref="C25:F25" si="5">SUM(C21:C24)</f>
        <v>0</v>
      </c>
      <c r="D25" s="139">
        <f t="shared" si="5"/>
        <v>0</v>
      </c>
      <c r="E25" s="139">
        <f t="shared" si="5"/>
        <v>0</v>
      </c>
      <c r="F25" s="139">
        <f t="shared" si="5"/>
        <v>0</v>
      </c>
      <c r="G25" s="138"/>
      <c r="H25" s="139">
        <f>SUM(H21:H24)</f>
        <v>0</v>
      </c>
      <c r="I25" s="136">
        <f>SUM(I21:I24)</f>
        <v>0</v>
      </c>
      <c r="J25" s="138"/>
      <c r="K25" s="136">
        <f>SUM(K21:K24)</f>
        <v>0</v>
      </c>
      <c r="L25" s="136">
        <f>SUM(L21:L24)</f>
        <v>0</v>
      </c>
      <c r="M25" s="9"/>
    </row>
    <row r="26" spans="1:13" ht="21.95" customHeight="1">
      <c r="A26" s="9"/>
      <c r="B26" s="319" t="s">
        <v>85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9"/>
    </row>
    <row r="27" spans="1:13" ht="18" customHeight="1">
      <c r="A27" s="9"/>
      <c r="B27" s="96"/>
      <c r="C27" s="97"/>
      <c r="D27" s="97"/>
      <c r="E27" s="97"/>
      <c r="F27" s="97">
        <f>SUM(C27:E27)</f>
        <v>0</v>
      </c>
      <c r="G27" s="98"/>
      <c r="H27" s="97"/>
      <c r="I27" s="135">
        <f>F27+H27</f>
        <v>0</v>
      </c>
      <c r="J27" s="99"/>
      <c r="K27" s="97"/>
      <c r="L27" s="97">
        <f>I27-K27</f>
        <v>0</v>
      </c>
      <c r="M27" s="9"/>
    </row>
    <row r="28" spans="1:13" ht="18" customHeight="1">
      <c r="A28" s="9"/>
      <c r="B28" s="96"/>
      <c r="C28" s="97"/>
      <c r="D28" s="97"/>
      <c r="E28" s="97"/>
      <c r="F28" s="97">
        <f>SUM(C28:E28)</f>
        <v>0</v>
      </c>
      <c r="G28" s="98"/>
      <c r="H28" s="97"/>
      <c r="I28" s="135">
        <f>F28+H28</f>
        <v>0</v>
      </c>
      <c r="J28" s="99"/>
      <c r="K28" s="97"/>
      <c r="L28" s="97">
        <f>I28-K28</f>
        <v>0</v>
      </c>
      <c r="M28" s="9"/>
    </row>
    <row r="29" spans="1:13" ht="18" customHeight="1">
      <c r="A29" s="9"/>
      <c r="B29" s="96"/>
      <c r="C29" s="97"/>
      <c r="D29" s="97"/>
      <c r="E29" s="97"/>
      <c r="F29" s="97">
        <f>SUM(C29:E29)</f>
        <v>0</v>
      </c>
      <c r="G29" s="98"/>
      <c r="H29" s="97"/>
      <c r="I29" s="135">
        <f>F29+H29</f>
        <v>0</v>
      </c>
      <c r="J29" s="99"/>
      <c r="K29" s="97"/>
      <c r="L29" s="97">
        <f t="shared" ref="L29:L30" si="6">I29-K29</f>
        <v>0</v>
      </c>
      <c r="M29" s="9"/>
    </row>
    <row r="30" spans="1:13" ht="18" customHeight="1">
      <c r="A30" s="9"/>
      <c r="B30" s="100"/>
      <c r="C30" s="97"/>
      <c r="D30" s="97"/>
      <c r="E30" s="97"/>
      <c r="F30" s="97">
        <f>SUM(C30:E30)</f>
        <v>0</v>
      </c>
      <c r="G30" s="98"/>
      <c r="H30" s="97"/>
      <c r="I30" s="135">
        <f>F30+H30</f>
        <v>0</v>
      </c>
      <c r="J30" s="99"/>
      <c r="K30" s="97"/>
      <c r="L30" s="97">
        <f t="shared" si="6"/>
        <v>0</v>
      </c>
      <c r="M30" s="9"/>
    </row>
    <row r="31" spans="1:13" ht="21.95" customHeight="1">
      <c r="A31" s="9"/>
      <c r="B31" s="101" t="s">
        <v>93</v>
      </c>
      <c r="C31" s="139">
        <f t="shared" ref="C31:F31" si="7">SUM(C27:C30)</f>
        <v>0</v>
      </c>
      <c r="D31" s="139">
        <f t="shared" si="7"/>
        <v>0</v>
      </c>
      <c r="E31" s="139">
        <f t="shared" si="7"/>
        <v>0</v>
      </c>
      <c r="F31" s="139">
        <f t="shared" si="7"/>
        <v>0</v>
      </c>
      <c r="G31" s="138"/>
      <c r="H31" s="139">
        <f>SUM(H27:H30)</f>
        <v>0</v>
      </c>
      <c r="I31" s="136">
        <f>SUM(I27:I30)</f>
        <v>0</v>
      </c>
      <c r="J31" s="138"/>
      <c r="K31" s="136">
        <f>SUM(K27:K30)</f>
        <v>0</v>
      </c>
      <c r="L31" s="136">
        <f>SUM(L27:L30)</f>
        <v>0</v>
      </c>
      <c r="M31" s="9"/>
    </row>
    <row r="32" spans="1:13" ht="21.95" customHeight="1">
      <c r="A32" s="9"/>
      <c r="B32" s="319" t="s">
        <v>86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9"/>
    </row>
    <row r="33" spans="1:13" ht="18" customHeight="1">
      <c r="A33" s="9"/>
      <c r="B33" s="96"/>
      <c r="C33" s="97"/>
      <c r="D33" s="97"/>
      <c r="E33" s="97"/>
      <c r="F33" s="97">
        <f>SUM(C33:E33)</f>
        <v>0</v>
      </c>
      <c r="G33" s="98"/>
      <c r="H33" s="97"/>
      <c r="I33" s="135">
        <f>F33+H33</f>
        <v>0</v>
      </c>
      <c r="J33" s="99"/>
      <c r="K33" s="97"/>
      <c r="L33" s="97">
        <f>I33-K33</f>
        <v>0</v>
      </c>
      <c r="M33" s="9"/>
    </row>
    <row r="34" spans="1:13" ht="18" customHeight="1">
      <c r="A34" s="9"/>
      <c r="B34" s="96"/>
      <c r="C34" s="97"/>
      <c r="D34" s="97"/>
      <c r="E34" s="97"/>
      <c r="F34" s="97">
        <f>SUM(C34:E34)</f>
        <v>0</v>
      </c>
      <c r="G34" s="98"/>
      <c r="H34" s="97"/>
      <c r="I34" s="135">
        <f>F34+H34</f>
        <v>0</v>
      </c>
      <c r="J34" s="99"/>
      <c r="K34" s="97"/>
      <c r="L34" s="97">
        <f>I34-K34</f>
        <v>0</v>
      </c>
      <c r="M34" s="9"/>
    </row>
    <row r="35" spans="1:13" ht="18" customHeight="1">
      <c r="A35" s="9"/>
      <c r="B35" s="96"/>
      <c r="C35" s="97"/>
      <c r="D35" s="97"/>
      <c r="E35" s="97"/>
      <c r="F35" s="97">
        <f>SUM(C35:E35)</f>
        <v>0</v>
      </c>
      <c r="G35" s="98"/>
      <c r="H35" s="97"/>
      <c r="I35" s="135">
        <f>F35+H35</f>
        <v>0</v>
      </c>
      <c r="J35" s="99"/>
      <c r="K35" s="97"/>
      <c r="L35" s="97">
        <f t="shared" ref="L35:L36" si="8">I35-K35</f>
        <v>0</v>
      </c>
      <c r="M35" s="9"/>
    </row>
    <row r="36" spans="1:13" ht="18" customHeight="1">
      <c r="A36" s="9"/>
      <c r="B36" s="100"/>
      <c r="C36" s="97"/>
      <c r="D36" s="97"/>
      <c r="E36" s="97"/>
      <c r="F36" s="97">
        <f>SUM(C36:E36)</f>
        <v>0</v>
      </c>
      <c r="G36" s="98"/>
      <c r="H36" s="97"/>
      <c r="I36" s="135">
        <f>F36+H36</f>
        <v>0</v>
      </c>
      <c r="J36" s="99"/>
      <c r="K36" s="97"/>
      <c r="L36" s="97">
        <f t="shared" si="8"/>
        <v>0</v>
      </c>
      <c r="M36" s="9"/>
    </row>
    <row r="37" spans="1:13" ht="21.95" customHeight="1">
      <c r="A37" s="9"/>
      <c r="B37" s="101" t="s">
        <v>93</v>
      </c>
      <c r="C37" s="139">
        <f t="shared" ref="C37:F37" si="9">SUM(C33:C36)</f>
        <v>0</v>
      </c>
      <c r="D37" s="139">
        <f t="shared" si="9"/>
        <v>0</v>
      </c>
      <c r="E37" s="139">
        <f t="shared" si="9"/>
        <v>0</v>
      </c>
      <c r="F37" s="139">
        <f t="shared" si="9"/>
        <v>0</v>
      </c>
      <c r="G37" s="138"/>
      <c r="H37" s="139">
        <f>SUM(H33:H36)</f>
        <v>0</v>
      </c>
      <c r="I37" s="136">
        <f>SUM(I33:I36)</f>
        <v>0</v>
      </c>
      <c r="J37" s="138"/>
      <c r="K37" s="136">
        <f>SUM(K33:K36)</f>
        <v>0</v>
      </c>
      <c r="L37" s="136">
        <f>SUM(L33:L36)</f>
        <v>0</v>
      </c>
      <c r="M37" s="9"/>
    </row>
    <row r="38" spans="1:13" ht="21.95" customHeight="1">
      <c r="A38" s="9"/>
      <c r="B38" s="319" t="s">
        <v>87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9"/>
    </row>
    <row r="39" spans="1:13" ht="18" customHeight="1">
      <c r="A39" s="9"/>
      <c r="B39" s="96"/>
      <c r="C39" s="97"/>
      <c r="D39" s="97"/>
      <c r="E39" s="97"/>
      <c r="F39" s="97">
        <f>SUM(C39:E39)</f>
        <v>0</v>
      </c>
      <c r="G39" s="98"/>
      <c r="H39" s="97"/>
      <c r="I39" s="135">
        <f>F39+H39</f>
        <v>0</v>
      </c>
      <c r="J39" s="99"/>
      <c r="K39" s="97"/>
      <c r="L39" s="97">
        <f>I39-K39</f>
        <v>0</v>
      </c>
      <c r="M39" s="9"/>
    </row>
    <row r="40" spans="1:13" ht="18" customHeight="1">
      <c r="A40" s="9"/>
      <c r="B40" s="96"/>
      <c r="C40" s="97"/>
      <c r="D40" s="97"/>
      <c r="E40" s="97"/>
      <c r="F40" s="97">
        <f>SUM(C40:E40)</f>
        <v>0</v>
      </c>
      <c r="G40" s="98"/>
      <c r="H40" s="97"/>
      <c r="I40" s="135">
        <f>F40+H40</f>
        <v>0</v>
      </c>
      <c r="J40" s="99"/>
      <c r="K40" s="97"/>
      <c r="L40" s="97">
        <f>I40-K40</f>
        <v>0</v>
      </c>
      <c r="M40" s="9"/>
    </row>
    <row r="41" spans="1:13" ht="18" customHeight="1">
      <c r="A41" s="9"/>
      <c r="B41" s="96"/>
      <c r="C41" s="97"/>
      <c r="D41" s="97"/>
      <c r="E41" s="97"/>
      <c r="F41" s="97">
        <f>SUM(C41:E41)</f>
        <v>0</v>
      </c>
      <c r="G41" s="98"/>
      <c r="H41" s="97"/>
      <c r="I41" s="135">
        <f>F41+H41</f>
        <v>0</v>
      </c>
      <c r="J41" s="99"/>
      <c r="K41" s="97"/>
      <c r="L41" s="97">
        <f t="shared" ref="L41:L42" si="10">I41-K41</f>
        <v>0</v>
      </c>
      <c r="M41" s="9"/>
    </row>
    <row r="42" spans="1:13" ht="18" customHeight="1">
      <c r="A42" s="9"/>
      <c r="B42" s="100"/>
      <c r="C42" s="97"/>
      <c r="D42" s="97"/>
      <c r="E42" s="97"/>
      <c r="F42" s="97">
        <f>SUM(C42:E42)</f>
        <v>0</v>
      </c>
      <c r="G42" s="98"/>
      <c r="H42" s="97"/>
      <c r="I42" s="135">
        <f>F42+H42</f>
        <v>0</v>
      </c>
      <c r="J42" s="99"/>
      <c r="K42" s="97"/>
      <c r="L42" s="97">
        <f t="shared" si="10"/>
        <v>0</v>
      </c>
      <c r="M42" s="9"/>
    </row>
    <row r="43" spans="1:13" ht="21.95" customHeight="1">
      <c r="A43" s="9"/>
      <c r="B43" s="101" t="s">
        <v>93</v>
      </c>
      <c r="C43" s="139">
        <f t="shared" ref="C43:F43" si="11">SUM(C39:C42)</f>
        <v>0</v>
      </c>
      <c r="D43" s="139">
        <f t="shared" si="11"/>
        <v>0</v>
      </c>
      <c r="E43" s="139">
        <f t="shared" si="11"/>
        <v>0</v>
      </c>
      <c r="F43" s="139">
        <f t="shared" si="11"/>
        <v>0</v>
      </c>
      <c r="G43" s="138"/>
      <c r="H43" s="139">
        <f>SUM(H39:H42)</f>
        <v>0</v>
      </c>
      <c r="I43" s="136">
        <f>SUM(I39:I42)</f>
        <v>0</v>
      </c>
      <c r="J43" s="138"/>
      <c r="K43" s="136">
        <f>SUM(K39:K42)</f>
        <v>0</v>
      </c>
      <c r="L43" s="136">
        <f>SUM(L39:L42)</f>
        <v>0</v>
      </c>
      <c r="M43" s="9"/>
    </row>
    <row r="44" spans="1:13" ht="21.95" customHeight="1">
      <c r="A44" s="9"/>
      <c r="B44" s="319" t="s">
        <v>88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9"/>
    </row>
    <row r="45" spans="1:13" ht="18" customHeight="1">
      <c r="A45" s="9"/>
      <c r="B45" s="96"/>
      <c r="C45" s="97"/>
      <c r="D45" s="97"/>
      <c r="E45" s="97"/>
      <c r="F45" s="97">
        <f>SUM(C45:E45)</f>
        <v>0</v>
      </c>
      <c r="G45" s="98"/>
      <c r="H45" s="97"/>
      <c r="I45" s="135">
        <f>F45+H45</f>
        <v>0</v>
      </c>
      <c r="J45" s="99"/>
      <c r="K45" s="97"/>
      <c r="L45" s="97">
        <f>I45-K45</f>
        <v>0</v>
      </c>
      <c r="M45" s="9"/>
    </row>
    <row r="46" spans="1:13" ht="18" customHeight="1">
      <c r="A46" s="9"/>
      <c r="B46" s="96"/>
      <c r="C46" s="97"/>
      <c r="D46" s="97"/>
      <c r="E46" s="97"/>
      <c r="F46" s="97">
        <f>SUM(C46:E46)</f>
        <v>0</v>
      </c>
      <c r="G46" s="98"/>
      <c r="H46" s="97"/>
      <c r="I46" s="135">
        <f>F46+H46</f>
        <v>0</v>
      </c>
      <c r="J46" s="99"/>
      <c r="K46" s="97"/>
      <c r="L46" s="97">
        <f>I46-K46</f>
        <v>0</v>
      </c>
      <c r="M46" s="9"/>
    </row>
    <row r="47" spans="1:13" ht="18" customHeight="1">
      <c r="A47" s="9"/>
      <c r="B47" s="96"/>
      <c r="C47" s="97"/>
      <c r="D47" s="97"/>
      <c r="E47" s="97"/>
      <c r="F47" s="97">
        <f>SUM(C47:E47)</f>
        <v>0</v>
      </c>
      <c r="G47" s="98"/>
      <c r="H47" s="97"/>
      <c r="I47" s="135">
        <f>F47+H47</f>
        <v>0</v>
      </c>
      <c r="J47" s="99"/>
      <c r="K47" s="97"/>
      <c r="L47" s="97">
        <f t="shared" ref="L47:L48" si="12">I47-K47</f>
        <v>0</v>
      </c>
      <c r="M47" s="9"/>
    </row>
    <row r="48" spans="1:13" ht="18" customHeight="1">
      <c r="A48" s="9"/>
      <c r="B48" s="100"/>
      <c r="C48" s="97"/>
      <c r="D48" s="97"/>
      <c r="E48" s="97"/>
      <c r="F48" s="97">
        <f>SUM(C48:E48)</f>
        <v>0</v>
      </c>
      <c r="G48" s="98"/>
      <c r="H48" s="97"/>
      <c r="I48" s="135">
        <f>F48+H48</f>
        <v>0</v>
      </c>
      <c r="J48" s="99"/>
      <c r="K48" s="97"/>
      <c r="L48" s="97">
        <f t="shared" si="12"/>
        <v>0</v>
      </c>
      <c r="M48" s="9"/>
    </row>
    <row r="49" spans="1:13" ht="21.95" customHeight="1">
      <c r="A49" s="9"/>
      <c r="B49" s="101" t="s">
        <v>93</v>
      </c>
      <c r="C49" s="139">
        <f t="shared" ref="C49:F49" si="13">SUM(C45:C48)</f>
        <v>0</v>
      </c>
      <c r="D49" s="139">
        <f t="shared" si="13"/>
        <v>0</v>
      </c>
      <c r="E49" s="139">
        <f t="shared" si="13"/>
        <v>0</v>
      </c>
      <c r="F49" s="139">
        <f t="shared" si="13"/>
        <v>0</v>
      </c>
      <c r="G49" s="138"/>
      <c r="H49" s="139">
        <f>SUM(H45:H48)</f>
        <v>0</v>
      </c>
      <c r="I49" s="136">
        <f>SUM(I45:I48)</f>
        <v>0</v>
      </c>
      <c r="J49" s="138"/>
      <c r="K49" s="136">
        <f>SUM(K45:K48)</f>
        <v>0</v>
      </c>
      <c r="L49" s="136">
        <f>SUM(L45:L48)</f>
        <v>0</v>
      </c>
      <c r="M49" s="9"/>
    </row>
    <row r="50" spans="1:13" ht="21.95" customHeight="1">
      <c r="A50" s="9"/>
      <c r="B50" s="319" t="s">
        <v>89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9"/>
    </row>
    <row r="51" spans="1:13" ht="18" customHeight="1">
      <c r="A51" s="9"/>
      <c r="B51" s="96"/>
      <c r="C51" s="97"/>
      <c r="D51" s="97"/>
      <c r="E51" s="97"/>
      <c r="F51" s="97">
        <f>SUM(C51:E51)</f>
        <v>0</v>
      </c>
      <c r="G51" s="98"/>
      <c r="H51" s="97"/>
      <c r="I51" s="135">
        <f>F51+H51</f>
        <v>0</v>
      </c>
      <c r="J51" s="99"/>
      <c r="K51" s="97"/>
      <c r="L51" s="97">
        <f>I51-K51</f>
        <v>0</v>
      </c>
      <c r="M51" s="9"/>
    </row>
    <row r="52" spans="1:13" ht="18" customHeight="1">
      <c r="A52" s="9"/>
      <c r="B52" s="96"/>
      <c r="C52" s="97"/>
      <c r="D52" s="97"/>
      <c r="E52" s="97"/>
      <c r="F52" s="97">
        <f>SUM(C52:E52)</f>
        <v>0</v>
      </c>
      <c r="G52" s="98"/>
      <c r="H52" s="97"/>
      <c r="I52" s="135">
        <f>F52+H52</f>
        <v>0</v>
      </c>
      <c r="J52" s="99"/>
      <c r="K52" s="97"/>
      <c r="L52" s="97">
        <f>I52-K52</f>
        <v>0</v>
      </c>
      <c r="M52" s="9"/>
    </row>
    <row r="53" spans="1:13" ht="18" customHeight="1">
      <c r="A53" s="9"/>
      <c r="B53" s="96"/>
      <c r="C53" s="97"/>
      <c r="D53" s="97"/>
      <c r="E53" s="97"/>
      <c r="F53" s="97">
        <f>SUM(C53:E53)</f>
        <v>0</v>
      </c>
      <c r="G53" s="98"/>
      <c r="H53" s="97"/>
      <c r="I53" s="135">
        <f>F53+H53</f>
        <v>0</v>
      </c>
      <c r="J53" s="99"/>
      <c r="K53" s="97"/>
      <c r="L53" s="97">
        <f t="shared" ref="L53:L54" si="14">I53-K53</f>
        <v>0</v>
      </c>
      <c r="M53" s="9"/>
    </row>
    <row r="54" spans="1:13" ht="18" customHeight="1">
      <c r="A54" s="9"/>
      <c r="B54" s="100"/>
      <c r="C54" s="97"/>
      <c r="D54" s="97"/>
      <c r="E54" s="97"/>
      <c r="F54" s="97">
        <f>SUM(C54:E54)</f>
        <v>0</v>
      </c>
      <c r="G54" s="98"/>
      <c r="H54" s="97"/>
      <c r="I54" s="135">
        <f>F54+H54</f>
        <v>0</v>
      </c>
      <c r="J54" s="99"/>
      <c r="K54" s="97"/>
      <c r="L54" s="97">
        <f t="shared" si="14"/>
        <v>0</v>
      </c>
      <c r="M54" s="9"/>
    </row>
    <row r="55" spans="1:13" ht="21.95" customHeight="1">
      <c r="A55" s="9"/>
      <c r="B55" s="101" t="s">
        <v>93</v>
      </c>
      <c r="C55" s="139">
        <f t="shared" ref="C55:F55" si="15">SUM(C51:C54)</f>
        <v>0</v>
      </c>
      <c r="D55" s="139">
        <f t="shared" si="15"/>
        <v>0</v>
      </c>
      <c r="E55" s="139">
        <f t="shared" si="15"/>
        <v>0</v>
      </c>
      <c r="F55" s="139">
        <f t="shared" si="15"/>
        <v>0</v>
      </c>
      <c r="G55" s="138"/>
      <c r="H55" s="139">
        <f>SUM(H51:H54)</f>
        <v>0</v>
      </c>
      <c r="I55" s="136">
        <f>SUM(I51:I54)</f>
        <v>0</v>
      </c>
      <c r="J55" s="138"/>
      <c r="K55" s="136">
        <f>SUM(K51:K54)</f>
        <v>0</v>
      </c>
      <c r="L55" s="136">
        <f>SUM(L51:L54)</f>
        <v>0</v>
      </c>
      <c r="M55" s="9"/>
    </row>
    <row r="56" spans="1:13" ht="21.95" customHeight="1">
      <c r="A56" s="9"/>
      <c r="B56" s="319" t="s">
        <v>90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9"/>
    </row>
    <row r="57" spans="1:13" ht="18" customHeight="1">
      <c r="A57" s="9"/>
      <c r="B57" s="96"/>
      <c r="C57" s="97"/>
      <c r="D57" s="97"/>
      <c r="E57" s="97"/>
      <c r="F57" s="97">
        <f>SUM(C57:E57)</f>
        <v>0</v>
      </c>
      <c r="G57" s="98"/>
      <c r="H57" s="97"/>
      <c r="I57" s="135">
        <f>F57+H57</f>
        <v>0</v>
      </c>
      <c r="J57" s="99"/>
      <c r="K57" s="97"/>
      <c r="L57" s="97">
        <f>I57-K57</f>
        <v>0</v>
      </c>
      <c r="M57" s="9"/>
    </row>
    <row r="58" spans="1:13" ht="18" customHeight="1">
      <c r="A58" s="9"/>
      <c r="B58" s="96"/>
      <c r="C58" s="97"/>
      <c r="D58" s="97"/>
      <c r="E58" s="97"/>
      <c r="F58" s="97">
        <f>SUM(C58:E58)</f>
        <v>0</v>
      </c>
      <c r="G58" s="98"/>
      <c r="H58" s="97"/>
      <c r="I58" s="135">
        <f>F58+H58</f>
        <v>0</v>
      </c>
      <c r="J58" s="99"/>
      <c r="K58" s="97"/>
      <c r="L58" s="97">
        <f>I58-K58</f>
        <v>0</v>
      </c>
      <c r="M58" s="9"/>
    </row>
    <row r="59" spans="1:13" ht="18" customHeight="1">
      <c r="A59" s="9"/>
      <c r="B59" s="96"/>
      <c r="C59" s="97"/>
      <c r="D59" s="97"/>
      <c r="E59" s="97"/>
      <c r="F59" s="97">
        <f>SUM(C59:E59)</f>
        <v>0</v>
      </c>
      <c r="G59" s="98"/>
      <c r="H59" s="97"/>
      <c r="I59" s="135">
        <f>F59+H59</f>
        <v>0</v>
      </c>
      <c r="J59" s="99"/>
      <c r="K59" s="97"/>
      <c r="L59" s="97">
        <f t="shared" ref="L59:L60" si="16">I59-K59</f>
        <v>0</v>
      </c>
      <c r="M59" s="9"/>
    </row>
    <row r="60" spans="1:13" ht="18" customHeight="1">
      <c r="A60" s="9"/>
      <c r="B60" s="100"/>
      <c r="C60" s="97"/>
      <c r="D60" s="97"/>
      <c r="E60" s="97"/>
      <c r="F60" s="97">
        <f>SUM(C60:E60)</f>
        <v>0</v>
      </c>
      <c r="G60" s="98"/>
      <c r="H60" s="97"/>
      <c r="I60" s="135">
        <f>F60+H60</f>
        <v>0</v>
      </c>
      <c r="J60" s="99"/>
      <c r="K60" s="97"/>
      <c r="L60" s="97">
        <f t="shared" si="16"/>
        <v>0</v>
      </c>
      <c r="M60" s="9"/>
    </row>
    <row r="61" spans="1:13" ht="21.95" customHeight="1">
      <c r="A61" s="9"/>
      <c r="B61" s="101" t="s">
        <v>93</v>
      </c>
      <c r="C61" s="139">
        <f>SUM(C57:C60)</f>
        <v>0</v>
      </c>
      <c r="D61" s="139">
        <f t="shared" ref="D61:F61" si="17">SUM(D57:D60)</f>
        <v>0</v>
      </c>
      <c r="E61" s="139">
        <f t="shared" si="17"/>
        <v>0</v>
      </c>
      <c r="F61" s="139">
        <f t="shared" si="17"/>
        <v>0</v>
      </c>
      <c r="G61" s="138"/>
      <c r="H61" s="139">
        <f>SUM(H57:H60)</f>
        <v>0</v>
      </c>
      <c r="I61" s="136">
        <f>SUM(I57:I60)</f>
        <v>0</v>
      </c>
      <c r="J61" s="138"/>
      <c r="K61" s="136">
        <f>SUM(K57:K60)</f>
        <v>0</v>
      </c>
      <c r="L61" s="136">
        <f>SUM(L57:L60)</f>
        <v>0</v>
      </c>
      <c r="M61" s="9"/>
    </row>
    <row r="62" spans="1:13" ht="21.95" customHeight="1">
      <c r="A62" s="9"/>
      <c r="B62" s="319" t="s">
        <v>91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9"/>
    </row>
    <row r="63" spans="1:13" ht="18" customHeight="1">
      <c r="A63" s="9"/>
      <c r="B63" s="96"/>
      <c r="C63" s="97"/>
      <c r="D63" s="97"/>
      <c r="E63" s="97"/>
      <c r="F63" s="97">
        <f>SUM(C63:E63)</f>
        <v>0</v>
      </c>
      <c r="G63" s="98"/>
      <c r="H63" s="97"/>
      <c r="I63" s="135">
        <f>F63+H63</f>
        <v>0</v>
      </c>
      <c r="J63" s="99"/>
      <c r="K63" s="97"/>
      <c r="L63" s="97">
        <f>I63-K63</f>
        <v>0</v>
      </c>
      <c r="M63" s="9"/>
    </row>
    <row r="64" spans="1:13" ht="18" customHeight="1">
      <c r="A64" s="9"/>
      <c r="B64" s="96"/>
      <c r="C64" s="97"/>
      <c r="D64" s="97"/>
      <c r="E64" s="97"/>
      <c r="F64" s="97">
        <f>SUM(C64:E64)</f>
        <v>0</v>
      </c>
      <c r="G64" s="98"/>
      <c r="H64" s="97"/>
      <c r="I64" s="135">
        <f>F64+H64</f>
        <v>0</v>
      </c>
      <c r="J64" s="99"/>
      <c r="K64" s="97"/>
      <c r="L64" s="97">
        <f>I64-K64</f>
        <v>0</v>
      </c>
      <c r="M64" s="9"/>
    </row>
    <row r="65" spans="1:13" ht="18" customHeight="1">
      <c r="A65" s="9"/>
      <c r="B65" s="96"/>
      <c r="C65" s="97"/>
      <c r="D65" s="97"/>
      <c r="E65" s="97"/>
      <c r="F65" s="97">
        <f>SUM(C65:E65)</f>
        <v>0</v>
      </c>
      <c r="G65" s="98"/>
      <c r="H65" s="97"/>
      <c r="I65" s="135">
        <f>F65+H65</f>
        <v>0</v>
      </c>
      <c r="J65" s="99"/>
      <c r="K65" s="97"/>
      <c r="L65" s="97">
        <f t="shared" ref="L65:L66" si="18">I65-K65</f>
        <v>0</v>
      </c>
      <c r="M65" s="9"/>
    </row>
    <row r="66" spans="1:13" ht="18" customHeight="1">
      <c r="A66" s="9"/>
      <c r="B66" s="100"/>
      <c r="C66" s="97"/>
      <c r="D66" s="97"/>
      <c r="E66" s="97"/>
      <c r="F66" s="97">
        <f>SUM(C66:E66)</f>
        <v>0</v>
      </c>
      <c r="G66" s="98"/>
      <c r="H66" s="97"/>
      <c r="I66" s="135">
        <f>F66+H66</f>
        <v>0</v>
      </c>
      <c r="J66" s="99"/>
      <c r="K66" s="97"/>
      <c r="L66" s="97">
        <f t="shared" si="18"/>
        <v>0</v>
      </c>
      <c r="M66" s="9"/>
    </row>
    <row r="67" spans="1:13" ht="21.95" customHeight="1">
      <c r="A67" s="9"/>
      <c r="B67" s="101" t="s">
        <v>93</v>
      </c>
      <c r="C67" s="139">
        <f t="shared" ref="C67:F67" si="19">SUM(C63:C66)</f>
        <v>0</v>
      </c>
      <c r="D67" s="139">
        <f t="shared" si="19"/>
        <v>0</v>
      </c>
      <c r="E67" s="139">
        <f t="shared" si="19"/>
        <v>0</v>
      </c>
      <c r="F67" s="139">
        <f t="shared" si="19"/>
        <v>0</v>
      </c>
      <c r="G67" s="138"/>
      <c r="H67" s="139">
        <f>SUM(H63:H66)</f>
        <v>0</v>
      </c>
      <c r="I67" s="136">
        <f>SUM(I63:I66)</f>
        <v>0</v>
      </c>
      <c r="J67" s="138"/>
      <c r="K67" s="136">
        <f>SUM(K63:K66)</f>
        <v>0</v>
      </c>
      <c r="L67" s="136">
        <f>SUM(L63:L66)</f>
        <v>0</v>
      </c>
      <c r="M67" s="9"/>
    </row>
    <row r="68" spans="1:13" ht="20.25" customHeight="1">
      <c r="A68" s="9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2"/>
      <c r="M68" s="9"/>
    </row>
    <row r="69" spans="1:13" s="20" customFormat="1" ht="26.25" customHeight="1">
      <c r="A69" s="19"/>
      <c r="B69" s="102" t="s">
        <v>92</v>
      </c>
      <c r="C69" s="141">
        <f>C13+C19+C25+C31+C67+C37+C43+C49+C55+C61</f>
        <v>0</v>
      </c>
      <c r="D69" s="141">
        <f t="shared" ref="D69:F69" si="20">D13+D19+D25+D31+D67+D37+D43+D49+D55+D61</f>
        <v>0</v>
      </c>
      <c r="E69" s="141">
        <f t="shared" si="20"/>
        <v>0</v>
      </c>
      <c r="F69" s="141">
        <f t="shared" si="20"/>
        <v>0</v>
      </c>
      <c r="G69" s="140"/>
      <c r="H69" s="141">
        <f t="shared" ref="H69:I69" si="21">H13+H19+H25+H31+H67+H37+H43+H49+H55+H61</f>
        <v>0</v>
      </c>
      <c r="I69" s="137">
        <f t="shared" si="21"/>
        <v>0</v>
      </c>
      <c r="J69" s="140"/>
      <c r="K69" s="137">
        <f t="shared" ref="K69:L69" si="22">K13+K19+K25+K31+K67+K37+K43+K49+K55+K61</f>
        <v>0</v>
      </c>
      <c r="L69" s="137">
        <f t="shared" si="22"/>
        <v>0</v>
      </c>
      <c r="M69" s="19"/>
    </row>
    <row r="70" spans="1:13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33.75" customHeight="1">
      <c r="A71" s="9"/>
      <c r="B71" s="333" t="s">
        <v>108</v>
      </c>
      <c r="C71" s="334"/>
      <c r="D71" s="308"/>
      <c r="E71" s="309"/>
      <c r="F71" s="17"/>
      <c r="G71" s="17"/>
      <c r="H71" s="17"/>
      <c r="I71" s="17"/>
      <c r="J71" s="17"/>
      <c r="K71" s="17"/>
      <c r="L71" s="17"/>
      <c r="M71" s="9"/>
    </row>
    <row r="72" spans="1:13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3"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K22" sqref="K22"/>
    </sheetView>
  </sheetViews>
  <sheetFormatPr defaultRowHeight="15"/>
  <cols>
    <col min="1" max="1" width="3" customWidth="1"/>
    <col min="2" max="2" width="11.5703125" style="3" customWidth="1"/>
    <col min="3" max="3" width="12.85546875" style="3" customWidth="1"/>
    <col min="4" max="10" width="13.5703125" style="3" customWidth="1"/>
    <col min="11" max="12" width="15.85546875" style="3" customWidth="1"/>
    <col min="13" max="13" width="3" customWidth="1"/>
  </cols>
  <sheetData>
    <row r="1" spans="1:16" s="117" customFormat="1" ht="24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7" t="s">
        <v>111</v>
      </c>
      <c r="M1" s="105"/>
    </row>
    <row r="2" spans="1:16" s="119" customFormat="1" ht="19.5" customHeight="1" thickBot="1">
      <c r="A2" s="44"/>
      <c r="B2" s="352" t="s">
        <v>102</v>
      </c>
      <c r="C2" s="353"/>
      <c r="D2" s="353"/>
      <c r="E2" s="353"/>
      <c r="F2" s="353"/>
      <c r="G2" s="353"/>
      <c r="H2" s="353"/>
      <c r="I2" s="353"/>
      <c r="J2" s="353"/>
      <c r="K2" s="353"/>
      <c r="L2" s="354"/>
      <c r="M2" s="43"/>
      <c r="N2" s="118"/>
      <c r="O2" s="118"/>
      <c r="P2" s="118"/>
    </row>
    <row r="3" spans="1:16" s="120" customFormat="1" ht="6.7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</row>
    <row r="4" spans="1:16" s="124" customFormat="1" ht="30" customHeight="1">
      <c r="A4" s="122"/>
      <c r="B4" s="364" t="s">
        <v>99</v>
      </c>
      <c r="C4" s="365"/>
      <c r="D4" s="365"/>
      <c r="E4" s="365"/>
      <c r="F4" s="365"/>
      <c r="G4" s="365"/>
      <c r="H4" s="365"/>
      <c r="I4" s="365"/>
      <c r="J4" s="366"/>
      <c r="K4" s="125"/>
      <c r="L4" s="125"/>
      <c r="M4" s="123"/>
    </row>
    <row r="5" spans="1:16" s="120" customFormat="1" ht="15" customHeight="1">
      <c r="A5" s="10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7"/>
    </row>
    <row r="6" spans="1:16" s="124" customFormat="1" ht="30" customHeight="1">
      <c r="A6" s="122"/>
      <c r="B6" s="351" t="s">
        <v>100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123"/>
    </row>
    <row r="7" spans="1:16" s="121" customFormat="1">
      <c r="A7" s="11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2"/>
    </row>
    <row r="8" spans="1:16" s="117" customFormat="1" ht="21.95" customHeight="1">
      <c r="A8" s="108"/>
      <c r="B8" s="355" t="s">
        <v>79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10"/>
    </row>
    <row r="9" spans="1:16" s="117" customFormat="1" ht="21.95" customHeight="1">
      <c r="A9" s="108"/>
      <c r="B9" s="373" t="s">
        <v>98</v>
      </c>
      <c r="C9" s="374"/>
      <c r="D9" s="149">
        <v>2018</v>
      </c>
      <c r="E9" s="149">
        <v>2019</v>
      </c>
      <c r="F9" s="149">
        <v>2020</v>
      </c>
      <c r="G9" s="149">
        <v>2021</v>
      </c>
      <c r="H9" s="149">
        <v>2022</v>
      </c>
      <c r="I9" s="149">
        <v>2023</v>
      </c>
      <c r="J9" s="149" t="s">
        <v>7</v>
      </c>
      <c r="K9" s="362" t="s">
        <v>78</v>
      </c>
      <c r="L9" s="363"/>
      <c r="M9" s="110"/>
    </row>
    <row r="10" spans="1:16" s="117" customFormat="1" ht="18" customHeight="1">
      <c r="A10" s="108"/>
      <c r="B10" s="375" t="s">
        <v>53</v>
      </c>
      <c r="C10" s="376"/>
      <c r="D10" s="116"/>
      <c r="E10" s="116"/>
      <c r="F10" s="116"/>
      <c r="G10" s="116"/>
      <c r="H10" s="116"/>
      <c r="I10" s="116"/>
      <c r="J10" s="116"/>
      <c r="K10" s="358">
        <f>SUM(D10+E10+F10+G10+H10+I10+J10)</f>
        <v>0</v>
      </c>
      <c r="L10" s="359"/>
      <c r="M10" s="110"/>
    </row>
    <row r="11" spans="1:16" s="117" customFormat="1" ht="18" customHeight="1">
      <c r="A11" s="108"/>
      <c r="B11" s="375" t="s">
        <v>55</v>
      </c>
      <c r="C11" s="376"/>
      <c r="D11" s="116"/>
      <c r="E11" s="116"/>
      <c r="F11" s="116"/>
      <c r="G11" s="116"/>
      <c r="H11" s="116"/>
      <c r="I11" s="116"/>
      <c r="J11" s="116"/>
      <c r="K11" s="358">
        <f t="shared" ref="K11:K12" si="0">SUM(D11+E11+F11+G11+H11+I11+J11)</f>
        <v>0</v>
      </c>
      <c r="L11" s="359"/>
      <c r="M11" s="110"/>
    </row>
    <row r="12" spans="1:16" s="117" customFormat="1" ht="18" customHeight="1">
      <c r="A12" s="108"/>
      <c r="B12" s="375" t="s">
        <v>77</v>
      </c>
      <c r="C12" s="376"/>
      <c r="D12" s="150">
        <f>SUM(D10+D11)</f>
        <v>0</v>
      </c>
      <c r="E12" s="150">
        <f t="shared" ref="E12" si="1">SUM(E10+E11)</f>
        <v>0</v>
      </c>
      <c r="F12" s="150">
        <f t="shared" ref="F12" si="2">SUM(F10+F11)</f>
        <v>0</v>
      </c>
      <c r="G12" s="150">
        <f t="shared" ref="G12" si="3">SUM(G10+G11)</f>
        <v>0</v>
      </c>
      <c r="H12" s="150">
        <f t="shared" ref="H12" si="4">SUM(H10+H11)</f>
        <v>0</v>
      </c>
      <c r="I12" s="150">
        <f t="shared" ref="I12" si="5">SUM(I10+I11)</f>
        <v>0</v>
      </c>
      <c r="J12" s="150">
        <f t="shared" ref="J12" si="6">SUM(J10+J11)</f>
        <v>0</v>
      </c>
      <c r="K12" s="360">
        <f t="shared" si="0"/>
        <v>0</v>
      </c>
      <c r="L12" s="361"/>
      <c r="M12" s="110"/>
    </row>
    <row r="13" spans="1:16" s="117" customFormat="1" ht="12" customHeight="1">
      <c r="A13" s="10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10"/>
    </row>
    <row r="14" spans="1:16" s="117" customFormat="1" ht="21.75" customHeight="1">
      <c r="A14" s="108"/>
      <c r="B14" s="151" t="s">
        <v>76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10"/>
    </row>
    <row r="15" spans="1:16" s="117" customFormat="1" ht="21.95" customHeight="1">
      <c r="A15" s="108"/>
      <c r="B15" s="367"/>
      <c r="C15" s="368"/>
      <c r="D15" s="368"/>
      <c r="E15" s="368"/>
      <c r="F15" s="368"/>
      <c r="G15" s="368"/>
      <c r="H15" s="368"/>
      <c r="I15" s="368"/>
      <c r="J15" s="368"/>
      <c r="K15" s="368"/>
      <c r="L15" s="369"/>
      <c r="M15" s="110"/>
    </row>
    <row r="16" spans="1:16" s="117" customFormat="1" ht="33" customHeight="1">
      <c r="A16" s="108"/>
      <c r="B16" s="370"/>
      <c r="C16" s="371"/>
      <c r="D16" s="371"/>
      <c r="E16" s="371"/>
      <c r="F16" s="371"/>
      <c r="G16" s="371"/>
      <c r="H16" s="371"/>
      <c r="I16" s="371"/>
      <c r="J16" s="371"/>
      <c r="K16" s="371"/>
      <c r="L16" s="372"/>
      <c r="M16" s="110"/>
    </row>
    <row r="17" spans="1:13" s="117" customFormat="1" ht="12.75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topLeftCell="A19" workbookViewId="0">
      <selection activeCell="P31" sqref="P31"/>
    </sheetView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Moczulska</cp:lastModifiedBy>
  <cp:lastPrinted>2016-09-20T13:14:12Z</cp:lastPrinted>
  <dcterms:created xsi:type="dcterms:W3CDTF">2012-08-03T07:45:38Z</dcterms:created>
  <dcterms:modified xsi:type="dcterms:W3CDTF">2023-11-02T11:04:03Z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2023-11-02T11:04:00Z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4b9401c2-e12f-48ef-a311-3c270faae755</vt:lpwstr>
  </property>
  <property fmtid="{D5CDD505-2E9C-101B-9397-08002B2CF9AE}" pid="8" name="MSIP_Label_8b72bd6a-5f70-4f6e-be10-f745206756ad_ContentBits">
    <vt:lpwstr>2</vt:lpwstr>
  </property>
</Properties>
</file>