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'owoce'!$A$1:$J$17</definedName>
    <definedName name="_xlnm.Print_Area" localSheetId="1">'warzywa'!$A$1:$K$33</definedName>
    <definedName name="_xlnm.Print_Area" localSheetId="0">'Zaklady '!$A$1:$N$76</definedName>
  </definedNames>
  <calcPr fullCalcOnLoad="1"/>
</workbook>
</file>

<file path=xl/sharedStrings.xml><?xml version="1.0" encoding="utf-8"?>
<sst xmlns="http://schemas.openxmlformats.org/spreadsheetml/2006/main" count="258" uniqueCount="138">
  <si>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</si>
  <si>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</si>
  <si>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</si>
  <si>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</si>
  <si>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</si>
  <si>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</si>
  <si>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</si>
  <si>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</si>
  <si>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</si>
  <si>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</si>
  <si>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Instytut Ekonomiki Rolnictwa i Gospodarki Żywnościowej - Państwowy Instytut Badawczy</t>
  </si>
  <si>
    <t>Pietruszka</t>
  </si>
  <si>
    <t>Pieczarki</t>
  </si>
  <si>
    <t>tydzień temu</t>
  </si>
  <si>
    <t>lubelskie</t>
  </si>
  <si>
    <t>Gruszki</t>
  </si>
  <si>
    <t>Województwo</t>
  </si>
  <si>
    <t>Kiszona kapusta</t>
  </si>
  <si>
    <t xml:space="preserve">Kiszone ogórki </t>
  </si>
  <si>
    <t xml:space="preserve">Cebula </t>
  </si>
  <si>
    <t xml:space="preserve">Marchew  </t>
  </si>
  <si>
    <t>Jabłka deserowe</t>
  </si>
  <si>
    <t>Idared</t>
  </si>
  <si>
    <t>Jonagold</t>
  </si>
  <si>
    <t>Golden Delicius</t>
  </si>
  <si>
    <t>Lobo</t>
  </si>
  <si>
    <t>Mutsu</t>
  </si>
  <si>
    <t xml:space="preserve">Kapusta biała </t>
  </si>
  <si>
    <t>Fasola biała jednolita</t>
  </si>
  <si>
    <t>Fasola Jaś karłowy</t>
  </si>
  <si>
    <t>Fasola Jaś tyczny</t>
  </si>
  <si>
    <t xml:space="preserve">Kapusta czerwona </t>
  </si>
  <si>
    <t>Buraki ćwikłowe</t>
  </si>
  <si>
    <t>2022 r.</t>
  </si>
  <si>
    <t>Zakład Ekonomiki Gospodarstw Rolnych i Ogrodniczych IERiGŻ-PIB</t>
  </si>
  <si>
    <t>Jablka przemysłowe</t>
  </si>
  <si>
    <t>Ziemniaki</t>
  </si>
  <si>
    <t>małopolskie</t>
  </si>
  <si>
    <t>-</t>
  </si>
  <si>
    <t>Czosnek/główka</t>
  </si>
  <si>
    <t xml:space="preserve"> tel.  (22) 505 44 32, (22) 505 47 06 E-mail: Tomasz.Smolenski@ierigz.waw.pl; Lukasz.Zaremba@ierigz.waw.pl</t>
  </si>
  <si>
    <t>s/"suchy" przemysł</t>
  </si>
  <si>
    <t>1,30-1,55</t>
  </si>
  <si>
    <t xml:space="preserve">Kapusta pekińska </t>
  </si>
  <si>
    <t xml:space="preserve">Kapusta włoska </t>
  </si>
  <si>
    <t xml:space="preserve">Pory </t>
  </si>
  <si>
    <t>Szampion</t>
  </si>
  <si>
    <t>1,15-1,45</t>
  </si>
  <si>
    <t>1,15-1,26</t>
  </si>
  <si>
    <t>4,83 a</t>
  </si>
  <si>
    <t>1,20-1,30</t>
  </si>
  <si>
    <t>Pomidory</t>
  </si>
  <si>
    <t>Ogórki</t>
  </si>
  <si>
    <t>a/sztuka,b/peczek</t>
  </si>
  <si>
    <t>Koperek/b</t>
  </si>
  <si>
    <t>Natka pietruszki/b</t>
  </si>
  <si>
    <t>Rzodkiewka/b</t>
  </si>
  <si>
    <t>Szczypioek/b</t>
  </si>
  <si>
    <t>6,68 a</t>
  </si>
  <si>
    <t>2,30 (1,33 a)</t>
  </si>
  <si>
    <t>Kapusta biała wczesna</t>
  </si>
  <si>
    <t>3,00a</t>
  </si>
  <si>
    <t>1,10-1,30</t>
  </si>
  <si>
    <t>0,90-1,30</t>
  </si>
  <si>
    <t>0,90-1,40</t>
  </si>
  <si>
    <t>1,10-1,40</t>
  </si>
  <si>
    <t>3,15a</t>
  </si>
  <si>
    <t>Rabarbar</t>
  </si>
  <si>
    <t>1,45 a</t>
  </si>
  <si>
    <t>4,08 a</t>
  </si>
  <si>
    <t>3,90 a</t>
  </si>
  <si>
    <t>6,91 a</t>
  </si>
  <si>
    <t>10-11 V</t>
  </si>
  <si>
    <t>Ceny skupu netto warzyw i owoców w spółdzielniach ogrodniczych zbierane 10-11 V 2022 r.</t>
  </si>
  <si>
    <t>4,75 b</t>
  </si>
  <si>
    <t xml:space="preserve">Zakład Ekonomiki Gospodarstw Rolnych i Ogrodniczych </t>
  </si>
  <si>
    <t xml:space="preserve"> tel.  (22) 505 44 32, e-mail: Tomasz.Smolenski@ierigz.waw.pl</t>
  </si>
  <si>
    <t>Ceny skupu netto w zakładach przetwórczych i chłodniach zbierane 9-10 V-2022 r. (zł/kg)</t>
  </si>
  <si>
    <t>Województwa</t>
  </si>
  <si>
    <t>Jabłko</t>
  </si>
  <si>
    <t>Cebula biała</t>
  </si>
  <si>
    <t>Cebula</t>
  </si>
  <si>
    <t>Marchew</t>
  </si>
  <si>
    <t>Kapusta</t>
  </si>
  <si>
    <t>przemyslowe</t>
  </si>
  <si>
    <t>obrana</t>
  </si>
  <si>
    <t>w lusce</t>
  </si>
  <si>
    <t>na plastry</t>
  </si>
  <si>
    <t>na kostkę</t>
  </si>
  <si>
    <t>biała</t>
  </si>
  <si>
    <t>dolnośląskie</t>
  </si>
  <si>
    <t>kujawsko-pomor.</t>
  </si>
  <si>
    <t>0,64lz-0,66lz</t>
  </si>
  <si>
    <t>1,32lz</t>
  </si>
  <si>
    <t>0,43lz</t>
  </si>
  <si>
    <t>0,51lz</t>
  </si>
  <si>
    <t>0,40lz</t>
  </si>
  <si>
    <t>0,41lz</t>
  </si>
  <si>
    <t>0,98lz</t>
  </si>
  <si>
    <t>0,46lz</t>
  </si>
  <si>
    <t>0,55-0,65lz</t>
  </si>
  <si>
    <t>1,30lz</t>
  </si>
  <si>
    <t>0,42lz</t>
  </si>
  <si>
    <t>0,47lz</t>
  </si>
  <si>
    <t>lubuskie</t>
  </si>
  <si>
    <t>0,53-0,65lz</t>
  </si>
  <si>
    <t>mazowieckie</t>
  </si>
  <si>
    <t>0,67lz</t>
  </si>
  <si>
    <t>podkarpackie</t>
  </si>
  <si>
    <t>0,50lz</t>
  </si>
  <si>
    <t>podlaskie</t>
  </si>
  <si>
    <t>śląskie</t>
  </si>
  <si>
    <t>świętokrzyskie</t>
  </si>
  <si>
    <t>wielkopolskie</t>
  </si>
  <si>
    <t>0,97lz</t>
  </si>
  <si>
    <t>zachodnio-pomor.</t>
  </si>
  <si>
    <t>średnio</t>
  </si>
  <si>
    <t>0,48lz</t>
  </si>
  <si>
    <t>0,53-0,64lz</t>
  </si>
  <si>
    <t>1,33lz</t>
  </si>
  <si>
    <t>0,44lz</t>
  </si>
  <si>
    <t>0,61lz</t>
  </si>
  <si>
    <t>1,59lz</t>
  </si>
  <si>
    <t>0,80lz</t>
  </si>
  <si>
    <t>0,45lz</t>
  </si>
  <si>
    <t>lz/ cena loco zakład, k/kontraktacja,kl.I/klasa I, kl.II/klasa II,extra/klasa ekstra,m/"mokry" przemysł,s/ "suchy" przemysł,W/Węgierka</t>
  </si>
  <si>
    <t>Buraki</t>
  </si>
  <si>
    <t>Pory</t>
  </si>
  <si>
    <t>0,60lz</t>
  </si>
  <si>
    <t>1,48lz</t>
  </si>
  <si>
    <t>0,89lz</t>
  </si>
  <si>
    <t>1,47lz</t>
  </si>
  <si>
    <t>0,87lz</t>
  </si>
  <si>
    <t>0,57lz</t>
  </si>
  <si>
    <t>0,88lz</t>
  </si>
  <si>
    <t>0,58lz</t>
  </si>
  <si>
    <t>0,55lz</t>
  </si>
  <si>
    <t>0,65lz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</si>
</sst>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sz val="12"/>
      <name val="Times New Roman CE"/>
      <family val="1"/>
    </font>
    <font>
      <sz val="12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Informal Roman"/>
      <family val="4"/>
    </font>
    <font>
      <b/>
      <sz val="20"/>
      <name val="Amasis MT Pro Black"/>
      <family val="1"/>
    </font>
    <font>
      <sz val="11"/>
      <name val="Times New Roman CE"/>
      <family val="0"/>
    </font>
    <font>
      <sz val="11"/>
      <name val="Times New Roman"/>
      <family val="1"/>
    </font>
    <font>
      <b/>
      <sz val="10"/>
      <name val="Arial CE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4"/>
      <name val="Times New Roman CE"/>
      <family val="1"/>
    </font>
    <font>
      <b/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8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 CE"/>
      <family val="0"/>
    </font>
    <font>
      <sz val="11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 CE"/>
      <family val="0"/>
    </font>
    <font>
      <sz val="11"/>
      <color theme="1"/>
      <name val="Times New Roman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/>
      <top/>
      <bottom style="hair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/>
      <bottom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Continuous"/>
    </xf>
    <xf numFmtId="0" fontId="4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Continuous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Continuous"/>
    </xf>
    <xf numFmtId="0" fontId="7" fillId="0" borderId="14" xfId="0" applyFont="1" applyBorder="1" applyAlignment="1">
      <alignment horizontal="left"/>
    </xf>
    <xf numFmtId="4" fontId="6" fillId="0" borderId="0" xfId="0" applyNumberFormat="1" applyFont="1" applyBorder="1" applyAlignment="1" quotePrefix="1">
      <alignment horizont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2" fontId="5" fillId="34" borderId="17" xfId="0" applyNumberFormat="1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2" fillId="33" borderId="10" xfId="0" applyFont="1" applyFill="1" applyBorder="1" applyAlignment="1">
      <alignment horizontal="right"/>
    </xf>
    <xf numFmtId="2" fontId="5" fillId="34" borderId="15" xfId="0" applyNumberFormat="1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4" fontId="7" fillId="0" borderId="0" xfId="0" applyNumberFormat="1" applyFont="1" applyBorder="1" applyAlignment="1" quotePrefix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" fillId="35" borderId="15" xfId="0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vertical="center"/>
    </xf>
    <xf numFmtId="2" fontId="14" fillId="0" borderId="15" xfId="0" applyNumberFormat="1" applyFont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/>
    </xf>
    <xf numFmtId="4" fontId="14" fillId="0" borderId="15" xfId="0" applyNumberFormat="1" applyFont="1" applyBorder="1" applyAlignment="1" quotePrefix="1">
      <alignment horizontal="center"/>
    </xf>
    <xf numFmtId="4" fontId="14" fillId="0" borderId="15" xfId="0" applyNumberFormat="1" applyFont="1" applyFill="1" applyBorder="1" applyAlignment="1">
      <alignment horizontal="center"/>
    </xf>
    <xf numFmtId="4" fontId="14" fillId="0" borderId="0" xfId="0" applyNumberFormat="1" applyFont="1" applyFill="1" applyAlignment="1">
      <alignment horizontal="center"/>
    </xf>
    <xf numFmtId="2" fontId="14" fillId="0" borderId="15" xfId="0" applyNumberFormat="1" applyFont="1" applyFill="1" applyBorder="1" applyAlignment="1" quotePrefix="1">
      <alignment horizontal="center" vertical="center"/>
    </xf>
    <xf numFmtId="4" fontId="14" fillId="0" borderId="15" xfId="0" applyNumberFormat="1" applyFont="1" applyFill="1" applyBorder="1" applyAlignment="1" quotePrefix="1">
      <alignment horizontal="center"/>
    </xf>
    <xf numFmtId="2" fontId="14" fillId="0" borderId="1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14" fillId="0" borderId="15" xfId="0" applyNumberFormat="1" applyFont="1" applyFill="1" applyBorder="1" applyAlignment="1" quotePrefix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5" fillId="0" borderId="15" xfId="0" applyNumberFormat="1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0" fontId="5" fillId="36" borderId="15" xfId="0" applyFont="1" applyFill="1" applyBorder="1" applyAlignment="1">
      <alignment/>
    </xf>
    <xf numFmtId="4" fontId="5" fillId="36" borderId="15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 horizontal="left"/>
    </xf>
    <xf numFmtId="4" fontId="6" fillId="0" borderId="15" xfId="0" applyNumberFormat="1" applyFont="1" applyBorder="1" applyAlignment="1" quotePrefix="1">
      <alignment horizontal="center"/>
    </xf>
    <xf numFmtId="2" fontId="14" fillId="0" borderId="15" xfId="0" applyNumberFormat="1" applyFont="1" applyBorder="1" applyAlignment="1">
      <alignment horizontal="center"/>
    </xf>
    <xf numFmtId="2" fontId="6" fillId="0" borderId="15" xfId="0" applyNumberFormat="1" applyFont="1" applyBorder="1" applyAlignment="1" quotePrefix="1">
      <alignment horizontal="center"/>
    </xf>
    <xf numFmtId="4" fontId="14" fillId="0" borderId="15" xfId="0" applyNumberFormat="1" applyFont="1" applyBorder="1" applyAlignment="1">
      <alignment horizontal="left"/>
    </xf>
    <xf numFmtId="0" fontId="5" fillId="37" borderId="15" xfId="0" applyFont="1" applyFill="1" applyBorder="1" applyAlignment="1">
      <alignment/>
    </xf>
    <xf numFmtId="2" fontId="16" fillId="37" borderId="15" xfId="0" applyNumberFormat="1" applyFont="1" applyFill="1" applyBorder="1" applyAlignment="1">
      <alignment horizontal="center" vertical="center"/>
    </xf>
    <xf numFmtId="2" fontId="5" fillId="36" borderId="15" xfId="0" applyNumberFormat="1" applyFont="1" applyFill="1" applyBorder="1" applyAlignment="1" quotePrefix="1">
      <alignment horizontal="center"/>
    </xf>
    <xf numFmtId="0" fontId="3" fillId="0" borderId="20" xfId="52" applyFont="1" applyBorder="1" applyAlignment="1">
      <alignment horizontal="left"/>
      <protection/>
    </xf>
    <xf numFmtId="0" fontId="3" fillId="0" borderId="0" xfId="52" applyFont="1" applyBorder="1" applyAlignment="1">
      <alignment horizontal="left"/>
      <protection/>
    </xf>
    <xf numFmtId="0" fontId="19" fillId="0" borderId="0" xfId="52" applyFont="1" applyBorder="1" applyAlignment="1">
      <alignment horizontal="left"/>
      <protection/>
    </xf>
    <xf numFmtId="0" fontId="19" fillId="0" borderId="21" xfId="52" applyFont="1" applyBorder="1" applyAlignment="1">
      <alignment horizontal="left"/>
      <protection/>
    </xf>
    <xf numFmtId="0" fontId="0" fillId="0" borderId="21" xfId="0" applyBorder="1" applyAlignment="1">
      <alignment/>
    </xf>
    <xf numFmtId="0" fontId="20" fillId="0" borderId="22" xfId="52" applyFont="1" applyBorder="1">
      <alignment/>
      <protection/>
    </xf>
    <xf numFmtId="0" fontId="20" fillId="0" borderId="23" xfId="52" applyFont="1" applyBorder="1" applyAlignment="1">
      <alignment horizontal="center"/>
      <protection/>
    </xf>
    <xf numFmtId="0" fontId="20" fillId="0" borderId="24" xfId="5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0" fillId="0" borderId="25" xfId="52" applyFont="1" applyBorder="1">
      <alignment/>
      <protection/>
    </xf>
    <xf numFmtId="0" fontId="20" fillId="0" borderId="26" xfId="52" applyFont="1" applyBorder="1" applyAlignment="1">
      <alignment horizontal="center"/>
      <protection/>
    </xf>
    <xf numFmtId="0" fontId="20" fillId="0" borderId="27" xfId="52" applyFont="1" applyBorder="1" applyAlignment="1">
      <alignment horizontal="center"/>
      <protection/>
    </xf>
    <xf numFmtId="0" fontId="20" fillId="0" borderId="28" xfId="52" applyFont="1" applyBorder="1">
      <alignment/>
      <protection/>
    </xf>
    <xf numFmtId="2" fontId="20" fillId="0" borderId="29" xfId="52" applyNumberFormat="1" applyFont="1" applyBorder="1" applyAlignment="1">
      <alignment horizontal="center"/>
      <protection/>
    </xf>
    <xf numFmtId="2" fontId="20" fillId="0" borderId="30" xfId="52" applyNumberFormat="1" applyFont="1" applyBorder="1" applyAlignment="1">
      <alignment horizontal="center"/>
      <protection/>
    </xf>
    <xf numFmtId="0" fontId="20" fillId="0" borderId="31" xfId="52" applyFont="1" applyBorder="1">
      <alignment/>
      <protection/>
    </xf>
    <xf numFmtId="2" fontId="20" fillId="0" borderId="32" xfId="52" applyNumberFormat="1" applyFont="1" applyBorder="1" applyAlignment="1">
      <alignment horizontal="center"/>
      <protection/>
    </xf>
    <xf numFmtId="2" fontId="20" fillId="0" borderId="33" xfId="52" applyNumberFormat="1" applyFont="1" applyBorder="1" applyAlignment="1">
      <alignment horizontal="center"/>
      <protection/>
    </xf>
    <xf numFmtId="0" fontId="20" fillId="0" borderId="34" xfId="52" applyFont="1" applyBorder="1">
      <alignment/>
      <protection/>
    </xf>
    <xf numFmtId="2" fontId="20" fillId="0" borderId="35" xfId="52" applyNumberFormat="1" applyFont="1" applyBorder="1" applyAlignment="1">
      <alignment horizontal="center"/>
      <protection/>
    </xf>
    <xf numFmtId="2" fontId="20" fillId="0" borderId="36" xfId="52" applyNumberFormat="1" applyFont="1" applyBorder="1" applyAlignment="1">
      <alignment horizontal="center"/>
      <protection/>
    </xf>
    <xf numFmtId="0" fontId="20" fillId="0" borderId="37" xfId="52" applyFont="1" applyBorder="1">
      <alignment/>
      <protection/>
    </xf>
    <xf numFmtId="2" fontId="20" fillId="0" borderId="38" xfId="52" applyNumberFormat="1" applyFont="1" applyBorder="1" applyAlignment="1">
      <alignment horizontal="center"/>
      <protection/>
    </xf>
    <xf numFmtId="2" fontId="20" fillId="0" borderId="39" xfId="52" applyNumberFormat="1" applyFont="1" applyBorder="1" applyAlignment="1">
      <alignment horizontal="center"/>
      <protection/>
    </xf>
    <xf numFmtId="0" fontId="20" fillId="36" borderId="40" xfId="52" applyFont="1" applyFill="1" applyBorder="1" applyAlignment="1">
      <alignment horizontal="left"/>
      <protection/>
    </xf>
    <xf numFmtId="0" fontId="20" fillId="36" borderId="41" xfId="52" applyFont="1" applyFill="1" applyBorder="1" applyAlignment="1">
      <alignment horizontal="left"/>
      <protection/>
    </xf>
    <xf numFmtId="0" fontId="20" fillId="36" borderId="42" xfId="52" applyFont="1" applyFill="1" applyBorder="1" applyAlignment="1">
      <alignment horizontal="left"/>
      <protection/>
    </xf>
    <xf numFmtId="0" fontId="20" fillId="36" borderId="25" xfId="52" applyFont="1" applyFill="1" applyBorder="1" applyAlignment="1">
      <alignment horizontal="left"/>
      <protection/>
    </xf>
    <xf numFmtId="2" fontId="20" fillId="36" borderId="43" xfId="52" applyNumberFormat="1" applyFont="1" applyFill="1" applyBorder="1" applyAlignment="1">
      <alignment horizontal="center"/>
      <protection/>
    </xf>
    <xf numFmtId="2" fontId="20" fillId="36" borderId="44" xfId="52" applyNumberFormat="1" applyFont="1" applyFill="1" applyBorder="1" applyAlignment="1">
      <alignment horizontal="center"/>
      <protection/>
    </xf>
    <xf numFmtId="0" fontId="21" fillId="36" borderId="40" xfId="52" applyFont="1" applyFill="1" applyBorder="1" applyAlignment="1">
      <alignment horizontal="left"/>
      <protection/>
    </xf>
    <xf numFmtId="0" fontId="3" fillId="36" borderId="25" xfId="52" applyFont="1" applyFill="1" applyBorder="1" applyAlignment="1">
      <alignment horizontal="left"/>
      <protection/>
    </xf>
    <xf numFmtId="0" fontId="21" fillId="0" borderId="45" xfId="52" applyFont="1" applyBorder="1" applyAlignment="1">
      <alignment horizontal="left"/>
      <protection/>
    </xf>
    <xf numFmtId="0" fontId="22" fillId="0" borderId="14" xfId="52" applyFont="1" applyBorder="1" applyAlignment="1">
      <alignment horizontal="left"/>
      <protection/>
    </xf>
    <xf numFmtId="0" fontId="22" fillId="0" borderId="46" xfId="52" applyFont="1" applyBorder="1" applyAlignment="1">
      <alignment horizontal="left"/>
      <protection/>
    </xf>
    <xf numFmtId="0" fontId="21" fillId="0" borderId="47" xfId="52" applyFont="1" applyBorder="1" applyAlignment="1">
      <alignment horizontal="left"/>
      <protection/>
    </xf>
    <xf numFmtId="2" fontId="22" fillId="0" borderId="48" xfId="53" applyNumberFormat="1" applyFont="1" applyBorder="1" applyAlignment="1" quotePrefix="1">
      <alignment horizontal="center"/>
      <protection/>
    </xf>
    <xf numFmtId="2" fontId="22" fillId="0" borderId="49" xfId="53" applyNumberFormat="1" applyFont="1" applyBorder="1" applyAlignment="1" quotePrefix="1">
      <alignment horizontal="center"/>
      <protection/>
    </xf>
    <xf numFmtId="0" fontId="4" fillId="0" borderId="0" xfId="0" applyFont="1" applyBorder="1" applyAlignment="1">
      <alignment/>
    </xf>
    <xf numFmtId="0" fontId="20" fillId="0" borderId="50" xfId="52" applyFont="1" applyBorder="1" applyAlignment="1">
      <alignment horizontal="center"/>
      <protection/>
    </xf>
    <xf numFmtId="0" fontId="20" fillId="0" borderId="51" xfId="52" applyFont="1" applyBorder="1" applyAlignment="1">
      <alignment horizontal="center"/>
      <protection/>
    </xf>
    <xf numFmtId="2" fontId="20" fillId="0" borderId="52" xfId="52" applyNumberFormat="1" applyFont="1" applyBorder="1" applyAlignment="1">
      <alignment horizontal="center"/>
      <protection/>
    </xf>
    <xf numFmtId="2" fontId="20" fillId="0" borderId="53" xfId="52" applyNumberFormat="1" applyFont="1" applyBorder="1" applyAlignment="1">
      <alignment horizontal="center"/>
      <protection/>
    </xf>
    <xf numFmtId="2" fontId="20" fillId="0" borderId="54" xfId="52" applyNumberFormat="1" applyFont="1" applyBorder="1" applyAlignment="1">
      <alignment horizontal="center"/>
      <protection/>
    </xf>
    <xf numFmtId="2" fontId="20" fillId="0" borderId="55" xfId="52" applyNumberFormat="1" applyFont="1" applyBorder="1" applyAlignment="1">
      <alignment horizontal="center"/>
      <protection/>
    </xf>
    <xf numFmtId="0" fontId="20" fillId="36" borderId="56" xfId="52" applyFont="1" applyFill="1" applyBorder="1" applyAlignment="1">
      <alignment horizontal="left"/>
      <protection/>
    </xf>
    <xf numFmtId="2" fontId="20" fillId="36" borderId="57" xfId="52" applyNumberFormat="1" applyFont="1" applyFill="1" applyBorder="1" applyAlignment="1">
      <alignment horizontal="center"/>
      <protection/>
    </xf>
    <xf numFmtId="0" fontId="22" fillId="0" borderId="19" xfId="52" applyFont="1" applyBorder="1" applyAlignment="1">
      <alignment horizontal="left"/>
      <protection/>
    </xf>
    <xf numFmtId="2" fontId="22" fillId="0" borderId="58" xfId="53" applyNumberFormat="1" applyFont="1" applyBorder="1" applyAlignment="1" quotePrefix="1">
      <alignment horizontal="center"/>
      <protection/>
    </xf>
    <xf numFmtId="0" fontId="4" fillId="0" borderId="0" xfId="0" applyFont="1" applyAlignment="1">
      <alignment/>
    </xf>
    <xf numFmtId="0" fontId="17" fillId="38" borderId="59" xfId="0" applyFont="1" applyFill="1" applyBorder="1" applyAlignment="1">
      <alignment horizontal="center" vertical="center"/>
    </xf>
    <xf numFmtId="0" fontId="17" fillId="38" borderId="60" xfId="0" applyFont="1" applyFill="1" applyBorder="1" applyAlignment="1">
      <alignment horizontal="center" vertical="center"/>
    </xf>
    <xf numFmtId="0" fontId="17" fillId="38" borderId="61" xfId="0" applyFont="1" applyFill="1" applyBorder="1" applyAlignment="1">
      <alignment horizontal="center" vertical="center"/>
    </xf>
    <xf numFmtId="0" fontId="17" fillId="38" borderId="20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 horizontal="center" vertical="center"/>
    </xf>
    <xf numFmtId="0" fontId="17" fillId="38" borderId="62" xfId="0" applyFont="1" applyFill="1" applyBorder="1" applyAlignment="1">
      <alignment horizontal="center" vertical="center"/>
    </xf>
    <xf numFmtId="0" fontId="17" fillId="38" borderId="63" xfId="0" applyFont="1" applyFill="1" applyBorder="1" applyAlignment="1">
      <alignment horizontal="center" vertical="center"/>
    </xf>
    <xf numFmtId="0" fontId="17" fillId="38" borderId="64" xfId="0" applyFont="1" applyFill="1" applyBorder="1" applyAlignment="1">
      <alignment horizontal="center" vertical="center"/>
    </xf>
    <xf numFmtId="0" fontId="11" fillId="38" borderId="59" xfId="0" applyFont="1" applyFill="1" applyBorder="1" applyAlignment="1">
      <alignment horizontal="center" shrinkToFit="1"/>
    </xf>
    <xf numFmtId="0" fontId="11" fillId="38" borderId="60" xfId="0" applyFont="1" applyFill="1" applyBorder="1" applyAlignment="1">
      <alignment horizontal="center" shrinkToFit="1"/>
    </xf>
    <xf numFmtId="0" fontId="11" fillId="38" borderId="61" xfId="0" applyFont="1" applyFill="1" applyBorder="1" applyAlignment="1">
      <alignment horizontal="center" shrinkToFit="1"/>
    </xf>
    <xf numFmtId="0" fontId="11" fillId="38" borderId="20" xfId="0" applyFont="1" applyFill="1" applyBorder="1" applyAlignment="1">
      <alignment horizontal="center" shrinkToFit="1"/>
    </xf>
    <xf numFmtId="0" fontId="11" fillId="38" borderId="0" xfId="0" applyFont="1" applyFill="1" applyBorder="1" applyAlignment="1">
      <alignment horizontal="center" shrinkToFit="1"/>
    </xf>
    <xf numFmtId="0" fontId="11" fillId="38" borderId="21" xfId="0" applyFont="1" applyFill="1" applyBorder="1" applyAlignment="1">
      <alignment horizontal="center" shrinkToFit="1"/>
    </xf>
    <xf numFmtId="0" fontId="11" fillId="38" borderId="62" xfId="0" applyFont="1" applyFill="1" applyBorder="1" applyAlignment="1">
      <alignment horizontal="center" shrinkToFit="1"/>
    </xf>
    <xf numFmtId="0" fontId="11" fillId="38" borderId="63" xfId="0" applyFont="1" applyFill="1" applyBorder="1" applyAlignment="1">
      <alignment horizontal="center" shrinkToFit="1"/>
    </xf>
    <xf numFmtId="0" fontId="11" fillId="38" borderId="64" xfId="0" applyFont="1" applyFill="1" applyBorder="1" applyAlignment="1">
      <alignment horizontal="center" shrinkToFit="1"/>
    </xf>
    <xf numFmtId="0" fontId="18" fillId="38" borderId="65" xfId="0" applyFont="1" applyFill="1" applyBorder="1" applyAlignment="1">
      <alignment horizontal="center" shrinkToFit="1"/>
    </xf>
    <xf numFmtId="0" fontId="18" fillId="38" borderId="66" xfId="0" applyFont="1" applyFill="1" applyBorder="1" applyAlignment="1">
      <alignment horizontal="center" shrinkToFit="1"/>
    </xf>
    <xf numFmtId="0" fontId="18" fillId="38" borderId="67" xfId="0" applyFont="1" applyFill="1" applyBorder="1" applyAlignment="1">
      <alignment horizontal="center" shrinkToFit="1"/>
    </xf>
    <xf numFmtId="0" fontId="11" fillId="38" borderId="0" xfId="0" applyFont="1" applyFill="1" applyBorder="1" applyAlignment="1">
      <alignment horizontal="center"/>
    </xf>
    <xf numFmtId="0" fontId="11" fillId="38" borderId="68" xfId="0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7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16" fontId="3" fillId="33" borderId="10" xfId="0" applyNumberFormat="1" applyFont="1" applyFill="1" applyBorder="1" applyAlignment="1">
      <alignment horizontal="center"/>
    </xf>
    <xf numFmtId="16" fontId="3" fillId="33" borderId="73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74" xfId="0" applyFont="1" applyFill="1" applyBorder="1" applyAlignment="1">
      <alignment horizontal="center"/>
    </xf>
    <xf numFmtId="0" fontId="13" fillId="33" borderId="75" xfId="0" applyFont="1" applyFill="1" applyBorder="1" applyAlignment="1">
      <alignment horizontal="center"/>
    </xf>
    <xf numFmtId="0" fontId="13" fillId="33" borderId="72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73" xfId="0" applyFont="1" applyFill="1" applyBorder="1" applyAlignment="1">
      <alignment horizontal="center"/>
    </xf>
    <xf numFmtId="0" fontId="13" fillId="33" borderId="63" xfId="0" applyFont="1" applyFill="1" applyBorder="1" applyAlignment="1">
      <alignment horizontal="center"/>
    </xf>
    <xf numFmtId="0" fontId="13" fillId="33" borderId="76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75" zoomScaleNormal="75" zoomScalePageLayoutView="0" workbookViewId="0" topLeftCell="A1">
      <selection activeCell="P13" sqref="P13"/>
    </sheetView>
  </sheetViews>
  <sheetFormatPr defaultColWidth="9.00390625" defaultRowHeight="12.75"/>
  <cols>
    <col min="1" max="1" width="25.875" style="114" customWidth="1"/>
    <col min="2" max="2" width="27.00390625" style="114" customWidth="1"/>
    <col min="3" max="4" width="23.00390625" style="0" customWidth="1"/>
    <col min="5" max="5" width="29.00390625" style="0" customWidth="1"/>
    <col min="6" max="6" width="19.75390625" style="0" customWidth="1"/>
    <col min="7" max="7" width="48.875" style="0" customWidth="1"/>
    <col min="8" max="8" width="0.2421875" style="0" customWidth="1"/>
    <col min="9" max="9" width="24.25390625" style="0" hidden="1" customWidth="1"/>
    <col min="10" max="10" width="0.37109375" style="0" customWidth="1"/>
    <col min="11" max="11" width="25.25390625" style="0" hidden="1" customWidth="1"/>
    <col min="12" max="12" width="29.375" style="0" hidden="1" customWidth="1"/>
    <col min="13" max="13" width="19.00390625" style="0" hidden="1" customWidth="1"/>
    <col min="14" max="14" width="25.00390625" style="0" hidden="1" customWidth="1"/>
    <col min="15" max="15" width="20.125" style="0" customWidth="1"/>
    <col min="16" max="16" width="24.00390625" style="0" customWidth="1"/>
    <col min="17" max="17" width="21.375" style="0" customWidth="1"/>
    <col min="18" max="18" width="9.125" style="0" hidden="1" customWidth="1"/>
  </cols>
  <sheetData>
    <row r="1" spans="1:14" ht="12.75" customHeight="1">
      <c r="A1" s="115" t="s">
        <v>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</row>
    <row r="2" spans="1:14" ht="12.75" customHeigh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</row>
    <row r="3" spans="1:14" ht="13.5" customHeight="1" thickBot="1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3"/>
    </row>
    <row r="4" spans="1:14" ht="20.25" customHeight="1">
      <c r="A4" s="124" t="s">
        <v>10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</row>
    <row r="5" spans="1:14" ht="20.25" customHeight="1">
      <c r="A5" s="127" t="s">
        <v>75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</row>
    <row r="6" spans="1:14" ht="20.25" customHeight="1" thickBot="1">
      <c r="A6" s="130" t="s">
        <v>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</row>
    <row r="7" spans="1:14" ht="20.25" customHeight="1" thickBot="1">
      <c r="A7" s="133" t="s">
        <v>76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</row>
    <row r="8" spans="1:14" ht="17.25" customHeight="1" thickBot="1">
      <c r="A8" s="65" t="s">
        <v>77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  <c r="N8" s="69"/>
    </row>
    <row r="9" spans="1:12" ht="17.25" customHeight="1">
      <c r="A9" s="70" t="s">
        <v>78</v>
      </c>
      <c r="B9" s="71" t="s">
        <v>79</v>
      </c>
      <c r="C9" s="71" t="s">
        <v>80</v>
      </c>
      <c r="D9" s="71" t="s">
        <v>81</v>
      </c>
      <c r="E9" s="71" t="s">
        <v>82</v>
      </c>
      <c r="F9" s="71" t="s">
        <v>82</v>
      </c>
      <c r="G9" s="72" t="s">
        <v>83</v>
      </c>
      <c r="H9" s="73"/>
      <c r="I9" s="73"/>
      <c r="J9" s="73"/>
      <c r="K9" s="73"/>
      <c r="L9" s="69"/>
    </row>
    <row r="10" spans="1:12" ht="16.5" thickBot="1">
      <c r="A10" s="74"/>
      <c r="B10" s="75" t="s">
        <v>84</v>
      </c>
      <c r="C10" s="75" t="s">
        <v>85</v>
      </c>
      <c r="D10" s="75" t="s">
        <v>86</v>
      </c>
      <c r="E10" s="75" t="s">
        <v>87</v>
      </c>
      <c r="F10" s="75" t="s">
        <v>88</v>
      </c>
      <c r="G10" s="76" t="s">
        <v>89</v>
      </c>
      <c r="H10" s="73"/>
      <c r="I10" s="73"/>
      <c r="J10" s="73"/>
      <c r="K10" s="73"/>
      <c r="L10" s="69"/>
    </row>
    <row r="11" spans="1:12" ht="15.75">
      <c r="A11" s="77" t="s">
        <v>90</v>
      </c>
      <c r="B11" s="78"/>
      <c r="C11" s="78"/>
      <c r="D11" s="78"/>
      <c r="E11" s="78"/>
      <c r="F11" s="78"/>
      <c r="G11" s="79"/>
      <c r="H11" s="73"/>
      <c r="I11" s="73"/>
      <c r="J11" s="73"/>
      <c r="K11" s="73"/>
      <c r="L11" s="69"/>
    </row>
    <row r="12" spans="1:12" ht="15.75">
      <c r="A12" s="80" t="s">
        <v>91</v>
      </c>
      <c r="B12" s="81"/>
      <c r="C12" s="81"/>
      <c r="D12" s="81"/>
      <c r="E12" s="81"/>
      <c r="F12" s="81"/>
      <c r="G12" s="82"/>
      <c r="H12" s="73"/>
      <c r="I12" s="73"/>
      <c r="J12" s="73"/>
      <c r="K12" s="73"/>
      <c r="L12" s="69"/>
    </row>
    <row r="13" spans="1:12" ht="15.75">
      <c r="A13" s="80" t="s">
        <v>91</v>
      </c>
      <c r="B13" s="81" t="s">
        <v>92</v>
      </c>
      <c r="C13" s="81" t="s">
        <v>93</v>
      </c>
      <c r="D13" s="81" t="s">
        <v>94</v>
      </c>
      <c r="E13" s="81"/>
      <c r="F13" s="81"/>
      <c r="G13" s="82"/>
      <c r="H13" s="73"/>
      <c r="I13" s="73"/>
      <c r="J13" s="73"/>
      <c r="K13" s="73"/>
      <c r="L13" s="69"/>
    </row>
    <row r="14" spans="1:12" ht="15.75">
      <c r="A14" s="80" t="s">
        <v>91</v>
      </c>
      <c r="B14" s="81"/>
      <c r="C14" s="81"/>
      <c r="D14" s="81"/>
      <c r="E14" s="81" t="s">
        <v>95</v>
      </c>
      <c r="F14" s="81" t="s">
        <v>96</v>
      </c>
      <c r="G14" s="82"/>
      <c r="H14" s="73"/>
      <c r="I14" s="73"/>
      <c r="J14" s="73"/>
      <c r="K14" s="73"/>
      <c r="L14" s="69"/>
    </row>
    <row r="15" spans="1:12" ht="15.75">
      <c r="A15" s="80" t="s">
        <v>91</v>
      </c>
      <c r="B15" s="81"/>
      <c r="C15" s="81"/>
      <c r="D15" s="81"/>
      <c r="E15" s="81"/>
      <c r="F15" s="81" t="s">
        <v>97</v>
      </c>
      <c r="G15" s="82" t="s">
        <v>98</v>
      </c>
      <c r="H15" s="73"/>
      <c r="I15" s="73"/>
      <c r="J15" s="73"/>
      <c r="K15" s="73"/>
      <c r="L15" s="69"/>
    </row>
    <row r="16" spans="1:12" ht="15.75">
      <c r="A16" s="80" t="s">
        <v>14</v>
      </c>
      <c r="B16" s="81"/>
      <c r="C16" s="81"/>
      <c r="D16" s="81"/>
      <c r="E16" s="81"/>
      <c r="F16" s="81"/>
      <c r="G16" s="82"/>
      <c r="H16" s="73"/>
      <c r="I16" s="73"/>
      <c r="J16" s="73"/>
      <c r="K16" s="73"/>
      <c r="L16" s="69"/>
    </row>
    <row r="17" spans="1:12" ht="15.75">
      <c r="A17" s="80" t="s">
        <v>14</v>
      </c>
      <c r="B17" s="81"/>
      <c r="C17" s="81"/>
      <c r="D17" s="81"/>
      <c r="E17" s="81" t="s">
        <v>99</v>
      </c>
      <c r="F17" s="81" t="s">
        <v>94</v>
      </c>
      <c r="G17" s="82"/>
      <c r="H17" s="73"/>
      <c r="I17" s="73"/>
      <c r="J17" s="73"/>
      <c r="K17" s="73"/>
      <c r="L17" s="69"/>
    </row>
    <row r="18" spans="1:12" ht="15.75">
      <c r="A18" s="80" t="s">
        <v>14</v>
      </c>
      <c r="B18" s="81" t="s">
        <v>100</v>
      </c>
      <c r="C18" s="81" t="s">
        <v>101</v>
      </c>
      <c r="D18" s="81" t="s">
        <v>102</v>
      </c>
      <c r="E18" s="81"/>
      <c r="F18" s="81"/>
      <c r="G18" s="82"/>
      <c r="H18" s="73"/>
      <c r="I18" s="73"/>
      <c r="J18" s="73"/>
      <c r="K18" s="73"/>
      <c r="L18" s="69"/>
    </row>
    <row r="19" spans="1:12" ht="15.75">
      <c r="A19" s="80" t="s">
        <v>14</v>
      </c>
      <c r="B19" s="81"/>
      <c r="C19" s="81"/>
      <c r="D19" s="81"/>
      <c r="E19" s="81"/>
      <c r="F19" s="81"/>
      <c r="G19" s="82"/>
      <c r="H19" s="73"/>
      <c r="I19" s="73"/>
      <c r="J19" s="73"/>
      <c r="K19" s="73"/>
      <c r="L19" s="69"/>
    </row>
    <row r="20" spans="1:12" ht="15.75">
      <c r="A20" s="80" t="s">
        <v>14</v>
      </c>
      <c r="B20" s="81"/>
      <c r="C20" s="81"/>
      <c r="D20" s="81"/>
      <c r="E20" s="81" t="s">
        <v>103</v>
      </c>
      <c r="F20" s="81"/>
      <c r="G20" s="82" t="s">
        <v>98</v>
      </c>
      <c r="H20" s="73"/>
      <c r="I20" s="73"/>
      <c r="J20" s="73"/>
      <c r="K20" s="73"/>
      <c r="L20" s="69"/>
    </row>
    <row r="21" spans="1:12" ht="15.75">
      <c r="A21" s="80" t="s">
        <v>104</v>
      </c>
      <c r="B21" s="81"/>
      <c r="C21" s="81"/>
      <c r="D21" s="81"/>
      <c r="E21" s="81"/>
      <c r="F21" s="81"/>
      <c r="G21" s="82"/>
      <c r="H21" s="73"/>
      <c r="I21" s="73"/>
      <c r="J21" s="73"/>
      <c r="K21" s="73"/>
      <c r="L21" s="69"/>
    </row>
    <row r="22" spans="1:12" ht="15.75">
      <c r="A22" s="80" t="s">
        <v>3</v>
      </c>
      <c r="B22" s="81" t="s">
        <v>105</v>
      </c>
      <c r="C22" s="81" t="s">
        <v>101</v>
      </c>
      <c r="D22" s="81" t="s">
        <v>94</v>
      </c>
      <c r="E22" s="81"/>
      <c r="F22" s="81"/>
      <c r="G22" s="82"/>
      <c r="H22" s="73"/>
      <c r="I22" s="73"/>
      <c r="J22" s="73"/>
      <c r="K22" s="73"/>
      <c r="L22" s="69"/>
    </row>
    <row r="23" spans="1:12" ht="15.75">
      <c r="A23" s="80" t="s">
        <v>3</v>
      </c>
      <c r="B23" s="81"/>
      <c r="C23" s="81"/>
      <c r="D23" s="81"/>
      <c r="E23" s="81"/>
      <c r="F23" s="81"/>
      <c r="G23" s="82"/>
      <c r="H23" s="73"/>
      <c r="I23" s="73"/>
      <c r="J23" s="73"/>
      <c r="K23" s="73"/>
      <c r="L23" s="69"/>
    </row>
    <row r="24" spans="1:12" ht="15.75">
      <c r="A24" s="80" t="s">
        <v>37</v>
      </c>
      <c r="B24" s="81"/>
      <c r="C24" s="81"/>
      <c r="D24" s="81"/>
      <c r="E24" s="81"/>
      <c r="F24" s="81"/>
      <c r="G24" s="82"/>
      <c r="H24" s="73"/>
      <c r="I24" s="73"/>
      <c r="J24" s="73"/>
      <c r="K24" s="73"/>
      <c r="L24" s="69"/>
    </row>
    <row r="25" spans="1:12" ht="15.75">
      <c r="A25" s="80" t="s">
        <v>106</v>
      </c>
      <c r="B25" s="81" t="s">
        <v>107</v>
      </c>
      <c r="C25" s="81"/>
      <c r="D25" s="81"/>
      <c r="E25" s="81"/>
      <c r="F25" s="81"/>
      <c r="G25" s="82"/>
      <c r="H25" s="73"/>
      <c r="I25" s="73"/>
      <c r="J25" s="73"/>
      <c r="K25" s="73"/>
      <c r="L25" s="69"/>
    </row>
    <row r="26" spans="1:12" ht="15.75" customHeight="1">
      <c r="A26" s="80" t="s">
        <v>106</v>
      </c>
      <c r="B26" s="81"/>
      <c r="C26" s="81"/>
      <c r="D26" s="81"/>
      <c r="E26" s="81"/>
      <c r="F26" s="81"/>
      <c r="G26" s="82"/>
      <c r="H26" s="73"/>
      <c r="I26" s="73"/>
      <c r="J26" s="73"/>
      <c r="K26" s="73"/>
      <c r="L26" s="69"/>
    </row>
    <row r="27" spans="1:12" ht="15.75">
      <c r="A27" s="80" t="s">
        <v>108</v>
      </c>
      <c r="B27" s="81"/>
      <c r="C27" s="81"/>
      <c r="D27" s="81"/>
      <c r="E27" s="81" t="s">
        <v>109</v>
      </c>
      <c r="F27" s="81" t="s">
        <v>97</v>
      </c>
      <c r="G27" s="82"/>
      <c r="H27" s="73"/>
      <c r="I27" s="73"/>
      <c r="J27" s="73"/>
      <c r="K27" s="73"/>
      <c r="L27" s="69"/>
    </row>
    <row r="28" spans="1:12" ht="15.75">
      <c r="A28" s="80" t="s">
        <v>108</v>
      </c>
      <c r="B28" s="81"/>
      <c r="C28" s="81"/>
      <c r="D28" s="81"/>
      <c r="E28" s="81"/>
      <c r="F28" s="81"/>
      <c r="G28" s="82"/>
      <c r="H28" s="73"/>
      <c r="I28" s="73"/>
      <c r="J28" s="73"/>
      <c r="K28" s="73"/>
      <c r="L28" s="69"/>
    </row>
    <row r="29" spans="1:12" ht="15.75">
      <c r="A29" s="80" t="s">
        <v>110</v>
      </c>
      <c r="B29" s="81"/>
      <c r="C29" s="81"/>
      <c r="D29" s="81"/>
      <c r="E29" s="81"/>
      <c r="F29" s="81"/>
      <c r="G29" s="82" t="s">
        <v>98</v>
      </c>
      <c r="H29" s="73"/>
      <c r="I29" s="73"/>
      <c r="J29" s="73"/>
      <c r="K29" s="73"/>
      <c r="L29" s="69"/>
    </row>
    <row r="30" spans="1:12" ht="15.75">
      <c r="A30" s="80" t="s">
        <v>110</v>
      </c>
      <c r="B30" s="81" t="s">
        <v>100</v>
      </c>
      <c r="C30" s="81"/>
      <c r="D30" s="81"/>
      <c r="E30" s="81"/>
      <c r="F30" s="81"/>
      <c r="G30" s="82"/>
      <c r="H30" s="73"/>
      <c r="I30" s="73"/>
      <c r="J30" s="73"/>
      <c r="K30" s="73"/>
      <c r="L30" s="69"/>
    </row>
    <row r="31" spans="1:12" ht="15.75">
      <c r="A31" s="80" t="s">
        <v>111</v>
      </c>
      <c r="B31" s="81"/>
      <c r="C31" s="81"/>
      <c r="D31" s="81"/>
      <c r="E31" s="81"/>
      <c r="F31" s="81"/>
      <c r="G31" s="82"/>
      <c r="H31" s="73"/>
      <c r="I31" s="73"/>
      <c r="J31" s="73"/>
      <c r="K31" s="73"/>
      <c r="L31" s="69"/>
    </row>
    <row r="32" spans="1:12" ht="15.75">
      <c r="A32" s="80" t="s">
        <v>112</v>
      </c>
      <c r="B32" s="81"/>
      <c r="C32" s="81"/>
      <c r="D32" s="81"/>
      <c r="E32" s="81"/>
      <c r="F32" s="81"/>
      <c r="G32" s="82"/>
      <c r="H32" s="73"/>
      <c r="I32" s="73"/>
      <c r="J32" s="73"/>
      <c r="K32" s="73"/>
      <c r="L32" s="69"/>
    </row>
    <row r="33" spans="1:12" ht="15.75">
      <c r="A33" s="80" t="s">
        <v>113</v>
      </c>
      <c r="B33" s="81"/>
      <c r="C33" s="81" t="s">
        <v>101</v>
      </c>
      <c r="D33" s="81" t="s">
        <v>96</v>
      </c>
      <c r="E33" s="81"/>
      <c r="F33" s="81"/>
      <c r="G33" s="82" t="s">
        <v>114</v>
      </c>
      <c r="H33" s="73"/>
      <c r="I33" s="73"/>
      <c r="J33" s="73"/>
      <c r="K33" s="73"/>
      <c r="L33" s="69"/>
    </row>
    <row r="34" spans="1:12" ht="15.75">
      <c r="A34" s="83" t="s">
        <v>113</v>
      </c>
      <c r="B34" s="84"/>
      <c r="C34" s="84"/>
      <c r="D34" s="84"/>
      <c r="E34" s="84"/>
      <c r="F34" s="84"/>
      <c r="G34" s="85"/>
      <c r="H34" s="73"/>
      <c r="I34" s="73"/>
      <c r="J34" s="73"/>
      <c r="K34" s="73"/>
      <c r="L34" s="69"/>
    </row>
    <row r="35" spans="1:12" ht="16.5" thickBot="1">
      <c r="A35" s="86" t="s">
        <v>115</v>
      </c>
      <c r="B35" s="87"/>
      <c r="C35" s="87"/>
      <c r="D35" s="87"/>
      <c r="E35" s="87"/>
      <c r="F35" s="87"/>
      <c r="G35" s="88"/>
      <c r="H35" s="73"/>
      <c r="I35" s="73"/>
      <c r="J35" s="73"/>
      <c r="K35" s="73"/>
      <c r="L35" s="69"/>
    </row>
    <row r="36" spans="1:12" ht="16.5" thickTop="1">
      <c r="A36" s="89"/>
      <c r="B36" s="90"/>
      <c r="C36" s="90"/>
      <c r="D36" s="90"/>
      <c r="E36" s="90"/>
      <c r="F36" s="90"/>
      <c r="G36" s="91"/>
      <c r="H36" s="73"/>
      <c r="I36" s="73"/>
      <c r="J36" s="73"/>
      <c r="K36" s="73"/>
      <c r="L36" s="69"/>
    </row>
    <row r="37" spans="1:12" ht="16.5" thickBot="1">
      <c r="A37" s="92" t="s">
        <v>116</v>
      </c>
      <c r="B37" s="93" t="s">
        <v>100</v>
      </c>
      <c r="C37" s="93" t="s">
        <v>101</v>
      </c>
      <c r="D37" s="93" t="s">
        <v>102</v>
      </c>
      <c r="E37" s="93" t="s">
        <v>117</v>
      </c>
      <c r="F37" s="93" t="s">
        <v>102</v>
      </c>
      <c r="G37" s="94" t="s">
        <v>98</v>
      </c>
      <c r="H37" s="73"/>
      <c r="I37" s="73"/>
      <c r="J37" s="73"/>
      <c r="K37" s="73"/>
      <c r="L37" s="69"/>
    </row>
    <row r="38" spans="1:12" ht="16.5" thickTop="1">
      <c r="A38" s="95"/>
      <c r="B38" s="90"/>
      <c r="C38" s="90"/>
      <c r="D38" s="90"/>
      <c r="E38" s="90"/>
      <c r="F38" s="90"/>
      <c r="G38" s="91"/>
      <c r="H38" s="73"/>
      <c r="I38" s="73"/>
      <c r="J38" s="73"/>
      <c r="K38" s="73"/>
      <c r="L38" s="69"/>
    </row>
    <row r="39" spans="1:12" ht="16.5" thickBot="1">
      <c r="A39" s="96" t="s">
        <v>13</v>
      </c>
      <c r="B39" s="93" t="s">
        <v>118</v>
      </c>
      <c r="C39" s="93" t="s">
        <v>119</v>
      </c>
      <c r="D39" s="93" t="s">
        <v>120</v>
      </c>
      <c r="E39" s="93" t="s">
        <v>109</v>
      </c>
      <c r="F39" s="93" t="s">
        <v>120</v>
      </c>
      <c r="G39" s="94" t="s">
        <v>114</v>
      </c>
      <c r="H39" s="73"/>
      <c r="I39" s="73"/>
      <c r="J39" s="73"/>
      <c r="K39" s="73"/>
      <c r="L39" s="69"/>
    </row>
    <row r="40" spans="1:12" ht="15.75">
      <c r="A40" s="97"/>
      <c r="B40" s="98"/>
      <c r="C40" s="98"/>
      <c r="D40" s="98"/>
      <c r="E40" s="98"/>
      <c r="F40" s="98"/>
      <c r="G40" s="99"/>
      <c r="H40" s="73"/>
      <c r="I40" s="73"/>
      <c r="J40" s="73"/>
      <c r="K40" s="73"/>
      <c r="L40" s="69"/>
    </row>
    <row r="41" spans="1:12" ht="16.5" thickBot="1">
      <c r="A41" s="100" t="s">
        <v>8</v>
      </c>
      <c r="B41" s="101" t="s">
        <v>121</v>
      </c>
      <c r="C41" s="101" t="s">
        <v>122</v>
      </c>
      <c r="D41" s="101" t="s">
        <v>123</v>
      </c>
      <c r="E41" s="101" t="s">
        <v>124</v>
      </c>
      <c r="F41" s="101" t="s">
        <v>94</v>
      </c>
      <c r="G41" s="102" t="s">
        <v>38</v>
      </c>
      <c r="H41" s="73"/>
      <c r="I41" s="73"/>
      <c r="J41" s="73"/>
      <c r="K41" s="73"/>
      <c r="L41" s="69"/>
    </row>
    <row r="42" spans="1:14" ht="12.75">
      <c r="A42" s="103" t="s">
        <v>125</v>
      </c>
      <c r="B42" s="10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69"/>
    </row>
    <row r="43" spans="1:14" ht="13.5" thickBot="1">
      <c r="A43" s="103"/>
      <c r="B43" s="10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69"/>
    </row>
    <row r="44" spans="1:9" ht="15.75">
      <c r="A44" s="70" t="s">
        <v>78</v>
      </c>
      <c r="B44" s="104" t="s">
        <v>11</v>
      </c>
      <c r="C44" s="104" t="s">
        <v>126</v>
      </c>
      <c r="D44" s="72" t="s">
        <v>127</v>
      </c>
      <c r="E44" s="73"/>
      <c r="F44" s="73"/>
      <c r="G44" s="73"/>
      <c r="H44" s="73"/>
      <c r="I44" s="69"/>
    </row>
    <row r="45" spans="1:9" ht="16.5" thickBot="1">
      <c r="A45" s="74"/>
      <c r="B45" s="105"/>
      <c r="C45" s="105"/>
      <c r="D45" s="76"/>
      <c r="E45" s="73"/>
      <c r="F45" s="73"/>
      <c r="G45" s="73"/>
      <c r="H45" s="73"/>
      <c r="I45" s="69"/>
    </row>
    <row r="46" spans="1:9" ht="15.75">
      <c r="A46" s="77" t="s">
        <v>90</v>
      </c>
      <c r="B46" s="106"/>
      <c r="C46" s="106"/>
      <c r="D46" s="79"/>
      <c r="E46" s="73"/>
      <c r="F46" s="73"/>
      <c r="G46" s="73"/>
      <c r="H46" s="73"/>
      <c r="I46" s="69"/>
    </row>
    <row r="47" spans="1:9" ht="15.75">
      <c r="A47" s="80" t="s">
        <v>91</v>
      </c>
      <c r="B47" s="107"/>
      <c r="C47" s="107" t="s">
        <v>128</v>
      </c>
      <c r="D47" s="82"/>
      <c r="E47" s="73"/>
      <c r="F47" s="73"/>
      <c r="G47" s="73"/>
      <c r="H47" s="73"/>
      <c r="I47" s="69"/>
    </row>
    <row r="48" spans="1:9" ht="15.75">
      <c r="A48" s="80" t="s">
        <v>91</v>
      </c>
      <c r="B48" s="107"/>
      <c r="C48" s="107"/>
      <c r="D48" s="82"/>
      <c r="E48" s="73"/>
      <c r="F48" s="73"/>
      <c r="G48" s="73"/>
      <c r="H48" s="73"/>
      <c r="I48" s="69"/>
    </row>
    <row r="49" spans="1:9" ht="15.75">
      <c r="A49" s="80" t="s">
        <v>91</v>
      </c>
      <c r="B49" s="107"/>
      <c r="C49" s="107" t="s">
        <v>128</v>
      </c>
      <c r="D49" s="82" t="s">
        <v>129</v>
      </c>
      <c r="E49" s="73"/>
      <c r="F49" s="73"/>
      <c r="G49" s="73"/>
      <c r="H49" s="73"/>
      <c r="I49" s="69"/>
    </row>
    <row r="50" spans="1:9" ht="15.75">
      <c r="A50" s="80" t="s">
        <v>91</v>
      </c>
      <c r="B50" s="107" t="s">
        <v>130</v>
      </c>
      <c r="C50" s="107"/>
      <c r="D50" s="82"/>
      <c r="E50" s="73"/>
      <c r="F50" s="73"/>
      <c r="G50" s="73"/>
      <c r="H50" s="73"/>
      <c r="I50" s="69"/>
    </row>
    <row r="51" spans="1:9" ht="15.75">
      <c r="A51" s="80" t="s">
        <v>14</v>
      </c>
      <c r="B51" s="107"/>
      <c r="C51" s="107"/>
      <c r="D51" s="82"/>
      <c r="E51" s="73"/>
      <c r="F51" s="73"/>
      <c r="G51" s="73"/>
      <c r="H51" s="73"/>
      <c r="I51" s="69"/>
    </row>
    <row r="52" spans="1:9" ht="15.75">
      <c r="A52" s="80" t="s">
        <v>14</v>
      </c>
      <c r="B52" s="107"/>
      <c r="C52" s="107"/>
      <c r="D52" s="82" t="s">
        <v>131</v>
      </c>
      <c r="E52" s="73"/>
      <c r="F52" s="73"/>
      <c r="G52" s="73"/>
      <c r="H52" s="73"/>
      <c r="I52" s="69"/>
    </row>
    <row r="53" spans="1:9" ht="15.75">
      <c r="A53" s="80" t="s">
        <v>14</v>
      </c>
      <c r="B53" s="107" t="s">
        <v>132</v>
      </c>
      <c r="C53" s="107"/>
      <c r="D53" s="82"/>
      <c r="E53" s="73"/>
      <c r="F53" s="73"/>
      <c r="G53" s="73"/>
      <c r="H53" s="73"/>
      <c r="I53" s="69"/>
    </row>
    <row r="54" spans="1:9" ht="15.75">
      <c r="A54" s="80" t="s">
        <v>14</v>
      </c>
      <c r="B54" s="107"/>
      <c r="C54" s="107"/>
      <c r="D54" s="82"/>
      <c r="E54" s="73"/>
      <c r="F54" s="73"/>
      <c r="G54" s="73"/>
      <c r="H54" s="73"/>
      <c r="I54" s="69"/>
    </row>
    <row r="55" spans="1:9" ht="15.75">
      <c r="A55" s="80" t="s">
        <v>14</v>
      </c>
      <c r="B55" s="107"/>
      <c r="C55" s="107"/>
      <c r="D55" s="82"/>
      <c r="E55" s="73"/>
      <c r="F55" s="73"/>
      <c r="G55" s="73"/>
      <c r="H55" s="73"/>
      <c r="I55" s="69"/>
    </row>
    <row r="56" spans="1:9" ht="15.75">
      <c r="A56" s="80" t="s">
        <v>104</v>
      </c>
      <c r="B56" s="107"/>
      <c r="C56" s="107"/>
      <c r="D56" s="82"/>
      <c r="E56" s="73"/>
      <c r="F56" s="73"/>
      <c r="G56" s="73"/>
      <c r="H56" s="73"/>
      <c r="I56" s="69"/>
    </row>
    <row r="57" spans="1:9" ht="15.75">
      <c r="A57" s="80" t="s">
        <v>3</v>
      </c>
      <c r="B57" s="107"/>
      <c r="C57" s="107" t="s">
        <v>133</v>
      </c>
      <c r="D57" s="82"/>
      <c r="E57" s="73"/>
      <c r="F57" s="73"/>
      <c r="G57" s="73"/>
      <c r="H57" s="73"/>
      <c r="I57" s="69"/>
    </row>
    <row r="58" spans="1:9" ht="15.75">
      <c r="A58" s="80" t="s">
        <v>3</v>
      </c>
      <c r="B58" s="107" t="s">
        <v>132</v>
      </c>
      <c r="C58" s="107"/>
      <c r="D58" s="82"/>
      <c r="E58" s="73"/>
      <c r="F58" s="73"/>
      <c r="G58" s="73"/>
      <c r="H58" s="73"/>
      <c r="I58" s="69"/>
    </row>
    <row r="59" spans="1:9" ht="15.75">
      <c r="A59" s="80" t="s">
        <v>37</v>
      </c>
      <c r="B59" s="107"/>
      <c r="C59" s="107"/>
      <c r="D59" s="82"/>
      <c r="E59" s="73"/>
      <c r="F59" s="73"/>
      <c r="G59" s="73"/>
      <c r="H59" s="73"/>
      <c r="I59" s="69"/>
    </row>
    <row r="60" spans="1:9" ht="15.75">
      <c r="A60" s="80" t="s">
        <v>106</v>
      </c>
      <c r="B60" s="107"/>
      <c r="C60" s="107"/>
      <c r="D60" s="82"/>
      <c r="E60" s="73"/>
      <c r="F60" s="73"/>
      <c r="G60" s="73"/>
      <c r="H60" s="73"/>
      <c r="I60" s="69"/>
    </row>
    <row r="61" spans="1:9" ht="15.75">
      <c r="A61" s="80" t="s">
        <v>106</v>
      </c>
      <c r="B61" s="107"/>
      <c r="C61" s="107"/>
      <c r="D61" s="82"/>
      <c r="E61" s="73"/>
      <c r="F61" s="73"/>
      <c r="G61" s="73"/>
      <c r="H61" s="73"/>
      <c r="I61" s="69"/>
    </row>
    <row r="62" spans="1:9" ht="15.75">
      <c r="A62" s="80" t="s">
        <v>108</v>
      </c>
      <c r="B62" s="107"/>
      <c r="C62" s="107"/>
      <c r="D62" s="82"/>
      <c r="E62" s="73"/>
      <c r="F62" s="73"/>
      <c r="G62" s="73"/>
      <c r="H62" s="73"/>
      <c r="I62" s="69"/>
    </row>
    <row r="63" spans="1:9" ht="15.75">
      <c r="A63" s="80" t="s">
        <v>108</v>
      </c>
      <c r="B63" s="107"/>
      <c r="C63" s="107"/>
      <c r="D63" s="82"/>
      <c r="E63" s="73"/>
      <c r="F63" s="73"/>
      <c r="G63" s="73"/>
      <c r="H63" s="73"/>
      <c r="I63" s="69"/>
    </row>
    <row r="64" spans="1:9" ht="15.75">
      <c r="A64" s="80" t="s">
        <v>110</v>
      </c>
      <c r="B64" s="107"/>
      <c r="C64" s="107"/>
      <c r="D64" s="82"/>
      <c r="E64" s="73"/>
      <c r="F64" s="73"/>
      <c r="G64" s="73"/>
      <c r="H64" s="73"/>
      <c r="I64" s="69"/>
    </row>
    <row r="65" spans="1:9" ht="15.75">
      <c r="A65" s="80" t="s">
        <v>110</v>
      </c>
      <c r="B65" s="107"/>
      <c r="C65" s="107"/>
      <c r="D65" s="82" t="s">
        <v>129</v>
      </c>
      <c r="E65" s="73"/>
      <c r="F65" s="73"/>
      <c r="G65" s="73"/>
      <c r="H65" s="73"/>
      <c r="I65" s="69"/>
    </row>
    <row r="66" spans="1:9" ht="15.75">
      <c r="A66" s="80" t="s">
        <v>111</v>
      </c>
      <c r="B66" s="107"/>
      <c r="C66" s="107"/>
      <c r="D66" s="82"/>
      <c r="E66" s="73"/>
      <c r="F66" s="73"/>
      <c r="G66" s="73"/>
      <c r="H66" s="73"/>
      <c r="I66" s="69"/>
    </row>
    <row r="67" spans="1:9" ht="15.75">
      <c r="A67" s="80" t="s">
        <v>112</v>
      </c>
      <c r="B67" s="107"/>
      <c r="C67" s="107"/>
      <c r="D67" s="82"/>
      <c r="E67" s="73"/>
      <c r="F67" s="73"/>
      <c r="G67" s="73"/>
      <c r="H67" s="73"/>
      <c r="I67" s="69"/>
    </row>
    <row r="68" spans="1:9" ht="15.75">
      <c r="A68" s="80" t="s">
        <v>113</v>
      </c>
      <c r="B68" s="107"/>
      <c r="C68" s="107"/>
      <c r="D68" s="82"/>
      <c r="E68" s="73"/>
      <c r="F68" s="73"/>
      <c r="G68" s="73"/>
      <c r="H68" s="73"/>
      <c r="I68" s="69"/>
    </row>
    <row r="69" spans="1:9" ht="15.75">
      <c r="A69" s="83" t="s">
        <v>113</v>
      </c>
      <c r="B69" s="108" t="s">
        <v>132</v>
      </c>
      <c r="C69" s="108"/>
      <c r="D69" s="85"/>
      <c r="E69" s="73"/>
      <c r="F69" s="73"/>
      <c r="G69" s="73"/>
      <c r="H69" s="73"/>
      <c r="I69" s="69"/>
    </row>
    <row r="70" spans="1:9" ht="16.5" thickBot="1">
      <c r="A70" s="86" t="s">
        <v>115</v>
      </c>
      <c r="B70" s="109"/>
      <c r="C70" s="109" t="s">
        <v>133</v>
      </c>
      <c r="D70" s="88"/>
      <c r="E70" s="73"/>
      <c r="F70" s="73"/>
      <c r="G70" s="73"/>
      <c r="H70" s="73"/>
      <c r="I70" s="69"/>
    </row>
    <row r="71" spans="1:9" ht="16.5" thickTop="1">
      <c r="A71" s="89"/>
      <c r="B71" s="110"/>
      <c r="C71" s="110"/>
      <c r="D71" s="91"/>
      <c r="E71" s="73"/>
      <c r="F71" s="73"/>
      <c r="G71" s="73"/>
      <c r="H71" s="73"/>
      <c r="I71" s="69"/>
    </row>
    <row r="72" spans="1:9" ht="16.5" thickBot="1">
      <c r="A72" s="92" t="s">
        <v>116</v>
      </c>
      <c r="B72" s="111" t="s">
        <v>134</v>
      </c>
      <c r="C72" s="111" t="s">
        <v>135</v>
      </c>
      <c r="D72" s="94" t="s">
        <v>129</v>
      </c>
      <c r="E72" s="73"/>
      <c r="F72" s="73"/>
      <c r="G72" s="73"/>
      <c r="H72" s="73"/>
      <c r="I72" s="69"/>
    </row>
    <row r="73" spans="1:9" ht="16.5" thickTop="1">
      <c r="A73" s="95"/>
      <c r="B73" s="110"/>
      <c r="C73" s="110"/>
      <c r="D73" s="91"/>
      <c r="E73" s="73"/>
      <c r="F73" s="73"/>
      <c r="G73" s="73"/>
      <c r="H73" s="73"/>
      <c r="I73" s="69"/>
    </row>
    <row r="74" spans="1:9" ht="16.5" thickBot="1">
      <c r="A74" s="96" t="s">
        <v>13</v>
      </c>
      <c r="B74" s="111" t="s">
        <v>132</v>
      </c>
      <c r="C74" s="111" t="s">
        <v>136</v>
      </c>
      <c r="D74" s="94" t="s">
        <v>131</v>
      </c>
      <c r="E74" s="73"/>
      <c r="F74" s="73"/>
      <c r="G74" s="73"/>
      <c r="H74" s="73"/>
      <c r="I74" s="69"/>
    </row>
    <row r="75" spans="1:9" ht="15.75">
      <c r="A75" s="97"/>
      <c r="B75" s="112"/>
      <c r="C75" s="112"/>
      <c r="D75" s="99"/>
      <c r="E75" s="73"/>
      <c r="F75" s="73"/>
      <c r="G75" s="73"/>
      <c r="H75" s="73"/>
      <c r="I75" s="69"/>
    </row>
    <row r="76" spans="1:9" ht="16.5" thickBot="1">
      <c r="A76" s="100" t="s">
        <v>8</v>
      </c>
      <c r="B76" s="113" t="s">
        <v>38</v>
      </c>
      <c r="C76" s="113" t="s">
        <v>137</v>
      </c>
      <c r="D76" s="102" t="s">
        <v>38</v>
      </c>
      <c r="E76" s="73"/>
      <c r="F76" s="73"/>
      <c r="G76" s="73"/>
      <c r="H76" s="73"/>
      <c r="I76" s="69"/>
    </row>
  </sheetData>
  <sheetProtection/>
  <mergeCells count="5">
    <mergeCell ref="A1:N3"/>
    <mergeCell ref="A4:N4"/>
    <mergeCell ref="A5:N5"/>
    <mergeCell ref="A6:N6"/>
    <mergeCell ref="A7:N7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portrait" paperSize="9" scale="5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zoomScalePageLayoutView="0" workbookViewId="0" topLeftCell="A4">
      <selection activeCell="Q26" sqref="Q26"/>
    </sheetView>
  </sheetViews>
  <sheetFormatPr defaultColWidth="9.00390625" defaultRowHeight="12.75"/>
  <cols>
    <col min="1" max="1" width="33.875" style="14" customWidth="1"/>
    <col min="2" max="2" width="13.75390625" style="15" customWidth="1"/>
    <col min="3" max="3" width="15.625" style="15" customWidth="1"/>
    <col min="4" max="4" width="16.375" style="15" customWidth="1"/>
    <col min="5" max="5" width="13.75390625" style="15" customWidth="1"/>
    <col min="6" max="6" width="15.00390625" style="15" customWidth="1"/>
    <col min="7" max="7" width="12.00390625" style="15" customWidth="1"/>
    <col min="8" max="8" width="13.875" style="15" customWidth="1"/>
    <col min="9" max="9" width="9.75390625" style="15" bestFit="1" customWidth="1"/>
    <col min="10" max="10" width="10.875" style="15" bestFit="1" customWidth="1"/>
    <col min="11" max="12" width="14.875" style="15" customWidth="1"/>
    <col min="13" max="13" width="11.625" style="15" customWidth="1"/>
    <col min="14" max="14" width="11.375" style="15" customWidth="1"/>
    <col min="15" max="16384" width="9.125" style="15" customWidth="1"/>
  </cols>
  <sheetData>
    <row r="1" spans="1:11" ht="34.5" customHeight="1">
      <c r="A1" s="12"/>
      <c r="B1" s="148" t="s">
        <v>1</v>
      </c>
      <c r="C1" s="148"/>
      <c r="D1" s="148"/>
      <c r="E1" s="148"/>
      <c r="F1" s="148"/>
      <c r="G1" s="148"/>
      <c r="H1" s="149"/>
      <c r="I1" s="142" t="s">
        <v>0</v>
      </c>
      <c r="J1" s="143"/>
      <c r="K1" s="17"/>
    </row>
    <row r="2" spans="1:11" ht="27" customHeight="1">
      <c r="A2" s="13"/>
      <c r="B2" s="150"/>
      <c r="C2" s="150"/>
      <c r="D2" s="150"/>
      <c r="E2" s="150"/>
      <c r="F2" s="150"/>
      <c r="G2" s="150"/>
      <c r="H2" s="151"/>
      <c r="I2" s="144" t="s">
        <v>72</v>
      </c>
      <c r="J2" s="145"/>
      <c r="K2" s="17"/>
    </row>
    <row r="3" spans="1:11" ht="26.25" customHeight="1" thickBot="1">
      <c r="A3" s="18"/>
      <c r="B3" s="152"/>
      <c r="C3" s="152"/>
      <c r="D3" s="152"/>
      <c r="E3" s="152"/>
      <c r="F3" s="152"/>
      <c r="G3" s="152"/>
      <c r="H3" s="153"/>
      <c r="I3" s="146" t="s">
        <v>33</v>
      </c>
      <c r="J3" s="147"/>
      <c r="K3" s="17"/>
    </row>
    <row r="4" spans="1:11" ht="19.5" customHeight="1">
      <c r="A4" s="1"/>
      <c r="B4" s="136" t="s">
        <v>10</v>
      </c>
      <c r="C4" s="136"/>
      <c r="D4" s="136"/>
      <c r="E4" s="136"/>
      <c r="F4" s="136"/>
      <c r="G4" s="136"/>
      <c r="H4" s="136"/>
      <c r="I4" s="136"/>
      <c r="J4" s="136"/>
      <c r="K4" s="17"/>
    </row>
    <row r="5" spans="1:11" ht="19.5" customHeight="1">
      <c r="A5" s="1"/>
      <c r="B5" s="136" t="s">
        <v>34</v>
      </c>
      <c r="C5" s="136"/>
      <c r="D5" s="136"/>
      <c r="E5" s="136"/>
      <c r="F5" s="136"/>
      <c r="G5" s="136"/>
      <c r="H5" s="136"/>
      <c r="I5" s="136"/>
      <c r="J5" s="136"/>
      <c r="K5" s="17"/>
    </row>
    <row r="6" spans="1:11" ht="19.5" customHeight="1" thickBot="1">
      <c r="A6" s="4"/>
      <c r="B6" s="137" t="s">
        <v>2</v>
      </c>
      <c r="C6" s="137"/>
      <c r="D6" s="137"/>
      <c r="E6" s="137"/>
      <c r="F6" s="137"/>
      <c r="G6" s="137"/>
      <c r="H6" s="137"/>
      <c r="I6" s="137"/>
      <c r="J6" s="137"/>
      <c r="K6" s="17"/>
    </row>
    <row r="7" spans="1:11" ht="19.5" customHeight="1" thickBot="1">
      <c r="A7" s="3" t="s">
        <v>40</v>
      </c>
      <c r="B7" s="5"/>
      <c r="C7" s="5"/>
      <c r="D7" s="5"/>
      <c r="E7" s="5"/>
      <c r="F7" s="5"/>
      <c r="G7" s="5"/>
      <c r="H7" s="5"/>
      <c r="I7" s="140"/>
      <c r="J7" s="141"/>
      <c r="K7" s="17"/>
    </row>
    <row r="8" spans="1:10" s="2" customFormat="1" ht="18" customHeight="1">
      <c r="A8" s="138" t="s">
        <v>73</v>
      </c>
      <c r="B8" s="139"/>
      <c r="C8" s="139"/>
      <c r="D8" s="139"/>
      <c r="E8" s="139"/>
      <c r="F8" s="139"/>
      <c r="G8" s="139"/>
      <c r="H8" s="139"/>
      <c r="I8" s="139"/>
      <c r="J8" s="139"/>
    </row>
    <row r="9" spans="1:15" s="23" customFormat="1" ht="39.75" customHeight="1">
      <c r="A9" s="19" t="s">
        <v>16</v>
      </c>
      <c r="B9" s="20" t="s">
        <v>32</v>
      </c>
      <c r="C9" s="20" t="s">
        <v>19</v>
      </c>
      <c r="D9" s="21" t="s">
        <v>39</v>
      </c>
      <c r="E9" s="20" t="s">
        <v>28</v>
      </c>
      <c r="F9" s="20" t="s">
        <v>29</v>
      </c>
      <c r="G9" s="20" t="s">
        <v>30</v>
      </c>
      <c r="H9" s="20" t="s">
        <v>36</v>
      </c>
      <c r="I9" s="20" t="s">
        <v>27</v>
      </c>
      <c r="J9" s="20" t="s">
        <v>60</v>
      </c>
      <c r="K9" s="20" t="s">
        <v>31</v>
      </c>
      <c r="L9" s="20" t="s">
        <v>43</v>
      </c>
      <c r="M9" s="20" t="s">
        <v>44</v>
      </c>
      <c r="N9" s="20" t="s">
        <v>17</v>
      </c>
      <c r="O9" s="20" t="s">
        <v>18</v>
      </c>
    </row>
    <row r="10" spans="1:15" s="28" customFormat="1" ht="19.5" customHeight="1">
      <c r="A10" s="52" t="s">
        <v>14</v>
      </c>
      <c r="B10" s="33">
        <v>1.7</v>
      </c>
      <c r="C10" s="33"/>
      <c r="D10" s="33">
        <v>1.2</v>
      </c>
      <c r="E10" s="33">
        <v>4.67</v>
      </c>
      <c r="F10" s="33">
        <v>8.1</v>
      </c>
      <c r="G10" s="33"/>
      <c r="H10" s="33"/>
      <c r="I10" s="33">
        <v>1.6</v>
      </c>
      <c r="J10" s="33">
        <v>4</v>
      </c>
      <c r="K10" s="33"/>
      <c r="L10" s="37">
        <v>4.5</v>
      </c>
      <c r="M10" s="37"/>
      <c r="N10" s="37">
        <v>3</v>
      </c>
      <c r="O10" s="37">
        <v>5</v>
      </c>
    </row>
    <row r="11" spans="1:15" s="28" customFormat="1" ht="18" customHeight="1">
      <c r="A11" s="52" t="s">
        <v>3</v>
      </c>
      <c r="B11" s="33">
        <v>1.65</v>
      </c>
      <c r="C11" s="33">
        <v>1.55</v>
      </c>
      <c r="D11" s="33">
        <v>1.25</v>
      </c>
      <c r="E11" s="33"/>
      <c r="F11" s="33"/>
      <c r="G11" s="33"/>
      <c r="H11" s="33">
        <v>0.8</v>
      </c>
      <c r="I11" s="33">
        <v>1.6</v>
      </c>
      <c r="J11" s="33">
        <v>4</v>
      </c>
      <c r="K11" s="33">
        <v>3.5</v>
      </c>
      <c r="L11" s="37"/>
      <c r="M11" s="37"/>
      <c r="N11" s="37"/>
      <c r="O11" s="37"/>
    </row>
    <row r="12" spans="1:15" s="23" customFormat="1" ht="18" customHeight="1">
      <c r="A12" s="52" t="s">
        <v>4</v>
      </c>
      <c r="B12" s="33">
        <v>2.1</v>
      </c>
      <c r="C12" s="33">
        <v>1.42</v>
      </c>
      <c r="D12" s="33">
        <v>1.22</v>
      </c>
      <c r="E12" s="33">
        <v>7.62</v>
      </c>
      <c r="F12" s="33">
        <v>8</v>
      </c>
      <c r="G12" s="33">
        <v>17</v>
      </c>
      <c r="H12" s="33">
        <v>0.9</v>
      </c>
      <c r="I12" s="33">
        <v>2.08</v>
      </c>
      <c r="J12" s="38"/>
      <c r="K12" s="33">
        <v>3.68</v>
      </c>
      <c r="L12" s="37">
        <v>3.8</v>
      </c>
      <c r="M12" s="37">
        <v>7.6</v>
      </c>
      <c r="N12" s="37">
        <v>2.6</v>
      </c>
      <c r="O12" s="37">
        <v>6.7</v>
      </c>
    </row>
    <row r="13" spans="1:15" s="23" customFormat="1" ht="18" customHeight="1">
      <c r="A13" s="52" t="s">
        <v>4</v>
      </c>
      <c r="B13" s="33">
        <v>1.8</v>
      </c>
      <c r="C13" s="39">
        <v>1.44</v>
      </c>
      <c r="D13" s="39"/>
      <c r="E13" s="39"/>
      <c r="F13" s="33"/>
      <c r="G13" s="33"/>
      <c r="H13" s="33"/>
      <c r="I13" s="33">
        <v>1.55</v>
      </c>
      <c r="J13" s="33"/>
      <c r="K13" s="33">
        <v>3</v>
      </c>
      <c r="L13" s="37"/>
      <c r="M13" s="40"/>
      <c r="N13" s="40"/>
      <c r="O13" s="37"/>
    </row>
    <row r="14" spans="1:15" s="28" customFormat="1" ht="18" customHeight="1">
      <c r="A14" s="52" t="s">
        <v>4</v>
      </c>
      <c r="B14" s="41">
        <v>1.6</v>
      </c>
      <c r="C14" s="43">
        <v>1.5</v>
      </c>
      <c r="D14" s="43"/>
      <c r="E14" s="43"/>
      <c r="F14" s="44"/>
      <c r="G14" s="44"/>
      <c r="H14" s="44"/>
      <c r="I14" s="45">
        <v>1.9</v>
      </c>
      <c r="J14" s="45">
        <v>3.7</v>
      </c>
      <c r="K14" s="45">
        <v>3.5</v>
      </c>
      <c r="L14" s="46">
        <v>4</v>
      </c>
      <c r="M14" s="37">
        <v>6.8</v>
      </c>
      <c r="N14" s="37"/>
      <c r="O14" s="37"/>
    </row>
    <row r="15" spans="1:15" s="28" customFormat="1" ht="18" customHeight="1">
      <c r="A15" s="52" t="s">
        <v>5</v>
      </c>
      <c r="B15" s="33">
        <v>1.6</v>
      </c>
      <c r="C15" s="33">
        <v>1.5</v>
      </c>
      <c r="D15" s="33"/>
      <c r="E15" s="33"/>
      <c r="F15" s="33"/>
      <c r="G15" s="33"/>
      <c r="H15" s="33">
        <v>0.8</v>
      </c>
      <c r="I15" s="33">
        <v>1.55</v>
      </c>
      <c r="J15" s="33">
        <v>3.8</v>
      </c>
      <c r="K15" s="33">
        <v>3</v>
      </c>
      <c r="L15" s="37"/>
      <c r="M15" s="37"/>
      <c r="N15" s="37"/>
      <c r="O15" s="37"/>
    </row>
    <row r="16" spans="1:15" s="23" customFormat="1" ht="18" customHeight="1">
      <c r="A16" s="52" t="s">
        <v>6</v>
      </c>
      <c r="B16" s="42">
        <v>2.22</v>
      </c>
      <c r="C16" s="33">
        <v>1.36</v>
      </c>
      <c r="D16" s="33">
        <v>1.1</v>
      </c>
      <c r="E16" s="42">
        <v>5.71</v>
      </c>
      <c r="F16" s="33">
        <v>6.9</v>
      </c>
      <c r="G16" s="33">
        <v>20.95</v>
      </c>
      <c r="H16" s="33">
        <v>0.8</v>
      </c>
      <c r="I16" s="33">
        <v>1.1</v>
      </c>
      <c r="J16" s="38">
        <v>4</v>
      </c>
      <c r="K16" s="33">
        <v>3.2</v>
      </c>
      <c r="L16" s="37">
        <v>4</v>
      </c>
      <c r="M16" s="37">
        <v>6.33</v>
      </c>
      <c r="N16" s="37">
        <v>2.6</v>
      </c>
      <c r="O16" s="37">
        <f>2.6*2</f>
        <v>5.2</v>
      </c>
    </row>
    <row r="17" spans="1:15" s="28" customFormat="1" ht="18" customHeight="1">
      <c r="A17" s="53" t="s">
        <v>6</v>
      </c>
      <c r="B17" s="33">
        <v>1.7</v>
      </c>
      <c r="C17" s="33">
        <v>1.45</v>
      </c>
      <c r="D17" s="33"/>
      <c r="E17" s="33"/>
      <c r="F17" s="33"/>
      <c r="G17" s="33"/>
      <c r="H17" s="33">
        <v>0.8</v>
      </c>
      <c r="I17" s="33">
        <v>1.7</v>
      </c>
      <c r="J17" s="33"/>
      <c r="K17" s="33"/>
      <c r="L17" s="37"/>
      <c r="M17" s="37"/>
      <c r="N17" s="40">
        <v>2.7</v>
      </c>
      <c r="O17" s="40">
        <v>6</v>
      </c>
    </row>
    <row r="18" spans="1:15" s="23" customFormat="1" ht="18" customHeight="1">
      <c r="A18" s="54" t="s">
        <v>7</v>
      </c>
      <c r="B18" s="55">
        <f>AVERAGE(B10:B17)</f>
        <v>1.79625</v>
      </c>
      <c r="C18" s="55">
        <f aca="true" t="shared" si="0" ref="C18:O18">AVERAGE(C10:C17)</f>
        <v>1.4599999999999997</v>
      </c>
      <c r="D18" s="55">
        <f t="shared" si="0"/>
        <v>1.1925</v>
      </c>
      <c r="E18" s="55">
        <f t="shared" si="0"/>
        <v>6</v>
      </c>
      <c r="F18" s="55">
        <f t="shared" si="0"/>
        <v>7.666666666666667</v>
      </c>
      <c r="G18" s="55">
        <f t="shared" si="0"/>
        <v>18.975</v>
      </c>
      <c r="H18" s="55">
        <f t="shared" si="0"/>
        <v>0.82</v>
      </c>
      <c r="I18" s="55">
        <f t="shared" si="0"/>
        <v>1.635</v>
      </c>
      <c r="J18" s="55" t="s">
        <v>70</v>
      </c>
      <c r="K18" s="55">
        <f t="shared" si="0"/>
        <v>3.313333333333333</v>
      </c>
      <c r="L18" s="55" t="s">
        <v>69</v>
      </c>
      <c r="M18" s="55" t="s">
        <v>71</v>
      </c>
      <c r="N18" s="55">
        <f t="shared" si="0"/>
        <v>2.7249999999999996</v>
      </c>
      <c r="O18" s="55">
        <f t="shared" si="0"/>
        <v>5.725</v>
      </c>
    </row>
    <row r="19" spans="1:15" s="28" customFormat="1" ht="18" customHeight="1">
      <c r="A19" s="54" t="s">
        <v>13</v>
      </c>
      <c r="B19" s="55">
        <v>1.7449999999999999</v>
      </c>
      <c r="C19" s="55">
        <v>1.375</v>
      </c>
      <c r="D19" s="55">
        <v>1.1424999999999998</v>
      </c>
      <c r="E19" s="56">
        <v>6</v>
      </c>
      <c r="F19" s="56">
        <v>7.666666666666667</v>
      </c>
      <c r="G19" s="56">
        <v>18.57</v>
      </c>
      <c r="H19" s="56">
        <v>0.8540000000000001</v>
      </c>
      <c r="I19" s="55">
        <v>1.5725</v>
      </c>
      <c r="J19" s="56" t="s">
        <v>38</v>
      </c>
      <c r="K19" s="55">
        <v>2.8733333333333335</v>
      </c>
      <c r="L19" s="55" t="s">
        <v>49</v>
      </c>
      <c r="M19" s="55" t="s">
        <v>58</v>
      </c>
      <c r="N19" s="55">
        <v>2.675</v>
      </c>
      <c r="O19" s="55">
        <v>5.725</v>
      </c>
    </row>
    <row r="20" spans="1:15" s="28" customFormat="1" ht="19.5" customHeight="1">
      <c r="A20" s="57" t="s">
        <v>8</v>
      </c>
      <c r="B20" s="58">
        <v>0.69</v>
      </c>
      <c r="C20" s="58">
        <v>0.9</v>
      </c>
      <c r="D20" s="58">
        <v>1.16</v>
      </c>
      <c r="E20" s="58" t="s">
        <v>38</v>
      </c>
      <c r="F20" s="58" t="s">
        <v>38</v>
      </c>
      <c r="G20" s="58" t="s">
        <v>38</v>
      </c>
      <c r="H20" s="58">
        <v>0.41</v>
      </c>
      <c r="I20" s="58">
        <v>1.45</v>
      </c>
      <c r="J20" s="58" t="s">
        <v>66</v>
      </c>
      <c r="K20" s="58">
        <v>1.48</v>
      </c>
      <c r="L20" s="58" t="s">
        <v>61</v>
      </c>
      <c r="M20" s="58" t="s">
        <v>38</v>
      </c>
      <c r="N20" s="59">
        <v>2.58</v>
      </c>
      <c r="O20" s="58">
        <v>4.67</v>
      </c>
    </row>
    <row r="21" spans="1:11" s="23" customFormat="1" ht="18" customHeight="1">
      <c r="A21" s="6"/>
      <c r="B21" s="22"/>
      <c r="C21" s="22"/>
      <c r="D21" s="22"/>
      <c r="E21" s="22"/>
      <c r="F21" s="22"/>
      <c r="G21" s="22"/>
      <c r="H21" s="22"/>
      <c r="I21" s="22"/>
      <c r="J21" s="22"/>
      <c r="K21" s="24"/>
    </row>
    <row r="22" spans="1:13" s="23" customFormat="1" ht="39.75" customHeight="1">
      <c r="A22" s="31" t="s">
        <v>16</v>
      </c>
      <c r="B22" s="30" t="s">
        <v>51</v>
      </c>
      <c r="C22" s="30" t="s">
        <v>52</v>
      </c>
      <c r="D22" s="30" t="s">
        <v>56</v>
      </c>
      <c r="E22" s="30" t="s">
        <v>54</v>
      </c>
      <c r="F22" s="30" t="s">
        <v>57</v>
      </c>
      <c r="G22" s="30" t="s">
        <v>55</v>
      </c>
      <c r="H22" s="30" t="s">
        <v>20</v>
      </c>
      <c r="I22" s="30" t="s">
        <v>12</v>
      </c>
      <c r="J22" s="30" t="s">
        <v>11</v>
      </c>
      <c r="K22" s="30" t="s">
        <v>45</v>
      </c>
      <c r="L22" s="30" t="s">
        <v>9</v>
      </c>
      <c r="M22" s="30" t="s">
        <v>67</v>
      </c>
    </row>
    <row r="23" spans="1:15" s="28" customFormat="1" ht="21" customHeight="1">
      <c r="A23" s="52" t="s">
        <v>14</v>
      </c>
      <c r="B23" s="37">
        <v>5.6</v>
      </c>
      <c r="C23" s="37">
        <v>4.6</v>
      </c>
      <c r="D23" s="37">
        <v>1.2</v>
      </c>
      <c r="E23" s="37"/>
      <c r="F23" s="37">
        <v>0.9</v>
      </c>
      <c r="G23" s="37"/>
      <c r="H23" s="37">
        <v>1.25</v>
      </c>
      <c r="I23" s="37">
        <v>7.5</v>
      </c>
      <c r="J23" s="37">
        <v>2.8</v>
      </c>
      <c r="K23" s="37">
        <v>1.3</v>
      </c>
      <c r="L23" s="37">
        <v>2.8</v>
      </c>
      <c r="M23" s="33">
        <v>4.5</v>
      </c>
      <c r="N23" s="23"/>
      <c r="O23" s="23"/>
    </row>
    <row r="24" spans="1:13" s="23" customFormat="1" ht="15" customHeight="1">
      <c r="A24" s="52" t="s">
        <v>4</v>
      </c>
      <c r="B24" s="37"/>
      <c r="C24" s="37">
        <v>5</v>
      </c>
      <c r="D24" s="37">
        <v>1.3</v>
      </c>
      <c r="E24" s="37">
        <v>1.45</v>
      </c>
      <c r="F24" s="37">
        <v>0.87</v>
      </c>
      <c r="G24" s="37">
        <v>0.92</v>
      </c>
      <c r="H24" s="37">
        <v>1.35</v>
      </c>
      <c r="I24" s="37">
        <v>6.9</v>
      </c>
      <c r="J24" s="37">
        <v>2.8</v>
      </c>
      <c r="K24" s="37">
        <v>1.45</v>
      </c>
      <c r="L24" s="37">
        <v>2.9</v>
      </c>
      <c r="M24" s="33"/>
    </row>
    <row r="25" spans="1:13" s="23" customFormat="1" ht="15" customHeight="1">
      <c r="A25" s="52" t="s">
        <v>4</v>
      </c>
      <c r="B25" s="37">
        <v>6.23</v>
      </c>
      <c r="C25" s="40">
        <v>6.46</v>
      </c>
      <c r="D25" s="40">
        <v>1.26</v>
      </c>
      <c r="E25" s="37">
        <v>1.2</v>
      </c>
      <c r="F25" s="37">
        <v>0.83</v>
      </c>
      <c r="G25" s="37">
        <v>0.93</v>
      </c>
      <c r="H25" s="37">
        <v>1.43</v>
      </c>
      <c r="I25" s="40">
        <v>7</v>
      </c>
      <c r="J25" s="40">
        <v>3.55</v>
      </c>
      <c r="K25" s="37">
        <v>1.5</v>
      </c>
      <c r="L25" s="37">
        <v>2.67</v>
      </c>
      <c r="M25" s="33">
        <v>5.5</v>
      </c>
    </row>
    <row r="26" spans="1:15" s="28" customFormat="1" ht="15" customHeight="1">
      <c r="A26" s="52" t="s">
        <v>4</v>
      </c>
      <c r="B26" s="37">
        <v>5.43</v>
      </c>
      <c r="C26" s="37">
        <v>4.7</v>
      </c>
      <c r="D26" s="37">
        <v>1.25</v>
      </c>
      <c r="E26" s="37"/>
      <c r="F26" s="37"/>
      <c r="G26" s="37"/>
      <c r="H26" s="37">
        <v>1.3</v>
      </c>
      <c r="I26" s="37">
        <v>7.4</v>
      </c>
      <c r="J26" s="40">
        <v>2.9</v>
      </c>
      <c r="K26" s="37"/>
      <c r="L26" s="37">
        <v>2.6</v>
      </c>
      <c r="M26" s="33"/>
      <c r="N26" s="23"/>
      <c r="O26" s="23"/>
    </row>
    <row r="27" spans="1:13" s="23" customFormat="1" ht="15" customHeight="1">
      <c r="A27" s="52" t="s">
        <v>5</v>
      </c>
      <c r="B27" s="37"/>
      <c r="C27" s="37"/>
      <c r="D27" s="37"/>
      <c r="E27" s="37"/>
      <c r="F27" s="37"/>
      <c r="G27" s="37"/>
      <c r="H27" s="37"/>
      <c r="I27" s="37"/>
      <c r="J27" s="40"/>
      <c r="K27" s="37"/>
      <c r="L27" s="37"/>
      <c r="M27" s="33"/>
    </row>
    <row r="28" spans="1:13" s="23" customFormat="1" ht="15" customHeight="1">
      <c r="A28" s="52" t="s">
        <v>6</v>
      </c>
      <c r="B28" s="49">
        <v>5.6</v>
      </c>
      <c r="C28" s="47">
        <v>5</v>
      </c>
      <c r="D28" s="49">
        <v>1.5</v>
      </c>
      <c r="E28" s="50">
        <v>1.8</v>
      </c>
      <c r="F28" s="49">
        <v>1.2</v>
      </c>
      <c r="G28" s="47">
        <v>1</v>
      </c>
      <c r="H28" s="48">
        <v>1.34</v>
      </c>
      <c r="I28" s="48">
        <v>7.2</v>
      </c>
      <c r="J28" s="48">
        <v>3.48</v>
      </c>
      <c r="K28" s="48">
        <v>1.54</v>
      </c>
      <c r="L28" s="48">
        <v>3.5</v>
      </c>
      <c r="M28" s="33">
        <v>5</v>
      </c>
    </row>
    <row r="29" spans="1:15" s="28" customFormat="1" ht="18" customHeight="1">
      <c r="A29" s="53" t="s">
        <v>6</v>
      </c>
      <c r="B29" s="35">
        <v>5.9</v>
      </c>
      <c r="C29" s="35">
        <v>4.75</v>
      </c>
      <c r="D29" s="36"/>
      <c r="E29" s="36"/>
      <c r="F29" s="36">
        <v>0.75</v>
      </c>
      <c r="G29" s="36"/>
      <c r="H29" s="36">
        <v>1.2</v>
      </c>
      <c r="I29" s="36">
        <v>7.45</v>
      </c>
      <c r="J29" s="36"/>
      <c r="K29" s="35"/>
      <c r="L29" s="35">
        <v>2.7</v>
      </c>
      <c r="M29" s="32">
        <v>4</v>
      </c>
      <c r="N29" s="23"/>
      <c r="O29" s="23"/>
    </row>
    <row r="30" spans="1:13" s="23" customFormat="1" ht="18" customHeight="1">
      <c r="A30" s="54" t="s">
        <v>7</v>
      </c>
      <c r="B30" s="55">
        <f>AVERAGE(B23:B29)</f>
        <v>5.752</v>
      </c>
      <c r="C30" s="55">
        <f aca="true" t="shared" si="1" ref="C30:L30">AVERAGE(C23:C29)</f>
        <v>5.085</v>
      </c>
      <c r="D30" s="55">
        <f t="shared" si="1"/>
        <v>1.302</v>
      </c>
      <c r="E30" s="55">
        <f t="shared" si="1"/>
        <v>1.4833333333333334</v>
      </c>
      <c r="F30" s="55">
        <f t="shared" si="1"/>
        <v>0.9099999999999999</v>
      </c>
      <c r="G30" s="55">
        <f t="shared" si="1"/>
        <v>0.9500000000000001</v>
      </c>
      <c r="H30" s="55">
        <f t="shared" si="1"/>
        <v>1.3116666666666668</v>
      </c>
      <c r="I30" s="55">
        <f t="shared" si="1"/>
        <v>7.241666666666667</v>
      </c>
      <c r="J30" s="55">
        <f t="shared" si="1"/>
        <v>3.106</v>
      </c>
      <c r="K30" s="55" t="s">
        <v>68</v>
      </c>
      <c r="L30" s="55">
        <f t="shared" si="1"/>
        <v>2.8616666666666664</v>
      </c>
      <c r="M30" s="55" t="s">
        <v>74</v>
      </c>
    </row>
    <row r="31" spans="1:15" s="28" customFormat="1" ht="18" customHeight="1">
      <c r="A31" s="54" t="s">
        <v>13</v>
      </c>
      <c r="B31" s="56">
        <v>10.982</v>
      </c>
      <c r="C31" s="56">
        <v>6.786666666666666</v>
      </c>
      <c r="D31" s="56">
        <v>1.7100000000000002</v>
      </c>
      <c r="E31" s="56">
        <v>1.5533333333333335</v>
      </c>
      <c r="F31" s="56">
        <v>1.1675</v>
      </c>
      <c r="G31" s="56">
        <v>0.8833333333333334</v>
      </c>
      <c r="H31" s="55">
        <v>1.3266666666666664</v>
      </c>
      <c r="I31" s="55">
        <v>7.38</v>
      </c>
      <c r="J31" s="55">
        <v>3.08</v>
      </c>
      <c r="K31" s="55" t="s">
        <v>59</v>
      </c>
      <c r="L31" s="55">
        <v>2.888333333333333</v>
      </c>
      <c r="M31" s="56" t="s">
        <v>38</v>
      </c>
      <c r="N31" s="23"/>
      <c r="O31" s="23"/>
    </row>
    <row r="32" spans="1:15" s="28" customFormat="1" ht="18" customHeight="1">
      <c r="A32" s="57" t="s">
        <v>8</v>
      </c>
      <c r="B32" s="58">
        <v>5.3</v>
      </c>
      <c r="C32" s="58">
        <v>4.97</v>
      </c>
      <c r="D32" s="59">
        <v>1.27</v>
      </c>
      <c r="E32" s="58" t="s">
        <v>38</v>
      </c>
      <c r="F32" s="58">
        <v>0.92</v>
      </c>
      <c r="G32" s="58">
        <v>0.85</v>
      </c>
      <c r="H32" s="60">
        <v>1.39</v>
      </c>
      <c r="I32" s="58">
        <v>6.05</v>
      </c>
      <c r="J32" s="58">
        <v>6.05</v>
      </c>
      <c r="K32" s="58">
        <v>5.83</v>
      </c>
      <c r="L32" s="58">
        <v>1.35</v>
      </c>
      <c r="M32" s="58" t="s">
        <v>38</v>
      </c>
      <c r="N32" s="23"/>
      <c r="O32" s="23"/>
    </row>
    <row r="33" spans="1:10" s="23" customFormat="1" ht="18" customHeight="1">
      <c r="A33" s="6" t="s">
        <v>53</v>
      </c>
      <c r="B33" s="7"/>
      <c r="C33" s="7"/>
      <c r="D33" s="7"/>
      <c r="E33" s="7"/>
      <c r="F33" s="7"/>
      <c r="G33" s="7"/>
      <c r="H33" s="7"/>
      <c r="I33" s="7"/>
      <c r="J33" s="7"/>
    </row>
  </sheetData>
  <sheetProtection/>
  <mergeCells count="9">
    <mergeCell ref="B5:J5"/>
    <mergeCell ref="B6:J6"/>
    <mergeCell ref="A8:J8"/>
    <mergeCell ref="I7:J7"/>
    <mergeCell ref="I1:J1"/>
    <mergeCell ref="I2:J2"/>
    <mergeCell ref="I3:J3"/>
    <mergeCell ref="B1:H3"/>
    <mergeCell ref="B4:J4"/>
  </mergeCells>
  <printOptions horizontalCentered="1" verticalCentered="1"/>
  <pageMargins left="0.2755905511811024" right="0.2755905511811024" top="0.8267716535433072" bottom="1.0236220472440944" header="0.5118110236220472" footer="0.5118110236220472"/>
  <pageSetup horizontalDpi="600" verticalDpi="600" orientation="landscape" paperSize="9" scale="70" r:id="rId1"/>
  <headerFooter alignWithMargins="0">
    <oddFooter>&amp;L&amp;8Przygotowali:
mgr Paweł Kraciński&amp;10
&amp;8mgr inż. Tomasz Smoleński
Instytut Ekonomiki Rolnictwa i Gospodarki Żywmościowej - Państwowy Instytut Badawczy 
Zakład Ekonomiki Ogrodnictwa&amp;R&amp;8Przedruk możliwy po uzgodnieniu
z ZEO IERiGŻ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14.00390625" style="15" customWidth="1"/>
    <col min="2" max="2" width="12.75390625" style="15" customWidth="1"/>
    <col min="3" max="3" width="9.75390625" style="15" bestFit="1" customWidth="1"/>
    <col min="4" max="8" width="9.125" style="15" customWidth="1"/>
    <col min="9" max="9" width="6.00390625" style="15" bestFit="1" customWidth="1"/>
    <col min="10" max="10" width="13.75390625" style="15" customWidth="1"/>
    <col min="11" max="16384" width="9.125" style="15" customWidth="1"/>
  </cols>
  <sheetData>
    <row r="1" spans="1:10" ht="43.5" customHeight="1">
      <c r="A1" s="10" t="s">
        <v>16</v>
      </c>
      <c r="B1" s="9" t="s">
        <v>15</v>
      </c>
      <c r="C1" s="8" t="s">
        <v>21</v>
      </c>
      <c r="D1" s="25" t="s">
        <v>22</v>
      </c>
      <c r="E1" s="26" t="s">
        <v>23</v>
      </c>
      <c r="F1" s="27" t="s">
        <v>46</v>
      </c>
      <c r="G1" s="11" t="s">
        <v>24</v>
      </c>
      <c r="H1" s="27" t="s">
        <v>25</v>
      </c>
      <c r="I1" s="27" t="s">
        <v>26</v>
      </c>
      <c r="J1" s="11" t="s">
        <v>35</v>
      </c>
    </row>
    <row r="2" spans="1:10" s="28" customFormat="1" ht="15">
      <c r="A2" s="52" t="s">
        <v>14</v>
      </c>
      <c r="B2" s="32">
        <v>4.4</v>
      </c>
      <c r="C2" s="32" t="s">
        <v>62</v>
      </c>
      <c r="D2" s="32">
        <v>1.1</v>
      </c>
      <c r="E2" s="32"/>
      <c r="F2" s="32"/>
      <c r="G2" s="32">
        <v>1.3</v>
      </c>
      <c r="H2" s="32"/>
      <c r="I2" s="32"/>
      <c r="J2" s="32">
        <v>0.6</v>
      </c>
    </row>
    <row r="3" spans="1:10" s="23" customFormat="1" ht="15">
      <c r="A3" s="52" t="s">
        <v>3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3" customFormat="1" ht="15">
      <c r="A4" s="52" t="s">
        <v>3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s="28" customFormat="1" ht="15">
      <c r="A5" s="61" t="s">
        <v>3</v>
      </c>
      <c r="B5" s="32">
        <v>3.8</v>
      </c>
      <c r="C5" s="32" t="s">
        <v>63</v>
      </c>
      <c r="D5" s="32">
        <v>0.9</v>
      </c>
      <c r="E5" s="32">
        <v>1.25</v>
      </c>
      <c r="F5" s="32">
        <v>1.3</v>
      </c>
      <c r="G5" s="32">
        <v>1.3</v>
      </c>
      <c r="H5" s="32">
        <v>1.3</v>
      </c>
      <c r="I5" s="32">
        <v>1.35</v>
      </c>
      <c r="J5" s="32">
        <v>0.59</v>
      </c>
    </row>
    <row r="6" spans="1:10" s="23" customFormat="1" ht="15">
      <c r="A6" s="52" t="s">
        <v>4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s="23" customFormat="1" ht="15">
      <c r="A7" s="52" t="s">
        <v>4</v>
      </c>
      <c r="B7" s="32"/>
      <c r="C7" s="32">
        <v>1.2</v>
      </c>
      <c r="D7" s="34"/>
      <c r="E7" s="34"/>
      <c r="F7" s="34"/>
      <c r="G7" s="32"/>
      <c r="H7" s="32"/>
      <c r="I7" s="32"/>
      <c r="J7" s="51">
        <v>0.6</v>
      </c>
    </row>
    <row r="8" spans="1:10" s="23" customFormat="1" ht="15">
      <c r="A8" s="52" t="s">
        <v>4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s="23" customFormat="1" ht="15">
      <c r="A9" s="52" t="s">
        <v>4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28" customFormat="1" ht="15">
      <c r="A10" s="52" t="s">
        <v>37</v>
      </c>
      <c r="B10" s="32">
        <v>4.5</v>
      </c>
      <c r="C10" s="32" t="s">
        <v>63</v>
      </c>
      <c r="D10" s="32">
        <v>0.9</v>
      </c>
      <c r="E10" s="32">
        <v>1.25</v>
      </c>
      <c r="F10" s="32">
        <v>1.28</v>
      </c>
      <c r="G10" s="32">
        <v>1.3</v>
      </c>
      <c r="H10" s="32">
        <v>1.3</v>
      </c>
      <c r="I10" s="32"/>
      <c r="J10" s="32">
        <v>0.55</v>
      </c>
    </row>
    <row r="11" spans="1:10" s="23" customFormat="1" ht="15">
      <c r="A11" s="53" t="s">
        <v>5</v>
      </c>
      <c r="B11" s="32"/>
      <c r="C11" s="32" t="s">
        <v>47</v>
      </c>
      <c r="D11" s="32">
        <v>1.15</v>
      </c>
      <c r="E11" s="32">
        <v>1.26</v>
      </c>
      <c r="F11" s="32" t="s">
        <v>48</v>
      </c>
      <c r="G11" s="32" t="s">
        <v>42</v>
      </c>
      <c r="H11" s="32">
        <v>1.25</v>
      </c>
      <c r="I11" s="32">
        <v>1.28</v>
      </c>
      <c r="J11" s="32">
        <v>0.48</v>
      </c>
    </row>
    <row r="12" spans="1:10" s="28" customFormat="1" ht="15">
      <c r="A12" s="53" t="s">
        <v>5</v>
      </c>
      <c r="B12" s="32">
        <v>4.6</v>
      </c>
      <c r="C12" s="32" t="s">
        <v>64</v>
      </c>
      <c r="D12" s="32">
        <v>0.9</v>
      </c>
      <c r="E12" s="32" t="s">
        <v>50</v>
      </c>
      <c r="F12" s="32">
        <v>1.25</v>
      </c>
      <c r="G12" s="32">
        <v>1.4</v>
      </c>
      <c r="H12" s="32"/>
      <c r="I12" s="32">
        <v>1.35</v>
      </c>
      <c r="J12" s="32">
        <v>0.55</v>
      </c>
    </row>
    <row r="13" spans="1:10" s="23" customFormat="1" ht="15">
      <c r="A13" s="53" t="s">
        <v>6</v>
      </c>
      <c r="B13" s="32">
        <v>4</v>
      </c>
      <c r="C13" s="32">
        <v>1.45</v>
      </c>
      <c r="D13" s="32"/>
      <c r="E13" s="32"/>
      <c r="F13" s="32"/>
      <c r="G13" s="32"/>
      <c r="H13" s="32"/>
      <c r="I13" s="32"/>
      <c r="J13" s="51"/>
    </row>
    <row r="14" spans="1:10" s="28" customFormat="1" ht="15">
      <c r="A14" s="53" t="s">
        <v>6</v>
      </c>
      <c r="B14" s="32">
        <v>4.6</v>
      </c>
      <c r="C14" s="32" t="s">
        <v>65</v>
      </c>
      <c r="D14" s="32">
        <v>1.1</v>
      </c>
      <c r="E14" s="32" t="s">
        <v>50</v>
      </c>
      <c r="F14" s="32"/>
      <c r="G14" s="32">
        <v>1.4</v>
      </c>
      <c r="H14" s="32">
        <v>1.28</v>
      </c>
      <c r="I14" s="32">
        <v>1.38</v>
      </c>
      <c r="J14" s="32">
        <v>0.6</v>
      </c>
    </row>
    <row r="15" spans="1:10" s="29" customFormat="1" ht="15">
      <c r="A15" s="62" t="s">
        <v>7</v>
      </c>
      <c r="B15" s="63">
        <f>AVERAGE(B2:B14)</f>
        <v>4.316666666666666</v>
      </c>
      <c r="C15" s="63">
        <v>1.2</v>
      </c>
      <c r="D15" s="63">
        <f aca="true" t="shared" si="0" ref="D15:J15">AVERAGE(D2:D14)</f>
        <v>1.0083333333333335</v>
      </c>
      <c r="E15" s="63">
        <v>1.25</v>
      </c>
      <c r="F15" s="63">
        <v>1.25</v>
      </c>
      <c r="G15" s="63">
        <v>1.36</v>
      </c>
      <c r="H15" s="63">
        <f t="shared" si="0"/>
        <v>1.2825</v>
      </c>
      <c r="I15" s="63">
        <f t="shared" si="0"/>
        <v>1.3399999999999999</v>
      </c>
      <c r="J15" s="63">
        <f t="shared" si="0"/>
        <v>0.5671428571428572</v>
      </c>
    </row>
    <row r="16" spans="1:10" s="28" customFormat="1" ht="15">
      <c r="A16" s="54" t="s">
        <v>13</v>
      </c>
      <c r="B16" s="64">
        <v>4.208333333333334</v>
      </c>
      <c r="C16" s="64">
        <v>1.2264285714285716</v>
      </c>
      <c r="D16" s="64">
        <v>1.07</v>
      </c>
      <c r="E16" s="64">
        <v>1.26</v>
      </c>
      <c r="F16" s="64">
        <v>1.2483333333333333</v>
      </c>
      <c r="G16" s="64">
        <v>1.35</v>
      </c>
      <c r="H16" s="64">
        <v>1.2825</v>
      </c>
      <c r="I16" s="64">
        <v>1.3399999999999999</v>
      </c>
      <c r="J16" s="64">
        <v>0.5357142857142857</v>
      </c>
    </row>
    <row r="17" spans="1:10" s="28" customFormat="1" ht="15">
      <c r="A17" s="57" t="s">
        <v>8</v>
      </c>
      <c r="B17" s="60">
        <v>2.9</v>
      </c>
      <c r="C17" s="60">
        <v>1.4</v>
      </c>
      <c r="D17" s="60">
        <v>1.04</v>
      </c>
      <c r="E17" s="60">
        <v>1.38</v>
      </c>
      <c r="F17" s="60">
        <v>1.38</v>
      </c>
      <c r="G17" s="60">
        <v>1.65</v>
      </c>
      <c r="H17" s="60" t="s">
        <v>38</v>
      </c>
      <c r="I17" s="60">
        <v>1.4</v>
      </c>
      <c r="J17" s="60">
        <v>0.45</v>
      </c>
    </row>
    <row r="18" ht="12.75">
      <c r="A18" s="15" t="s">
        <v>41</v>
      </c>
    </row>
    <row r="19" ht="12.75">
      <c r="J19" s="1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Kraciński</dc:creator>
  <cp:keywords/>
  <dc:description/>
  <cp:lastModifiedBy>Chruśliński Tomasz</cp:lastModifiedBy>
  <cp:lastPrinted>2022-04-28T07:25:53Z</cp:lastPrinted>
  <dcterms:created xsi:type="dcterms:W3CDTF">1999-08-10T14:10:12Z</dcterms:created>
  <dcterms:modified xsi:type="dcterms:W3CDTF">2022-05-12T12:21:25Z</dcterms:modified>
  <cp:category/>
  <cp:version/>
  <cp:contentType/>
  <cp:contentStatus/>
</cp:coreProperties>
</file>