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120" windowWidth="12165" windowHeight="3015" tabRatio="904" activeTab="0"/>
  </bookViews>
  <sheets>
    <sheet name="WNIOSKI - UCH" sheetId="1" r:id="rId1"/>
    <sheet name="DECYZJE-UCH" sheetId="2" r:id="rId2"/>
    <sheet name="DECYZJE-RADA" sheetId="3" r:id="rId3"/>
    <sheet name="POBYT TOL-WNI" sheetId="4" r:id="rId4"/>
    <sheet name="POBYT TOL-DEC-WOJ" sheetId="5" r:id="rId5"/>
    <sheet name="POBYT TOL-DEC-UDSC" sheetId="6" r:id="rId6"/>
    <sheet name="WIZY" sheetId="7" r:id="rId7"/>
    <sheet name="ZAPROSZENIA" sheetId="8" r:id="rId8"/>
    <sheet name="OSIEDLENIE-WNI" sheetId="9" r:id="rId9"/>
    <sheet name="OSIED-DEC" sheetId="10" r:id="rId10"/>
    <sheet name="ZAMIESZKANIE-WNI" sheetId="11" r:id="rId11"/>
    <sheet name="ZAMIESZKANIE-DEC" sheetId="12" r:id="rId12"/>
    <sheet name="UNICI" sheetId="13" r:id="rId13"/>
    <sheet name="RODZINY UE" sheetId="14" r:id="rId14"/>
    <sheet name="REZYDENT-WNI" sheetId="15" r:id="rId15"/>
    <sheet name="REZYDENT-DEC" sheetId="16" r:id="rId16"/>
    <sheet name="WYDALENIA" sheetId="17" r:id="rId17"/>
    <sheet name="ZOBOWIĄZANIA" sheetId="18" r:id="rId18"/>
    <sheet name="ODMOWA" sheetId="19" r:id="rId19"/>
    <sheet name="POBYT TOLEROWANY" sheetId="20" r:id="rId20"/>
    <sheet name="KARTY POBYTU" sheetId="21" r:id="rId21"/>
    <sheet name="KARTY POBYTU - ORGANY WYD." sheetId="22" r:id="rId22"/>
  </sheets>
  <definedNames>
    <definedName name="_xlnm.Print_Area" localSheetId="19">'POBYT TOLEROWANY'!$A$1:$J$24</definedName>
    <definedName name="_xlnm.Print_Area" localSheetId="6">'WIZY'!$A$1:$G$63</definedName>
    <definedName name="_xlnm.Print_Area" localSheetId="7">'ZAPROSZENIA'!$A$1:$F$123</definedName>
    <definedName name="_xlnm.Print_Titles" localSheetId="2">'DECYZJE-RADA'!$4:$5</definedName>
    <definedName name="_xlnm.Print_Titles" localSheetId="1">'DECYZJE-UCH'!$4:$4</definedName>
    <definedName name="_xlnm.Print_Titles" localSheetId="20">'KARTY POBYTU'!$4:$4</definedName>
    <definedName name="_xlnm.Print_Titles" localSheetId="21">'KARTY POBYTU - ORGANY WYD.'!$4:$4</definedName>
    <definedName name="_xlnm.Print_Titles" localSheetId="18">'ODMOWA'!$4:$4</definedName>
    <definedName name="_xlnm.Print_Titles" localSheetId="9">'OSIED-DEC'!$4:$5</definedName>
    <definedName name="_xlnm.Print_Titles" localSheetId="8">'OSIEDLENIE-WNI'!$4:$4</definedName>
    <definedName name="_xlnm.Print_Titles" localSheetId="15">'REZYDENT-DEC'!$4:$5</definedName>
    <definedName name="_xlnm.Print_Titles" localSheetId="14">'REZYDENT-WNI'!$5:$5</definedName>
    <definedName name="_xlnm.Print_Titles" localSheetId="12">'UNICI'!$43:$43</definedName>
    <definedName name="_xlnm.Print_Titles" localSheetId="0">'WNIOSKI - UCH'!$4:$4</definedName>
    <definedName name="_xlnm.Print_Titles" localSheetId="16">'WYDALENIA'!$5:$5</definedName>
    <definedName name="_xlnm.Print_Titles" localSheetId="11">'ZAMIESZKANIE-DEC'!$4:$5</definedName>
    <definedName name="_xlnm.Print_Titles" localSheetId="10">'ZAMIESZKANIE-WNI'!$4:$4</definedName>
    <definedName name="_xlnm.Print_Titles" localSheetId="7">'ZAPROSZENIA'!$3:$3</definedName>
    <definedName name="_xlnm.Print_Titles" localSheetId="17">'ZOBOWIĄZANIA'!$6:$6</definedName>
  </definedNames>
  <calcPr fullCalcOnLoad="1"/>
</workbook>
</file>

<file path=xl/sharedStrings.xml><?xml version="1.0" encoding="utf-8"?>
<sst xmlns="http://schemas.openxmlformats.org/spreadsheetml/2006/main" count="1699" uniqueCount="286">
  <si>
    <t>OBYWATELSTWO</t>
  </si>
  <si>
    <t>RAZEM</t>
  </si>
  <si>
    <t>Razem</t>
  </si>
  <si>
    <t>% w ogółem</t>
  </si>
  <si>
    <t>AFGANISTAN</t>
  </si>
  <si>
    <t>ALGIERIA</t>
  </si>
  <si>
    <t>ANGOLA</t>
  </si>
  <si>
    <t>ARMENIA</t>
  </si>
  <si>
    <t>AZERBEJDŻAN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</si>
  <si>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</si>
  <si>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</si>
  <si>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</si>
  <si>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</si>
  <si>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</si>
  <si>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</si>
  <si>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</si>
  <si>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</si>
  <si>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</si>
  <si>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</si>
  <si>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</si>
  <si>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</si>
  <si>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</si>
  <si>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</si>
  <si>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</si>
  <si>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</si>
  <si>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</si>
  <si>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</si>
  <si>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</si>
  <si>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</si>
  <si>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</si>
  <si>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</si>
  <si>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</si>
  <si>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</si>
  <si>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</si>
  <si>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</si>
  <si>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</si>
  <si>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</si>
  <si>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</si>
  <si>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</si>
  <si>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</si>
  <si>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</si>
  <si>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</si>
  <si>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</si>
  <si>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</si>
  <si>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</si>
  <si>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MOŁDOWA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</si>
  <si>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</si>
  <si>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</si>
  <si>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</si>
  <si>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</si>
  <si>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</si>
  <si>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</si>
  <si>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</si>
  <si>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</si>
  <si>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</si>
  <si>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</si>
  <si>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</si>
  <si>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</si>
  <si>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</si>
  <si>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</si>
  <si>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</si>
  <si>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</si>
  <si>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</si>
  <si>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</si>
  <si>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</si>
  <si>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</si>
  <si>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</si>
  <si>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</si>
  <si>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</si>
  <si>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</si>
  <si>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</si>
  <si>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</si>
  <si>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</si>
  <si>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</si>
  <si>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</si>
  <si>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</si>
  <si>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</si>
  <si>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</si>
  <si>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</si>
  <si>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</si>
  <si>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</si>
  <si>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</si>
  <si>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</si>
  <si>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</si>
  <si>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BOŚNIA-HERCEGOWINA</t>
  </si>
  <si>
    <t>CZARNOGÓRA</t>
  </si>
  <si>
    <t>FILIPINY</t>
  </si>
  <si>
    <t>INDONEZJA</t>
  </si>
  <si>
    <t>JAMAJKA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</si>
  <si>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</si>
  <si>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</si>
  <si>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</si>
  <si>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</si>
  <si>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</si>
  <si>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</si>
  <si>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</si>
  <si>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</si>
  <si>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</si>
  <si>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</si>
  <si>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</si>
  <si>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</si>
  <si>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</si>
  <si>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</si>
  <si>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</si>
  <si>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</si>
  <si>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</si>
  <si>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</si>
  <si>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</si>
  <si>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</si>
  <si>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</si>
  <si>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</si>
  <si>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</si>
  <si>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</si>
  <si>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</si>
  <si>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</si>
  <si>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</si>
  <si>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</si>
  <si>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</si>
  <si>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</si>
  <si>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</si>
  <si>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</si>
  <si>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</si>
  <si>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</si>
  <si>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</si>
  <si>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</si>
  <si>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</si>
  <si>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</si>
  <si>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</si>
  <si>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</si>
  <si>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</si>
  <si>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</si>
  <si>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</si>
  <si>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</si>
  <si>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BOTSWANA</t>
  </si>
  <si>
    <t>CZAD</t>
  </si>
  <si>
    <t>GABON</t>
  </si>
  <si>
    <t>GRENADA</t>
  </si>
  <si>
    <t>GUJANA</t>
  </si>
  <si>
    <t>MALAWI</t>
  </si>
  <si>
    <t>MOZAMBIK</t>
  </si>
  <si>
    <t>NIKARAGUA</t>
  </si>
  <si>
    <t>PANAMA</t>
  </si>
  <si>
    <t>RUMUNIA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</si>
  <si>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</si>
  <si>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</si>
  <si>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</si>
  <si>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</si>
  <si>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</si>
  <si>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</si>
  <si>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</si>
  <si>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</si>
  <si>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</si>
  <si>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</si>
  <si>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</si>
  <si>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</si>
  <si>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</si>
  <si>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</si>
  <si>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</si>
  <si>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</si>
  <si>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</si>
  <si>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</si>
  <si>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</si>
  <si>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</si>
  <si>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</si>
  <si>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</si>
  <si>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</si>
  <si>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</si>
  <si>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</si>
  <si>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>POZYTYWNE</t>
  </si>
  <si>
    <t>NEGATYWNE</t>
  </si>
  <si>
    <t>UMORZENIA</t>
  </si>
  <si>
    <t>NIDERLANDY</t>
  </si>
  <si>
    <t>CYPR</t>
  </si>
  <si>
    <t>KUWEJT</t>
  </si>
  <si>
    <t>PORTUGALIA</t>
  </si>
  <si>
    <t>SALWADOR</t>
  </si>
  <si>
    <t>IRLANDIA</t>
  </si>
  <si>
    <t>NORWEGIA</t>
  </si>
  <si>
    <t>DANIA</t>
  </si>
  <si>
    <t>ESTONIA</t>
  </si>
  <si>
    <t>MALTA</t>
  </si>
  <si>
    <t>LUKSEMBURG</t>
  </si>
  <si>
    <t>Obywatelstwo</t>
  </si>
  <si>
    <t>status uchodźcy</t>
  </si>
  <si>
    <t>pobyt tolerowany</t>
  </si>
  <si>
    <t>wydalenie cudoziemca</t>
  </si>
  <si>
    <t>OCHRONA UZUPEŁNIAJACA</t>
  </si>
  <si>
    <t>OSIEDLENIE SIĘ</t>
  </si>
  <si>
    <t>POBYT REZYDENTA DŁUGOTERMINOWEGO WE</t>
  </si>
  <si>
    <t>POBYT TOLEROWANY</t>
  </si>
  <si>
    <t>STATUS UCHODŹCY</t>
  </si>
  <si>
    <t>ZAMIESZKANIE NA CZAS OZNACZONY</t>
  </si>
  <si>
    <t>GWINEA RÓWNIKOWA</t>
  </si>
  <si>
    <t>HONGKONG</t>
  </si>
  <si>
    <t>ISLANDIA</t>
  </si>
  <si>
    <t>Suma</t>
  </si>
  <si>
    <t xml:space="preserve">                      wg obywatelstwa i rodzaju zezwolenia.</t>
  </si>
  <si>
    <t xml:space="preserve">          i nie uwzględniają liczby wiz wydanych przez polskie przedstawicielstwa dyplomatyczne </t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</si>
  <si>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</si>
  <si>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</si>
  <si>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t>MACEDONIA</t>
  </si>
  <si>
    <t>REPUBLIKA ŚRODKOWOAFRYKAŃSKA</t>
  </si>
  <si>
    <t xml:space="preserve">                  (wg obywatelstwa).</t>
  </si>
  <si>
    <t>BELIZE</t>
  </si>
  <si>
    <t>SAINT VINCENT I GRENADYNY</t>
  </si>
  <si>
    <t>Umorzenie</t>
  </si>
  <si>
    <t>PAPUA-NOWA GWINEA</t>
  </si>
  <si>
    <t>DEMOKRATYCZNA REPUBLIKA KONGA</t>
  </si>
  <si>
    <t>PALESTYNA</t>
  </si>
  <si>
    <t>Ogółem</t>
  </si>
  <si>
    <t>Liczba osób</t>
  </si>
  <si>
    <t xml:space="preserve">                   decyzje o wydaleniu z terytorium RP (wg obywatelstwa).</t>
  </si>
  <si>
    <t>k</t>
  </si>
  <si>
    <t>m</t>
  </si>
  <si>
    <t xml:space="preserve">                 w sprawach o udzielenie zgody na pobyt tolerowany (wg obywatelstwa).</t>
  </si>
  <si>
    <t xml:space="preserve">                    na zamieszkanie na czas oznaczony (wg obywatelstwa).</t>
  </si>
  <si>
    <t xml:space="preserve">                   (wg obywatelstwa).</t>
  </si>
  <si>
    <t xml:space="preserve">                   potwierdzającego prawo stałego pobytu (wg obywatelstwa).</t>
  </si>
  <si>
    <t xml:space="preserve">                   pobytu członka rodziny obywatela UE (wg obywatelstwa).</t>
  </si>
  <si>
    <t xml:space="preserve">                   stałego pobytu członka rodziny obywatela UE (wg obywatelstwa).</t>
  </si>
  <si>
    <t xml:space="preserve"> zezwolenia na pobyt rezydenta długoterminowego Wspólnoty Europejskiej (wg obywatelstwa).</t>
  </si>
  <si>
    <t xml:space="preserve">                   w sprawie o zezwolenie na zamieszkanie na czas oznaczony (wg obywatelstwa).</t>
  </si>
  <si>
    <t xml:space="preserve">                 (wg obywatelstwa).</t>
  </si>
  <si>
    <t xml:space="preserve">                 o zezwolenie na osiedlenie się (wg obywatelstwa).</t>
  </si>
  <si>
    <t xml:space="preserve">                   decyzje o zobowiązaniu cudzoziemca do opuszczenia terytorium RP (wg obywatelstwa).</t>
  </si>
  <si>
    <t xml:space="preserve">                    w poszczególnych sprawach (wg typu sprawy i obywatelstwa).</t>
  </si>
  <si>
    <t xml:space="preserve">Suma 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</si>
  <si>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 (powiatowy, miejski) Policji  </t>
    </r>
  </si>
  <si>
    <t>SAMOA</t>
  </si>
  <si>
    <t>BAHRAJN</t>
  </si>
  <si>
    <t>SZEF URZĘDU DS. CUDZOZIEMCÓW</t>
  </si>
  <si>
    <t>WOJEWODA DOLNOŚLĄSKI</t>
  </si>
  <si>
    <t>WOJEWODA KUJAWSKO-POMORSKI</t>
  </si>
  <si>
    <t>WOJEWODA LUBELSKI</t>
  </si>
  <si>
    <t>WOJEWODA LUBUSKI</t>
  </si>
  <si>
    <t>WOJEWODA ŁÓDZKI</t>
  </si>
  <si>
    <t>WOJEWODA MAŁOPOLSKI</t>
  </si>
  <si>
    <t>WOJEWODA MAZOWIECKI</t>
  </si>
  <si>
    <t>WOJEWODA OPOLSKI</t>
  </si>
  <si>
    <t>WOJEWODA PODKARPACKI</t>
  </si>
  <si>
    <t>WOJEWODA PODLASKI</t>
  </si>
  <si>
    <t>WOJEWODA POMORSKI</t>
  </si>
  <si>
    <t>WOJEWODA ŚLĄSKI</t>
  </si>
  <si>
    <t>WOJEWODA ŚWIĘTOKRZYSKI</t>
  </si>
  <si>
    <t>WOJEWODA WARMIŃSKO-MAZURSKI</t>
  </si>
  <si>
    <t>WOJEWODA WIELKOPOLSKI</t>
  </si>
  <si>
    <t>WOJEWODA ZACHODNIOPOMORSKI</t>
  </si>
  <si>
    <t>NIGER</t>
  </si>
  <si>
    <t>Suma końcowa</t>
  </si>
  <si>
    <t>MOŁDAWIA</t>
  </si>
  <si>
    <t>Utrzymujące</t>
  </si>
  <si>
    <t>Negatywne</t>
  </si>
  <si>
    <r>
      <t>Tabela 23: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30.06.2013 r.) </t>
    </r>
  </si>
  <si>
    <r>
      <rPr>
        <b/>
        <sz val="10"/>
        <rFont val="Arial"/>
        <family val="2"/>
      </rPr>
      <t>Tabela 24</t>
    </r>
    <r>
      <rPr>
        <sz val="10"/>
        <rFont val="Arial"/>
        <family val="0"/>
      </rPr>
      <t xml:space="preserve">: Liczba osób, które posiadają ważne karty pobytu (stan na 30.06.2013 r.) </t>
    </r>
  </si>
  <si>
    <t xml:space="preserve">                      wg obywatelstwa i organu wydającego.</t>
  </si>
  <si>
    <t>Negatywna - utrzymujące</t>
  </si>
  <si>
    <t>OMAN</t>
  </si>
  <si>
    <t>KIRIBATI</t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</si>
  <si>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które w pierwszym półroczu 2013 r. złożyły wniosek o nadanie statusu uchodźcy w RP.</t>
    </r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</si>
  <si>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pierwszym półroczu 2013 r. Szef Urzędu do Spraw Cudzoziemców  wydał decyzje w sprawie o nadanie statusu uchodźcy w RP</t>
    </r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</si>
  <si>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pierwszym półroczu 2013 r. Rada do Spraw Uchodźców wydała decyzje w sprawie o nadanie statusu uchodźcy w RP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</si>
  <si>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pierwszym półroczu 2013 r. złożyły wniosek o udzielenie zgody </t>
    </r>
  </si>
  <si>
    <t xml:space="preserve">                  na pobyt tolerowany (wg obywatelstwa).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</si>
  <si>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w pierwszej połowie 2013 r. wojewodowie wydali decyzje</t>
    </r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</si>
  <si>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wydał w pierwszej</t>
    </r>
  </si>
  <si>
    <t>połowie 2013 r. decyzje w sprawach o udzielenie zgody na pobyt tolerowany (wg obywatelstwa).</t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</si>
  <si>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w pierwszej połowie 2013 r.</t>
    </r>
  </si>
  <si>
    <t>BRYTYJSKIE TERYTORIUM OC. IND.</t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</si>
  <si>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pierwszej połowie 2013 r. (wg obywatelstwa).</t>
    </r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</si>
  <si>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pierwszej połowie 2013 r. złożyły wniosek o zezwolenie na osiedlenie się 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</si>
  <si>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pierwszej połowie 2013 r. wojewodowie wydali decyzje w sprawie </t>
    </r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</si>
  <si>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pierwszej połowie 2013 r. złożyły wniosek o zezwolenie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</si>
  <si>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pierwszej połowie 2013 r. wojewodowie wydali decyzje  </t>
    </r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</si>
  <si>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pierwszej połowie 2013 r. złożyli wniosek o zarejestrowanie pobytu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</si>
  <si>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pierwszej połowie 2013 r. złożyli wniosek o wydanie dokumentu </t>
    </r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</si>
  <si>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pierwszej połowie 2013 r. złożyli wniosek o wydanie karty </t>
    </r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</si>
  <si>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pierwszej połowie 2013 r. złożyli wniosek o wydanie karty </t>
    </r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</si>
  <si>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pierwszej połowie 2013 r. złożyły wniosek o udzielenie zezwolenia </t>
    </r>
  </si>
  <si>
    <t xml:space="preserve">                 na pobyt rezydenta długoterminowego Unii Europejskiej (wg obywatelstwa).</t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</si>
  <si>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wojewodowie wydali w pierwszej połowie 2013 r. decyzje w sprawie</t>
    </r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</si>
  <si>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pierwszej połowie 2013 r. wojewodowie wydali </t>
    </r>
  </si>
  <si>
    <t xml:space="preserve">                   lub komendant oddziału lub placówki Straży Granicznej wydał w pierwszej połowie 2013 r.</t>
  </si>
  <si>
    <r>
      <t>Tabela 21: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placówki Straży Granicznej wydał </t>
    </r>
  </si>
  <si>
    <t>w pierwszej połowie 2013 r. decyzje o odmowie wjazdu na terytorium RP (wg obywatelstwa).</t>
  </si>
  <si>
    <r>
      <t>Tabela 22: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pierwszej połowie 2013 r. otrzymały w I lub II instancji zgodę na pobyt tolerowany </t>
    </r>
  </si>
  <si>
    <t>WYSPY ŚW. TOMASZA I KSIĄŻĘCA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</si>
</sst>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9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i/>
      <sz val="9"/>
      <name val="Arial"/>
      <family val="2"/>
    </font>
    <font>
      <sz val="2.5"/>
      <color indexed="8"/>
      <name val="Arial"/>
      <family val="0"/>
    </font>
    <font>
      <sz val="1.5"/>
      <color indexed="8"/>
      <name val="Arial"/>
      <family val="0"/>
    </font>
    <font>
      <sz val="1.25"/>
      <color indexed="8"/>
      <name val="Arial"/>
      <family val="0"/>
    </font>
    <font>
      <i/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.5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4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2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 quotePrefix="1">
      <alignment horizontal="left" vertical="center"/>
    </xf>
    <xf numFmtId="0" fontId="3" fillId="33" borderId="11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12" xfId="0" applyFont="1" applyFill="1" applyBorder="1" applyAlignment="1" quotePrefix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0" fontId="11" fillId="0" borderId="10" xfId="55" applyFont="1" applyBorder="1" applyAlignment="1">
      <alignment vertical="center"/>
      <protection/>
    </xf>
    <xf numFmtId="0" fontId="5" fillId="0" borderId="11" xfId="55" applyFont="1" applyBorder="1" applyAlignment="1">
      <alignment vertic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vertical="center"/>
      <protection/>
    </xf>
    <xf numFmtId="0" fontId="5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5" fillId="0" borderId="13" xfId="55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0" xfId="0" applyFont="1" applyAlignment="1">
      <alignment/>
    </xf>
    <xf numFmtId="0" fontId="14" fillId="0" borderId="15" xfId="0" applyFont="1" applyBorder="1" applyAlignment="1">
      <alignment horizontal="right"/>
    </xf>
    <xf numFmtId="0" fontId="14" fillId="0" borderId="0" xfId="0" applyFont="1" applyAlignment="1">
      <alignment vertical="center"/>
    </xf>
    <xf numFmtId="3" fontId="14" fillId="0" borderId="15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/>
    </xf>
    <xf numFmtId="0" fontId="14" fillId="0" borderId="15" xfId="0" applyNumberFormat="1" applyFont="1" applyFill="1" applyBorder="1" applyAlignment="1">
      <alignment horizontal="right" vertical="center" wrapText="1"/>
    </xf>
    <xf numFmtId="0" fontId="14" fillId="0" borderId="15" xfId="0" applyNumberFormat="1" applyFont="1" applyFill="1" applyBorder="1" applyAlignment="1">
      <alignment horizontal="right" vertical="center" wrapText="1"/>
    </xf>
    <xf numFmtId="3" fontId="16" fillId="0" borderId="15" xfId="0" applyNumberFormat="1" applyFont="1" applyFill="1" applyBorder="1" applyAlignment="1">
      <alignment horizontal="right" vertical="center" wrapText="1"/>
    </xf>
    <xf numFmtId="0" fontId="16" fillId="0" borderId="15" xfId="0" applyFont="1" applyFill="1" applyBorder="1" applyAlignment="1">
      <alignment horizontal="right"/>
    </xf>
    <xf numFmtId="0" fontId="16" fillId="0" borderId="15" xfId="0" applyFont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5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 vertical="center"/>
    </xf>
    <xf numFmtId="0" fontId="14" fillId="0" borderId="15" xfId="54" applyFont="1" applyFill="1" applyBorder="1" applyAlignment="1">
      <alignment horizontal="right"/>
      <protection/>
    </xf>
    <xf numFmtId="0" fontId="14" fillId="0" borderId="15" xfId="0" applyFont="1" applyBorder="1" applyAlignment="1">
      <alignment horizontal="right"/>
    </xf>
    <xf numFmtId="0" fontId="15" fillId="34" borderId="15" xfId="0" applyFont="1" applyFill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13" xfId="0" applyFont="1" applyBorder="1" applyAlignment="1">
      <alignment horizontal="right"/>
    </xf>
    <xf numFmtId="0" fontId="14" fillId="0" borderId="17" xfId="0" applyFont="1" applyBorder="1" applyAlignment="1">
      <alignment horizontal="right"/>
    </xf>
    <xf numFmtId="0" fontId="14" fillId="0" borderId="18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/>
    </xf>
    <xf numFmtId="0" fontId="15" fillId="35" borderId="24" xfId="0" applyFont="1" applyFill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right" vertical="center"/>
    </xf>
    <xf numFmtId="0" fontId="14" fillId="0" borderId="26" xfId="0" applyNumberFormat="1" applyFont="1" applyFill="1" applyBorder="1" applyAlignment="1">
      <alignment horizontal="right" vertical="center"/>
    </xf>
    <xf numFmtId="0" fontId="14" fillId="0" borderId="27" xfId="0" applyNumberFormat="1" applyFont="1" applyFill="1" applyBorder="1" applyAlignment="1">
      <alignment horizontal="right" vertical="center"/>
    </xf>
    <xf numFmtId="0" fontId="14" fillId="0" borderId="28" xfId="0" applyNumberFormat="1" applyFont="1" applyFill="1" applyBorder="1" applyAlignment="1">
      <alignment horizontal="right" vertical="center"/>
    </xf>
    <xf numFmtId="0" fontId="14" fillId="0" borderId="27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0" fontId="14" fillId="0" borderId="28" xfId="0" applyNumberFormat="1" applyFont="1" applyFill="1" applyBorder="1" applyAlignment="1">
      <alignment horizontal="right" vertical="center"/>
    </xf>
    <xf numFmtId="3" fontId="14" fillId="0" borderId="27" xfId="0" applyNumberFormat="1" applyFont="1" applyFill="1" applyBorder="1" applyAlignment="1">
      <alignment horizontal="right" vertical="center"/>
    </xf>
    <xf numFmtId="0" fontId="14" fillId="0" borderId="29" xfId="0" applyNumberFormat="1" applyFont="1" applyFill="1" applyBorder="1" applyAlignment="1">
      <alignment horizontal="right" vertical="center" wrapText="1"/>
    </xf>
    <xf numFmtId="0" fontId="14" fillId="0" borderId="30" xfId="0" applyNumberFormat="1" applyFont="1" applyFill="1" applyBorder="1" applyAlignment="1">
      <alignment horizontal="right" vertical="center" wrapText="1"/>
    </xf>
    <xf numFmtId="0" fontId="14" fillId="0" borderId="17" xfId="0" applyNumberFormat="1" applyFont="1" applyFill="1" applyBorder="1" applyAlignment="1">
      <alignment horizontal="right" vertical="center" wrapText="1"/>
    </xf>
    <xf numFmtId="0" fontId="16" fillId="0" borderId="17" xfId="0" applyFont="1" applyFill="1" applyBorder="1" applyAlignment="1">
      <alignment horizontal="right"/>
    </xf>
    <xf numFmtId="0" fontId="14" fillId="0" borderId="27" xfId="0" applyNumberFormat="1" applyFont="1" applyFill="1" applyBorder="1" applyAlignment="1">
      <alignment horizontal="right" vertical="center" wrapText="1"/>
    </xf>
    <xf numFmtId="0" fontId="16" fillId="0" borderId="27" xfId="0" applyFont="1" applyFill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4" fillId="0" borderId="27" xfId="0" applyNumberFormat="1" applyFont="1" applyFill="1" applyBorder="1" applyAlignment="1">
      <alignment horizontal="right" vertical="center" wrapText="1"/>
    </xf>
    <xf numFmtId="0" fontId="16" fillId="0" borderId="27" xfId="0" applyFont="1" applyBorder="1" applyAlignment="1">
      <alignment horizontal="right"/>
    </xf>
    <xf numFmtId="3" fontId="16" fillId="0" borderId="27" xfId="0" applyNumberFormat="1" applyFont="1" applyFill="1" applyBorder="1" applyAlignment="1">
      <alignment horizontal="right" vertical="center" wrapText="1"/>
    </xf>
    <xf numFmtId="0" fontId="14" fillId="0" borderId="25" xfId="0" applyNumberFormat="1" applyFont="1" applyFill="1" applyBorder="1" applyAlignment="1">
      <alignment horizontal="right" vertical="center" wrapText="1"/>
    </xf>
    <xf numFmtId="0" fontId="14" fillId="0" borderId="19" xfId="0" applyNumberFormat="1" applyFont="1" applyFill="1" applyBorder="1" applyAlignment="1">
      <alignment horizontal="right" vertical="center" wrapText="1"/>
    </xf>
    <xf numFmtId="0" fontId="14" fillId="0" borderId="16" xfId="0" applyNumberFormat="1" applyFont="1" applyFill="1" applyBorder="1" applyAlignment="1">
      <alignment horizontal="right" vertical="center" wrapText="1"/>
    </xf>
    <xf numFmtId="0" fontId="14" fillId="0" borderId="25" xfId="0" applyNumberFormat="1" applyFont="1" applyFill="1" applyBorder="1" applyAlignment="1">
      <alignment horizontal="right" vertical="center" wrapText="1"/>
    </xf>
    <xf numFmtId="0" fontId="14" fillId="0" borderId="19" xfId="0" applyNumberFormat="1" applyFont="1" applyFill="1" applyBorder="1" applyAlignment="1">
      <alignment horizontal="right" vertical="center" wrapText="1"/>
    </xf>
    <xf numFmtId="3" fontId="16" fillId="0" borderId="25" xfId="0" applyNumberFormat="1" applyFont="1" applyFill="1" applyBorder="1" applyAlignment="1">
      <alignment horizontal="right" vertical="center" wrapText="1"/>
    </xf>
    <xf numFmtId="3" fontId="16" fillId="0" borderId="19" xfId="0" applyNumberFormat="1" applyFont="1" applyFill="1" applyBorder="1" applyAlignment="1">
      <alignment horizontal="right" vertical="center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32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right"/>
    </xf>
    <xf numFmtId="0" fontId="14" fillId="0" borderId="27" xfId="0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0" borderId="29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5" fillId="36" borderId="31" xfId="0" applyFont="1" applyFill="1" applyBorder="1" applyAlignment="1">
      <alignment horizontal="center" vertical="center"/>
    </xf>
    <xf numFmtId="0" fontId="15" fillId="36" borderId="32" xfId="0" applyFont="1" applyFill="1" applyBorder="1" applyAlignment="1">
      <alignment horizontal="center" vertical="center"/>
    </xf>
    <xf numFmtId="0" fontId="15" fillId="36" borderId="33" xfId="0" applyFont="1" applyFill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right" vertical="center"/>
    </xf>
    <xf numFmtId="0" fontId="15" fillId="36" borderId="36" xfId="0" applyFont="1" applyFill="1" applyBorder="1" applyAlignment="1">
      <alignment horizontal="right" vertical="center"/>
    </xf>
    <xf numFmtId="0" fontId="15" fillId="36" borderId="22" xfId="0" applyFont="1" applyFill="1" applyBorder="1" applyAlignment="1">
      <alignment horizontal="right" vertical="center"/>
    </xf>
    <xf numFmtId="0" fontId="15" fillId="34" borderId="28" xfId="0" applyFont="1" applyFill="1" applyBorder="1" applyAlignment="1">
      <alignment horizontal="right"/>
    </xf>
    <xf numFmtId="0" fontId="14" fillId="34" borderId="37" xfId="0" applyFont="1" applyFill="1" applyBorder="1" applyAlignment="1">
      <alignment horizontal="left"/>
    </xf>
    <xf numFmtId="0" fontId="14" fillId="0" borderId="27" xfId="0" applyFont="1" applyBorder="1" applyAlignment="1">
      <alignment horizontal="right"/>
    </xf>
    <xf numFmtId="0" fontId="15" fillId="34" borderId="18" xfId="0" applyFont="1" applyFill="1" applyBorder="1" applyAlignment="1">
      <alignment horizontal="right"/>
    </xf>
    <xf numFmtId="0" fontId="14" fillId="34" borderId="38" xfId="0" applyFont="1" applyFill="1" applyBorder="1" applyAlignment="1">
      <alignment horizontal="left"/>
    </xf>
    <xf numFmtId="0" fontId="14" fillId="0" borderId="25" xfId="0" applyFont="1" applyBorder="1" applyAlignment="1">
      <alignment horizontal="right"/>
    </xf>
    <xf numFmtId="0" fontId="15" fillId="34" borderId="26" xfId="0" applyFont="1" applyFill="1" applyBorder="1" applyAlignment="1">
      <alignment horizontal="right"/>
    </xf>
    <xf numFmtId="0" fontId="15" fillId="34" borderId="13" xfId="0" applyFont="1" applyFill="1" applyBorder="1" applyAlignment="1">
      <alignment horizontal="right"/>
    </xf>
    <xf numFmtId="0" fontId="15" fillId="36" borderId="31" xfId="0" applyFont="1" applyFill="1" applyBorder="1" applyAlignment="1">
      <alignment horizontal="center" vertical="center" wrapText="1"/>
    </xf>
    <xf numFmtId="0" fontId="15" fillId="36" borderId="32" xfId="0" applyFont="1" applyFill="1" applyBorder="1" applyAlignment="1">
      <alignment horizontal="center" vertical="center" wrapText="1"/>
    </xf>
    <xf numFmtId="0" fontId="15" fillId="36" borderId="33" xfId="0" applyFont="1" applyFill="1" applyBorder="1" applyAlignment="1">
      <alignment horizontal="center" vertical="center" wrapText="1"/>
    </xf>
    <xf numFmtId="0" fontId="15" fillId="36" borderId="34" xfId="0" applyFont="1" applyFill="1" applyBorder="1" applyAlignment="1">
      <alignment horizontal="center" vertical="center" wrapText="1"/>
    </xf>
    <xf numFmtId="0" fontId="15" fillId="36" borderId="35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right"/>
    </xf>
    <xf numFmtId="0" fontId="15" fillId="36" borderId="39" xfId="0" applyFont="1" applyFill="1" applyBorder="1" applyAlignment="1">
      <alignment horizontal="right" vertical="center"/>
    </xf>
    <xf numFmtId="0" fontId="15" fillId="36" borderId="40" xfId="0" applyFont="1" applyFill="1" applyBorder="1" applyAlignment="1">
      <alignment horizontal="right" vertical="center"/>
    </xf>
    <xf numFmtId="0" fontId="14" fillId="34" borderId="37" xfId="0" applyFont="1" applyFill="1" applyBorder="1" applyAlignment="1">
      <alignment/>
    </xf>
    <xf numFmtId="0" fontId="14" fillId="34" borderId="38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14" fillId="0" borderId="41" xfId="0" applyFont="1" applyBorder="1" applyAlignment="1">
      <alignment horizontal="right"/>
    </xf>
    <xf numFmtId="0" fontId="15" fillId="34" borderId="42" xfId="0" applyFont="1" applyFill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41" xfId="0" applyFont="1" applyBorder="1" applyAlignment="1">
      <alignment horizontal="right"/>
    </xf>
    <xf numFmtId="0" fontId="15" fillId="34" borderId="12" xfId="0" applyFont="1" applyFill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7" fillId="34" borderId="42" xfId="0" applyFont="1" applyFill="1" applyBorder="1" applyAlignment="1">
      <alignment/>
    </xf>
    <xf numFmtId="164" fontId="18" fillId="0" borderId="28" xfId="0" applyNumberFormat="1" applyFont="1" applyFill="1" applyBorder="1" applyAlignment="1">
      <alignment horizontal="right" vertical="center"/>
    </xf>
    <xf numFmtId="0" fontId="15" fillId="37" borderId="3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right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36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right"/>
    </xf>
    <xf numFmtId="0" fontId="14" fillId="0" borderId="27" xfId="0" applyFont="1" applyFill="1" applyBorder="1" applyAlignment="1">
      <alignment horizontal="right"/>
    </xf>
    <xf numFmtId="0" fontId="14" fillId="0" borderId="29" xfId="0" applyFont="1" applyFill="1" applyBorder="1" applyAlignment="1">
      <alignment horizontal="right"/>
    </xf>
    <xf numFmtId="0" fontId="14" fillId="0" borderId="21" xfId="0" applyFont="1" applyFill="1" applyBorder="1" applyAlignment="1">
      <alignment horizontal="right"/>
    </xf>
    <xf numFmtId="0" fontId="15" fillId="37" borderId="23" xfId="0" applyFont="1" applyFill="1" applyBorder="1" applyAlignment="1">
      <alignment horizontal="center" vertical="center"/>
    </xf>
    <xf numFmtId="3" fontId="15" fillId="37" borderId="24" xfId="0" applyNumberFormat="1" applyFont="1" applyFill="1" applyBorder="1" applyAlignment="1">
      <alignment horizontal="right" vertical="center"/>
    </xf>
    <xf numFmtId="3" fontId="15" fillId="37" borderId="36" xfId="0" applyNumberFormat="1" applyFont="1" applyFill="1" applyBorder="1" applyAlignment="1">
      <alignment horizontal="right" vertical="center"/>
    </xf>
    <xf numFmtId="164" fontId="18" fillId="37" borderId="22" xfId="0" applyNumberFormat="1" applyFont="1" applyFill="1" applyBorder="1" applyAlignment="1">
      <alignment horizontal="right" vertical="center"/>
    </xf>
    <xf numFmtId="0" fontId="15" fillId="37" borderId="32" xfId="0" applyFont="1" applyFill="1" applyBorder="1" applyAlignment="1">
      <alignment horizontal="center" vertical="center"/>
    </xf>
    <xf numFmtId="0" fontId="15" fillId="37" borderId="33" xfId="0" applyFont="1" applyFill="1" applyBorder="1" applyAlignment="1">
      <alignment horizontal="center" vertical="center"/>
    </xf>
    <xf numFmtId="0" fontId="15" fillId="37" borderId="34" xfId="0" applyFont="1" applyFill="1" applyBorder="1" applyAlignment="1">
      <alignment horizontal="center" vertical="center"/>
    </xf>
    <xf numFmtId="0" fontId="15" fillId="37" borderId="35" xfId="0" applyFont="1" applyFill="1" applyBorder="1" applyAlignment="1">
      <alignment horizontal="center" vertical="center"/>
    </xf>
    <xf numFmtId="164" fontId="18" fillId="33" borderId="28" xfId="0" applyNumberFormat="1" applyFont="1" applyFill="1" applyBorder="1" applyAlignment="1">
      <alignment vertical="center"/>
    </xf>
    <xf numFmtId="0" fontId="15" fillId="38" borderId="31" xfId="0" applyFont="1" applyFill="1" applyBorder="1" applyAlignment="1">
      <alignment horizontal="center" vertical="center"/>
    </xf>
    <xf numFmtId="164" fontId="18" fillId="33" borderId="26" xfId="0" applyNumberFormat="1" applyFont="1" applyFill="1" applyBorder="1" applyAlignment="1">
      <alignment vertical="center"/>
    </xf>
    <xf numFmtId="0" fontId="15" fillId="38" borderId="36" xfId="0" applyFont="1" applyFill="1" applyBorder="1" applyAlignment="1">
      <alignment horizontal="center" vertical="center" wrapText="1"/>
    </xf>
    <xf numFmtId="0" fontId="15" fillId="38" borderId="22" xfId="0" applyFont="1" applyFill="1" applyBorder="1" applyAlignment="1">
      <alignment horizontal="center" vertical="center" wrapText="1"/>
    </xf>
    <xf numFmtId="0" fontId="15" fillId="38" borderId="23" xfId="0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 wrapText="1"/>
    </xf>
    <xf numFmtId="164" fontId="18" fillId="33" borderId="30" xfId="0" applyNumberFormat="1" applyFont="1" applyFill="1" applyBorder="1" applyAlignment="1">
      <alignment vertical="center"/>
    </xf>
    <xf numFmtId="0" fontId="15" fillId="38" borderId="24" xfId="0" applyNumberFormat="1" applyFont="1" applyFill="1" applyBorder="1" applyAlignment="1">
      <alignment horizontal="right" vertical="center"/>
    </xf>
    <xf numFmtId="0" fontId="15" fillId="38" borderId="36" xfId="0" applyNumberFormat="1" applyFont="1" applyFill="1" applyBorder="1" applyAlignment="1">
      <alignment horizontal="right" vertical="center"/>
    </xf>
    <xf numFmtId="0" fontId="18" fillId="38" borderId="22" xfId="0" applyNumberFormat="1" applyFont="1" applyFill="1" applyBorder="1" applyAlignment="1">
      <alignment vertical="center"/>
    </xf>
    <xf numFmtId="0" fontId="15" fillId="38" borderId="32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right" vertical="center"/>
    </xf>
    <xf numFmtId="0" fontId="15" fillId="39" borderId="31" xfId="0" applyFont="1" applyFill="1" applyBorder="1" applyAlignment="1">
      <alignment horizontal="center" vertical="center"/>
    </xf>
    <xf numFmtId="0" fontId="15" fillId="39" borderId="36" xfId="0" applyFont="1" applyFill="1" applyBorder="1" applyAlignment="1">
      <alignment horizontal="center" vertical="center" wrapText="1"/>
    </xf>
    <xf numFmtId="164" fontId="15" fillId="39" borderId="22" xfId="0" applyNumberFormat="1" applyFont="1" applyFill="1" applyBorder="1" applyAlignment="1">
      <alignment vertical="center"/>
    </xf>
    <xf numFmtId="0" fontId="15" fillId="39" borderId="23" xfId="0" applyFont="1" applyFill="1" applyBorder="1" applyAlignment="1">
      <alignment horizontal="center" vertical="center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right" vertical="center"/>
    </xf>
    <xf numFmtId="0" fontId="15" fillId="39" borderId="36" xfId="0" applyFont="1" applyFill="1" applyBorder="1" applyAlignment="1">
      <alignment horizontal="right" vertical="center"/>
    </xf>
    <xf numFmtId="164" fontId="18" fillId="39" borderId="22" xfId="0" applyNumberFormat="1" applyFont="1" applyFill="1" applyBorder="1" applyAlignment="1">
      <alignment horizontal="right" vertical="center"/>
    </xf>
    <xf numFmtId="0" fontId="15" fillId="39" borderId="32" xfId="0" applyFont="1" applyFill="1" applyBorder="1" applyAlignment="1">
      <alignment horizontal="center" vertical="center"/>
    </xf>
    <xf numFmtId="0" fontId="15" fillId="39" borderId="33" xfId="0" applyFont="1" applyFill="1" applyBorder="1" applyAlignment="1">
      <alignment horizontal="center" vertical="center"/>
    </xf>
    <xf numFmtId="0" fontId="15" fillId="39" borderId="34" xfId="0" applyFont="1" applyFill="1" applyBorder="1" applyAlignment="1">
      <alignment horizontal="center" vertical="center"/>
    </xf>
    <xf numFmtId="0" fontId="15" fillId="39" borderId="35" xfId="0" applyFont="1" applyFill="1" applyBorder="1" applyAlignment="1">
      <alignment horizontal="center" vertical="center"/>
    </xf>
    <xf numFmtId="0" fontId="15" fillId="39" borderId="22" xfId="0" applyFont="1" applyFill="1" applyBorder="1" applyAlignment="1">
      <alignment horizontal="right" vertical="center"/>
    </xf>
    <xf numFmtId="0" fontId="15" fillId="39" borderId="39" xfId="0" applyFont="1" applyFill="1" applyBorder="1" applyAlignment="1">
      <alignment horizontal="right" vertical="center"/>
    </xf>
    <xf numFmtId="0" fontId="15" fillId="39" borderId="40" xfId="0" applyFont="1" applyFill="1" applyBorder="1" applyAlignment="1">
      <alignment horizontal="right" vertical="center"/>
    </xf>
    <xf numFmtId="0" fontId="14" fillId="0" borderId="19" xfId="54" applyFont="1" applyFill="1" applyBorder="1" applyAlignment="1">
      <alignment horizontal="right"/>
      <protection/>
    </xf>
    <xf numFmtId="164" fontId="18" fillId="33" borderId="26" xfId="54" applyNumberFormat="1" applyFont="1" applyFill="1" applyBorder="1" applyAlignment="1">
      <alignment vertical="center"/>
      <protection/>
    </xf>
    <xf numFmtId="0" fontId="14" fillId="0" borderId="25" xfId="54" applyFont="1" applyFill="1" applyBorder="1" applyAlignment="1">
      <alignment horizontal="right"/>
      <protection/>
    </xf>
    <xf numFmtId="0" fontId="14" fillId="0" borderId="27" xfId="54" applyFont="1" applyFill="1" applyBorder="1" applyAlignment="1">
      <alignment horizontal="right"/>
      <protection/>
    </xf>
    <xf numFmtId="164" fontId="18" fillId="33" borderId="26" xfId="0" applyNumberFormat="1" applyFont="1" applyFill="1" applyBorder="1" applyAlignment="1">
      <alignment vertical="center"/>
    </xf>
    <xf numFmtId="49" fontId="17" fillId="40" borderId="24" xfId="0" applyNumberFormat="1" applyFont="1" applyFill="1" applyBorder="1" applyAlignment="1">
      <alignment horizontal="center" vertical="center" wrapText="1"/>
    </xf>
    <xf numFmtId="49" fontId="17" fillId="40" borderId="36" xfId="0" applyNumberFormat="1" applyFont="1" applyFill="1" applyBorder="1" applyAlignment="1">
      <alignment horizontal="center" vertical="center" wrapText="1"/>
    </xf>
    <xf numFmtId="49" fontId="17" fillId="40" borderId="22" xfId="0" applyNumberFormat="1" applyFont="1" applyFill="1" applyBorder="1" applyAlignment="1">
      <alignment horizontal="center" vertical="center" wrapText="1"/>
    </xf>
    <xf numFmtId="49" fontId="17" fillId="40" borderId="23" xfId="0" applyNumberFormat="1" applyFont="1" applyFill="1" applyBorder="1" applyAlignment="1">
      <alignment horizontal="center" vertical="center" wrapText="1"/>
    </xf>
    <xf numFmtId="0" fontId="15" fillId="40" borderId="36" xfId="0" applyFont="1" applyFill="1" applyBorder="1" applyAlignment="1">
      <alignment horizontal="center" vertical="center" textRotation="90" wrapText="1"/>
    </xf>
    <xf numFmtId="0" fontId="15" fillId="40" borderId="23" xfId="0" applyFont="1" applyFill="1" applyBorder="1" applyAlignment="1">
      <alignment horizontal="center" vertical="center"/>
    </xf>
    <xf numFmtId="0" fontId="15" fillId="40" borderId="45" xfId="0" applyFont="1" applyFill="1" applyBorder="1" applyAlignment="1">
      <alignment horizontal="center" vertical="center"/>
    </xf>
    <xf numFmtId="0" fontId="15" fillId="40" borderId="24" xfId="0" applyFont="1" applyFill="1" applyBorder="1" applyAlignment="1">
      <alignment horizontal="center" vertical="center" textRotation="90" wrapText="1"/>
    </xf>
    <xf numFmtId="0" fontId="15" fillId="40" borderId="22" xfId="0" applyFont="1" applyFill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right"/>
    </xf>
    <xf numFmtId="0" fontId="14" fillId="0" borderId="28" xfId="0" applyFont="1" applyBorder="1" applyAlignment="1">
      <alignment horizontal="right"/>
    </xf>
    <xf numFmtId="0" fontId="15" fillId="40" borderId="23" xfId="0" applyFont="1" applyFill="1" applyBorder="1" applyAlignment="1">
      <alignment horizontal="center"/>
    </xf>
    <xf numFmtId="0" fontId="15" fillId="40" borderId="24" xfId="0" applyFont="1" applyFill="1" applyBorder="1" applyAlignment="1">
      <alignment horizontal="center"/>
    </xf>
    <xf numFmtId="0" fontId="14" fillId="34" borderId="38" xfId="0" applyFont="1" applyFill="1" applyBorder="1" applyAlignment="1">
      <alignment vertical="center"/>
    </xf>
    <xf numFmtId="0" fontId="14" fillId="34" borderId="37" xfId="0" applyFont="1" applyFill="1" applyBorder="1" applyAlignment="1">
      <alignment vertical="center"/>
    </xf>
    <xf numFmtId="0" fontId="14" fillId="34" borderId="37" xfId="0" applyFont="1" applyFill="1" applyBorder="1" applyAlignment="1">
      <alignment horizontal="left" vertical="center"/>
    </xf>
    <xf numFmtId="0" fontId="14" fillId="34" borderId="46" xfId="0" applyFont="1" applyFill="1" applyBorder="1" applyAlignment="1">
      <alignment vertical="center" wrapText="1"/>
    </xf>
    <xf numFmtId="0" fontId="14" fillId="34" borderId="38" xfId="0" applyFont="1" applyFill="1" applyBorder="1" applyAlignment="1">
      <alignment vertical="center" wrapText="1"/>
    </xf>
    <xf numFmtId="0" fontId="14" fillId="34" borderId="37" xfId="0" applyFont="1" applyFill="1" applyBorder="1" applyAlignment="1">
      <alignment vertical="center" wrapText="1"/>
    </xf>
    <xf numFmtId="0" fontId="15" fillId="34" borderId="28" xfId="0" applyNumberFormat="1" applyFont="1" applyFill="1" applyBorder="1" applyAlignment="1">
      <alignment horizontal="right" vertical="center" wrapText="1"/>
    </xf>
    <xf numFmtId="0" fontId="15" fillId="34" borderId="13" xfId="0" applyNumberFormat="1" applyFont="1" applyFill="1" applyBorder="1" applyAlignment="1">
      <alignment horizontal="right" vertical="center" wrapText="1"/>
    </xf>
    <xf numFmtId="0" fontId="15" fillId="34" borderId="18" xfId="0" applyNumberFormat="1" applyFont="1" applyFill="1" applyBorder="1" applyAlignment="1">
      <alignment horizontal="right" vertical="center" wrapText="1"/>
    </xf>
    <xf numFmtId="0" fontId="15" fillId="34" borderId="28" xfId="0" applyNumberFormat="1" applyFont="1" applyFill="1" applyBorder="1" applyAlignment="1">
      <alignment horizontal="right" vertical="center" wrapText="1"/>
    </xf>
    <xf numFmtId="0" fontId="14" fillId="34" borderId="46" xfId="0" applyFont="1" applyFill="1" applyBorder="1" applyAlignment="1">
      <alignment/>
    </xf>
    <xf numFmtId="0" fontId="14" fillId="34" borderId="47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5" fillId="34" borderId="47" xfId="0" applyFont="1" applyFill="1" applyBorder="1" applyAlignment="1">
      <alignment/>
    </xf>
    <xf numFmtId="0" fontId="15" fillId="34" borderId="48" xfId="0" applyFont="1" applyFill="1" applyBorder="1" applyAlignment="1">
      <alignment/>
    </xf>
    <xf numFmtId="0" fontId="15" fillId="41" borderId="49" xfId="0" applyFont="1" applyFill="1" applyBorder="1" applyAlignment="1">
      <alignment horizontal="center" vertical="center"/>
    </xf>
    <xf numFmtId="3" fontId="15" fillId="41" borderId="39" xfId="0" applyNumberFormat="1" applyFont="1" applyFill="1" applyBorder="1" applyAlignment="1">
      <alignment horizontal="center" vertical="center"/>
    </xf>
    <xf numFmtId="3" fontId="15" fillId="41" borderId="40" xfId="0" applyNumberFormat="1" applyFont="1" applyFill="1" applyBorder="1" applyAlignment="1">
      <alignment horizontal="center" vertical="center"/>
    </xf>
    <xf numFmtId="3" fontId="15" fillId="41" borderId="49" xfId="0" applyNumberFormat="1" applyFont="1" applyFill="1" applyBorder="1" applyAlignment="1">
      <alignment horizontal="center" vertical="center"/>
    </xf>
    <xf numFmtId="3" fontId="15" fillId="41" borderId="50" xfId="0" applyNumberFormat="1" applyFont="1" applyFill="1" applyBorder="1" applyAlignment="1">
      <alignment horizontal="center" vertical="center"/>
    </xf>
    <xf numFmtId="0" fontId="15" fillId="41" borderId="39" xfId="0" applyFont="1" applyFill="1" applyBorder="1" applyAlignment="1">
      <alignment horizontal="center" vertical="center"/>
    </xf>
    <xf numFmtId="0" fontId="15" fillId="41" borderId="36" xfId="0" applyFont="1" applyFill="1" applyBorder="1" applyAlignment="1">
      <alignment horizontal="center" vertical="center"/>
    </xf>
    <xf numFmtId="0" fontId="15" fillId="41" borderId="40" xfId="0" applyFont="1" applyFill="1" applyBorder="1" applyAlignment="1">
      <alignment horizontal="center" vertical="center"/>
    </xf>
    <xf numFmtId="3" fontId="15" fillId="41" borderId="23" xfId="0" applyNumberFormat="1" applyFont="1" applyFill="1" applyBorder="1" applyAlignment="1">
      <alignment horizontal="center" vertical="center"/>
    </xf>
    <xf numFmtId="0" fontId="15" fillId="41" borderId="24" xfId="0" applyNumberFormat="1" applyFont="1" applyFill="1" applyBorder="1" applyAlignment="1">
      <alignment horizontal="right" vertical="center"/>
    </xf>
    <xf numFmtId="0" fontId="14" fillId="34" borderId="48" xfId="0" applyFont="1" applyFill="1" applyBorder="1" applyAlignment="1">
      <alignment wrapText="1"/>
    </xf>
    <xf numFmtId="0" fontId="14" fillId="34" borderId="37" xfId="0" applyFont="1" applyFill="1" applyBorder="1" applyAlignment="1">
      <alignment/>
    </xf>
    <xf numFmtId="0" fontId="15" fillId="34" borderId="19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15" fillId="34" borderId="21" xfId="0" applyFont="1" applyFill="1" applyBorder="1" applyAlignment="1">
      <alignment/>
    </xf>
    <xf numFmtId="0" fontId="15" fillId="34" borderId="19" xfId="0" applyFont="1" applyFill="1" applyBorder="1" applyAlignment="1">
      <alignment horizontal="right"/>
    </xf>
    <xf numFmtId="0" fontId="15" fillId="9" borderId="23" xfId="0" applyFont="1" applyFill="1" applyBorder="1" applyAlignment="1">
      <alignment horizontal="center" vertical="center"/>
    </xf>
    <xf numFmtId="0" fontId="15" fillId="9" borderId="24" xfId="0" applyFont="1" applyFill="1" applyBorder="1" applyAlignment="1">
      <alignment horizontal="center" vertical="center" wrapText="1"/>
    </xf>
    <xf numFmtId="0" fontId="15" fillId="9" borderId="36" xfId="0" applyFont="1" applyFill="1" applyBorder="1" applyAlignment="1">
      <alignment horizontal="center" vertical="center" wrapText="1"/>
    </xf>
    <xf numFmtId="0" fontId="15" fillId="9" borderId="2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24" xfId="0" applyFont="1" applyFill="1" applyBorder="1" applyAlignment="1">
      <alignment horizontal="center" vertical="center" wrapText="1"/>
    </xf>
    <xf numFmtId="0" fontId="15" fillId="15" borderId="36" xfId="0" applyFont="1" applyFill="1" applyBorder="1" applyAlignment="1">
      <alignment horizontal="center" vertical="center" wrapText="1"/>
    </xf>
    <xf numFmtId="0" fontId="15" fillId="15" borderId="22" xfId="0" applyFont="1" applyFill="1" applyBorder="1" applyAlignment="1">
      <alignment horizontal="center" vertical="center"/>
    </xf>
    <xf numFmtId="0" fontId="15" fillId="16" borderId="23" xfId="0" applyFont="1" applyFill="1" applyBorder="1" applyAlignment="1">
      <alignment horizontal="center" vertical="center"/>
    </xf>
    <xf numFmtId="0" fontId="15" fillId="16" borderId="24" xfId="0" applyFont="1" applyFill="1" applyBorder="1" applyAlignment="1">
      <alignment horizontal="center" vertical="center"/>
    </xf>
    <xf numFmtId="0" fontId="15" fillId="16" borderId="36" xfId="0" applyFont="1" applyFill="1" applyBorder="1" applyAlignment="1">
      <alignment horizontal="center" vertical="center"/>
    </xf>
    <xf numFmtId="0" fontId="15" fillId="16" borderId="22" xfId="0" applyFont="1" applyFill="1" applyBorder="1" applyAlignment="1">
      <alignment horizontal="center" vertical="center"/>
    </xf>
    <xf numFmtId="3" fontId="15" fillId="16" borderId="24" xfId="0" applyNumberFormat="1" applyFont="1" applyFill="1" applyBorder="1" applyAlignment="1">
      <alignment horizontal="right" vertical="center"/>
    </xf>
    <xf numFmtId="3" fontId="15" fillId="16" borderId="36" xfId="0" applyNumberFormat="1" applyFont="1" applyFill="1" applyBorder="1" applyAlignment="1">
      <alignment horizontal="right" vertical="center"/>
    </xf>
    <xf numFmtId="3" fontId="19" fillId="16" borderId="22" xfId="0" applyNumberFormat="1" applyFont="1" applyFill="1" applyBorder="1" applyAlignment="1">
      <alignment horizontal="right" vertical="center"/>
    </xf>
    <xf numFmtId="0" fontId="14" fillId="34" borderId="37" xfId="0" applyFont="1" applyFill="1" applyBorder="1" applyAlignment="1">
      <alignment wrapText="1"/>
    </xf>
    <xf numFmtId="3" fontId="15" fillId="34" borderId="15" xfId="0" applyNumberFormat="1" applyFont="1" applyFill="1" applyBorder="1" applyAlignment="1">
      <alignment horizontal="right" vertical="center"/>
    </xf>
    <xf numFmtId="0" fontId="7" fillId="34" borderId="26" xfId="0" applyFont="1" applyFill="1" applyBorder="1" applyAlignment="1">
      <alignment horizontal="right"/>
    </xf>
    <xf numFmtId="0" fontId="7" fillId="34" borderId="28" xfId="0" applyFont="1" applyFill="1" applyBorder="1" applyAlignment="1">
      <alignment horizontal="right"/>
    </xf>
    <xf numFmtId="49" fontId="17" fillId="42" borderId="23" xfId="54" applyNumberFormat="1" applyFont="1" applyFill="1" applyBorder="1" applyAlignment="1">
      <alignment horizontal="center" vertical="center" wrapText="1"/>
      <protection/>
    </xf>
    <xf numFmtId="49" fontId="17" fillId="42" borderId="24" xfId="54" applyNumberFormat="1" applyFont="1" applyFill="1" applyBorder="1" applyAlignment="1">
      <alignment horizontal="center" vertical="center" wrapText="1"/>
      <protection/>
    </xf>
    <xf numFmtId="49" fontId="17" fillId="42" borderId="36" xfId="54" applyNumberFormat="1" applyFont="1" applyFill="1" applyBorder="1" applyAlignment="1">
      <alignment horizontal="center" vertical="center" wrapText="1"/>
      <protection/>
    </xf>
    <xf numFmtId="49" fontId="17" fillId="42" borderId="22" xfId="54" applyNumberFormat="1" applyFont="1" applyFill="1" applyBorder="1" applyAlignment="1">
      <alignment horizontal="center" vertical="center" wrapText="1"/>
      <protection/>
    </xf>
    <xf numFmtId="0" fontId="17" fillId="42" borderId="24" xfId="54" applyNumberFormat="1" applyFont="1" applyFill="1" applyBorder="1" applyAlignment="1">
      <alignment horizontal="right" vertical="center" wrapText="1"/>
      <protection/>
    </xf>
    <xf numFmtId="0" fontId="17" fillId="42" borderId="36" xfId="54" applyNumberFormat="1" applyFont="1" applyFill="1" applyBorder="1" applyAlignment="1">
      <alignment horizontal="right" vertical="center" wrapText="1"/>
      <protection/>
    </xf>
    <xf numFmtId="164" fontId="18" fillId="42" borderId="22" xfId="54" applyNumberFormat="1" applyFont="1" applyFill="1" applyBorder="1" applyAlignment="1">
      <alignment vertical="center"/>
      <protection/>
    </xf>
    <xf numFmtId="0" fontId="14" fillId="34" borderId="38" xfId="54" applyFont="1" applyFill="1" applyBorder="1">
      <alignment/>
      <protection/>
    </xf>
    <xf numFmtId="0" fontId="14" fillId="34" borderId="37" xfId="54" applyFont="1" applyFill="1" applyBorder="1">
      <alignment/>
      <protection/>
    </xf>
    <xf numFmtId="0" fontId="15" fillId="34" borderId="19" xfId="54" applyFont="1" applyFill="1" applyBorder="1">
      <alignment/>
      <protection/>
    </xf>
    <xf numFmtId="0" fontId="15" fillId="34" borderId="15" xfId="54" applyFont="1" applyFill="1" applyBorder="1">
      <alignment/>
      <protection/>
    </xf>
    <xf numFmtId="49" fontId="17" fillId="11" borderId="23" xfId="54" applyNumberFormat="1" applyFont="1" applyFill="1" applyBorder="1" applyAlignment="1">
      <alignment horizontal="center" vertical="center" wrapText="1"/>
      <protection/>
    </xf>
    <xf numFmtId="49" fontId="17" fillId="11" borderId="24" xfId="54" applyNumberFormat="1" applyFont="1" applyFill="1" applyBorder="1" applyAlignment="1">
      <alignment horizontal="center" vertical="center" wrapText="1"/>
      <protection/>
    </xf>
    <xf numFmtId="49" fontId="17" fillId="11" borderId="36" xfId="54" applyNumberFormat="1" applyFont="1" applyFill="1" applyBorder="1" applyAlignment="1">
      <alignment horizontal="center" vertical="center" wrapText="1"/>
      <protection/>
    </xf>
    <xf numFmtId="49" fontId="17" fillId="11" borderId="22" xfId="54" applyNumberFormat="1" applyFont="1" applyFill="1" applyBorder="1" applyAlignment="1">
      <alignment horizontal="center" vertical="center" wrapText="1"/>
      <protection/>
    </xf>
    <xf numFmtId="0" fontId="14" fillId="34" borderId="38" xfId="0" applyFont="1" applyFill="1" applyBorder="1" applyAlignment="1">
      <alignment/>
    </xf>
    <xf numFmtId="0" fontId="15" fillId="12" borderId="31" xfId="0" applyFont="1" applyFill="1" applyBorder="1" applyAlignment="1">
      <alignment horizontal="center" vertical="center" wrapText="1"/>
    </xf>
    <xf numFmtId="0" fontId="15" fillId="12" borderId="32" xfId="0" applyFont="1" applyFill="1" applyBorder="1" applyAlignment="1">
      <alignment horizontal="center" vertical="center" wrapText="1"/>
    </xf>
    <xf numFmtId="0" fontId="15" fillId="12" borderId="33" xfId="0" applyFont="1" applyFill="1" applyBorder="1" applyAlignment="1">
      <alignment horizontal="center" vertical="center" wrapText="1"/>
    </xf>
    <xf numFmtId="0" fontId="15" fillId="12" borderId="34" xfId="0" applyFont="1" applyFill="1" applyBorder="1" applyAlignment="1">
      <alignment horizontal="center" vertical="center" wrapText="1"/>
    </xf>
    <xf numFmtId="0" fontId="15" fillId="12" borderId="35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/>
    </xf>
    <xf numFmtId="0" fontId="15" fillId="34" borderId="51" xfId="0" applyFont="1" applyFill="1" applyBorder="1" applyAlignment="1">
      <alignment/>
    </xf>
    <xf numFmtId="0" fontId="15" fillId="40" borderId="49" xfId="0" applyFont="1" applyFill="1" applyBorder="1" applyAlignment="1">
      <alignment horizontal="center"/>
    </xf>
    <xf numFmtId="0" fontId="14" fillId="34" borderId="38" xfId="0" applyFont="1" applyFill="1" applyBorder="1" applyAlignment="1">
      <alignment wrapText="1"/>
    </xf>
    <xf numFmtId="0" fontId="14" fillId="34" borderId="37" xfId="0" applyFont="1" applyFill="1" applyBorder="1" applyAlignment="1">
      <alignment wrapText="1"/>
    </xf>
    <xf numFmtId="0" fontId="15" fillId="40" borderId="39" xfId="0" applyFont="1" applyFill="1" applyBorder="1" applyAlignment="1">
      <alignment horizontal="center" vertical="center" textRotation="90" wrapText="1"/>
    </xf>
    <xf numFmtId="0" fontId="15" fillId="40" borderId="49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/>
    </xf>
    <xf numFmtId="0" fontId="14" fillId="34" borderId="53" xfId="0" applyFont="1" applyFill="1" applyBorder="1" applyAlignment="1">
      <alignment/>
    </xf>
    <xf numFmtId="0" fontId="15" fillId="40" borderId="39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right"/>
    </xf>
    <xf numFmtId="0" fontId="14" fillId="0" borderId="15" xfId="0" applyFont="1" applyFill="1" applyBorder="1" applyAlignment="1">
      <alignment horizontal="right"/>
    </xf>
    <xf numFmtId="0" fontId="14" fillId="0" borderId="18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35" borderId="24" xfId="0" applyNumberFormat="1" applyFont="1" applyFill="1" applyBorder="1" applyAlignment="1">
      <alignment horizontal="center" vertical="center" wrapText="1"/>
    </xf>
    <xf numFmtId="3" fontId="15" fillId="34" borderId="28" xfId="0" applyNumberFormat="1" applyFont="1" applyFill="1" applyBorder="1" applyAlignment="1">
      <alignment horizontal="right" vertical="center" wrapText="1"/>
    </xf>
    <xf numFmtId="0" fontId="14" fillId="34" borderId="37" xfId="0" applyFont="1" applyFill="1" applyBorder="1" applyAlignment="1">
      <alignment vertical="center"/>
    </xf>
    <xf numFmtId="0" fontId="16" fillId="0" borderId="27" xfId="0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15" fillId="34" borderId="28" xfId="0" applyNumberFormat="1" applyFont="1" applyFill="1" applyBorder="1" applyAlignment="1">
      <alignment wrapText="1"/>
    </xf>
    <xf numFmtId="0" fontId="16" fillId="0" borderId="17" xfId="0" applyFont="1" applyFill="1" applyBorder="1" applyAlignment="1">
      <alignment/>
    </xf>
    <xf numFmtId="0" fontId="15" fillId="34" borderId="18" xfId="0" applyNumberFormat="1" applyFont="1" applyFill="1" applyBorder="1" applyAlignment="1">
      <alignment wrapText="1"/>
    </xf>
    <xf numFmtId="0" fontId="16" fillId="0" borderId="27" xfId="0" applyFont="1" applyBorder="1" applyAlignment="1">
      <alignment/>
    </xf>
    <xf numFmtId="0" fontId="16" fillId="0" borderId="15" xfId="0" applyFont="1" applyBorder="1" applyAlignment="1">
      <alignment/>
    </xf>
    <xf numFmtId="0" fontId="15" fillId="34" borderId="28" xfId="0" applyNumberFormat="1" applyFont="1" applyFill="1" applyBorder="1" applyAlignment="1">
      <alignment wrapText="1"/>
    </xf>
    <xf numFmtId="0" fontId="16" fillId="0" borderId="17" xfId="0" applyFont="1" applyBorder="1" applyAlignment="1">
      <alignment/>
    </xf>
    <xf numFmtId="3" fontId="15" fillId="34" borderId="28" xfId="0" applyNumberFormat="1" applyFont="1" applyFill="1" applyBorder="1" applyAlignment="1">
      <alignment wrapText="1"/>
    </xf>
    <xf numFmtId="0" fontId="14" fillId="34" borderId="37" xfId="0" applyFont="1" applyFill="1" applyBorder="1" applyAlignment="1">
      <alignment horizontal="left" wrapText="1"/>
    </xf>
    <xf numFmtId="0" fontId="15" fillId="43" borderId="24" xfId="0" applyFont="1" applyFill="1" applyBorder="1" applyAlignment="1">
      <alignment horizontal="center" vertical="center"/>
    </xf>
    <xf numFmtId="0" fontId="15" fillId="36" borderId="24" xfId="0" applyFont="1" applyFill="1" applyBorder="1" applyAlignment="1">
      <alignment horizontal="center" vertical="center"/>
    </xf>
    <xf numFmtId="0" fontId="15" fillId="36" borderId="36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right"/>
    </xf>
    <xf numFmtId="0" fontId="15" fillId="36" borderId="49" xfId="0" applyFont="1" applyFill="1" applyBorder="1" applyAlignment="1">
      <alignment horizontal="center" vertical="center"/>
    </xf>
    <xf numFmtId="0" fontId="15" fillId="36" borderId="49" xfId="0" applyFont="1" applyFill="1" applyBorder="1" applyAlignment="1">
      <alignment horizontal="right" vertical="center"/>
    </xf>
    <xf numFmtId="0" fontId="14" fillId="34" borderId="52" xfId="0" applyFont="1" applyFill="1" applyBorder="1" applyAlignment="1">
      <alignment/>
    </xf>
    <xf numFmtId="0" fontId="14" fillId="34" borderId="48" xfId="0" applyFont="1" applyFill="1" applyBorder="1" applyAlignment="1">
      <alignment/>
    </xf>
    <xf numFmtId="0" fontId="15" fillId="41" borderId="23" xfId="0" applyNumberFormat="1" applyFont="1" applyFill="1" applyBorder="1" applyAlignment="1">
      <alignment horizontal="right" vertical="center"/>
    </xf>
    <xf numFmtId="0" fontId="15" fillId="41" borderId="49" xfId="0" applyNumberFormat="1" applyFont="1" applyFill="1" applyBorder="1" applyAlignment="1">
      <alignment horizontal="right" vertical="center"/>
    </xf>
    <xf numFmtId="0" fontId="15" fillId="37" borderId="24" xfId="0" applyNumberFormat="1" applyFont="1" applyFill="1" applyBorder="1" applyAlignment="1">
      <alignment horizontal="center" vertical="center"/>
    </xf>
    <xf numFmtId="0" fontId="15" fillId="38" borderId="24" xfId="0" applyNumberFormat="1" applyFont="1" applyFill="1" applyBorder="1" applyAlignment="1">
      <alignment horizontal="center" vertical="center"/>
    </xf>
    <xf numFmtId="0" fontId="15" fillId="15" borderId="24" xfId="0" applyNumberFormat="1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/>
    </xf>
    <xf numFmtId="0" fontId="17" fillId="11" borderId="24" xfId="54" applyNumberFormat="1" applyFont="1" applyFill="1" applyBorder="1" applyAlignment="1">
      <alignment horizontal="center" wrapText="1"/>
      <protection/>
    </xf>
    <xf numFmtId="0" fontId="15" fillId="12" borderId="24" xfId="0" applyFont="1" applyFill="1" applyBorder="1" applyAlignment="1">
      <alignment horizontal="center" vertical="center"/>
    </xf>
    <xf numFmtId="0" fontId="15" fillId="40" borderId="24" xfId="0" applyNumberFormat="1" applyFont="1" applyFill="1" applyBorder="1" applyAlignment="1">
      <alignment horizontal="center" vertical="center"/>
    </xf>
    <xf numFmtId="0" fontId="15" fillId="35" borderId="49" xfId="0" applyFont="1" applyFill="1" applyBorder="1" applyAlignment="1">
      <alignment horizontal="center" vertical="center" wrapText="1"/>
    </xf>
    <xf numFmtId="0" fontId="15" fillId="34" borderId="52" xfId="0" applyFont="1" applyFill="1" applyBorder="1" applyAlignment="1">
      <alignment vertical="center"/>
    </xf>
    <xf numFmtId="0" fontId="15" fillId="34" borderId="48" xfId="0" applyFont="1" applyFill="1" applyBorder="1" applyAlignment="1">
      <alignment vertical="center"/>
    </xf>
    <xf numFmtId="0" fontId="15" fillId="35" borderId="22" xfId="0" applyNumberFormat="1" applyFont="1" applyFill="1" applyBorder="1" applyAlignment="1">
      <alignment horizontal="center" vertical="center" wrapText="1"/>
    </xf>
    <xf numFmtId="0" fontId="15" fillId="35" borderId="45" xfId="0" applyNumberFormat="1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5" fillId="34" borderId="30" xfId="0" applyNumberFormat="1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/>
    </xf>
    <xf numFmtId="0" fontId="15" fillId="34" borderId="10" xfId="0" applyNumberFormat="1" applyFont="1" applyFill="1" applyBorder="1" applyAlignment="1">
      <alignment horizontal="right" vertical="center" wrapText="1"/>
    </xf>
    <xf numFmtId="0" fontId="16" fillId="0" borderId="29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5" fillId="34" borderId="30" xfId="0" applyNumberFormat="1" applyFont="1" applyFill="1" applyBorder="1" applyAlignment="1">
      <alignment horizontal="right" vertical="center" wrapText="1"/>
    </xf>
    <xf numFmtId="0" fontId="16" fillId="0" borderId="20" xfId="0" applyFont="1" applyBorder="1" applyAlignment="1">
      <alignment horizontal="right"/>
    </xf>
    <xf numFmtId="3" fontId="15" fillId="34" borderId="30" xfId="0" applyNumberFormat="1" applyFont="1" applyFill="1" applyBorder="1" applyAlignment="1">
      <alignment horizontal="right" vertical="center" wrapText="1"/>
    </xf>
    <xf numFmtId="0" fontId="15" fillId="35" borderId="36" xfId="0" applyNumberFormat="1" applyFont="1" applyFill="1" applyBorder="1" applyAlignment="1">
      <alignment horizontal="center" vertical="center" wrapText="1"/>
    </xf>
    <xf numFmtId="0" fontId="15" fillId="37" borderId="36" xfId="0" applyNumberFormat="1" applyFont="1" applyFill="1" applyBorder="1" applyAlignment="1">
      <alignment horizontal="center" vertical="center"/>
    </xf>
    <xf numFmtId="0" fontId="15" fillId="37" borderId="22" xfId="0" applyNumberFormat="1" applyFont="1" applyFill="1" applyBorder="1" applyAlignment="1">
      <alignment horizontal="center" vertical="center"/>
    </xf>
    <xf numFmtId="0" fontId="15" fillId="38" borderId="36" xfId="0" applyNumberFormat="1" applyFont="1" applyFill="1" applyBorder="1" applyAlignment="1">
      <alignment horizontal="center" vertical="center"/>
    </xf>
    <xf numFmtId="0" fontId="15" fillId="38" borderId="22" xfId="0" applyNumberFormat="1" applyFont="1" applyFill="1" applyBorder="1" applyAlignment="1">
      <alignment horizontal="center" vertical="center"/>
    </xf>
    <xf numFmtId="0" fontId="15" fillId="15" borderId="36" xfId="0" applyNumberFormat="1" applyFont="1" applyFill="1" applyBorder="1" applyAlignment="1">
      <alignment horizontal="center" vertical="center"/>
    </xf>
    <xf numFmtId="0" fontId="18" fillId="15" borderId="22" xfId="0" applyNumberFormat="1" applyFont="1" applyFill="1" applyBorder="1" applyAlignment="1">
      <alignment horizontal="center" vertical="center"/>
    </xf>
    <xf numFmtId="0" fontId="14" fillId="0" borderId="29" xfId="54" applyFont="1" applyFill="1" applyBorder="1" applyAlignment="1">
      <alignment horizontal="right"/>
      <protection/>
    </xf>
    <xf numFmtId="0" fontId="14" fillId="0" borderId="21" xfId="54" applyFont="1" applyFill="1" applyBorder="1" applyAlignment="1">
      <alignment horizontal="right"/>
      <protection/>
    </xf>
    <xf numFmtId="0" fontId="15" fillId="34" borderId="21" xfId="54" applyFont="1" applyFill="1" applyBorder="1">
      <alignment/>
      <protection/>
    </xf>
    <xf numFmtId="164" fontId="18" fillId="33" borderId="42" xfId="54" applyNumberFormat="1" applyFont="1" applyFill="1" applyBorder="1" applyAlignment="1">
      <alignment vertical="center"/>
      <protection/>
    </xf>
    <xf numFmtId="0" fontId="17" fillId="11" borderId="36" xfId="54" applyNumberFormat="1" applyFont="1" applyFill="1" applyBorder="1" applyAlignment="1">
      <alignment horizontal="center" wrapText="1"/>
      <protection/>
    </xf>
    <xf numFmtId="0" fontId="23" fillId="11" borderId="22" xfId="54" applyNumberFormat="1" applyFont="1" applyFill="1" applyBorder="1" applyAlignment="1">
      <alignment horizontal="center" wrapText="1"/>
      <protection/>
    </xf>
    <xf numFmtId="0" fontId="14" fillId="0" borderId="29" xfId="0" applyFont="1" applyBorder="1" applyAlignment="1">
      <alignment horizontal="right"/>
    </xf>
    <xf numFmtId="0" fontId="15" fillId="34" borderId="21" xfId="0" applyFont="1" applyFill="1" applyBorder="1" applyAlignment="1">
      <alignment horizontal="right"/>
    </xf>
    <xf numFmtId="164" fontId="18" fillId="33" borderId="42" xfId="0" applyNumberFormat="1" applyFont="1" applyFill="1" applyBorder="1" applyAlignment="1">
      <alignment vertical="center"/>
    </xf>
    <xf numFmtId="0" fontId="15" fillId="40" borderId="36" xfId="0" applyNumberFormat="1" applyFont="1" applyFill="1" applyBorder="1" applyAlignment="1">
      <alignment horizontal="center" vertical="center"/>
    </xf>
    <xf numFmtId="0" fontId="18" fillId="40" borderId="22" xfId="0" applyNumberFormat="1" applyFont="1" applyFill="1" applyBorder="1" applyAlignment="1">
      <alignment horizontal="center" vertical="center"/>
    </xf>
    <xf numFmtId="0" fontId="15" fillId="12" borderId="36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28" xfId="0" applyFont="1" applyBorder="1" applyAlignment="1">
      <alignment horizontal="right" vertical="center"/>
    </xf>
    <xf numFmtId="0" fontId="15" fillId="34" borderId="51" xfId="0" applyFont="1" applyFill="1" applyBorder="1" applyAlignment="1">
      <alignment vertical="center"/>
    </xf>
    <xf numFmtId="0" fontId="15" fillId="40" borderId="45" xfId="0" applyFont="1" applyFill="1" applyBorder="1" applyAlignment="1">
      <alignment horizontal="center"/>
    </xf>
    <xf numFmtId="0" fontId="14" fillId="0" borderId="29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30" xfId="0" applyFont="1" applyBorder="1" applyAlignment="1">
      <alignment horizontal="right" vertical="center"/>
    </xf>
    <xf numFmtId="0" fontId="15" fillId="40" borderId="36" xfId="0" applyFont="1" applyFill="1" applyBorder="1" applyAlignment="1">
      <alignment horizontal="center"/>
    </xf>
    <xf numFmtId="0" fontId="15" fillId="40" borderId="22" xfId="0" applyFont="1" applyFill="1" applyBorder="1" applyAlignment="1">
      <alignment horizontal="center"/>
    </xf>
    <xf numFmtId="0" fontId="14" fillId="0" borderId="54" xfId="0" applyFont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14" fillId="0" borderId="12" xfId="0" applyFont="1" applyBorder="1" applyAlignment="1">
      <alignment horizontal="right"/>
    </xf>
    <xf numFmtId="0" fontId="15" fillId="40" borderId="55" xfId="0" applyFont="1" applyFill="1" applyBorder="1" applyAlignment="1">
      <alignment horizontal="center" vertical="center"/>
    </xf>
    <xf numFmtId="0" fontId="15" fillId="40" borderId="56" xfId="0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/>
    </xf>
    <xf numFmtId="0" fontId="15" fillId="34" borderId="57" xfId="0" applyFont="1" applyFill="1" applyBorder="1" applyAlignment="1">
      <alignment/>
    </xf>
    <xf numFmtId="0" fontId="15" fillId="35" borderId="58" xfId="0" applyFont="1" applyFill="1" applyBorder="1" applyAlignment="1">
      <alignment horizontal="center" vertical="center" wrapText="1"/>
    </xf>
    <xf numFmtId="0" fontId="15" fillId="35" borderId="59" xfId="0" applyFont="1" applyFill="1" applyBorder="1" applyAlignment="1">
      <alignment horizontal="center" vertical="center" wrapText="1"/>
    </xf>
    <xf numFmtId="0" fontId="15" fillId="35" borderId="60" xfId="0" applyFont="1" applyFill="1" applyBorder="1" applyAlignment="1">
      <alignment horizontal="center" vertical="center" wrapText="1"/>
    </xf>
    <xf numFmtId="0" fontId="15" fillId="35" borderId="61" xfId="0" applyFont="1" applyFill="1" applyBorder="1" applyAlignment="1">
      <alignment horizontal="center" vertical="center" wrapText="1"/>
    </xf>
    <xf numFmtId="0" fontId="15" fillId="35" borderId="62" xfId="0" applyFont="1" applyFill="1" applyBorder="1" applyAlignment="1">
      <alignment horizontal="center" vertical="center" wrapText="1"/>
    </xf>
    <xf numFmtId="0" fontId="15" fillId="35" borderId="63" xfId="0" applyFont="1" applyFill="1" applyBorder="1" applyAlignment="1">
      <alignment horizontal="center" vertical="center" wrapText="1"/>
    </xf>
    <xf numFmtId="0" fontId="15" fillId="35" borderId="64" xfId="0" applyFont="1" applyFill="1" applyBorder="1" applyAlignment="1">
      <alignment horizontal="center" vertical="center" wrapText="1"/>
    </xf>
    <xf numFmtId="0" fontId="15" fillId="35" borderId="65" xfId="0" applyFont="1" applyFill="1" applyBorder="1" applyAlignment="1">
      <alignment horizontal="center" vertical="center" wrapText="1"/>
    </xf>
    <xf numFmtId="0" fontId="15" fillId="35" borderId="66" xfId="53" applyFont="1" applyFill="1" applyBorder="1" applyAlignment="1">
      <alignment horizontal="center" vertical="center"/>
      <protection/>
    </xf>
    <xf numFmtId="0" fontId="15" fillId="35" borderId="61" xfId="53" applyFont="1" applyFill="1" applyBorder="1" applyAlignment="1">
      <alignment horizontal="center" vertical="center"/>
      <protection/>
    </xf>
    <xf numFmtId="0" fontId="15" fillId="35" borderId="54" xfId="53" applyFont="1" applyFill="1" applyBorder="1" applyAlignment="1">
      <alignment horizontal="center" vertical="center"/>
      <protection/>
    </xf>
    <xf numFmtId="0" fontId="15" fillId="35" borderId="66" xfId="0" applyFont="1" applyFill="1" applyBorder="1" applyAlignment="1">
      <alignment horizontal="center" vertical="center"/>
    </xf>
    <xf numFmtId="0" fontId="15" fillId="35" borderId="61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66" xfId="0" applyFont="1" applyFill="1" applyBorder="1" applyAlignment="1">
      <alignment horizontal="center" vertical="center" wrapText="1"/>
    </xf>
    <xf numFmtId="0" fontId="15" fillId="35" borderId="54" xfId="0" applyFont="1" applyFill="1" applyBorder="1" applyAlignment="1">
      <alignment horizontal="center" vertical="center" wrapText="1"/>
    </xf>
    <xf numFmtId="0" fontId="15" fillId="36" borderId="63" xfId="0" applyFont="1" applyFill="1" applyBorder="1" applyAlignment="1">
      <alignment horizontal="center" vertical="center"/>
    </xf>
    <xf numFmtId="0" fontId="15" fillId="36" borderId="67" xfId="0" applyFont="1" applyFill="1" applyBorder="1" applyAlignment="1">
      <alignment horizontal="center" vertical="center"/>
    </xf>
    <xf numFmtId="0" fontId="15" fillId="36" borderId="64" xfId="0" applyFont="1" applyFill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15" fillId="36" borderId="63" xfId="0" applyFont="1" applyFill="1" applyBorder="1" applyAlignment="1">
      <alignment horizontal="center" vertical="center" wrapText="1"/>
    </xf>
    <xf numFmtId="0" fontId="15" fillId="36" borderId="64" xfId="0" applyFont="1" applyFill="1" applyBorder="1" applyAlignment="1">
      <alignment horizontal="center" vertical="center" wrapText="1"/>
    </xf>
    <xf numFmtId="0" fontId="15" fillId="36" borderId="65" xfId="0" applyFont="1" applyFill="1" applyBorder="1" applyAlignment="1">
      <alignment horizontal="center" vertical="center" wrapText="1"/>
    </xf>
    <xf numFmtId="0" fontId="15" fillId="36" borderId="60" xfId="0" applyFont="1" applyFill="1" applyBorder="1" applyAlignment="1">
      <alignment horizontal="center" vertical="center" wrapText="1"/>
    </xf>
    <xf numFmtId="0" fontId="15" fillId="36" borderId="61" xfId="0" applyFont="1" applyFill="1" applyBorder="1" applyAlignment="1">
      <alignment horizontal="center" vertical="center" wrapText="1"/>
    </xf>
    <xf numFmtId="0" fontId="15" fillId="36" borderId="62" xfId="0" applyFont="1" applyFill="1" applyBorder="1" applyAlignment="1">
      <alignment horizontal="center" vertical="center" wrapText="1"/>
    </xf>
    <xf numFmtId="0" fontId="15" fillId="36" borderId="58" xfId="0" applyFont="1" applyFill="1" applyBorder="1" applyAlignment="1">
      <alignment horizontal="center" vertical="center" wrapText="1"/>
    </xf>
    <xf numFmtId="0" fontId="15" fillId="36" borderId="59" xfId="0" applyFont="1" applyFill="1" applyBorder="1" applyAlignment="1">
      <alignment horizontal="center" vertical="center" wrapText="1"/>
    </xf>
    <xf numFmtId="0" fontId="15" fillId="36" borderId="68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wrapText="1"/>
    </xf>
    <xf numFmtId="0" fontId="15" fillId="37" borderId="60" xfId="0" applyFont="1" applyFill="1" applyBorder="1" applyAlignment="1">
      <alignment horizontal="center" vertical="center"/>
    </xf>
    <xf numFmtId="0" fontId="15" fillId="37" borderId="61" xfId="0" applyFont="1" applyFill="1" applyBorder="1" applyAlignment="1">
      <alignment horizontal="center" vertical="center"/>
    </xf>
    <xf numFmtId="0" fontId="15" fillId="37" borderId="62" xfId="0" applyFont="1" applyFill="1" applyBorder="1" applyAlignment="1">
      <alignment horizontal="center" vertical="center"/>
    </xf>
    <xf numFmtId="0" fontId="15" fillId="37" borderId="66" xfId="0" applyFont="1" applyFill="1" applyBorder="1" applyAlignment="1">
      <alignment horizontal="center" vertical="center"/>
    </xf>
    <xf numFmtId="0" fontId="15" fillId="37" borderId="54" xfId="0" applyFont="1" applyFill="1" applyBorder="1" applyAlignment="1">
      <alignment horizontal="center" vertical="center"/>
    </xf>
    <xf numFmtId="0" fontId="15" fillId="37" borderId="63" xfId="0" applyFont="1" applyFill="1" applyBorder="1" applyAlignment="1">
      <alignment horizontal="center" vertical="center"/>
    </xf>
    <xf numFmtId="0" fontId="15" fillId="37" borderId="67" xfId="0" applyFont="1" applyFill="1" applyBorder="1" applyAlignment="1">
      <alignment horizontal="center" vertical="center"/>
    </xf>
    <xf numFmtId="0" fontId="15" fillId="38" borderId="63" xfId="0" applyFont="1" applyFill="1" applyBorder="1" applyAlignment="1">
      <alignment horizontal="center" vertical="center" wrapText="1"/>
    </xf>
    <xf numFmtId="0" fontId="15" fillId="38" borderId="67" xfId="0" applyFont="1" applyFill="1" applyBorder="1" applyAlignment="1">
      <alignment horizontal="center" vertical="center" wrapText="1"/>
    </xf>
    <xf numFmtId="0" fontId="15" fillId="38" borderId="66" xfId="0" applyFont="1" applyFill="1" applyBorder="1" applyAlignment="1">
      <alignment horizontal="center" vertical="center"/>
    </xf>
    <xf numFmtId="0" fontId="15" fillId="38" borderId="61" xfId="0" applyFont="1" applyFill="1" applyBorder="1" applyAlignment="1">
      <alignment horizontal="center" vertical="center"/>
    </xf>
    <xf numFmtId="0" fontId="15" fillId="38" borderId="62" xfId="0" applyFont="1" applyFill="1" applyBorder="1" applyAlignment="1">
      <alignment horizontal="center" vertical="center"/>
    </xf>
    <xf numFmtId="0" fontId="15" fillId="38" borderId="60" xfId="0" applyFont="1" applyFill="1" applyBorder="1" applyAlignment="1">
      <alignment horizontal="center" vertical="center"/>
    </xf>
    <xf numFmtId="0" fontId="15" fillId="39" borderId="63" xfId="0" applyFont="1" applyFill="1" applyBorder="1" applyAlignment="1">
      <alignment horizontal="center" vertical="center"/>
    </xf>
    <xf numFmtId="0" fontId="15" fillId="39" borderId="67" xfId="0" applyFont="1" applyFill="1" applyBorder="1" applyAlignment="1">
      <alignment horizontal="center" vertical="center"/>
    </xf>
    <xf numFmtId="0" fontId="15" fillId="39" borderId="66" xfId="0" applyFont="1" applyFill="1" applyBorder="1" applyAlignment="1">
      <alignment horizontal="center" vertical="center"/>
    </xf>
    <xf numFmtId="0" fontId="15" fillId="39" borderId="61" xfId="0" applyFont="1" applyFill="1" applyBorder="1" applyAlignment="1">
      <alignment horizontal="center" vertical="center"/>
    </xf>
    <xf numFmtId="0" fontId="15" fillId="39" borderId="54" xfId="0" applyFont="1" applyFill="1" applyBorder="1" applyAlignment="1">
      <alignment horizontal="center" vertical="center"/>
    </xf>
    <xf numFmtId="0" fontId="15" fillId="39" borderId="60" xfId="0" applyFont="1" applyFill="1" applyBorder="1" applyAlignment="1">
      <alignment horizontal="center" vertical="center"/>
    </xf>
    <xf numFmtId="0" fontId="15" fillId="39" borderId="62" xfId="0" applyFont="1" applyFill="1" applyBorder="1" applyAlignment="1">
      <alignment horizontal="center" vertical="center"/>
    </xf>
    <xf numFmtId="0" fontId="15" fillId="12" borderId="63" xfId="0" applyFont="1" applyFill="1" applyBorder="1" applyAlignment="1">
      <alignment horizontal="center" vertical="center"/>
    </xf>
    <xf numFmtId="0" fontId="15" fillId="12" borderId="67" xfId="0" applyFont="1" applyFill="1" applyBorder="1" applyAlignment="1">
      <alignment horizontal="center" vertical="center"/>
    </xf>
    <xf numFmtId="0" fontId="15" fillId="12" borderId="66" xfId="0" applyFont="1" applyFill="1" applyBorder="1" applyAlignment="1">
      <alignment horizontal="center" vertical="center" wrapText="1"/>
    </xf>
    <xf numFmtId="0" fontId="15" fillId="12" borderId="61" xfId="0" applyFont="1" applyFill="1" applyBorder="1" applyAlignment="1">
      <alignment horizontal="center" vertical="center" wrapText="1"/>
    </xf>
    <xf numFmtId="0" fontId="15" fillId="12" borderId="54" xfId="0" applyFont="1" applyFill="1" applyBorder="1" applyAlignment="1">
      <alignment horizontal="center" vertical="center" wrapText="1"/>
    </xf>
    <xf numFmtId="0" fontId="15" fillId="12" borderId="60" xfId="0" applyFont="1" applyFill="1" applyBorder="1" applyAlignment="1">
      <alignment horizontal="center" vertical="center" wrapText="1"/>
    </xf>
    <xf numFmtId="0" fontId="15" fillId="12" borderId="62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_2011" xfId="54"/>
    <cellStyle name="Normalny_zapro_ob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Uwaga 2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17052835"/>
        <c:axId val="19257788"/>
        <c:axId val="39102365"/>
      </c:bar3DChart>
      <c:cat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auto val="1"/>
        <c:lblOffset val="100"/>
        <c:tickLblSkip val="3"/>
        <c:noMultiLvlLbl val="0"/>
      </c:catAx>
      <c:valAx>
        <c:axId val="19257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52835"/>
        <c:crossesAt val="1"/>
        <c:crossBetween val="between"/>
        <c:dispUnits/>
      </c:valAx>
      <c:ser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57788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16376966"/>
        <c:axId val="13174967"/>
        <c:axId val="51465840"/>
      </c:bar3DChart>
      <c:catAx>
        <c:axId val="1637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auto val="1"/>
        <c:lblOffset val="100"/>
        <c:tickLblSkip val="3"/>
        <c:noMultiLvlLbl val="0"/>
      </c:catAx>
      <c:valAx>
        <c:axId val="131749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376966"/>
        <c:crossesAt val="1"/>
        <c:crossBetween val="between"/>
        <c:dispUnits/>
      </c:valAx>
      <c:serAx>
        <c:axId val="51465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74967"/>
        <c:crosses val="autoZero"/>
        <c:tickLblSkip val="8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aphicFrame>
      <xdr:nvGraphicFramePr>
        <xdr:cNvPr id="1" name="Wykres 1"/>
        <xdr:cNvGraphicFramePr/>
      </xdr:nvGraphicFramePr>
      <xdr:xfrm>
        <a:off x="0" y="1571625"/>
        <a:ext cx="3305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3</xdr:col>
      <xdr:colOff>0</xdr:colOff>
      <xdr:row>10</xdr:row>
      <xdr:rowOff>0</xdr:rowOff>
    </xdr:to>
    <xdr:graphicFrame>
      <xdr:nvGraphicFramePr>
        <xdr:cNvPr id="2" name="Wykres 2"/>
        <xdr:cNvGraphicFramePr/>
      </xdr:nvGraphicFramePr>
      <xdr:xfrm>
        <a:off x="0" y="1571625"/>
        <a:ext cx="3305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F42" sqref="F42"/>
    </sheetView>
  </sheetViews>
  <sheetFormatPr defaultColWidth="9.140625" defaultRowHeight="12.75"/>
  <cols>
    <col min="1" max="1" width="32.57421875" style="2" customWidth="1"/>
    <col min="2" max="4" width="9.00390625" style="2" customWidth="1"/>
    <col min="5" max="5" width="13.00390625" style="2" customWidth="1"/>
    <col min="6" max="16384" width="9.140625" style="2" customWidth="1"/>
  </cols>
  <sheetData>
    <row r="1" s="5" customFormat="1" ht="12.75">
      <c r="A1" s="1" t="s">
        <v>258</v>
      </c>
    </row>
    <row r="2" s="5" customFormat="1" ht="12.75">
      <c r="A2" s="1"/>
    </row>
    <row r="3" s="5" customFormat="1" ht="13.5" thickBot="1"/>
    <row r="4" spans="1:4" s="29" customFormat="1" ht="23.25" customHeight="1" thickBot="1">
      <c r="A4" s="54" t="s">
        <v>182</v>
      </c>
      <c r="B4" s="56" t="s">
        <v>212</v>
      </c>
      <c r="C4" s="53" t="s">
        <v>213</v>
      </c>
      <c r="D4" s="313" t="s">
        <v>209</v>
      </c>
    </row>
    <row r="5" spans="1:4" s="29" customFormat="1" ht="12.75" customHeight="1">
      <c r="A5" s="195" t="s">
        <v>4</v>
      </c>
      <c r="B5" s="57">
        <v>3</v>
      </c>
      <c r="C5" s="58">
        <v>13</v>
      </c>
      <c r="D5" s="314">
        <f>SUM(B5:C5)</f>
        <v>16</v>
      </c>
    </row>
    <row r="6" spans="1:4" s="29" customFormat="1" ht="12.75" customHeight="1">
      <c r="A6" s="196" t="s">
        <v>5</v>
      </c>
      <c r="B6" s="59">
        <v>0</v>
      </c>
      <c r="C6" s="60">
        <v>1</v>
      </c>
      <c r="D6" s="315">
        <f>SUM(B6:C6)</f>
        <v>1</v>
      </c>
    </row>
    <row r="7" spans="1:4" s="29" customFormat="1" ht="12.75" customHeight="1">
      <c r="A7" s="197" t="s">
        <v>7</v>
      </c>
      <c r="B7" s="61">
        <v>72</v>
      </c>
      <c r="C7" s="60">
        <v>54</v>
      </c>
      <c r="D7" s="315">
        <f aca="true" t="shared" si="0" ref="D7:D50">SUM(B7:C7)</f>
        <v>126</v>
      </c>
    </row>
    <row r="8" spans="1:4" s="29" customFormat="1" ht="12.75" customHeight="1">
      <c r="A8" s="196" t="s">
        <v>8</v>
      </c>
      <c r="B8" s="61">
        <v>2</v>
      </c>
      <c r="C8" s="60">
        <v>0</v>
      </c>
      <c r="D8" s="315">
        <f t="shared" si="0"/>
        <v>2</v>
      </c>
    </row>
    <row r="9" spans="1:4" s="29" customFormat="1" ht="12.75" customHeight="1">
      <c r="A9" s="196" t="s">
        <v>9</v>
      </c>
      <c r="B9" s="62">
        <v>0</v>
      </c>
      <c r="C9" s="63">
        <v>15</v>
      </c>
      <c r="D9" s="315">
        <f t="shared" si="0"/>
        <v>15</v>
      </c>
    </row>
    <row r="10" spans="1:4" s="29" customFormat="1" ht="12.75" customHeight="1">
      <c r="A10" s="196" t="s">
        <v>10</v>
      </c>
      <c r="B10" s="64">
        <v>4</v>
      </c>
      <c r="C10" s="60">
        <v>15</v>
      </c>
      <c r="D10" s="315">
        <f t="shared" si="0"/>
        <v>19</v>
      </c>
    </row>
    <row r="11" spans="1:4" s="29" customFormat="1" ht="12.75" customHeight="1">
      <c r="A11" s="196" t="s">
        <v>12</v>
      </c>
      <c r="B11" s="62">
        <v>5</v>
      </c>
      <c r="C11" s="60">
        <v>17</v>
      </c>
      <c r="D11" s="315">
        <f t="shared" si="0"/>
        <v>22</v>
      </c>
    </row>
    <row r="12" spans="1:4" s="29" customFormat="1" ht="12.75" customHeight="1">
      <c r="A12" s="196" t="s">
        <v>13</v>
      </c>
      <c r="B12" s="59">
        <v>0</v>
      </c>
      <c r="C12" s="60">
        <v>1</v>
      </c>
      <c r="D12" s="315">
        <f t="shared" si="0"/>
        <v>1</v>
      </c>
    </row>
    <row r="13" spans="1:4" s="29" customFormat="1" ht="12.75" customHeight="1">
      <c r="A13" s="196" t="s">
        <v>16</v>
      </c>
      <c r="B13" s="62">
        <v>1</v>
      </c>
      <c r="C13" s="63">
        <v>1</v>
      </c>
      <c r="D13" s="315">
        <f t="shared" si="0"/>
        <v>2</v>
      </c>
    </row>
    <row r="14" spans="1:4" s="29" customFormat="1" ht="12.75" customHeight="1">
      <c r="A14" s="196" t="s">
        <v>207</v>
      </c>
      <c r="B14" s="61">
        <v>0</v>
      </c>
      <c r="C14" s="60">
        <v>2</v>
      </c>
      <c r="D14" s="315">
        <f t="shared" si="0"/>
        <v>2</v>
      </c>
    </row>
    <row r="15" spans="1:4" s="29" customFormat="1" ht="12.75" customHeight="1">
      <c r="A15" s="196" t="s">
        <v>17</v>
      </c>
      <c r="B15" s="62">
        <v>1</v>
      </c>
      <c r="C15" s="60">
        <v>14</v>
      </c>
      <c r="D15" s="315">
        <f t="shared" si="0"/>
        <v>15</v>
      </c>
    </row>
    <row r="16" spans="1:4" s="29" customFormat="1" ht="12.75" customHeight="1">
      <c r="A16" s="196" t="s">
        <v>18</v>
      </c>
      <c r="B16" s="59">
        <v>1</v>
      </c>
      <c r="C16" s="60">
        <v>0</v>
      </c>
      <c r="D16" s="315">
        <f t="shared" si="0"/>
        <v>1</v>
      </c>
    </row>
    <row r="17" spans="1:4" s="29" customFormat="1" ht="12.75" customHeight="1">
      <c r="A17" s="196" t="s">
        <v>20</v>
      </c>
      <c r="B17" s="64">
        <v>0</v>
      </c>
      <c r="C17" s="60">
        <v>1</v>
      </c>
      <c r="D17" s="315">
        <f t="shared" si="0"/>
        <v>1</v>
      </c>
    </row>
    <row r="18" spans="1:4" s="29" customFormat="1" ht="12.75" customHeight="1">
      <c r="A18" s="196" t="s">
        <v>21</v>
      </c>
      <c r="B18" s="62">
        <v>0</v>
      </c>
      <c r="C18" s="60">
        <v>1</v>
      </c>
      <c r="D18" s="315">
        <f t="shared" si="0"/>
        <v>1</v>
      </c>
    </row>
    <row r="19" spans="1:4" s="29" customFormat="1" ht="12.75" customHeight="1">
      <c r="A19" s="196" t="s">
        <v>22</v>
      </c>
      <c r="B19" s="61">
        <v>327</v>
      </c>
      <c r="C19" s="60">
        <v>434</v>
      </c>
      <c r="D19" s="315">
        <f t="shared" si="0"/>
        <v>761</v>
      </c>
    </row>
    <row r="20" spans="1:4" s="29" customFormat="1" ht="12.75" customHeight="1">
      <c r="A20" s="196" t="s">
        <v>24</v>
      </c>
      <c r="B20" s="64">
        <v>0</v>
      </c>
      <c r="C20" s="60">
        <v>4</v>
      </c>
      <c r="D20" s="315">
        <f t="shared" si="0"/>
        <v>4</v>
      </c>
    </row>
    <row r="21" spans="1:4" s="29" customFormat="1" ht="12.75" customHeight="1">
      <c r="A21" s="196" t="s">
        <v>25</v>
      </c>
      <c r="B21" s="61">
        <v>2</v>
      </c>
      <c r="C21" s="60">
        <v>7</v>
      </c>
      <c r="D21" s="315">
        <f t="shared" si="0"/>
        <v>9</v>
      </c>
    </row>
    <row r="22" spans="1:4" s="29" customFormat="1" ht="12.75" customHeight="1">
      <c r="A22" s="196" t="s">
        <v>26</v>
      </c>
      <c r="B22" s="62">
        <v>2</v>
      </c>
      <c r="C22" s="60">
        <v>5</v>
      </c>
      <c r="D22" s="315">
        <f t="shared" si="0"/>
        <v>7</v>
      </c>
    </row>
    <row r="23" spans="1:4" s="29" customFormat="1" ht="12.75" customHeight="1">
      <c r="A23" s="196" t="s">
        <v>27</v>
      </c>
      <c r="B23" s="64">
        <v>1</v>
      </c>
      <c r="C23" s="60">
        <v>0</v>
      </c>
      <c r="D23" s="315">
        <f t="shared" si="0"/>
        <v>1</v>
      </c>
    </row>
    <row r="24" spans="1:4" s="29" customFormat="1" ht="12.75" customHeight="1">
      <c r="A24" s="196" t="s">
        <v>28</v>
      </c>
      <c r="B24" s="64">
        <v>2</v>
      </c>
      <c r="C24" s="60">
        <v>1</v>
      </c>
      <c r="D24" s="315">
        <f t="shared" si="0"/>
        <v>3</v>
      </c>
    </row>
    <row r="25" spans="1:4" s="29" customFormat="1" ht="12.75" customHeight="1">
      <c r="A25" s="196" t="s">
        <v>29</v>
      </c>
      <c r="B25" s="59">
        <v>18</v>
      </c>
      <c r="C25" s="60">
        <v>16</v>
      </c>
      <c r="D25" s="315">
        <f t="shared" si="0"/>
        <v>34</v>
      </c>
    </row>
    <row r="26" spans="1:4" s="29" customFormat="1" ht="12.75" customHeight="1">
      <c r="A26" s="196" t="s">
        <v>31</v>
      </c>
      <c r="B26" s="62">
        <v>1</v>
      </c>
      <c r="C26" s="60">
        <v>6</v>
      </c>
      <c r="D26" s="315">
        <f t="shared" si="0"/>
        <v>7</v>
      </c>
    </row>
    <row r="27" spans="1:4" s="29" customFormat="1" ht="12.75" customHeight="1">
      <c r="A27" s="197" t="s">
        <v>34</v>
      </c>
      <c r="B27" s="61">
        <v>0</v>
      </c>
      <c r="C27" s="60">
        <v>1</v>
      </c>
      <c r="D27" s="315">
        <f t="shared" si="0"/>
        <v>1</v>
      </c>
    </row>
    <row r="28" spans="1:4" s="29" customFormat="1" ht="12.75" customHeight="1">
      <c r="A28" s="196" t="s">
        <v>42</v>
      </c>
      <c r="B28" s="61">
        <v>0</v>
      </c>
      <c r="C28" s="60">
        <v>1</v>
      </c>
      <c r="D28" s="315">
        <f t="shared" si="0"/>
        <v>1</v>
      </c>
    </row>
    <row r="29" spans="1:4" s="29" customFormat="1" ht="12.75" customHeight="1">
      <c r="A29" s="196" t="s">
        <v>43</v>
      </c>
      <c r="B29" s="64">
        <v>2</v>
      </c>
      <c r="C29" s="60">
        <v>0</v>
      </c>
      <c r="D29" s="315">
        <f t="shared" si="0"/>
        <v>2</v>
      </c>
    </row>
    <row r="30" spans="1:4" s="29" customFormat="1" ht="12.75" customHeight="1">
      <c r="A30" s="283" t="s">
        <v>249</v>
      </c>
      <c r="B30" s="64">
        <v>1</v>
      </c>
      <c r="C30" s="60">
        <v>0</v>
      </c>
      <c r="D30" s="315">
        <f>SUM(B30:C30)</f>
        <v>1</v>
      </c>
    </row>
    <row r="31" spans="1:4" s="29" customFormat="1" ht="12.75" customHeight="1">
      <c r="A31" s="196" t="s">
        <v>46</v>
      </c>
      <c r="B31" s="64">
        <v>2</v>
      </c>
      <c r="C31" s="60">
        <v>2</v>
      </c>
      <c r="D31" s="315">
        <f>SUM(B31:C31)</f>
        <v>4</v>
      </c>
    </row>
    <row r="32" spans="1:4" s="29" customFormat="1" ht="12.75" customHeight="1">
      <c r="A32" s="196" t="s">
        <v>48</v>
      </c>
      <c r="B32" s="64">
        <v>1</v>
      </c>
      <c r="C32" s="60">
        <v>4</v>
      </c>
      <c r="D32" s="315">
        <f>SUM(B32:C32)</f>
        <v>5</v>
      </c>
    </row>
    <row r="33" spans="1:4" s="29" customFormat="1" ht="12.75" customHeight="1">
      <c r="A33" s="196" t="s">
        <v>49</v>
      </c>
      <c r="B33" s="61">
        <v>0</v>
      </c>
      <c r="C33" s="60">
        <v>1</v>
      </c>
      <c r="D33" s="315">
        <f t="shared" si="0"/>
        <v>1</v>
      </c>
    </row>
    <row r="34" spans="1:4" s="29" customFormat="1" ht="12.75" customHeight="1">
      <c r="A34" s="196" t="s">
        <v>73</v>
      </c>
      <c r="B34" s="62">
        <v>2</v>
      </c>
      <c r="C34" s="60">
        <v>4</v>
      </c>
      <c r="D34" s="315">
        <f t="shared" si="0"/>
        <v>6</v>
      </c>
    </row>
    <row r="35" spans="1:4" s="29" customFormat="1" ht="12.75" customHeight="1">
      <c r="A35" s="196" t="s">
        <v>50</v>
      </c>
      <c r="B35" s="62">
        <v>0</v>
      </c>
      <c r="C35" s="60">
        <v>23</v>
      </c>
      <c r="D35" s="315">
        <f t="shared" si="0"/>
        <v>23</v>
      </c>
    </row>
    <row r="36" spans="1:4" s="29" customFormat="1" ht="12.75" customHeight="1">
      <c r="A36" s="196" t="s">
        <v>208</v>
      </c>
      <c r="B36" s="61">
        <v>0</v>
      </c>
      <c r="C36" s="63">
        <v>4</v>
      </c>
      <c r="D36" s="315">
        <f t="shared" si="0"/>
        <v>4</v>
      </c>
    </row>
    <row r="37" spans="1:4" s="29" customFormat="1" ht="12.75" customHeight="1">
      <c r="A37" s="196" t="s">
        <v>52</v>
      </c>
      <c r="B37" s="64">
        <v>4511</v>
      </c>
      <c r="C37" s="60">
        <v>4557</v>
      </c>
      <c r="D37" s="315">
        <f t="shared" si="0"/>
        <v>9068</v>
      </c>
    </row>
    <row r="38" spans="1:4" s="29" customFormat="1" ht="12.75" customHeight="1">
      <c r="A38" s="196" t="s">
        <v>142</v>
      </c>
      <c r="B38" s="64">
        <v>1</v>
      </c>
      <c r="C38" s="60">
        <v>1</v>
      </c>
      <c r="D38" s="315">
        <f t="shared" si="0"/>
        <v>2</v>
      </c>
    </row>
    <row r="39" spans="1:4" s="29" customFormat="1" ht="12.75" customHeight="1">
      <c r="A39" s="196" t="s">
        <v>56</v>
      </c>
      <c r="B39" s="61">
        <v>3</v>
      </c>
      <c r="C39" s="60">
        <v>8</v>
      </c>
      <c r="D39" s="315">
        <f t="shared" si="0"/>
        <v>11</v>
      </c>
    </row>
    <row r="40" spans="1:4" s="29" customFormat="1" ht="12.75" customHeight="1">
      <c r="A40" s="196" t="s">
        <v>57</v>
      </c>
      <c r="B40" s="64">
        <v>0</v>
      </c>
      <c r="C40" s="60">
        <v>2</v>
      </c>
      <c r="D40" s="315">
        <f t="shared" si="0"/>
        <v>2</v>
      </c>
    </row>
    <row r="41" spans="1:4" s="29" customFormat="1" ht="12.75" customHeight="1">
      <c r="A41" s="196" t="s">
        <v>58</v>
      </c>
      <c r="B41" s="62">
        <v>0</v>
      </c>
      <c r="C41" s="60">
        <v>2</v>
      </c>
      <c r="D41" s="315">
        <f t="shared" si="0"/>
        <v>2</v>
      </c>
    </row>
    <row r="42" spans="1:4" s="29" customFormat="1" ht="12.75" customHeight="1">
      <c r="A42" s="196" t="s">
        <v>59</v>
      </c>
      <c r="B42" s="59">
        <v>57</v>
      </c>
      <c r="C42" s="60">
        <v>87</v>
      </c>
      <c r="D42" s="315">
        <f t="shared" si="0"/>
        <v>144</v>
      </c>
    </row>
    <row r="43" spans="1:4" s="29" customFormat="1" ht="12.75" customHeight="1">
      <c r="A43" s="196" t="s">
        <v>62</v>
      </c>
      <c r="B43" s="64">
        <v>0</v>
      </c>
      <c r="C43" s="60">
        <v>5</v>
      </c>
      <c r="D43" s="315">
        <f t="shared" si="0"/>
        <v>5</v>
      </c>
    </row>
    <row r="44" spans="1:4" s="29" customFormat="1" ht="12.75" customHeight="1">
      <c r="A44" s="196" t="s">
        <v>63</v>
      </c>
      <c r="B44" s="62">
        <v>1</v>
      </c>
      <c r="C44" s="63">
        <v>8</v>
      </c>
      <c r="D44" s="315">
        <f t="shared" si="0"/>
        <v>9</v>
      </c>
    </row>
    <row r="45" spans="1:4" s="29" customFormat="1" ht="12.75" customHeight="1">
      <c r="A45" s="196" t="s">
        <v>64</v>
      </c>
      <c r="B45" s="59">
        <v>1</v>
      </c>
      <c r="C45" s="60">
        <v>2</v>
      </c>
      <c r="D45" s="315">
        <f t="shared" si="0"/>
        <v>3</v>
      </c>
    </row>
    <row r="46" spans="1:4" s="29" customFormat="1" ht="12.75" customHeight="1">
      <c r="A46" s="196" t="s">
        <v>65</v>
      </c>
      <c r="B46" s="62">
        <v>1</v>
      </c>
      <c r="C46" s="60">
        <v>0</v>
      </c>
      <c r="D46" s="315">
        <f t="shared" si="0"/>
        <v>1</v>
      </c>
    </row>
    <row r="47" spans="1:4" s="29" customFormat="1" ht="12.75" customHeight="1">
      <c r="A47" s="196" t="s">
        <v>66</v>
      </c>
      <c r="B47" s="62">
        <v>11</v>
      </c>
      <c r="C47" s="60">
        <v>16</v>
      </c>
      <c r="D47" s="315">
        <f t="shared" si="0"/>
        <v>27</v>
      </c>
    </row>
    <row r="48" spans="1:4" s="29" customFormat="1" ht="12.75" customHeight="1">
      <c r="A48" s="196" t="s">
        <v>67</v>
      </c>
      <c r="B48" s="61">
        <v>4</v>
      </c>
      <c r="C48" s="60">
        <v>2</v>
      </c>
      <c r="D48" s="315">
        <f t="shared" si="0"/>
        <v>6</v>
      </c>
    </row>
    <row r="49" spans="1:4" s="29" customFormat="1" ht="12.75" customHeight="1">
      <c r="A49" s="196" t="s">
        <v>69</v>
      </c>
      <c r="B49" s="64">
        <v>2</v>
      </c>
      <c r="C49" s="60">
        <v>26</v>
      </c>
      <c r="D49" s="315">
        <f t="shared" si="0"/>
        <v>28</v>
      </c>
    </row>
    <row r="50" spans="1:4" s="31" customFormat="1" ht="12.75" customHeight="1" thickBot="1">
      <c r="A50" s="198" t="s">
        <v>95</v>
      </c>
      <c r="B50" s="65">
        <v>0</v>
      </c>
      <c r="C50" s="66">
        <v>1</v>
      </c>
      <c r="D50" s="315">
        <f t="shared" si="0"/>
        <v>1</v>
      </c>
    </row>
    <row r="51" spans="1:4" s="31" customFormat="1" ht="12.75" customHeight="1" thickBot="1">
      <c r="A51" s="55" t="s">
        <v>226</v>
      </c>
      <c r="B51" s="281">
        <f>SUM(B5:B50)</f>
        <v>5042</v>
      </c>
      <c r="C51" s="316">
        <f>SUM(C5:C50)</f>
        <v>5365</v>
      </c>
      <c r="D51" s="317">
        <f>SUM(D5:D50)</f>
        <v>10407</v>
      </c>
    </row>
    <row r="52" spans="1:6" s="29" customFormat="1" ht="12.75" customHeight="1">
      <c r="A52" s="2"/>
      <c r="B52" s="2"/>
      <c r="C52" s="2"/>
      <c r="D52" s="2"/>
      <c r="F52"/>
    </row>
    <row r="53" spans="1:6" s="29" customFormat="1" ht="12.75" customHeight="1">
      <c r="A53" s="2"/>
      <c r="B53" s="2"/>
      <c r="C53" s="2"/>
      <c r="D53" s="2"/>
      <c r="F53"/>
    </row>
    <row r="54" s="29" customFormat="1" ht="12.75" customHeight="1">
      <c r="A54"/>
    </row>
    <row r="55" s="29" customFormat="1" ht="12.75" customHeight="1">
      <c r="A55"/>
    </row>
    <row r="56" s="29" customFormat="1" ht="12.75" customHeight="1"/>
    <row r="57" s="29" customFormat="1" ht="12.75" customHeight="1"/>
    <row r="58" s="29" customFormat="1" ht="12.75" customHeight="1"/>
    <row r="59" s="29" customFormat="1" ht="12.75" customHeight="1"/>
    <row r="60" s="31" customFormat="1" ht="21" customHeight="1"/>
    <row r="61" s="29" customFormat="1" ht="12"/>
    <row r="62" s="29" customFormat="1" ht="12"/>
    <row r="63" s="29" customFormat="1" ht="12"/>
    <row r="64" s="29" customFormat="1" ht="12"/>
    <row r="65" s="29" customFormat="1" ht="12"/>
  </sheetData>
  <sheetProtection/>
  <printOptions/>
  <pageMargins left="0.64" right="0.75" top="0.81" bottom="0.49" header="0.5" footer="0.5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9"/>
  <sheetViews>
    <sheetView zoomScalePageLayoutView="0" workbookViewId="0" topLeftCell="A1">
      <selection activeCell="L83" sqref="L83"/>
    </sheetView>
  </sheetViews>
  <sheetFormatPr defaultColWidth="9.140625" defaultRowHeight="12.75"/>
  <cols>
    <col min="1" max="1" width="31.57421875" style="0" customWidth="1"/>
    <col min="2" max="10" width="7.7109375" style="0" customWidth="1"/>
    <col min="12" max="12" width="34.57421875" style="0" bestFit="1" customWidth="1"/>
    <col min="13" max="13" width="17.7109375" style="0" bestFit="1" customWidth="1"/>
    <col min="14" max="14" width="4.00390625" style="0" customWidth="1"/>
    <col min="15" max="15" width="19.00390625" style="0" customWidth="1"/>
    <col min="16" max="16" width="14.57421875" style="0" bestFit="1" customWidth="1"/>
    <col min="17" max="17" width="4.00390625" style="0" customWidth="1"/>
    <col min="18" max="18" width="18.7109375" style="0" bestFit="1" customWidth="1"/>
    <col min="19" max="19" width="13.7109375" style="0" bestFit="1" customWidth="1"/>
    <col min="20" max="20" width="3.00390625" style="0" customWidth="1"/>
    <col min="21" max="21" width="17.8515625" style="0" bestFit="1" customWidth="1"/>
    <col min="22" max="22" width="15.140625" style="0" bestFit="1" customWidth="1"/>
  </cols>
  <sheetData>
    <row r="1" s="5" customFormat="1" ht="12.75" customHeight="1">
      <c r="A1" s="1" t="s">
        <v>270</v>
      </c>
    </row>
    <row r="2" s="5" customFormat="1" ht="12.75" customHeight="1">
      <c r="A2" s="5" t="s">
        <v>223</v>
      </c>
    </row>
    <row r="3" ht="13.5" thickBot="1"/>
    <row r="4" spans="1:10" ht="12.75">
      <c r="A4" s="401" t="s">
        <v>0</v>
      </c>
      <c r="B4" s="396" t="s">
        <v>168</v>
      </c>
      <c r="C4" s="397"/>
      <c r="D4" s="398"/>
      <c r="E4" s="399" t="s">
        <v>169</v>
      </c>
      <c r="F4" s="397"/>
      <c r="G4" s="400"/>
      <c r="H4" s="396" t="s">
        <v>170</v>
      </c>
      <c r="I4" s="397"/>
      <c r="J4" s="398"/>
    </row>
    <row r="5" spans="1:10" ht="13.5" thickBot="1">
      <c r="A5" s="402"/>
      <c r="B5" s="129" t="s">
        <v>212</v>
      </c>
      <c r="C5" s="143" t="s">
        <v>213</v>
      </c>
      <c r="D5" s="144" t="s">
        <v>2</v>
      </c>
      <c r="E5" s="145" t="s">
        <v>212</v>
      </c>
      <c r="F5" s="143" t="s">
        <v>213</v>
      </c>
      <c r="G5" s="146" t="s">
        <v>2</v>
      </c>
      <c r="H5" s="129" t="s">
        <v>212</v>
      </c>
      <c r="I5" s="143" t="s">
        <v>213</v>
      </c>
      <c r="J5" s="144" t="s">
        <v>2</v>
      </c>
    </row>
    <row r="6" spans="1:10" ht="12.75">
      <c r="A6" s="119" t="s">
        <v>4</v>
      </c>
      <c r="B6" s="89">
        <v>0</v>
      </c>
      <c r="C6" s="90">
        <v>0</v>
      </c>
      <c r="D6" s="108">
        <f aca="true" t="shared" si="0" ref="D6:D32">SUM(B6:C6)</f>
        <v>0</v>
      </c>
      <c r="E6" s="91">
        <v>0</v>
      </c>
      <c r="F6" s="90">
        <v>3</v>
      </c>
      <c r="G6" s="109">
        <f aca="true" t="shared" si="1" ref="G6:G32">SUM(E6:F6)</f>
        <v>3</v>
      </c>
      <c r="H6" s="89">
        <v>0</v>
      </c>
      <c r="I6" s="90">
        <v>0</v>
      </c>
      <c r="J6" s="108">
        <f aca="true" t="shared" si="2" ref="J6:J32">SUM(H6:I6)</f>
        <v>0</v>
      </c>
    </row>
    <row r="7" spans="1:10" ht="12.75">
      <c r="A7" s="118" t="s">
        <v>71</v>
      </c>
      <c r="B7" s="88">
        <v>2</v>
      </c>
      <c r="C7" s="28">
        <v>4</v>
      </c>
      <c r="D7" s="102">
        <f t="shared" si="0"/>
        <v>6</v>
      </c>
      <c r="E7" s="87">
        <v>0</v>
      </c>
      <c r="F7" s="28">
        <v>1</v>
      </c>
      <c r="G7" s="105">
        <f t="shared" si="1"/>
        <v>1</v>
      </c>
      <c r="H7" s="88">
        <v>0</v>
      </c>
      <c r="I7" s="28">
        <v>1</v>
      </c>
      <c r="J7" s="102">
        <f t="shared" si="2"/>
        <v>1</v>
      </c>
    </row>
    <row r="8" spans="1:10" ht="12.75">
      <c r="A8" s="118" t="s">
        <v>5</v>
      </c>
      <c r="B8" s="88">
        <v>2</v>
      </c>
      <c r="C8" s="28">
        <v>20</v>
      </c>
      <c r="D8" s="102">
        <f t="shared" si="0"/>
        <v>22</v>
      </c>
      <c r="E8" s="87">
        <v>0</v>
      </c>
      <c r="F8" s="28">
        <v>4</v>
      </c>
      <c r="G8" s="105">
        <f t="shared" si="1"/>
        <v>4</v>
      </c>
      <c r="H8" s="88">
        <v>0</v>
      </c>
      <c r="I8" s="28">
        <v>0</v>
      </c>
      <c r="J8" s="102">
        <f t="shared" si="2"/>
        <v>0</v>
      </c>
    </row>
    <row r="9" spans="1:10" ht="12.75">
      <c r="A9" s="118" t="s">
        <v>96</v>
      </c>
      <c r="B9" s="88">
        <v>0</v>
      </c>
      <c r="C9" s="28">
        <v>0</v>
      </c>
      <c r="D9" s="102">
        <f t="shared" si="0"/>
        <v>0</v>
      </c>
      <c r="E9" s="87">
        <v>0</v>
      </c>
      <c r="F9" s="28">
        <v>1</v>
      </c>
      <c r="G9" s="105">
        <f t="shared" si="1"/>
        <v>1</v>
      </c>
      <c r="H9" s="88">
        <v>0</v>
      </c>
      <c r="I9" s="28">
        <v>3</v>
      </c>
      <c r="J9" s="102">
        <f t="shared" si="2"/>
        <v>3</v>
      </c>
    </row>
    <row r="10" spans="1:10" ht="12.75">
      <c r="A10" s="118" t="s">
        <v>97</v>
      </c>
      <c r="B10" s="88">
        <v>1</v>
      </c>
      <c r="C10" s="28">
        <v>1</v>
      </c>
      <c r="D10" s="102">
        <f t="shared" si="0"/>
        <v>2</v>
      </c>
      <c r="E10" s="87">
        <v>0</v>
      </c>
      <c r="F10" s="28">
        <v>0</v>
      </c>
      <c r="G10" s="105">
        <f t="shared" si="1"/>
        <v>0</v>
      </c>
      <c r="H10" s="88">
        <v>0</v>
      </c>
      <c r="I10" s="28">
        <v>0</v>
      </c>
      <c r="J10" s="102">
        <f t="shared" si="2"/>
        <v>0</v>
      </c>
    </row>
    <row r="11" spans="1:10" ht="12.75">
      <c r="A11" s="118" t="s">
        <v>7</v>
      </c>
      <c r="B11" s="88">
        <v>15</v>
      </c>
      <c r="C11" s="28">
        <v>23</v>
      </c>
      <c r="D11" s="102">
        <f t="shared" si="0"/>
        <v>38</v>
      </c>
      <c r="E11" s="87">
        <v>0</v>
      </c>
      <c r="F11" s="28">
        <v>1</v>
      </c>
      <c r="G11" s="105">
        <f t="shared" si="1"/>
        <v>1</v>
      </c>
      <c r="H11" s="88">
        <v>1</v>
      </c>
      <c r="I11" s="28">
        <v>0</v>
      </c>
      <c r="J11" s="102">
        <f t="shared" si="2"/>
        <v>1</v>
      </c>
    </row>
    <row r="12" spans="1:10" ht="12" customHeight="1">
      <c r="A12" s="118" t="s">
        <v>98</v>
      </c>
      <c r="B12" s="88">
        <v>2</v>
      </c>
      <c r="C12" s="28">
        <v>1</v>
      </c>
      <c r="D12" s="102">
        <f t="shared" si="0"/>
        <v>3</v>
      </c>
      <c r="E12" s="87">
        <v>0</v>
      </c>
      <c r="F12" s="28">
        <v>0</v>
      </c>
      <c r="G12" s="105">
        <f t="shared" si="1"/>
        <v>0</v>
      </c>
      <c r="H12" s="88">
        <v>0</v>
      </c>
      <c r="I12" s="28">
        <v>0</v>
      </c>
      <c r="J12" s="102">
        <f t="shared" si="2"/>
        <v>0</v>
      </c>
    </row>
    <row r="13" spans="1:10" ht="12.75">
      <c r="A13" s="118" t="s">
        <v>8</v>
      </c>
      <c r="B13" s="88">
        <v>1</v>
      </c>
      <c r="C13" s="28">
        <v>2</v>
      </c>
      <c r="D13" s="102">
        <f t="shared" si="0"/>
        <v>3</v>
      </c>
      <c r="E13" s="87">
        <v>0</v>
      </c>
      <c r="F13" s="28">
        <v>0</v>
      </c>
      <c r="G13" s="105">
        <f t="shared" si="1"/>
        <v>0</v>
      </c>
      <c r="H13" s="88">
        <v>0</v>
      </c>
      <c r="I13" s="28">
        <v>0</v>
      </c>
      <c r="J13" s="102">
        <f t="shared" si="2"/>
        <v>0</v>
      </c>
    </row>
    <row r="14" spans="1:10" ht="12.75">
      <c r="A14" s="118" t="s">
        <v>9</v>
      </c>
      <c r="B14" s="88">
        <v>0</v>
      </c>
      <c r="C14" s="28">
        <v>3</v>
      </c>
      <c r="D14" s="102">
        <f t="shared" si="0"/>
        <v>3</v>
      </c>
      <c r="E14" s="87">
        <v>0</v>
      </c>
      <c r="F14" s="28">
        <v>1</v>
      </c>
      <c r="G14" s="105">
        <f t="shared" si="1"/>
        <v>1</v>
      </c>
      <c r="H14" s="88">
        <v>0</v>
      </c>
      <c r="I14" s="28">
        <v>0</v>
      </c>
      <c r="J14" s="102">
        <f t="shared" si="2"/>
        <v>0</v>
      </c>
    </row>
    <row r="15" spans="1:10" ht="12.75">
      <c r="A15" s="118" t="s">
        <v>99</v>
      </c>
      <c r="B15" s="88">
        <v>0</v>
      </c>
      <c r="C15" s="28">
        <v>1</v>
      </c>
      <c r="D15" s="102">
        <f t="shared" si="0"/>
        <v>1</v>
      </c>
      <c r="E15" s="87">
        <v>0</v>
      </c>
      <c r="F15" s="28">
        <v>0</v>
      </c>
      <c r="G15" s="105">
        <f t="shared" si="1"/>
        <v>0</v>
      </c>
      <c r="H15" s="88">
        <v>0</v>
      </c>
      <c r="I15" s="28">
        <v>0</v>
      </c>
      <c r="J15" s="102">
        <f t="shared" si="2"/>
        <v>0</v>
      </c>
    </row>
    <row r="16" spans="1:10" ht="12.75">
      <c r="A16" s="118" t="s">
        <v>10</v>
      </c>
      <c r="B16" s="88">
        <v>1</v>
      </c>
      <c r="C16" s="28">
        <v>6</v>
      </c>
      <c r="D16" s="102">
        <f t="shared" si="0"/>
        <v>7</v>
      </c>
      <c r="E16" s="87">
        <v>0</v>
      </c>
      <c r="F16" s="28">
        <v>0</v>
      </c>
      <c r="G16" s="105">
        <f t="shared" si="1"/>
        <v>0</v>
      </c>
      <c r="H16" s="88">
        <v>0</v>
      </c>
      <c r="I16" s="28">
        <v>0</v>
      </c>
      <c r="J16" s="102">
        <f t="shared" si="2"/>
        <v>0</v>
      </c>
    </row>
    <row r="17" spans="1:10" ht="12.75">
      <c r="A17" s="118" t="s">
        <v>12</v>
      </c>
      <c r="B17" s="88">
        <v>152</v>
      </c>
      <c r="C17" s="28">
        <v>143</v>
      </c>
      <c r="D17" s="102">
        <f t="shared" si="0"/>
        <v>295</v>
      </c>
      <c r="E17" s="87">
        <v>10</v>
      </c>
      <c r="F17" s="28">
        <v>20</v>
      </c>
      <c r="G17" s="105">
        <f t="shared" si="1"/>
        <v>30</v>
      </c>
      <c r="H17" s="88">
        <v>2</v>
      </c>
      <c r="I17" s="28">
        <v>3</v>
      </c>
      <c r="J17" s="102">
        <f t="shared" si="2"/>
        <v>5</v>
      </c>
    </row>
    <row r="18" spans="1:10" ht="12.75">
      <c r="A18" s="118" t="s">
        <v>84</v>
      </c>
      <c r="B18" s="88">
        <v>0</v>
      </c>
      <c r="C18" s="28">
        <v>1</v>
      </c>
      <c r="D18" s="102">
        <f t="shared" si="0"/>
        <v>1</v>
      </c>
      <c r="E18" s="87">
        <v>0</v>
      </c>
      <c r="F18" s="28">
        <v>0</v>
      </c>
      <c r="G18" s="105">
        <f t="shared" si="1"/>
        <v>0</v>
      </c>
      <c r="H18" s="88">
        <v>0</v>
      </c>
      <c r="I18" s="28">
        <v>0</v>
      </c>
      <c r="J18" s="102">
        <f t="shared" si="2"/>
        <v>0</v>
      </c>
    </row>
    <row r="19" spans="1:10" ht="12.75">
      <c r="A19" s="118" t="s">
        <v>101</v>
      </c>
      <c r="B19" s="88">
        <v>1</v>
      </c>
      <c r="C19" s="28">
        <v>1</v>
      </c>
      <c r="D19" s="102">
        <f t="shared" si="0"/>
        <v>2</v>
      </c>
      <c r="E19" s="87">
        <v>0</v>
      </c>
      <c r="F19" s="28">
        <v>0</v>
      </c>
      <c r="G19" s="105">
        <f t="shared" si="1"/>
        <v>0</v>
      </c>
      <c r="H19" s="88">
        <v>0</v>
      </c>
      <c r="I19" s="28">
        <v>2</v>
      </c>
      <c r="J19" s="102">
        <f t="shared" si="2"/>
        <v>2</v>
      </c>
    </row>
    <row r="20" spans="1:10" ht="12.75">
      <c r="A20" s="118" t="s">
        <v>102</v>
      </c>
      <c r="B20" s="88">
        <v>0</v>
      </c>
      <c r="C20" s="28">
        <v>2</v>
      </c>
      <c r="D20" s="102">
        <f t="shared" si="0"/>
        <v>2</v>
      </c>
      <c r="E20" s="87">
        <v>0</v>
      </c>
      <c r="F20" s="28">
        <v>0</v>
      </c>
      <c r="G20" s="105">
        <f t="shared" si="1"/>
        <v>0</v>
      </c>
      <c r="H20" s="88">
        <v>0</v>
      </c>
      <c r="I20" s="28">
        <v>0</v>
      </c>
      <c r="J20" s="102">
        <f t="shared" si="2"/>
        <v>0</v>
      </c>
    </row>
    <row r="21" spans="1:10" ht="12.75">
      <c r="A21" s="118" t="s">
        <v>16</v>
      </c>
      <c r="B21" s="88">
        <v>3</v>
      </c>
      <c r="C21" s="28">
        <v>5</v>
      </c>
      <c r="D21" s="102">
        <f t="shared" si="0"/>
        <v>8</v>
      </c>
      <c r="E21" s="87">
        <v>1</v>
      </c>
      <c r="F21" s="28">
        <v>0</v>
      </c>
      <c r="G21" s="105">
        <f t="shared" si="1"/>
        <v>1</v>
      </c>
      <c r="H21" s="88">
        <v>7</v>
      </c>
      <c r="I21" s="28">
        <v>6</v>
      </c>
      <c r="J21" s="102">
        <f t="shared" si="2"/>
        <v>13</v>
      </c>
    </row>
    <row r="22" spans="1:10" ht="12.75">
      <c r="A22" s="118" t="s">
        <v>85</v>
      </c>
      <c r="B22" s="88">
        <v>0</v>
      </c>
      <c r="C22" s="28">
        <v>1</v>
      </c>
      <c r="D22" s="102">
        <f t="shared" si="0"/>
        <v>1</v>
      </c>
      <c r="E22" s="87">
        <v>0</v>
      </c>
      <c r="F22" s="28">
        <v>0</v>
      </c>
      <c r="G22" s="105">
        <f t="shared" si="1"/>
        <v>0</v>
      </c>
      <c r="H22" s="88">
        <v>0</v>
      </c>
      <c r="I22" s="28">
        <v>0</v>
      </c>
      <c r="J22" s="102">
        <f t="shared" si="2"/>
        <v>0</v>
      </c>
    </row>
    <row r="23" spans="1:10" ht="12.75">
      <c r="A23" s="118" t="s">
        <v>104</v>
      </c>
      <c r="B23" s="88">
        <v>1</v>
      </c>
      <c r="C23" s="28">
        <v>2</v>
      </c>
      <c r="D23" s="102">
        <f t="shared" si="0"/>
        <v>3</v>
      </c>
      <c r="E23" s="87">
        <v>0</v>
      </c>
      <c r="F23" s="28">
        <v>0</v>
      </c>
      <c r="G23" s="105">
        <f t="shared" si="1"/>
        <v>0</v>
      </c>
      <c r="H23" s="88">
        <v>0</v>
      </c>
      <c r="I23" s="28">
        <v>0</v>
      </c>
      <c r="J23" s="102">
        <f t="shared" si="2"/>
        <v>0</v>
      </c>
    </row>
    <row r="24" spans="1:10" ht="12.75">
      <c r="A24" s="118" t="s">
        <v>17</v>
      </c>
      <c r="B24" s="88">
        <v>0</v>
      </c>
      <c r="C24" s="28">
        <v>29</v>
      </c>
      <c r="D24" s="102">
        <f t="shared" si="0"/>
        <v>29</v>
      </c>
      <c r="E24" s="87">
        <v>0</v>
      </c>
      <c r="F24" s="28">
        <v>2</v>
      </c>
      <c r="G24" s="105">
        <f t="shared" si="1"/>
        <v>2</v>
      </c>
      <c r="H24" s="88">
        <v>0</v>
      </c>
      <c r="I24" s="28">
        <v>3</v>
      </c>
      <c r="J24" s="102">
        <f t="shared" si="2"/>
        <v>3</v>
      </c>
    </row>
    <row r="25" spans="1:10" ht="12.75">
      <c r="A25" s="118" t="s">
        <v>105</v>
      </c>
      <c r="B25" s="88">
        <v>0</v>
      </c>
      <c r="C25" s="28">
        <v>1</v>
      </c>
      <c r="D25" s="102">
        <f t="shared" si="0"/>
        <v>1</v>
      </c>
      <c r="E25" s="87">
        <v>0</v>
      </c>
      <c r="F25" s="28">
        <v>0</v>
      </c>
      <c r="G25" s="105">
        <f t="shared" si="1"/>
        <v>0</v>
      </c>
      <c r="H25" s="88">
        <v>0</v>
      </c>
      <c r="I25" s="28">
        <v>1</v>
      </c>
      <c r="J25" s="102">
        <f t="shared" si="2"/>
        <v>1</v>
      </c>
    </row>
    <row r="26" spans="1:10" ht="12.75">
      <c r="A26" s="118" t="s">
        <v>19</v>
      </c>
      <c r="B26" s="88">
        <v>0</v>
      </c>
      <c r="C26" s="28">
        <v>4</v>
      </c>
      <c r="D26" s="102">
        <f t="shared" si="0"/>
        <v>4</v>
      </c>
      <c r="E26" s="87">
        <v>0</v>
      </c>
      <c r="F26" s="28">
        <v>0</v>
      </c>
      <c r="G26" s="105">
        <f t="shared" si="1"/>
        <v>0</v>
      </c>
      <c r="H26" s="88">
        <v>0</v>
      </c>
      <c r="I26" s="28">
        <v>0</v>
      </c>
      <c r="J26" s="102">
        <f t="shared" si="2"/>
        <v>0</v>
      </c>
    </row>
    <row r="27" spans="1:10" ht="12.75">
      <c r="A27" s="118" t="s">
        <v>86</v>
      </c>
      <c r="B27" s="88">
        <v>9</v>
      </c>
      <c r="C27" s="28">
        <v>1</v>
      </c>
      <c r="D27" s="102">
        <f t="shared" si="0"/>
        <v>10</v>
      </c>
      <c r="E27" s="87">
        <v>0</v>
      </c>
      <c r="F27" s="28">
        <v>0</v>
      </c>
      <c r="G27" s="105">
        <f t="shared" si="1"/>
        <v>0</v>
      </c>
      <c r="H27" s="88">
        <v>0</v>
      </c>
      <c r="I27" s="28">
        <v>0</v>
      </c>
      <c r="J27" s="102">
        <f t="shared" si="2"/>
        <v>0</v>
      </c>
    </row>
    <row r="28" spans="1:10" ht="12.75">
      <c r="A28" s="118" t="s">
        <v>20</v>
      </c>
      <c r="B28" s="88">
        <v>0</v>
      </c>
      <c r="C28" s="28">
        <v>2</v>
      </c>
      <c r="D28" s="102">
        <f t="shared" si="0"/>
        <v>2</v>
      </c>
      <c r="E28" s="87">
        <v>0</v>
      </c>
      <c r="F28" s="28">
        <v>0</v>
      </c>
      <c r="G28" s="105">
        <f t="shared" si="1"/>
        <v>0</v>
      </c>
      <c r="H28" s="88">
        <v>0</v>
      </c>
      <c r="I28" s="28">
        <v>1</v>
      </c>
      <c r="J28" s="102">
        <f t="shared" si="2"/>
        <v>1</v>
      </c>
    </row>
    <row r="29" spans="1:10" ht="12.75">
      <c r="A29" s="118" t="s">
        <v>21</v>
      </c>
      <c r="B29" s="88">
        <v>1</v>
      </c>
      <c r="C29" s="28">
        <v>0</v>
      </c>
      <c r="D29" s="102">
        <f t="shared" si="0"/>
        <v>1</v>
      </c>
      <c r="E29" s="87">
        <v>0</v>
      </c>
      <c r="F29" s="28">
        <v>1</v>
      </c>
      <c r="G29" s="105">
        <f t="shared" si="1"/>
        <v>1</v>
      </c>
      <c r="H29" s="88">
        <v>0</v>
      </c>
      <c r="I29" s="28">
        <v>0</v>
      </c>
      <c r="J29" s="102">
        <f t="shared" si="2"/>
        <v>0</v>
      </c>
    </row>
    <row r="30" spans="1:10" ht="12.75">
      <c r="A30" s="118" t="s">
        <v>156</v>
      </c>
      <c r="B30" s="88">
        <v>1</v>
      </c>
      <c r="C30" s="28">
        <v>0</v>
      </c>
      <c r="D30" s="102">
        <f t="shared" si="0"/>
        <v>1</v>
      </c>
      <c r="E30" s="87">
        <v>0</v>
      </c>
      <c r="F30" s="28">
        <v>0</v>
      </c>
      <c r="G30" s="105">
        <f t="shared" si="1"/>
        <v>0</v>
      </c>
      <c r="H30" s="88">
        <v>0</v>
      </c>
      <c r="I30" s="28">
        <v>0</v>
      </c>
      <c r="J30" s="102">
        <f t="shared" si="2"/>
        <v>0</v>
      </c>
    </row>
    <row r="31" spans="1:10" ht="12.75">
      <c r="A31" s="118" t="s">
        <v>22</v>
      </c>
      <c r="B31" s="88">
        <v>3</v>
      </c>
      <c r="C31" s="28">
        <v>5</v>
      </c>
      <c r="D31" s="102">
        <f t="shared" si="0"/>
        <v>8</v>
      </c>
      <c r="E31" s="87">
        <v>0</v>
      </c>
      <c r="F31" s="28">
        <v>1</v>
      </c>
      <c r="G31" s="105">
        <f t="shared" si="1"/>
        <v>1</v>
      </c>
      <c r="H31" s="88">
        <v>0</v>
      </c>
      <c r="I31" s="28">
        <v>0</v>
      </c>
      <c r="J31" s="102">
        <f t="shared" si="2"/>
        <v>0</v>
      </c>
    </row>
    <row r="32" spans="1:10" ht="12.75">
      <c r="A32" s="118" t="s">
        <v>106</v>
      </c>
      <c r="B32" s="88">
        <v>2</v>
      </c>
      <c r="C32" s="28">
        <v>1</v>
      </c>
      <c r="D32" s="102">
        <f t="shared" si="0"/>
        <v>3</v>
      </c>
      <c r="E32" s="87">
        <v>0</v>
      </c>
      <c r="F32" s="28">
        <v>0</v>
      </c>
      <c r="G32" s="105">
        <f t="shared" si="1"/>
        <v>0</v>
      </c>
      <c r="H32" s="88">
        <v>0</v>
      </c>
      <c r="I32" s="28">
        <v>0</v>
      </c>
      <c r="J32" s="102">
        <f t="shared" si="2"/>
        <v>0</v>
      </c>
    </row>
    <row r="33" spans="1:10" ht="12.75">
      <c r="A33" s="118" t="s">
        <v>23</v>
      </c>
      <c r="B33" s="88">
        <v>0</v>
      </c>
      <c r="C33" s="28">
        <v>1</v>
      </c>
      <c r="D33" s="102">
        <f aca="true" t="shared" si="3" ref="D33:D79">SUM(B33:C33)</f>
        <v>1</v>
      </c>
      <c r="E33" s="87">
        <v>0</v>
      </c>
      <c r="F33" s="28">
        <v>2</v>
      </c>
      <c r="G33" s="105">
        <f aca="true" t="shared" si="4" ref="G33:G79">SUM(E33:F33)</f>
        <v>2</v>
      </c>
      <c r="H33" s="88">
        <v>0</v>
      </c>
      <c r="I33" s="28">
        <v>0</v>
      </c>
      <c r="J33" s="102">
        <f aca="true" t="shared" si="5" ref="J33:J79">SUM(H33:I33)</f>
        <v>0</v>
      </c>
    </row>
    <row r="34" spans="1:10" ht="12.75">
      <c r="A34" s="118" t="s">
        <v>24</v>
      </c>
      <c r="B34" s="88">
        <v>0</v>
      </c>
      <c r="C34" s="28">
        <v>22</v>
      </c>
      <c r="D34" s="102">
        <f t="shared" si="3"/>
        <v>22</v>
      </c>
      <c r="E34" s="87">
        <v>0</v>
      </c>
      <c r="F34" s="28">
        <v>0</v>
      </c>
      <c r="G34" s="105">
        <f t="shared" si="4"/>
        <v>0</v>
      </c>
      <c r="H34" s="88">
        <v>0</v>
      </c>
      <c r="I34" s="28">
        <v>0</v>
      </c>
      <c r="J34" s="102">
        <f t="shared" si="5"/>
        <v>0</v>
      </c>
    </row>
    <row r="35" spans="1:10" ht="12.75">
      <c r="A35" s="118" t="s">
        <v>25</v>
      </c>
      <c r="B35" s="88">
        <v>0</v>
      </c>
      <c r="C35" s="28">
        <v>2</v>
      </c>
      <c r="D35" s="102">
        <f t="shared" si="3"/>
        <v>2</v>
      </c>
      <c r="E35" s="87">
        <v>1</v>
      </c>
      <c r="F35" s="28">
        <v>3</v>
      </c>
      <c r="G35" s="105">
        <f t="shared" si="4"/>
        <v>4</v>
      </c>
      <c r="H35" s="88">
        <v>0</v>
      </c>
      <c r="I35" s="28">
        <v>0</v>
      </c>
      <c r="J35" s="102">
        <f t="shared" si="5"/>
        <v>0</v>
      </c>
    </row>
    <row r="36" spans="1:10" ht="12.75">
      <c r="A36" s="118" t="s">
        <v>26</v>
      </c>
      <c r="B36" s="88">
        <v>0</v>
      </c>
      <c r="C36" s="28">
        <v>1</v>
      </c>
      <c r="D36" s="102">
        <f t="shared" si="3"/>
        <v>1</v>
      </c>
      <c r="E36" s="87">
        <v>0</v>
      </c>
      <c r="F36" s="28">
        <v>0</v>
      </c>
      <c r="G36" s="105">
        <f t="shared" si="4"/>
        <v>0</v>
      </c>
      <c r="H36" s="88">
        <v>0</v>
      </c>
      <c r="I36" s="28">
        <v>0</v>
      </c>
      <c r="J36" s="102">
        <f t="shared" si="5"/>
        <v>0</v>
      </c>
    </row>
    <row r="37" spans="1:10" ht="12.75">
      <c r="A37" s="118" t="s">
        <v>107</v>
      </c>
      <c r="B37" s="88">
        <v>0</v>
      </c>
      <c r="C37" s="28">
        <v>4</v>
      </c>
      <c r="D37" s="102">
        <f t="shared" si="3"/>
        <v>4</v>
      </c>
      <c r="E37" s="87">
        <v>0</v>
      </c>
      <c r="F37" s="28">
        <v>0</v>
      </c>
      <c r="G37" s="105">
        <f t="shared" si="4"/>
        <v>0</v>
      </c>
      <c r="H37" s="88">
        <v>0</v>
      </c>
      <c r="I37" s="28">
        <v>1</v>
      </c>
      <c r="J37" s="102">
        <f t="shared" si="5"/>
        <v>1</v>
      </c>
    </row>
    <row r="38" spans="1:10" ht="12.75">
      <c r="A38" s="118" t="s">
        <v>108</v>
      </c>
      <c r="B38" s="88">
        <v>6</v>
      </c>
      <c r="C38" s="28">
        <v>3</v>
      </c>
      <c r="D38" s="102">
        <f t="shared" si="3"/>
        <v>9</v>
      </c>
      <c r="E38" s="87">
        <v>0</v>
      </c>
      <c r="F38" s="28">
        <v>0</v>
      </c>
      <c r="G38" s="105">
        <f t="shared" si="4"/>
        <v>0</v>
      </c>
      <c r="H38" s="88">
        <v>1</v>
      </c>
      <c r="I38" s="28">
        <v>1</v>
      </c>
      <c r="J38" s="102">
        <f t="shared" si="5"/>
        <v>2</v>
      </c>
    </row>
    <row r="39" spans="1:10" ht="12.75">
      <c r="A39" s="118" t="s">
        <v>109</v>
      </c>
      <c r="B39" s="88">
        <v>1</v>
      </c>
      <c r="C39" s="28">
        <v>2</v>
      </c>
      <c r="D39" s="102">
        <f t="shared" si="3"/>
        <v>3</v>
      </c>
      <c r="E39" s="87">
        <v>0</v>
      </c>
      <c r="F39" s="28">
        <v>0</v>
      </c>
      <c r="G39" s="105">
        <f t="shared" si="4"/>
        <v>0</v>
      </c>
      <c r="H39" s="88">
        <v>0</v>
      </c>
      <c r="I39" s="28">
        <v>0</v>
      </c>
      <c r="J39" s="102">
        <f t="shared" si="5"/>
        <v>0</v>
      </c>
    </row>
    <row r="40" spans="1:10" ht="12.75">
      <c r="A40" s="118" t="s">
        <v>27</v>
      </c>
      <c r="B40" s="88">
        <v>1</v>
      </c>
      <c r="C40" s="28">
        <v>2</v>
      </c>
      <c r="D40" s="102">
        <f t="shared" si="3"/>
        <v>3</v>
      </c>
      <c r="E40" s="87">
        <v>0</v>
      </c>
      <c r="F40" s="28">
        <v>0</v>
      </c>
      <c r="G40" s="105">
        <f t="shared" si="4"/>
        <v>0</v>
      </c>
      <c r="H40" s="88">
        <v>0</v>
      </c>
      <c r="I40" s="28">
        <v>1</v>
      </c>
      <c r="J40" s="102">
        <f t="shared" si="5"/>
        <v>1</v>
      </c>
    </row>
    <row r="41" spans="1:10" ht="12.75">
      <c r="A41" s="118" t="s">
        <v>28</v>
      </c>
      <c r="B41" s="88">
        <v>0</v>
      </c>
      <c r="C41" s="28">
        <v>6</v>
      </c>
      <c r="D41" s="102">
        <f t="shared" si="3"/>
        <v>6</v>
      </c>
      <c r="E41" s="87">
        <v>0</v>
      </c>
      <c r="F41" s="28">
        <v>0</v>
      </c>
      <c r="G41" s="105">
        <f t="shared" si="4"/>
        <v>0</v>
      </c>
      <c r="H41" s="88">
        <v>0</v>
      </c>
      <c r="I41" s="28">
        <v>1</v>
      </c>
      <c r="J41" s="102">
        <f t="shared" si="5"/>
        <v>1</v>
      </c>
    </row>
    <row r="42" spans="1:10" ht="12.75">
      <c r="A42" s="118" t="s">
        <v>111</v>
      </c>
      <c r="B42" s="88">
        <v>2</v>
      </c>
      <c r="C42" s="28">
        <v>1</v>
      </c>
      <c r="D42" s="102">
        <f t="shared" si="3"/>
        <v>3</v>
      </c>
      <c r="E42" s="87">
        <v>0</v>
      </c>
      <c r="F42" s="28">
        <v>0</v>
      </c>
      <c r="G42" s="105">
        <f t="shared" si="4"/>
        <v>0</v>
      </c>
      <c r="H42" s="88">
        <v>0</v>
      </c>
      <c r="I42" s="28">
        <v>2</v>
      </c>
      <c r="J42" s="102">
        <f t="shared" si="5"/>
        <v>2</v>
      </c>
    </row>
    <row r="43" spans="1:10" ht="12.75">
      <c r="A43" s="118" t="s">
        <v>29</v>
      </c>
      <c r="B43" s="88">
        <v>14</v>
      </c>
      <c r="C43" s="28">
        <v>12</v>
      </c>
      <c r="D43" s="102">
        <f t="shared" si="3"/>
        <v>26</v>
      </c>
      <c r="E43" s="87">
        <v>1</v>
      </c>
      <c r="F43" s="28">
        <v>0</v>
      </c>
      <c r="G43" s="105">
        <f t="shared" si="4"/>
        <v>1</v>
      </c>
      <c r="H43" s="88">
        <v>1</v>
      </c>
      <c r="I43" s="28">
        <v>1</v>
      </c>
      <c r="J43" s="102">
        <f t="shared" si="5"/>
        <v>2</v>
      </c>
    </row>
    <row r="44" spans="1:10" ht="12.75">
      <c r="A44" s="118" t="s">
        <v>30</v>
      </c>
      <c r="B44" s="88">
        <v>1</v>
      </c>
      <c r="C44" s="28">
        <v>0</v>
      </c>
      <c r="D44" s="102">
        <f t="shared" si="3"/>
        <v>1</v>
      </c>
      <c r="E44" s="87">
        <v>0</v>
      </c>
      <c r="F44" s="28">
        <v>0</v>
      </c>
      <c r="G44" s="105">
        <f t="shared" si="4"/>
        <v>0</v>
      </c>
      <c r="H44" s="88">
        <v>0</v>
      </c>
      <c r="I44" s="28">
        <v>0</v>
      </c>
      <c r="J44" s="102">
        <f t="shared" si="5"/>
        <v>0</v>
      </c>
    </row>
    <row r="45" spans="1:10" ht="12.75">
      <c r="A45" s="118" t="s">
        <v>32</v>
      </c>
      <c r="B45" s="88">
        <v>2</v>
      </c>
      <c r="C45" s="28">
        <v>1</v>
      </c>
      <c r="D45" s="102">
        <f t="shared" si="3"/>
        <v>3</v>
      </c>
      <c r="E45" s="87">
        <v>0</v>
      </c>
      <c r="F45" s="28">
        <v>0</v>
      </c>
      <c r="G45" s="105">
        <f t="shared" si="4"/>
        <v>0</v>
      </c>
      <c r="H45" s="88">
        <v>0</v>
      </c>
      <c r="I45" s="28">
        <v>0</v>
      </c>
      <c r="J45" s="102">
        <f t="shared" si="5"/>
        <v>0</v>
      </c>
    </row>
    <row r="46" spans="1:10" ht="12.75">
      <c r="A46" s="118" t="s">
        <v>34</v>
      </c>
      <c r="B46" s="88">
        <v>1</v>
      </c>
      <c r="C46" s="28">
        <v>1</v>
      </c>
      <c r="D46" s="102">
        <f t="shared" si="3"/>
        <v>2</v>
      </c>
      <c r="E46" s="87">
        <v>0</v>
      </c>
      <c r="F46" s="28">
        <v>0</v>
      </c>
      <c r="G46" s="105">
        <f t="shared" si="4"/>
        <v>0</v>
      </c>
      <c r="H46" s="88">
        <v>0</v>
      </c>
      <c r="I46" s="28">
        <v>0</v>
      </c>
      <c r="J46" s="102">
        <f t="shared" si="5"/>
        <v>0</v>
      </c>
    </row>
    <row r="47" spans="1:10" ht="12.75">
      <c r="A47" s="118" t="s">
        <v>113</v>
      </c>
      <c r="B47" s="88">
        <v>1</v>
      </c>
      <c r="C47" s="28">
        <v>1</v>
      </c>
      <c r="D47" s="102">
        <f t="shared" si="3"/>
        <v>2</v>
      </c>
      <c r="E47" s="87">
        <v>0</v>
      </c>
      <c r="F47" s="28">
        <v>0</v>
      </c>
      <c r="G47" s="105">
        <f t="shared" si="4"/>
        <v>0</v>
      </c>
      <c r="H47" s="88">
        <v>0</v>
      </c>
      <c r="I47" s="28">
        <v>0</v>
      </c>
      <c r="J47" s="102">
        <f t="shared" si="5"/>
        <v>0</v>
      </c>
    </row>
    <row r="48" spans="1:10" ht="12.75">
      <c r="A48" s="221" t="s">
        <v>114</v>
      </c>
      <c r="B48" s="88">
        <v>0</v>
      </c>
      <c r="C48" s="28">
        <v>2</v>
      </c>
      <c r="D48" s="102">
        <f t="shared" si="3"/>
        <v>2</v>
      </c>
      <c r="E48" s="87">
        <v>0</v>
      </c>
      <c r="F48" s="28">
        <v>1</v>
      </c>
      <c r="G48" s="105">
        <f t="shared" si="4"/>
        <v>1</v>
      </c>
      <c r="H48" s="88">
        <v>0</v>
      </c>
      <c r="I48" s="28">
        <v>1</v>
      </c>
      <c r="J48" s="102">
        <f t="shared" si="5"/>
        <v>1</v>
      </c>
    </row>
    <row r="49" spans="1:10" ht="12.75">
      <c r="A49" s="118" t="s">
        <v>36</v>
      </c>
      <c r="B49" s="88">
        <v>2</v>
      </c>
      <c r="C49" s="28">
        <v>3</v>
      </c>
      <c r="D49" s="102">
        <f t="shared" si="3"/>
        <v>5</v>
      </c>
      <c r="E49" s="87">
        <v>0</v>
      </c>
      <c r="F49" s="28">
        <v>0</v>
      </c>
      <c r="G49" s="105">
        <f t="shared" si="4"/>
        <v>0</v>
      </c>
      <c r="H49" s="88">
        <v>0</v>
      </c>
      <c r="I49" s="28">
        <v>0</v>
      </c>
      <c r="J49" s="102">
        <f t="shared" si="5"/>
        <v>0</v>
      </c>
    </row>
    <row r="50" spans="1:10" ht="12.75">
      <c r="A50" s="118" t="s">
        <v>117</v>
      </c>
      <c r="B50" s="88">
        <v>1</v>
      </c>
      <c r="C50" s="28">
        <v>4</v>
      </c>
      <c r="D50" s="102">
        <f t="shared" si="3"/>
        <v>5</v>
      </c>
      <c r="E50" s="87">
        <v>0</v>
      </c>
      <c r="F50" s="28">
        <v>0</v>
      </c>
      <c r="G50" s="105">
        <f t="shared" si="4"/>
        <v>0</v>
      </c>
      <c r="H50" s="88">
        <v>0</v>
      </c>
      <c r="I50" s="28">
        <v>0</v>
      </c>
      <c r="J50" s="102">
        <f t="shared" si="5"/>
        <v>0</v>
      </c>
    </row>
    <row r="51" spans="1:10" ht="12.75">
      <c r="A51" s="118" t="s">
        <v>38</v>
      </c>
      <c r="B51" s="88">
        <v>0</v>
      </c>
      <c r="C51" s="28">
        <v>2</v>
      </c>
      <c r="D51" s="102">
        <f t="shared" si="3"/>
        <v>2</v>
      </c>
      <c r="E51" s="87">
        <v>0</v>
      </c>
      <c r="F51" s="28">
        <v>1</v>
      </c>
      <c r="G51" s="105">
        <f t="shared" si="4"/>
        <v>1</v>
      </c>
      <c r="H51" s="88">
        <v>0</v>
      </c>
      <c r="I51" s="28">
        <v>0</v>
      </c>
      <c r="J51" s="102">
        <f t="shared" si="5"/>
        <v>0</v>
      </c>
    </row>
    <row r="52" spans="1:10" ht="12.75">
      <c r="A52" s="118" t="s">
        <v>39</v>
      </c>
      <c r="B52" s="88">
        <v>0</v>
      </c>
      <c r="C52" s="28">
        <v>1</v>
      </c>
      <c r="D52" s="102">
        <f t="shared" si="3"/>
        <v>1</v>
      </c>
      <c r="E52" s="87">
        <v>0</v>
      </c>
      <c r="F52" s="28">
        <v>0</v>
      </c>
      <c r="G52" s="105">
        <f t="shared" si="4"/>
        <v>0</v>
      </c>
      <c r="H52" s="88">
        <v>0</v>
      </c>
      <c r="I52" s="28">
        <v>0</v>
      </c>
      <c r="J52" s="102">
        <f t="shared" si="5"/>
        <v>0</v>
      </c>
    </row>
    <row r="53" spans="1:10" ht="12.75">
      <c r="A53" s="118" t="s">
        <v>200</v>
      </c>
      <c r="B53" s="88">
        <v>0</v>
      </c>
      <c r="C53" s="28">
        <v>3</v>
      </c>
      <c r="D53" s="102">
        <f t="shared" si="3"/>
        <v>3</v>
      </c>
      <c r="E53" s="87">
        <v>0</v>
      </c>
      <c r="F53" s="28">
        <v>0</v>
      </c>
      <c r="G53" s="105">
        <f t="shared" si="4"/>
        <v>0</v>
      </c>
      <c r="H53" s="88">
        <v>0</v>
      </c>
      <c r="I53" s="28">
        <v>0</v>
      </c>
      <c r="J53" s="102">
        <f t="shared" si="5"/>
        <v>0</v>
      </c>
    </row>
    <row r="54" spans="1:10" ht="12.75">
      <c r="A54" s="118" t="s">
        <v>41</v>
      </c>
      <c r="B54" s="88">
        <v>1</v>
      </c>
      <c r="C54" s="28">
        <v>0</v>
      </c>
      <c r="D54" s="102">
        <f t="shared" si="3"/>
        <v>1</v>
      </c>
      <c r="E54" s="87">
        <v>0</v>
      </c>
      <c r="F54" s="28">
        <v>0</v>
      </c>
      <c r="G54" s="105">
        <f t="shared" si="4"/>
        <v>0</v>
      </c>
      <c r="H54" s="88">
        <v>0</v>
      </c>
      <c r="I54" s="28">
        <v>0</v>
      </c>
      <c r="J54" s="102">
        <f t="shared" si="5"/>
        <v>0</v>
      </c>
    </row>
    <row r="55" spans="1:10" ht="12.75">
      <c r="A55" s="118" t="s">
        <v>43</v>
      </c>
      <c r="B55" s="88">
        <v>0</v>
      </c>
      <c r="C55" s="28">
        <v>12</v>
      </c>
      <c r="D55" s="102">
        <f t="shared" si="3"/>
        <v>12</v>
      </c>
      <c r="E55" s="87">
        <v>0</v>
      </c>
      <c r="F55" s="28">
        <v>2</v>
      </c>
      <c r="G55" s="105">
        <f t="shared" si="4"/>
        <v>2</v>
      </c>
      <c r="H55" s="88">
        <v>0</v>
      </c>
      <c r="I55" s="28">
        <v>1</v>
      </c>
      <c r="J55" s="102">
        <f t="shared" si="5"/>
        <v>1</v>
      </c>
    </row>
    <row r="56" spans="1:10" ht="12.75">
      <c r="A56" s="118" t="s">
        <v>89</v>
      </c>
      <c r="B56" s="88">
        <v>0</v>
      </c>
      <c r="C56" s="28">
        <v>1</v>
      </c>
      <c r="D56" s="102">
        <f t="shared" si="3"/>
        <v>1</v>
      </c>
      <c r="E56" s="87">
        <v>0</v>
      </c>
      <c r="F56" s="28">
        <v>0</v>
      </c>
      <c r="G56" s="105">
        <f t="shared" si="4"/>
        <v>0</v>
      </c>
      <c r="H56" s="88">
        <v>0</v>
      </c>
      <c r="I56" s="28">
        <v>0</v>
      </c>
      <c r="J56" s="102">
        <f t="shared" si="5"/>
        <v>0</v>
      </c>
    </row>
    <row r="57" spans="1:10" ht="12.75">
      <c r="A57" s="118" t="s">
        <v>119</v>
      </c>
      <c r="B57" s="88">
        <v>2</v>
      </c>
      <c r="C57" s="28">
        <v>1</v>
      </c>
      <c r="D57" s="102">
        <f t="shared" si="3"/>
        <v>3</v>
      </c>
      <c r="E57" s="87">
        <v>0</v>
      </c>
      <c r="F57" s="28">
        <v>0</v>
      </c>
      <c r="G57" s="105">
        <f t="shared" si="4"/>
        <v>0</v>
      </c>
      <c r="H57" s="88">
        <v>0</v>
      </c>
      <c r="I57" s="28">
        <v>0</v>
      </c>
      <c r="J57" s="102">
        <f t="shared" si="5"/>
        <v>0</v>
      </c>
    </row>
    <row r="58" spans="1:10" ht="12.75">
      <c r="A58" s="221" t="s">
        <v>249</v>
      </c>
      <c r="B58" s="88">
        <v>9</v>
      </c>
      <c r="C58" s="28">
        <v>11</v>
      </c>
      <c r="D58" s="102">
        <f t="shared" si="3"/>
        <v>20</v>
      </c>
      <c r="E58" s="87">
        <v>0</v>
      </c>
      <c r="F58" s="28">
        <v>0</v>
      </c>
      <c r="G58" s="105">
        <f t="shared" si="4"/>
        <v>0</v>
      </c>
      <c r="H58" s="88">
        <v>1</v>
      </c>
      <c r="I58" s="28">
        <v>0</v>
      </c>
      <c r="J58" s="102">
        <f t="shared" si="5"/>
        <v>1</v>
      </c>
    </row>
    <row r="59" spans="1:10" ht="12.75">
      <c r="A59" s="118" t="s">
        <v>46</v>
      </c>
      <c r="B59" s="88">
        <v>4</v>
      </c>
      <c r="C59" s="28">
        <v>2</v>
      </c>
      <c r="D59" s="102">
        <f t="shared" si="3"/>
        <v>6</v>
      </c>
      <c r="E59" s="87">
        <v>0</v>
      </c>
      <c r="F59" s="28">
        <v>0</v>
      </c>
      <c r="G59" s="105">
        <f t="shared" si="4"/>
        <v>0</v>
      </c>
      <c r="H59" s="88">
        <v>0</v>
      </c>
      <c r="I59" s="28">
        <v>0</v>
      </c>
      <c r="J59" s="102">
        <f t="shared" si="5"/>
        <v>0</v>
      </c>
    </row>
    <row r="60" spans="1:10" ht="12.75">
      <c r="A60" s="118" t="s">
        <v>48</v>
      </c>
      <c r="B60" s="88">
        <v>2</v>
      </c>
      <c r="C60" s="28">
        <v>3</v>
      </c>
      <c r="D60" s="102">
        <f t="shared" si="3"/>
        <v>5</v>
      </c>
      <c r="E60" s="87">
        <v>0</v>
      </c>
      <c r="F60" s="28">
        <v>1</v>
      </c>
      <c r="G60" s="105">
        <f t="shared" si="4"/>
        <v>1</v>
      </c>
      <c r="H60" s="88">
        <v>0</v>
      </c>
      <c r="I60" s="28">
        <v>1</v>
      </c>
      <c r="J60" s="102">
        <f t="shared" si="5"/>
        <v>1</v>
      </c>
    </row>
    <row r="61" spans="1:10" ht="12.75">
      <c r="A61" s="118" t="s">
        <v>73</v>
      </c>
      <c r="B61" s="88">
        <v>1</v>
      </c>
      <c r="C61" s="28">
        <v>35</v>
      </c>
      <c r="D61" s="102">
        <f t="shared" si="3"/>
        <v>36</v>
      </c>
      <c r="E61" s="87">
        <v>0</v>
      </c>
      <c r="F61" s="28">
        <v>10</v>
      </c>
      <c r="G61" s="105">
        <f t="shared" si="4"/>
        <v>10</v>
      </c>
      <c r="H61" s="88">
        <v>1</v>
      </c>
      <c r="I61" s="28">
        <v>4</v>
      </c>
      <c r="J61" s="102">
        <f t="shared" si="5"/>
        <v>5</v>
      </c>
    </row>
    <row r="62" spans="1:10" ht="12.75">
      <c r="A62" s="118" t="s">
        <v>140</v>
      </c>
      <c r="B62" s="88">
        <v>0</v>
      </c>
      <c r="C62" s="28">
        <v>1</v>
      </c>
      <c r="D62" s="102">
        <f t="shared" si="3"/>
        <v>1</v>
      </c>
      <c r="E62" s="87">
        <v>0</v>
      </c>
      <c r="F62" s="28">
        <v>0</v>
      </c>
      <c r="G62" s="105">
        <f t="shared" si="4"/>
        <v>0</v>
      </c>
      <c r="H62" s="88">
        <v>0</v>
      </c>
      <c r="I62" s="28">
        <v>0</v>
      </c>
      <c r="J62" s="102">
        <f t="shared" si="5"/>
        <v>0</v>
      </c>
    </row>
    <row r="63" spans="1:10" ht="12.75">
      <c r="A63" s="118" t="s">
        <v>50</v>
      </c>
      <c r="B63" s="88">
        <v>0</v>
      </c>
      <c r="C63" s="28">
        <v>6</v>
      </c>
      <c r="D63" s="102">
        <f t="shared" si="3"/>
        <v>6</v>
      </c>
      <c r="E63" s="87">
        <v>0</v>
      </c>
      <c r="F63" s="28">
        <v>1</v>
      </c>
      <c r="G63" s="105">
        <f t="shared" si="4"/>
        <v>1</v>
      </c>
      <c r="H63" s="88">
        <v>0</v>
      </c>
      <c r="I63" s="28">
        <v>1</v>
      </c>
      <c r="J63" s="102">
        <f t="shared" si="5"/>
        <v>1</v>
      </c>
    </row>
    <row r="64" spans="1:10" ht="12.75">
      <c r="A64" s="118" t="s">
        <v>208</v>
      </c>
      <c r="B64" s="88">
        <v>0</v>
      </c>
      <c r="C64" s="28">
        <v>3</v>
      </c>
      <c r="D64" s="102">
        <f t="shared" si="3"/>
        <v>3</v>
      </c>
      <c r="E64" s="87">
        <v>0</v>
      </c>
      <c r="F64" s="28">
        <v>0</v>
      </c>
      <c r="G64" s="105">
        <f t="shared" si="4"/>
        <v>0</v>
      </c>
      <c r="H64" s="88">
        <v>0</v>
      </c>
      <c r="I64" s="28">
        <v>1</v>
      </c>
      <c r="J64" s="102">
        <f t="shared" si="5"/>
        <v>1</v>
      </c>
    </row>
    <row r="65" spans="1:10" ht="12.75">
      <c r="A65" s="118" t="s">
        <v>123</v>
      </c>
      <c r="B65" s="88">
        <v>1</v>
      </c>
      <c r="C65" s="28">
        <v>1</v>
      </c>
      <c r="D65" s="102">
        <f t="shared" si="3"/>
        <v>2</v>
      </c>
      <c r="E65" s="87">
        <v>0</v>
      </c>
      <c r="F65" s="28">
        <v>0</v>
      </c>
      <c r="G65" s="105">
        <f t="shared" si="4"/>
        <v>0</v>
      </c>
      <c r="H65" s="88">
        <v>0</v>
      </c>
      <c r="I65" s="28">
        <v>1</v>
      </c>
      <c r="J65" s="102">
        <f t="shared" si="5"/>
        <v>1</v>
      </c>
    </row>
    <row r="66" spans="1:10" ht="12.75">
      <c r="A66" s="118" t="s">
        <v>51</v>
      </c>
      <c r="B66" s="88">
        <v>0</v>
      </c>
      <c r="C66" s="28">
        <v>5</v>
      </c>
      <c r="D66" s="102">
        <f t="shared" si="3"/>
        <v>5</v>
      </c>
      <c r="E66" s="87">
        <v>0</v>
      </c>
      <c r="F66" s="28">
        <v>0</v>
      </c>
      <c r="G66" s="105">
        <f t="shared" si="4"/>
        <v>0</v>
      </c>
      <c r="H66" s="88">
        <v>0</v>
      </c>
      <c r="I66" s="28">
        <v>0</v>
      </c>
      <c r="J66" s="102">
        <f t="shared" si="5"/>
        <v>0</v>
      </c>
    </row>
    <row r="67" spans="1:10" ht="12.75">
      <c r="A67" s="118" t="s">
        <v>52</v>
      </c>
      <c r="B67" s="88">
        <v>57</v>
      </c>
      <c r="C67" s="28">
        <v>23</v>
      </c>
      <c r="D67" s="102">
        <f t="shared" si="3"/>
        <v>80</v>
      </c>
      <c r="E67" s="87">
        <v>14</v>
      </c>
      <c r="F67" s="28">
        <v>20</v>
      </c>
      <c r="G67" s="105">
        <f t="shared" si="4"/>
        <v>34</v>
      </c>
      <c r="H67" s="88">
        <v>4</v>
      </c>
      <c r="I67" s="28">
        <v>3</v>
      </c>
      <c r="J67" s="102">
        <f t="shared" si="5"/>
        <v>7</v>
      </c>
    </row>
    <row r="68" spans="1:10" ht="12.75">
      <c r="A68" s="118" t="s">
        <v>53</v>
      </c>
      <c r="B68" s="88">
        <v>0</v>
      </c>
      <c r="C68" s="28">
        <v>2</v>
      </c>
      <c r="D68" s="102">
        <f t="shared" si="3"/>
        <v>2</v>
      </c>
      <c r="E68" s="87">
        <v>0</v>
      </c>
      <c r="F68" s="28">
        <v>0</v>
      </c>
      <c r="G68" s="105">
        <f t="shared" si="4"/>
        <v>0</v>
      </c>
      <c r="H68" s="88">
        <v>0</v>
      </c>
      <c r="I68" s="28">
        <v>0</v>
      </c>
      <c r="J68" s="102">
        <f t="shared" si="5"/>
        <v>0</v>
      </c>
    </row>
    <row r="69" spans="1:10" ht="12.75">
      <c r="A69" s="118" t="s">
        <v>54</v>
      </c>
      <c r="B69" s="88">
        <v>0</v>
      </c>
      <c r="C69" s="28">
        <v>5</v>
      </c>
      <c r="D69" s="102">
        <f t="shared" si="3"/>
        <v>5</v>
      </c>
      <c r="E69" s="87">
        <v>0</v>
      </c>
      <c r="F69" s="28">
        <v>1</v>
      </c>
      <c r="G69" s="105">
        <f t="shared" si="4"/>
        <v>1</v>
      </c>
      <c r="H69" s="88">
        <v>0</v>
      </c>
      <c r="I69" s="28">
        <v>0</v>
      </c>
      <c r="J69" s="102">
        <f t="shared" si="5"/>
        <v>0</v>
      </c>
    </row>
    <row r="70" spans="1:10" ht="12.75">
      <c r="A70" s="118" t="s">
        <v>55</v>
      </c>
      <c r="B70" s="88">
        <v>0</v>
      </c>
      <c r="C70" s="28">
        <v>2</v>
      </c>
      <c r="D70" s="102">
        <f t="shared" si="3"/>
        <v>2</v>
      </c>
      <c r="E70" s="87">
        <v>0</v>
      </c>
      <c r="F70" s="28">
        <v>0</v>
      </c>
      <c r="G70" s="105">
        <f t="shared" si="4"/>
        <v>0</v>
      </c>
      <c r="H70" s="88">
        <v>0</v>
      </c>
      <c r="I70" s="28">
        <v>0</v>
      </c>
      <c r="J70" s="102">
        <f t="shared" si="5"/>
        <v>0</v>
      </c>
    </row>
    <row r="71" spans="1:10" ht="12.75">
      <c r="A71" s="118" t="s">
        <v>124</v>
      </c>
      <c r="B71" s="88">
        <v>0</v>
      </c>
      <c r="C71" s="28">
        <v>1</v>
      </c>
      <c r="D71" s="102">
        <f t="shared" si="3"/>
        <v>1</v>
      </c>
      <c r="E71" s="87">
        <v>0</v>
      </c>
      <c r="F71" s="28">
        <v>0</v>
      </c>
      <c r="G71" s="105">
        <f t="shared" si="4"/>
        <v>0</v>
      </c>
      <c r="H71" s="88">
        <v>0</v>
      </c>
      <c r="I71" s="28">
        <v>0</v>
      </c>
      <c r="J71" s="102">
        <f t="shared" si="5"/>
        <v>0</v>
      </c>
    </row>
    <row r="72" spans="1:10" ht="12.75">
      <c r="A72" s="118" t="s">
        <v>56</v>
      </c>
      <c r="B72" s="88">
        <v>0</v>
      </c>
      <c r="C72" s="28">
        <v>2</v>
      </c>
      <c r="D72" s="102">
        <f t="shared" si="3"/>
        <v>2</v>
      </c>
      <c r="E72" s="87">
        <v>0</v>
      </c>
      <c r="F72" s="28">
        <v>0</v>
      </c>
      <c r="G72" s="105">
        <f t="shared" si="4"/>
        <v>0</v>
      </c>
      <c r="H72" s="88">
        <v>0</v>
      </c>
      <c r="I72" s="28">
        <v>0</v>
      </c>
      <c r="J72" s="102">
        <f t="shared" si="5"/>
        <v>0</v>
      </c>
    </row>
    <row r="73" spans="1:10" ht="12.75">
      <c r="A73" s="118" t="s">
        <v>57</v>
      </c>
      <c r="B73" s="88">
        <v>0</v>
      </c>
      <c r="C73" s="28">
        <v>4</v>
      </c>
      <c r="D73" s="102">
        <f t="shared" si="3"/>
        <v>4</v>
      </c>
      <c r="E73" s="87">
        <v>0</v>
      </c>
      <c r="F73" s="28">
        <v>4</v>
      </c>
      <c r="G73" s="105">
        <f t="shared" si="4"/>
        <v>4</v>
      </c>
      <c r="H73" s="88">
        <v>0</v>
      </c>
      <c r="I73" s="28">
        <v>0</v>
      </c>
      <c r="J73" s="102">
        <f t="shared" si="5"/>
        <v>0</v>
      </c>
    </row>
    <row r="74" spans="1:10" ht="12.75">
      <c r="A74" s="118" t="s">
        <v>126</v>
      </c>
      <c r="B74" s="88">
        <v>4</v>
      </c>
      <c r="C74" s="28">
        <v>23</v>
      </c>
      <c r="D74" s="102">
        <f t="shared" si="3"/>
        <v>27</v>
      </c>
      <c r="E74" s="87">
        <v>0</v>
      </c>
      <c r="F74" s="28">
        <v>0</v>
      </c>
      <c r="G74" s="105">
        <f t="shared" si="4"/>
        <v>0</v>
      </c>
      <c r="H74" s="88">
        <v>0</v>
      </c>
      <c r="I74" s="28">
        <v>1</v>
      </c>
      <c r="J74" s="102">
        <f t="shared" si="5"/>
        <v>1</v>
      </c>
    </row>
    <row r="75" spans="1:10" ht="12.75">
      <c r="A75" s="118" t="s">
        <v>59</v>
      </c>
      <c r="B75" s="88">
        <v>2</v>
      </c>
      <c r="C75" s="28">
        <v>10</v>
      </c>
      <c r="D75" s="102">
        <f t="shared" si="3"/>
        <v>12</v>
      </c>
      <c r="E75" s="87">
        <v>0</v>
      </c>
      <c r="F75" s="28">
        <v>1</v>
      </c>
      <c r="G75" s="105">
        <f t="shared" si="4"/>
        <v>1</v>
      </c>
      <c r="H75" s="88">
        <v>0</v>
      </c>
      <c r="I75" s="28">
        <v>1</v>
      </c>
      <c r="J75" s="102">
        <f t="shared" si="5"/>
        <v>1</v>
      </c>
    </row>
    <row r="76" spans="1:10" ht="12.75">
      <c r="A76" s="118" t="s">
        <v>92</v>
      </c>
      <c r="B76" s="88">
        <v>3</v>
      </c>
      <c r="C76" s="28">
        <v>0</v>
      </c>
      <c r="D76" s="102">
        <f t="shared" si="3"/>
        <v>3</v>
      </c>
      <c r="E76" s="87">
        <v>1</v>
      </c>
      <c r="F76" s="28">
        <v>0</v>
      </c>
      <c r="G76" s="105">
        <f t="shared" si="4"/>
        <v>1</v>
      </c>
      <c r="H76" s="88">
        <v>0</v>
      </c>
      <c r="I76" s="28">
        <v>0</v>
      </c>
      <c r="J76" s="102">
        <f t="shared" si="5"/>
        <v>0</v>
      </c>
    </row>
    <row r="77" spans="1:10" ht="12.75">
      <c r="A77" s="118" t="s">
        <v>93</v>
      </c>
      <c r="B77" s="88">
        <v>0</v>
      </c>
      <c r="C77" s="28">
        <v>0</v>
      </c>
      <c r="D77" s="102">
        <f t="shared" si="3"/>
        <v>0</v>
      </c>
      <c r="E77" s="87">
        <v>0</v>
      </c>
      <c r="F77" s="28">
        <v>1</v>
      </c>
      <c r="G77" s="105">
        <f t="shared" si="4"/>
        <v>1</v>
      </c>
      <c r="H77" s="88">
        <v>0</v>
      </c>
      <c r="I77" s="28">
        <v>0</v>
      </c>
      <c r="J77" s="102">
        <f t="shared" si="5"/>
        <v>0</v>
      </c>
    </row>
    <row r="78" spans="1:10" ht="12.75">
      <c r="A78" s="118" t="s">
        <v>61</v>
      </c>
      <c r="B78" s="88">
        <v>0</v>
      </c>
      <c r="C78" s="28">
        <v>1</v>
      </c>
      <c r="D78" s="102">
        <f t="shared" si="3"/>
        <v>1</v>
      </c>
      <c r="E78" s="87">
        <v>0</v>
      </c>
      <c r="F78" s="28">
        <v>0</v>
      </c>
      <c r="G78" s="105">
        <f t="shared" si="4"/>
        <v>0</v>
      </c>
      <c r="H78" s="88">
        <v>0</v>
      </c>
      <c r="I78" s="28">
        <v>0</v>
      </c>
      <c r="J78" s="102">
        <f t="shared" si="5"/>
        <v>0</v>
      </c>
    </row>
    <row r="79" spans="1:10" ht="12.75">
      <c r="A79" s="118" t="s">
        <v>94</v>
      </c>
      <c r="B79" s="88">
        <v>0</v>
      </c>
      <c r="C79" s="28">
        <v>1</v>
      </c>
      <c r="D79" s="102">
        <f t="shared" si="3"/>
        <v>1</v>
      </c>
      <c r="E79" s="87">
        <v>0</v>
      </c>
      <c r="F79" s="28">
        <v>0</v>
      </c>
      <c r="G79" s="105">
        <f t="shared" si="4"/>
        <v>0</v>
      </c>
      <c r="H79" s="88">
        <v>0</v>
      </c>
      <c r="I79" s="28">
        <v>0</v>
      </c>
      <c r="J79" s="102">
        <f t="shared" si="5"/>
        <v>0</v>
      </c>
    </row>
    <row r="80" spans="1:10" ht="12.75">
      <c r="A80" s="118" t="s">
        <v>62</v>
      </c>
      <c r="B80" s="88">
        <v>2</v>
      </c>
      <c r="C80" s="28">
        <v>47</v>
      </c>
      <c r="D80" s="102">
        <f aca="true" t="shared" si="6" ref="D80:D88">SUM(B80:C80)</f>
        <v>49</v>
      </c>
      <c r="E80" s="87">
        <v>0</v>
      </c>
      <c r="F80" s="28">
        <v>1</v>
      </c>
      <c r="G80" s="105">
        <f aca="true" t="shared" si="7" ref="G80:G88">SUM(E80:F80)</f>
        <v>1</v>
      </c>
      <c r="H80" s="88">
        <v>0</v>
      </c>
      <c r="I80" s="28">
        <v>6</v>
      </c>
      <c r="J80" s="102">
        <f aca="true" t="shared" si="8" ref="J80:J88">SUM(H80:I80)</f>
        <v>6</v>
      </c>
    </row>
    <row r="81" spans="1:10" ht="12.75">
      <c r="A81" s="118" t="s">
        <v>63</v>
      </c>
      <c r="B81" s="88">
        <v>4</v>
      </c>
      <c r="C81" s="28">
        <v>36</v>
      </c>
      <c r="D81" s="102">
        <f t="shared" si="6"/>
        <v>40</v>
      </c>
      <c r="E81" s="87">
        <v>0</v>
      </c>
      <c r="F81" s="28">
        <v>0</v>
      </c>
      <c r="G81" s="105">
        <f t="shared" si="7"/>
        <v>0</v>
      </c>
      <c r="H81" s="88">
        <v>0</v>
      </c>
      <c r="I81" s="28">
        <v>1</v>
      </c>
      <c r="J81" s="102">
        <f t="shared" si="8"/>
        <v>1</v>
      </c>
    </row>
    <row r="82" spans="1:10" ht="12.75">
      <c r="A82" s="118" t="s">
        <v>64</v>
      </c>
      <c r="B82" s="88">
        <v>2</v>
      </c>
      <c r="C82" s="28">
        <v>0</v>
      </c>
      <c r="D82" s="102">
        <f t="shared" si="6"/>
        <v>2</v>
      </c>
      <c r="E82" s="87">
        <v>0</v>
      </c>
      <c r="F82" s="28">
        <v>0</v>
      </c>
      <c r="G82" s="105">
        <f t="shared" si="7"/>
        <v>0</v>
      </c>
      <c r="H82" s="88">
        <v>0</v>
      </c>
      <c r="I82" s="28">
        <v>0</v>
      </c>
      <c r="J82" s="102">
        <f t="shared" si="8"/>
        <v>0</v>
      </c>
    </row>
    <row r="83" spans="1:10" ht="12.75">
      <c r="A83" s="118" t="s">
        <v>65</v>
      </c>
      <c r="B83" s="88">
        <v>0</v>
      </c>
      <c r="C83" s="28">
        <v>2</v>
      </c>
      <c r="D83" s="102">
        <f t="shared" si="6"/>
        <v>2</v>
      </c>
      <c r="E83" s="87">
        <v>0</v>
      </c>
      <c r="F83" s="28">
        <v>0</v>
      </c>
      <c r="G83" s="105">
        <f t="shared" si="7"/>
        <v>0</v>
      </c>
      <c r="H83" s="88">
        <v>0</v>
      </c>
      <c r="I83" s="28">
        <v>0</v>
      </c>
      <c r="J83" s="102">
        <f t="shared" si="8"/>
        <v>0</v>
      </c>
    </row>
    <row r="84" spans="1:10" ht="12.75">
      <c r="A84" s="118" t="s">
        <v>66</v>
      </c>
      <c r="B84" s="88">
        <v>480</v>
      </c>
      <c r="C84" s="28">
        <v>358</v>
      </c>
      <c r="D84" s="102">
        <f t="shared" si="6"/>
        <v>838</v>
      </c>
      <c r="E84" s="87">
        <v>55</v>
      </c>
      <c r="F84" s="28">
        <v>89</v>
      </c>
      <c r="G84" s="105">
        <f t="shared" si="7"/>
        <v>144</v>
      </c>
      <c r="H84" s="88">
        <v>25</v>
      </c>
      <c r="I84" s="28">
        <v>26</v>
      </c>
      <c r="J84" s="102">
        <f t="shared" si="8"/>
        <v>51</v>
      </c>
    </row>
    <row r="85" spans="1:10" ht="12.75">
      <c r="A85" s="118" t="s">
        <v>67</v>
      </c>
      <c r="B85" s="88">
        <v>3</v>
      </c>
      <c r="C85" s="28">
        <v>1</v>
      </c>
      <c r="D85" s="102">
        <f t="shared" si="6"/>
        <v>4</v>
      </c>
      <c r="E85" s="87">
        <v>0</v>
      </c>
      <c r="F85" s="28">
        <v>0</v>
      </c>
      <c r="G85" s="105">
        <f t="shared" si="7"/>
        <v>0</v>
      </c>
      <c r="H85" s="88">
        <v>0</v>
      </c>
      <c r="I85" s="28">
        <v>0</v>
      </c>
      <c r="J85" s="102">
        <f t="shared" si="8"/>
        <v>0</v>
      </c>
    </row>
    <row r="86" spans="1:10" ht="12.75">
      <c r="A86" s="118" t="s">
        <v>68</v>
      </c>
      <c r="B86" s="88">
        <v>1</v>
      </c>
      <c r="C86" s="28">
        <v>2</v>
      </c>
      <c r="D86" s="102">
        <f t="shared" si="6"/>
        <v>3</v>
      </c>
      <c r="E86" s="87">
        <v>0</v>
      </c>
      <c r="F86" s="28">
        <v>1</v>
      </c>
      <c r="G86" s="105">
        <f t="shared" si="7"/>
        <v>1</v>
      </c>
      <c r="H86" s="88">
        <v>1</v>
      </c>
      <c r="I86" s="28">
        <v>0</v>
      </c>
      <c r="J86" s="102">
        <f t="shared" si="8"/>
        <v>1</v>
      </c>
    </row>
    <row r="87" spans="1:10" ht="12.75">
      <c r="A87" s="118" t="s">
        <v>69</v>
      </c>
      <c r="B87" s="88">
        <v>9</v>
      </c>
      <c r="C87" s="28">
        <v>16</v>
      </c>
      <c r="D87" s="102">
        <f t="shared" si="6"/>
        <v>25</v>
      </c>
      <c r="E87" s="87">
        <v>0</v>
      </c>
      <c r="F87" s="28">
        <v>3</v>
      </c>
      <c r="G87" s="105">
        <f t="shared" si="7"/>
        <v>3</v>
      </c>
      <c r="H87" s="88">
        <v>0</v>
      </c>
      <c r="I87" s="28">
        <v>1</v>
      </c>
      <c r="J87" s="102">
        <f t="shared" si="8"/>
        <v>1</v>
      </c>
    </row>
    <row r="88" spans="1:10" ht="13.5" thickBot="1">
      <c r="A88" s="118" t="s">
        <v>95</v>
      </c>
      <c r="B88" s="92">
        <v>1</v>
      </c>
      <c r="C88" s="93">
        <v>0</v>
      </c>
      <c r="D88" s="115">
        <f t="shared" si="6"/>
        <v>1</v>
      </c>
      <c r="E88" s="87">
        <v>0</v>
      </c>
      <c r="F88" s="28">
        <v>0</v>
      </c>
      <c r="G88" s="105">
        <f t="shared" si="7"/>
        <v>0</v>
      </c>
      <c r="H88" s="88">
        <v>0</v>
      </c>
      <c r="I88" s="28">
        <v>0</v>
      </c>
      <c r="J88" s="102">
        <f t="shared" si="8"/>
        <v>0</v>
      </c>
    </row>
    <row r="89" spans="1:10" ht="13.5" thickBot="1">
      <c r="A89" s="139" t="s">
        <v>226</v>
      </c>
      <c r="B89" s="306">
        <f aca="true" t="shared" si="9" ref="B89:I89">SUM(B6:B88)</f>
        <v>817</v>
      </c>
      <c r="C89" s="329">
        <f t="shared" si="9"/>
        <v>950</v>
      </c>
      <c r="D89" s="330">
        <f>SUM(D6:D88)</f>
        <v>1767</v>
      </c>
      <c r="E89" s="306">
        <f t="shared" si="9"/>
        <v>83</v>
      </c>
      <c r="F89" s="329">
        <f t="shared" si="9"/>
        <v>177</v>
      </c>
      <c r="G89" s="330">
        <f>SUM(G6:G88)</f>
        <v>260</v>
      </c>
      <c r="H89" s="306">
        <f t="shared" si="9"/>
        <v>44</v>
      </c>
      <c r="I89" s="329">
        <f t="shared" si="9"/>
        <v>76</v>
      </c>
      <c r="J89" s="330">
        <f>SUM(J6:J88)</f>
        <v>120</v>
      </c>
    </row>
  </sheetData>
  <sheetProtection/>
  <mergeCells count="4">
    <mergeCell ref="H4:J4"/>
    <mergeCell ref="E4:G4"/>
    <mergeCell ref="B4:D4"/>
    <mergeCell ref="A4:A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9"/>
  <sheetViews>
    <sheetView zoomScalePageLayoutView="0" workbookViewId="0" topLeftCell="A1">
      <selection activeCell="B1" sqref="A1:IV1"/>
    </sheetView>
  </sheetViews>
  <sheetFormatPr defaultColWidth="9.140625" defaultRowHeight="12.75"/>
  <cols>
    <col min="1" max="1" width="32.421875" style="0" customWidth="1"/>
    <col min="5" max="5" width="10.57421875" style="0" bestFit="1" customWidth="1"/>
    <col min="7" max="7" width="51.140625" style="0" bestFit="1" customWidth="1"/>
    <col min="8" max="8" width="17.7109375" style="0" bestFit="1" customWidth="1"/>
    <col min="9" max="9" width="5.00390625" style="0" customWidth="1"/>
    <col min="10" max="10" width="15.140625" style="0" bestFit="1" customWidth="1"/>
  </cols>
  <sheetData>
    <row r="1" s="5" customFormat="1" ht="12.75">
      <c r="A1" s="1" t="s">
        <v>271</v>
      </c>
    </row>
    <row r="2" s="5" customFormat="1" ht="12.75">
      <c r="A2" s="5" t="s">
        <v>215</v>
      </c>
    </row>
    <row r="3" ht="13.5" thickBot="1"/>
    <row r="4" spans="1:5" ht="13.5" thickBot="1">
      <c r="A4" s="152" t="s">
        <v>182</v>
      </c>
      <c r="B4" s="153" t="s">
        <v>212</v>
      </c>
      <c r="C4" s="150" t="s">
        <v>213</v>
      </c>
      <c r="D4" s="150" t="s">
        <v>2</v>
      </c>
      <c r="E4" s="151" t="s">
        <v>3</v>
      </c>
    </row>
    <row r="5" spans="1:5" ht="12.75">
      <c r="A5" s="119" t="s">
        <v>4</v>
      </c>
      <c r="B5" s="89">
        <v>6</v>
      </c>
      <c r="C5" s="90">
        <v>25</v>
      </c>
      <c r="D5" s="225">
        <f>SUM(B5:C5)</f>
        <v>31</v>
      </c>
      <c r="E5" s="149">
        <f aca="true" t="shared" si="0" ref="E5:E36">D5*100/$D$129</f>
        <v>0.18313936314763396</v>
      </c>
    </row>
    <row r="6" spans="1:5" ht="12.75">
      <c r="A6" s="118" t="s">
        <v>71</v>
      </c>
      <c r="B6" s="88">
        <v>4</v>
      </c>
      <c r="C6" s="28">
        <v>32</v>
      </c>
      <c r="D6" s="44">
        <f aca="true" t="shared" si="1" ref="D6:D61">SUM(B6:C6)</f>
        <v>36</v>
      </c>
      <c r="E6" s="147">
        <f t="shared" si="0"/>
        <v>0.21267797010692976</v>
      </c>
    </row>
    <row r="7" spans="1:5" ht="12.75">
      <c r="A7" s="118" t="s">
        <v>5</v>
      </c>
      <c r="B7" s="88">
        <v>8</v>
      </c>
      <c r="C7" s="28">
        <v>99</v>
      </c>
      <c r="D7" s="44">
        <f t="shared" si="1"/>
        <v>107</v>
      </c>
      <c r="E7" s="147">
        <f t="shared" si="0"/>
        <v>0.6321261889289301</v>
      </c>
    </row>
    <row r="8" spans="1:5" ht="12.75">
      <c r="A8" s="118" t="s">
        <v>6</v>
      </c>
      <c r="B8" s="88">
        <v>21</v>
      </c>
      <c r="C8" s="28">
        <v>27</v>
      </c>
      <c r="D8" s="44">
        <f t="shared" si="1"/>
        <v>48</v>
      </c>
      <c r="E8" s="147">
        <f t="shared" si="0"/>
        <v>0.28357062680923967</v>
      </c>
    </row>
    <row r="9" spans="1:5" ht="12.75">
      <c r="A9" s="118" t="s">
        <v>96</v>
      </c>
      <c r="B9" s="88">
        <v>49</v>
      </c>
      <c r="C9" s="28">
        <v>146</v>
      </c>
      <c r="D9" s="44">
        <f t="shared" si="1"/>
        <v>195</v>
      </c>
      <c r="E9" s="147">
        <f t="shared" si="0"/>
        <v>1.1520056714125362</v>
      </c>
    </row>
    <row r="10" spans="1:5" ht="12.75">
      <c r="A10" s="118" t="s">
        <v>97</v>
      </c>
      <c r="B10" s="88">
        <v>8</v>
      </c>
      <c r="C10" s="28">
        <v>14</v>
      </c>
      <c r="D10" s="44">
        <f t="shared" si="1"/>
        <v>22</v>
      </c>
      <c r="E10" s="147">
        <f t="shared" si="0"/>
        <v>0.1299698706209015</v>
      </c>
    </row>
    <row r="11" spans="1:5" ht="12.75">
      <c r="A11" s="118" t="s">
        <v>7</v>
      </c>
      <c r="B11" s="88">
        <v>234</v>
      </c>
      <c r="C11" s="28">
        <v>230</v>
      </c>
      <c r="D11" s="44">
        <f t="shared" si="1"/>
        <v>464</v>
      </c>
      <c r="E11" s="147">
        <f t="shared" si="0"/>
        <v>2.74118272582265</v>
      </c>
    </row>
    <row r="12" spans="1:5" ht="12.75">
      <c r="A12" s="118" t="s">
        <v>98</v>
      </c>
      <c r="B12" s="88">
        <v>12</v>
      </c>
      <c r="C12" s="28">
        <v>29</v>
      </c>
      <c r="D12" s="44">
        <f t="shared" si="1"/>
        <v>41</v>
      </c>
      <c r="E12" s="147">
        <f t="shared" si="0"/>
        <v>0.24221657706622557</v>
      </c>
    </row>
    <row r="13" spans="1:5" ht="12.75">
      <c r="A13" s="118" t="s">
        <v>8</v>
      </c>
      <c r="B13" s="88">
        <v>23</v>
      </c>
      <c r="C13" s="28">
        <v>45</v>
      </c>
      <c r="D13" s="44">
        <f t="shared" si="1"/>
        <v>68</v>
      </c>
      <c r="E13" s="147">
        <f t="shared" si="0"/>
        <v>0.4017250546464229</v>
      </c>
    </row>
    <row r="14" spans="1:5" ht="12.75">
      <c r="A14" s="118" t="s">
        <v>229</v>
      </c>
      <c r="B14" s="88">
        <v>2</v>
      </c>
      <c r="C14" s="28">
        <v>0</v>
      </c>
      <c r="D14" s="44">
        <f t="shared" si="1"/>
        <v>2</v>
      </c>
      <c r="E14" s="147">
        <f t="shared" si="0"/>
        <v>0.01181544278371832</v>
      </c>
    </row>
    <row r="15" spans="1:5" ht="12.75">
      <c r="A15" s="118" t="s">
        <v>9</v>
      </c>
      <c r="B15" s="88">
        <v>5</v>
      </c>
      <c r="C15" s="28">
        <v>67</v>
      </c>
      <c r="D15" s="44">
        <f t="shared" si="1"/>
        <v>72</v>
      </c>
      <c r="E15" s="147">
        <f t="shared" si="0"/>
        <v>0.42535594021385953</v>
      </c>
    </row>
    <row r="16" spans="1:5" ht="12.75">
      <c r="A16" s="118" t="s">
        <v>10</v>
      </c>
      <c r="B16" s="88">
        <v>12</v>
      </c>
      <c r="C16" s="28">
        <v>21</v>
      </c>
      <c r="D16" s="44">
        <f t="shared" si="1"/>
        <v>33</v>
      </c>
      <c r="E16" s="147">
        <f t="shared" si="0"/>
        <v>0.19495480593135228</v>
      </c>
    </row>
    <row r="17" spans="1:5" ht="12.75">
      <c r="A17" s="118" t="s">
        <v>11</v>
      </c>
      <c r="B17" s="88">
        <v>1</v>
      </c>
      <c r="C17" s="28">
        <v>0</v>
      </c>
      <c r="D17" s="44">
        <f t="shared" si="1"/>
        <v>1</v>
      </c>
      <c r="E17" s="147">
        <f t="shared" si="0"/>
        <v>0.00590772139185916</v>
      </c>
    </row>
    <row r="18" spans="1:5" ht="12.75">
      <c r="A18" s="118" t="s">
        <v>12</v>
      </c>
      <c r="B18" s="88">
        <v>512</v>
      </c>
      <c r="C18" s="28">
        <v>392</v>
      </c>
      <c r="D18" s="44">
        <f t="shared" si="1"/>
        <v>904</v>
      </c>
      <c r="E18" s="147">
        <f t="shared" si="0"/>
        <v>5.34058013824068</v>
      </c>
    </row>
    <row r="19" spans="1:5" ht="12.75">
      <c r="A19" s="118" t="s">
        <v>100</v>
      </c>
      <c r="B19" s="88">
        <v>3</v>
      </c>
      <c r="C19" s="28">
        <v>4</v>
      </c>
      <c r="D19" s="44">
        <f t="shared" si="1"/>
        <v>7</v>
      </c>
      <c r="E19" s="147">
        <f t="shared" si="0"/>
        <v>0.04135404974301412</v>
      </c>
    </row>
    <row r="20" spans="1:5" ht="12.75">
      <c r="A20" s="118" t="s">
        <v>84</v>
      </c>
      <c r="B20" s="88">
        <v>3</v>
      </c>
      <c r="C20" s="28">
        <v>18</v>
      </c>
      <c r="D20" s="44">
        <f t="shared" si="1"/>
        <v>21</v>
      </c>
      <c r="E20" s="147">
        <f t="shared" si="0"/>
        <v>0.12406214922904236</v>
      </c>
    </row>
    <row r="21" spans="1:5" ht="12.75">
      <c r="A21" s="118" t="s">
        <v>101</v>
      </c>
      <c r="B21" s="88">
        <v>33</v>
      </c>
      <c r="C21" s="28">
        <v>79</v>
      </c>
      <c r="D21" s="44">
        <f t="shared" si="1"/>
        <v>112</v>
      </c>
      <c r="E21" s="147">
        <f t="shared" si="0"/>
        <v>0.6616647958882259</v>
      </c>
    </row>
    <row r="22" spans="1:5" ht="12.75">
      <c r="A22" s="118" t="s">
        <v>13</v>
      </c>
      <c r="B22" s="88">
        <v>0</v>
      </c>
      <c r="C22" s="28">
        <v>1</v>
      </c>
      <c r="D22" s="44">
        <f t="shared" si="1"/>
        <v>1</v>
      </c>
      <c r="E22" s="147">
        <f t="shared" si="0"/>
        <v>0.00590772139185916</v>
      </c>
    </row>
    <row r="23" spans="1:5" ht="12.75">
      <c r="A23" s="118" t="s">
        <v>14</v>
      </c>
      <c r="B23" s="88">
        <v>0</v>
      </c>
      <c r="C23" s="28">
        <v>1</v>
      </c>
      <c r="D23" s="44">
        <f t="shared" si="1"/>
        <v>1</v>
      </c>
      <c r="E23" s="147">
        <f t="shared" si="0"/>
        <v>0.00590772139185916</v>
      </c>
    </row>
    <row r="24" spans="1:5" ht="12.75">
      <c r="A24" s="118" t="s">
        <v>15</v>
      </c>
      <c r="B24" s="88">
        <v>0</v>
      </c>
      <c r="C24" s="28">
        <v>1</v>
      </c>
      <c r="D24" s="44">
        <f t="shared" si="1"/>
        <v>1</v>
      </c>
      <c r="E24" s="147">
        <f t="shared" si="0"/>
        <v>0.00590772139185916</v>
      </c>
    </row>
    <row r="25" spans="1:5" ht="12.75">
      <c r="A25" s="118" t="s">
        <v>102</v>
      </c>
      <c r="B25" s="88">
        <v>3</v>
      </c>
      <c r="C25" s="28">
        <v>11</v>
      </c>
      <c r="D25" s="44">
        <f t="shared" si="1"/>
        <v>14</v>
      </c>
      <c r="E25" s="147">
        <f t="shared" si="0"/>
        <v>0.08270809948602824</v>
      </c>
    </row>
    <row r="26" spans="1:5" ht="12.75">
      <c r="A26" s="118" t="s">
        <v>16</v>
      </c>
      <c r="B26" s="88">
        <v>711</v>
      </c>
      <c r="C26" s="28">
        <v>860</v>
      </c>
      <c r="D26" s="44">
        <f t="shared" si="1"/>
        <v>1571</v>
      </c>
      <c r="E26" s="147">
        <f t="shared" si="0"/>
        <v>9.28103030661074</v>
      </c>
    </row>
    <row r="27" spans="1:5" ht="12.75">
      <c r="A27" s="118" t="s">
        <v>103</v>
      </c>
      <c r="B27" s="88">
        <v>13</v>
      </c>
      <c r="C27" s="28">
        <v>26</v>
      </c>
      <c r="D27" s="44">
        <f t="shared" si="1"/>
        <v>39</v>
      </c>
      <c r="E27" s="147">
        <f t="shared" si="0"/>
        <v>0.23040113428250725</v>
      </c>
    </row>
    <row r="28" spans="1:5" ht="12.75">
      <c r="A28" s="118" t="s">
        <v>134</v>
      </c>
      <c r="B28" s="88">
        <v>0</v>
      </c>
      <c r="C28" s="28">
        <v>2</v>
      </c>
      <c r="D28" s="44">
        <f t="shared" si="1"/>
        <v>2</v>
      </c>
      <c r="E28" s="147">
        <f t="shared" si="0"/>
        <v>0.01181544278371832</v>
      </c>
    </row>
    <row r="29" spans="1:5" ht="12.75">
      <c r="A29" s="118" t="s">
        <v>85</v>
      </c>
      <c r="B29" s="88">
        <v>3</v>
      </c>
      <c r="C29" s="28">
        <v>11</v>
      </c>
      <c r="D29" s="44">
        <f t="shared" si="1"/>
        <v>14</v>
      </c>
      <c r="E29" s="147">
        <f t="shared" si="0"/>
        <v>0.08270809948602824</v>
      </c>
    </row>
    <row r="30" spans="1:5" ht="12.75">
      <c r="A30" s="118" t="s">
        <v>207</v>
      </c>
      <c r="B30" s="88">
        <v>1</v>
      </c>
      <c r="C30" s="28">
        <v>6</v>
      </c>
      <c r="D30" s="44">
        <f t="shared" si="1"/>
        <v>7</v>
      </c>
      <c r="E30" s="147">
        <f t="shared" si="0"/>
        <v>0.04135404974301412</v>
      </c>
    </row>
    <row r="31" spans="1:5" ht="12.75">
      <c r="A31" s="118" t="s">
        <v>104</v>
      </c>
      <c r="B31" s="88">
        <v>2</v>
      </c>
      <c r="C31" s="28">
        <v>7</v>
      </c>
      <c r="D31" s="44">
        <f t="shared" si="1"/>
        <v>9</v>
      </c>
      <c r="E31" s="147">
        <f t="shared" si="0"/>
        <v>0.05316949252673244</v>
      </c>
    </row>
    <row r="32" spans="1:5" ht="12.75">
      <c r="A32" s="118" t="s">
        <v>17</v>
      </c>
      <c r="B32" s="88">
        <v>17</v>
      </c>
      <c r="C32" s="28">
        <v>235</v>
      </c>
      <c r="D32" s="44">
        <f t="shared" si="1"/>
        <v>252</v>
      </c>
      <c r="E32" s="147">
        <f t="shared" si="0"/>
        <v>1.4887457907485082</v>
      </c>
    </row>
    <row r="33" spans="1:5" ht="12.75">
      <c r="A33" s="118" t="s">
        <v>105</v>
      </c>
      <c r="B33" s="88">
        <v>2</v>
      </c>
      <c r="C33" s="28">
        <v>6</v>
      </c>
      <c r="D33" s="44">
        <f t="shared" si="1"/>
        <v>8</v>
      </c>
      <c r="E33" s="147">
        <f t="shared" si="0"/>
        <v>0.04726177113487328</v>
      </c>
    </row>
    <row r="34" spans="1:5" ht="12.75">
      <c r="A34" s="118" t="s">
        <v>19</v>
      </c>
      <c r="B34" s="88">
        <v>5</v>
      </c>
      <c r="C34" s="28">
        <v>5</v>
      </c>
      <c r="D34" s="44">
        <f t="shared" si="1"/>
        <v>10</v>
      </c>
      <c r="E34" s="147">
        <f t="shared" si="0"/>
        <v>0.0590772139185916</v>
      </c>
    </row>
    <row r="35" spans="1:5" ht="12.75">
      <c r="A35" s="118" t="s">
        <v>86</v>
      </c>
      <c r="B35" s="88">
        <v>105</v>
      </c>
      <c r="C35" s="28">
        <v>31</v>
      </c>
      <c r="D35" s="44">
        <f t="shared" si="1"/>
        <v>136</v>
      </c>
      <c r="E35" s="147">
        <f t="shared" si="0"/>
        <v>0.8034501092928458</v>
      </c>
    </row>
    <row r="36" spans="1:5" ht="12.75">
      <c r="A36" s="118" t="s">
        <v>135</v>
      </c>
      <c r="B36" s="88">
        <v>1</v>
      </c>
      <c r="C36" s="28">
        <v>0</v>
      </c>
      <c r="D36" s="44">
        <f t="shared" si="1"/>
        <v>1</v>
      </c>
      <c r="E36" s="147">
        <f t="shared" si="0"/>
        <v>0.00590772139185916</v>
      </c>
    </row>
    <row r="37" spans="1:5" ht="12.75">
      <c r="A37" s="118" t="s">
        <v>20</v>
      </c>
      <c r="B37" s="88">
        <v>2</v>
      </c>
      <c r="C37" s="28">
        <v>3</v>
      </c>
      <c r="D37" s="44">
        <f t="shared" si="1"/>
        <v>5</v>
      </c>
      <c r="E37" s="147">
        <f aca="true" t="shared" si="2" ref="E37:E67">D37*100/$D$129</f>
        <v>0.0295386069592958</v>
      </c>
    </row>
    <row r="38" spans="1:5" ht="12.75">
      <c r="A38" s="118" t="s">
        <v>21</v>
      </c>
      <c r="B38" s="88">
        <v>6</v>
      </c>
      <c r="C38" s="28">
        <v>13</v>
      </c>
      <c r="D38" s="44">
        <f t="shared" si="1"/>
        <v>19</v>
      </c>
      <c r="E38" s="147">
        <f t="shared" si="2"/>
        <v>0.11224670644532404</v>
      </c>
    </row>
    <row r="39" spans="1:5" ht="12.75">
      <c r="A39" s="118" t="s">
        <v>22</v>
      </c>
      <c r="B39" s="88">
        <v>24</v>
      </c>
      <c r="C39" s="28">
        <v>51</v>
      </c>
      <c r="D39" s="44">
        <f t="shared" si="1"/>
        <v>75</v>
      </c>
      <c r="E39" s="147">
        <f t="shared" si="2"/>
        <v>0.443079104389437</v>
      </c>
    </row>
    <row r="40" spans="1:5" ht="12.75">
      <c r="A40" s="118" t="s">
        <v>137</v>
      </c>
      <c r="B40" s="88">
        <v>1</v>
      </c>
      <c r="C40" s="28">
        <v>0</v>
      </c>
      <c r="D40" s="44">
        <f t="shared" si="1"/>
        <v>1</v>
      </c>
      <c r="E40" s="147">
        <f t="shared" si="2"/>
        <v>0.00590772139185916</v>
      </c>
    </row>
    <row r="41" spans="1:5" ht="12.75">
      <c r="A41" s="118" t="s">
        <v>106</v>
      </c>
      <c r="B41" s="88">
        <v>0</v>
      </c>
      <c r="C41" s="28">
        <v>6</v>
      </c>
      <c r="D41" s="44">
        <f t="shared" si="1"/>
        <v>6</v>
      </c>
      <c r="E41" s="147">
        <f t="shared" si="2"/>
        <v>0.03544632835115496</v>
      </c>
    </row>
    <row r="42" spans="1:5" ht="12.75">
      <c r="A42" s="118" t="s">
        <v>23</v>
      </c>
      <c r="B42" s="88">
        <v>0</v>
      </c>
      <c r="C42" s="28">
        <v>2</v>
      </c>
      <c r="D42" s="44">
        <f t="shared" si="1"/>
        <v>2</v>
      </c>
      <c r="E42" s="147">
        <f t="shared" si="2"/>
        <v>0.01181544278371832</v>
      </c>
    </row>
    <row r="43" spans="1:5" ht="12.75">
      <c r="A43" s="118" t="s">
        <v>192</v>
      </c>
      <c r="B43" s="88">
        <v>3</v>
      </c>
      <c r="C43" s="28">
        <v>0</v>
      </c>
      <c r="D43" s="44">
        <f t="shared" si="1"/>
        <v>3</v>
      </c>
      <c r="E43" s="147">
        <f t="shared" si="2"/>
        <v>0.01772316417557748</v>
      </c>
    </row>
    <row r="44" spans="1:5" ht="12.75">
      <c r="A44" s="118" t="s">
        <v>72</v>
      </c>
      <c r="B44" s="88">
        <v>0</v>
      </c>
      <c r="C44" s="28">
        <v>1</v>
      </c>
      <c r="D44" s="44">
        <f t="shared" si="1"/>
        <v>1</v>
      </c>
      <c r="E44" s="147">
        <f t="shared" si="2"/>
        <v>0.00590772139185916</v>
      </c>
    </row>
    <row r="45" spans="1:5" ht="12.75">
      <c r="A45" s="118" t="s">
        <v>158</v>
      </c>
      <c r="B45" s="88">
        <v>2</v>
      </c>
      <c r="C45" s="28">
        <v>2</v>
      </c>
      <c r="D45" s="44">
        <f t="shared" si="1"/>
        <v>4</v>
      </c>
      <c r="E45" s="147">
        <f t="shared" si="2"/>
        <v>0.02363088556743664</v>
      </c>
    </row>
    <row r="46" spans="1:5" ht="12.75">
      <c r="A46" s="118" t="s">
        <v>193</v>
      </c>
      <c r="B46" s="88">
        <v>2</v>
      </c>
      <c r="C46" s="28">
        <v>2</v>
      </c>
      <c r="D46" s="44">
        <f t="shared" si="1"/>
        <v>4</v>
      </c>
      <c r="E46" s="147">
        <f t="shared" si="2"/>
        <v>0.02363088556743664</v>
      </c>
    </row>
    <row r="47" spans="1:5" ht="12.75">
      <c r="A47" s="118" t="s">
        <v>24</v>
      </c>
      <c r="B47" s="88">
        <v>147</v>
      </c>
      <c r="C47" s="28">
        <v>485</v>
      </c>
      <c r="D47" s="44">
        <f t="shared" si="1"/>
        <v>632</v>
      </c>
      <c r="E47" s="147">
        <f t="shared" si="2"/>
        <v>3.733679919654989</v>
      </c>
    </row>
    <row r="48" spans="1:5" ht="12.75">
      <c r="A48" s="118" t="s">
        <v>87</v>
      </c>
      <c r="B48" s="88">
        <v>23</v>
      </c>
      <c r="C48" s="28">
        <v>17</v>
      </c>
      <c r="D48" s="44">
        <f t="shared" si="1"/>
        <v>40</v>
      </c>
      <c r="E48" s="147">
        <f t="shared" si="2"/>
        <v>0.2363088556743664</v>
      </c>
    </row>
    <row r="49" spans="1:5" ht="12.75">
      <c r="A49" s="118" t="s">
        <v>25</v>
      </c>
      <c r="B49" s="88">
        <v>31</v>
      </c>
      <c r="C49" s="28">
        <v>83</v>
      </c>
      <c r="D49" s="44">
        <f t="shared" si="1"/>
        <v>114</v>
      </c>
      <c r="E49" s="147">
        <f t="shared" si="2"/>
        <v>0.6734802386719442</v>
      </c>
    </row>
    <row r="50" spans="1:5" ht="12.75">
      <c r="A50" s="118" t="s">
        <v>26</v>
      </c>
      <c r="B50" s="88">
        <v>33</v>
      </c>
      <c r="C50" s="28">
        <v>51</v>
      </c>
      <c r="D50" s="44">
        <f t="shared" si="1"/>
        <v>84</v>
      </c>
      <c r="E50" s="147">
        <f t="shared" si="2"/>
        <v>0.49624859691616946</v>
      </c>
    </row>
    <row r="51" spans="1:5" ht="12.75">
      <c r="A51" s="118" t="s">
        <v>107</v>
      </c>
      <c r="B51" s="88">
        <v>26</v>
      </c>
      <c r="C51" s="28">
        <v>29</v>
      </c>
      <c r="D51" s="44">
        <f t="shared" si="1"/>
        <v>55</v>
      </c>
      <c r="E51" s="147">
        <f t="shared" si="2"/>
        <v>0.3249246765522538</v>
      </c>
    </row>
    <row r="52" spans="1:5" ht="12.75">
      <c r="A52" s="118" t="s">
        <v>88</v>
      </c>
      <c r="B52" s="88">
        <v>3</v>
      </c>
      <c r="C52" s="28">
        <v>4</v>
      </c>
      <c r="D52" s="44">
        <f t="shared" si="1"/>
        <v>7</v>
      </c>
      <c r="E52" s="147">
        <f t="shared" si="2"/>
        <v>0.04135404974301412</v>
      </c>
    </row>
    <row r="53" spans="1:5" ht="12.75">
      <c r="A53" s="118" t="s">
        <v>108</v>
      </c>
      <c r="B53" s="88">
        <v>110</v>
      </c>
      <c r="C53" s="28">
        <v>171</v>
      </c>
      <c r="D53" s="44">
        <f t="shared" si="1"/>
        <v>281</v>
      </c>
      <c r="E53" s="147">
        <f t="shared" si="2"/>
        <v>1.6600697111124239</v>
      </c>
    </row>
    <row r="54" spans="1:5" ht="12.75">
      <c r="A54" s="118" t="s">
        <v>109</v>
      </c>
      <c r="B54" s="88">
        <v>5</v>
      </c>
      <c r="C54" s="28">
        <v>16</v>
      </c>
      <c r="D54" s="44">
        <f t="shared" si="1"/>
        <v>21</v>
      </c>
      <c r="E54" s="147">
        <f t="shared" si="2"/>
        <v>0.12406214922904236</v>
      </c>
    </row>
    <row r="55" spans="1:5" ht="12.75">
      <c r="A55" s="118" t="s">
        <v>27</v>
      </c>
      <c r="B55" s="88">
        <v>8</v>
      </c>
      <c r="C55" s="28">
        <v>26</v>
      </c>
      <c r="D55" s="44">
        <f t="shared" si="1"/>
        <v>34</v>
      </c>
      <c r="E55" s="147">
        <f t="shared" si="2"/>
        <v>0.20086252732321144</v>
      </c>
    </row>
    <row r="56" spans="1:5" ht="12.75">
      <c r="A56" s="118" t="s">
        <v>110</v>
      </c>
      <c r="B56" s="88">
        <v>1</v>
      </c>
      <c r="C56" s="28">
        <v>2</v>
      </c>
      <c r="D56" s="44">
        <f t="shared" si="1"/>
        <v>3</v>
      </c>
      <c r="E56" s="147">
        <f t="shared" si="2"/>
        <v>0.01772316417557748</v>
      </c>
    </row>
    <row r="57" spans="1:5" ht="12.75">
      <c r="A57" s="118" t="s">
        <v>28</v>
      </c>
      <c r="B57" s="88">
        <v>14</v>
      </c>
      <c r="C57" s="28">
        <v>42</v>
      </c>
      <c r="D57" s="44">
        <f t="shared" si="1"/>
        <v>56</v>
      </c>
      <c r="E57" s="147">
        <f t="shared" si="2"/>
        <v>0.33083239794411295</v>
      </c>
    </row>
    <row r="58" spans="1:5" ht="12.75">
      <c r="A58" s="118" t="s">
        <v>111</v>
      </c>
      <c r="B58" s="88">
        <v>33</v>
      </c>
      <c r="C58" s="28">
        <v>65</v>
      </c>
      <c r="D58" s="44">
        <f t="shared" si="1"/>
        <v>98</v>
      </c>
      <c r="E58" s="147">
        <f t="shared" si="2"/>
        <v>0.5789566964021977</v>
      </c>
    </row>
    <row r="59" spans="1:5" ht="12.75">
      <c r="A59" s="118" t="s">
        <v>29</v>
      </c>
      <c r="B59" s="88">
        <v>121</v>
      </c>
      <c r="C59" s="28">
        <v>62</v>
      </c>
      <c r="D59" s="44">
        <f t="shared" si="1"/>
        <v>183</v>
      </c>
      <c r="E59" s="147">
        <f t="shared" si="2"/>
        <v>1.0811130147102264</v>
      </c>
    </row>
    <row r="60" spans="1:5" ht="12.75">
      <c r="A60" s="118" t="s">
        <v>30</v>
      </c>
      <c r="B60" s="88">
        <v>23</v>
      </c>
      <c r="C60" s="28">
        <v>14</v>
      </c>
      <c r="D60" s="44">
        <f t="shared" si="1"/>
        <v>37</v>
      </c>
      <c r="E60" s="147">
        <f t="shared" si="2"/>
        <v>0.21858569149878893</v>
      </c>
    </row>
    <row r="61" spans="1:5" ht="12.75">
      <c r="A61" s="118" t="s">
        <v>31</v>
      </c>
      <c r="B61" s="88">
        <v>14</v>
      </c>
      <c r="C61" s="28">
        <v>9</v>
      </c>
      <c r="D61" s="44">
        <f t="shared" si="1"/>
        <v>23</v>
      </c>
      <c r="E61" s="147">
        <f t="shared" si="2"/>
        <v>0.13587759201276067</v>
      </c>
    </row>
    <row r="62" spans="1:5" ht="12.75">
      <c r="A62" s="118" t="s">
        <v>257</v>
      </c>
      <c r="B62" s="88">
        <v>1</v>
      </c>
      <c r="C62" s="28">
        <v>0</v>
      </c>
      <c r="D62" s="44">
        <f aca="true" t="shared" si="3" ref="D62:D128">SUM(B62:C62)</f>
        <v>1</v>
      </c>
      <c r="E62" s="147">
        <f t="shared" si="2"/>
        <v>0.00590772139185916</v>
      </c>
    </row>
    <row r="63" spans="1:5" ht="12.75">
      <c r="A63" s="118" t="s">
        <v>32</v>
      </c>
      <c r="B63" s="88">
        <v>10</v>
      </c>
      <c r="C63" s="28">
        <v>17</v>
      </c>
      <c r="D63" s="44">
        <f t="shared" si="3"/>
        <v>27</v>
      </c>
      <c r="E63" s="147">
        <f t="shared" si="2"/>
        <v>0.15950847758019732</v>
      </c>
    </row>
    <row r="64" spans="1:5" ht="12.75">
      <c r="A64" s="118" t="s">
        <v>33</v>
      </c>
      <c r="B64" s="88">
        <v>0</v>
      </c>
      <c r="C64" s="28">
        <v>1</v>
      </c>
      <c r="D64" s="44">
        <f t="shared" si="3"/>
        <v>1</v>
      </c>
      <c r="E64" s="147">
        <f t="shared" si="2"/>
        <v>0.00590772139185916</v>
      </c>
    </row>
    <row r="65" spans="1:5" ht="12.75">
      <c r="A65" s="118" t="s">
        <v>34</v>
      </c>
      <c r="B65" s="88">
        <v>7</v>
      </c>
      <c r="C65" s="28">
        <v>12</v>
      </c>
      <c r="D65" s="44">
        <f t="shared" si="3"/>
        <v>19</v>
      </c>
      <c r="E65" s="147">
        <f t="shared" si="2"/>
        <v>0.11224670644532404</v>
      </c>
    </row>
    <row r="66" spans="1:5" ht="12.75">
      <c r="A66" s="118" t="s">
        <v>113</v>
      </c>
      <c r="B66" s="88">
        <v>253</v>
      </c>
      <c r="C66" s="28">
        <v>317</v>
      </c>
      <c r="D66" s="44">
        <f t="shared" si="3"/>
        <v>570</v>
      </c>
      <c r="E66" s="147">
        <f t="shared" si="2"/>
        <v>3.367401193359721</v>
      </c>
    </row>
    <row r="67" spans="1:5" ht="12.75">
      <c r="A67" s="118" t="s">
        <v>35</v>
      </c>
      <c r="B67" s="88">
        <v>47</v>
      </c>
      <c r="C67" s="28">
        <v>26</v>
      </c>
      <c r="D67" s="44">
        <f t="shared" si="3"/>
        <v>73</v>
      </c>
      <c r="E67" s="147">
        <f t="shared" si="2"/>
        <v>0.43126366160571866</v>
      </c>
    </row>
    <row r="68" spans="1:5" ht="12.75">
      <c r="A68" s="118" t="s">
        <v>114</v>
      </c>
      <c r="B68" s="88">
        <v>0</v>
      </c>
      <c r="C68" s="28">
        <v>6</v>
      </c>
      <c r="D68" s="44">
        <f t="shared" si="3"/>
        <v>6</v>
      </c>
      <c r="E68" s="147">
        <f aca="true" t="shared" si="4" ref="E68:E83">D68*100/$D$129</f>
        <v>0.03544632835115496</v>
      </c>
    </row>
    <row r="69" spans="1:5" ht="12.75">
      <c r="A69" s="118" t="s">
        <v>115</v>
      </c>
      <c r="B69" s="88">
        <v>1</v>
      </c>
      <c r="C69" s="28">
        <v>7</v>
      </c>
      <c r="D69" s="44">
        <f t="shared" si="3"/>
        <v>8</v>
      </c>
      <c r="E69" s="147">
        <f t="shared" si="4"/>
        <v>0.04726177113487328</v>
      </c>
    </row>
    <row r="70" spans="1:5" ht="12.75">
      <c r="A70" s="118" t="s">
        <v>36</v>
      </c>
      <c r="B70" s="88">
        <v>8</v>
      </c>
      <c r="C70" s="28">
        <v>20</v>
      </c>
      <c r="D70" s="44">
        <f t="shared" si="3"/>
        <v>28</v>
      </c>
      <c r="E70" s="147">
        <f t="shared" si="4"/>
        <v>0.16541619897205648</v>
      </c>
    </row>
    <row r="71" spans="1:5" ht="12.75">
      <c r="A71" s="118" t="s">
        <v>116</v>
      </c>
      <c r="B71" s="88">
        <v>0</v>
      </c>
      <c r="C71" s="28">
        <v>1</v>
      </c>
      <c r="D71" s="44">
        <f t="shared" si="3"/>
        <v>1</v>
      </c>
      <c r="E71" s="147">
        <f t="shared" si="4"/>
        <v>0.00590772139185916</v>
      </c>
    </row>
    <row r="72" spans="1:5" ht="12.75">
      <c r="A72" s="118" t="s">
        <v>117</v>
      </c>
      <c r="B72" s="88">
        <v>5</v>
      </c>
      <c r="C72" s="28">
        <v>41</v>
      </c>
      <c r="D72" s="44">
        <f t="shared" si="3"/>
        <v>46</v>
      </c>
      <c r="E72" s="147">
        <f t="shared" si="4"/>
        <v>0.27175518402552135</v>
      </c>
    </row>
    <row r="73" spans="1:5" ht="12.75">
      <c r="A73" s="118" t="s">
        <v>38</v>
      </c>
      <c r="B73" s="88">
        <v>14</v>
      </c>
      <c r="C73" s="28">
        <v>26</v>
      </c>
      <c r="D73" s="44">
        <f t="shared" si="3"/>
        <v>40</v>
      </c>
      <c r="E73" s="147">
        <f t="shared" si="4"/>
        <v>0.2363088556743664</v>
      </c>
    </row>
    <row r="74" spans="1:5" ht="12.75">
      <c r="A74" s="118" t="s">
        <v>200</v>
      </c>
      <c r="B74" s="88">
        <v>6</v>
      </c>
      <c r="C74" s="28">
        <v>16</v>
      </c>
      <c r="D74" s="44">
        <f t="shared" si="3"/>
        <v>22</v>
      </c>
      <c r="E74" s="147">
        <f t="shared" si="4"/>
        <v>0.1299698706209015</v>
      </c>
    </row>
    <row r="75" spans="1:5" ht="12.75">
      <c r="A75" s="118" t="s">
        <v>41</v>
      </c>
      <c r="B75" s="88">
        <v>4</v>
      </c>
      <c r="C75" s="28">
        <v>1</v>
      </c>
      <c r="D75" s="44">
        <f t="shared" si="3"/>
        <v>5</v>
      </c>
      <c r="E75" s="147">
        <f t="shared" si="4"/>
        <v>0.0295386069592958</v>
      </c>
    </row>
    <row r="76" spans="1:5" ht="12.75">
      <c r="A76" s="118" t="s">
        <v>138</v>
      </c>
      <c r="B76" s="88">
        <v>1</v>
      </c>
      <c r="C76" s="28">
        <v>0</v>
      </c>
      <c r="D76" s="44">
        <f t="shared" si="3"/>
        <v>1</v>
      </c>
      <c r="E76" s="147">
        <f t="shared" si="4"/>
        <v>0.00590772139185916</v>
      </c>
    </row>
    <row r="77" spans="1:5" ht="12.75">
      <c r="A77" s="118" t="s">
        <v>118</v>
      </c>
      <c r="B77" s="88">
        <v>108</v>
      </c>
      <c r="C77" s="28">
        <v>51</v>
      </c>
      <c r="D77" s="44">
        <f t="shared" si="3"/>
        <v>159</v>
      </c>
      <c r="E77" s="147">
        <f t="shared" si="4"/>
        <v>0.9393277013056064</v>
      </c>
    </row>
    <row r="78" spans="1:5" ht="12.75">
      <c r="A78" s="118" t="s">
        <v>42</v>
      </c>
      <c r="B78" s="88">
        <v>2</v>
      </c>
      <c r="C78" s="28">
        <v>2</v>
      </c>
      <c r="D78" s="44">
        <f t="shared" si="3"/>
        <v>4</v>
      </c>
      <c r="E78" s="147">
        <f t="shared" si="4"/>
        <v>0.02363088556743664</v>
      </c>
    </row>
    <row r="79" spans="1:5" ht="12.75">
      <c r="A79" s="118" t="s">
        <v>43</v>
      </c>
      <c r="B79" s="88">
        <v>9</v>
      </c>
      <c r="C79" s="28">
        <v>64</v>
      </c>
      <c r="D79" s="44">
        <f t="shared" si="3"/>
        <v>73</v>
      </c>
      <c r="E79" s="147">
        <f t="shared" si="4"/>
        <v>0.43126366160571866</v>
      </c>
    </row>
    <row r="80" spans="1:5" ht="12.75">
      <c r="A80" s="118" t="s">
        <v>89</v>
      </c>
      <c r="B80" s="88">
        <v>4</v>
      </c>
      <c r="C80" s="28">
        <v>5</v>
      </c>
      <c r="D80" s="44">
        <f t="shared" si="3"/>
        <v>9</v>
      </c>
      <c r="E80" s="147">
        <f t="shared" si="4"/>
        <v>0.05316949252673244</v>
      </c>
    </row>
    <row r="81" spans="1:5" ht="12.75">
      <c r="A81" s="118" t="s">
        <v>119</v>
      </c>
      <c r="B81" s="88">
        <v>19</v>
      </c>
      <c r="C81" s="28">
        <v>53</v>
      </c>
      <c r="D81" s="44">
        <f t="shared" si="3"/>
        <v>72</v>
      </c>
      <c r="E81" s="147">
        <f t="shared" si="4"/>
        <v>0.42535594021385953</v>
      </c>
    </row>
    <row r="82" spans="1:5" ht="12.75">
      <c r="A82" s="221" t="s">
        <v>249</v>
      </c>
      <c r="B82" s="88">
        <v>72</v>
      </c>
      <c r="C82" s="28">
        <v>92</v>
      </c>
      <c r="D82" s="44">
        <f t="shared" si="3"/>
        <v>164</v>
      </c>
      <c r="E82" s="147">
        <f t="shared" si="4"/>
        <v>0.9688663082649023</v>
      </c>
    </row>
    <row r="83" spans="1:5" ht="12.75">
      <c r="A83" s="118" t="s">
        <v>46</v>
      </c>
      <c r="B83" s="88">
        <v>61</v>
      </c>
      <c r="C83" s="28">
        <v>54</v>
      </c>
      <c r="D83" s="44">
        <f t="shared" si="3"/>
        <v>115</v>
      </c>
      <c r="E83" s="147">
        <f t="shared" si="4"/>
        <v>0.6793879600638034</v>
      </c>
    </row>
    <row r="84" spans="1:5" ht="12.75">
      <c r="A84" s="118" t="s">
        <v>47</v>
      </c>
      <c r="B84" s="88">
        <v>1</v>
      </c>
      <c r="C84" s="28">
        <v>3</v>
      </c>
      <c r="D84" s="44">
        <f t="shared" si="3"/>
        <v>4</v>
      </c>
      <c r="E84" s="147">
        <f aca="true" t="shared" si="5" ref="E84:E128">D84*100/$D$129</f>
        <v>0.02363088556743664</v>
      </c>
    </row>
    <row r="85" spans="1:5" ht="12.75">
      <c r="A85" s="118" t="s">
        <v>48</v>
      </c>
      <c r="B85" s="88">
        <v>74</v>
      </c>
      <c r="C85" s="28">
        <v>189</v>
      </c>
      <c r="D85" s="44">
        <f t="shared" si="3"/>
        <v>263</v>
      </c>
      <c r="E85" s="147">
        <f t="shared" si="5"/>
        <v>1.553730726058959</v>
      </c>
    </row>
    <row r="86" spans="1:5" ht="12.75">
      <c r="A86" s="118" t="s">
        <v>49</v>
      </c>
      <c r="B86" s="88">
        <v>0</v>
      </c>
      <c r="C86" s="28">
        <v>3</v>
      </c>
      <c r="D86" s="44">
        <f t="shared" si="3"/>
        <v>3</v>
      </c>
      <c r="E86" s="147">
        <f t="shared" si="5"/>
        <v>0.01772316417557748</v>
      </c>
    </row>
    <row r="87" spans="1:5" ht="12.75">
      <c r="A87" s="118" t="s">
        <v>73</v>
      </c>
      <c r="B87" s="88">
        <v>31</v>
      </c>
      <c r="C87" s="28">
        <v>155</v>
      </c>
      <c r="D87" s="44">
        <f t="shared" si="3"/>
        <v>186</v>
      </c>
      <c r="E87" s="147">
        <f t="shared" si="5"/>
        <v>1.0988361788858036</v>
      </c>
    </row>
    <row r="88" spans="1:5" ht="12.75">
      <c r="A88" s="118" t="s">
        <v>140</v>
      </c>
      <c r="B88" s="88">
        <v>0</v>
      </c>
      <c r="C88" s="28">
        <v>2</v>
      </c>
      <c r="D88" s="44">
        <f t="shared" si="3"/>
        <v>2</v>
      </c>
      <c r="E88" s="147">
        <f t="shared" si="5"/>
        <v>0.01181544278371832</v>
      </c>
    </row>
    <row r="89" spans="1:5" ht="12.75">
      <c r="A89" s="118" t="s">
        <v>121</v>
      </c>
      <c r="B89" s="88">
        <v>4</v>
      </c>
      <c r="C89" s="28">
        <v>14</v>
      </c>
      <c r="D89" s="44">
        <f t="shared" si="3"/>
        <v>18</v>
      </c>
      <c r="E89" s="147">
        <f t="shared" si="5"/>
        <v>0.10633898505346488</v>
      </c>
    </row>
    <row r="90" spans="1:5" ht="12.75">
      <c r="A90" s="118" t="s">
        <v>50</v>
      </c>
      <c r="B90" s="88">
        <v>16</v>
      </c>
      <c r="C90" s="28">
        <v>175</v>
      </c>
      <c r="D90" s="44">
        <f t="shared" si="3"/>
        <v>191</v>
      </c>
      <c r="E90" s="147">
        <f t="shared" si="5"/>
        <v>1.1283747858450996</v>
      </c>
    </row>
    <row r="91" spans="1:5" ht="12.75">
      <c r="A91" s="118" t="s">
        <v>208</v>
      </c>
      <c r="B91" s="88">
        <v>3</v>
      </c>
      <c r="C91" s="28">
        <v>20</v>
      </c>
      <c r="D91" s="44">
        <f t="shared" si="3"/>
        <v>23</v>
      </c>
      <c r="E91" s="147">
        <f t="shared" si="5"/>
        <v>0.13587759201276067</v>
      </c>
    </row>
    <row r="92" spans="1:5" ht="12.75">
      <c r="A92" s="118" t="s">
        <v>141</v>
      </c>
      <c r="B92" s="88">
        <v>0</v>
      </c>
      <c r="C92" s="28">
        <v>2</v>
      </c>
      <c r="D92" s="44">
        <f t="shared" si="3"/>
        <v>2</v>
      </c>
      <c r="E92" s="147">
        <f t="shared" si="5"/>
        <v>0.01181544278371832</v>
      </c>
    </row>
    <row r="93" spans="1:5" ht="12.75">
      <c r="A93" s="118" t="s">
        <v>122</v>
      </c>
      <c r="B93" s="88">
        <v>3</v>
      </c>
      <c r="C93" s="28">
        <v>1</v>
      </c>
      <c r="D93" s="44">
        <f t="shared" si="3"/>
        <v>4</v>
      </c>
      <c r="E93" s="147">
        <f t="shared" si="5"/>
        <v>0.02363088556743664</v>
      </c>
    </row>
    <row r="94" spans="1:5" ht="12.75">
      <c r="A94" s="118" t="s">
        <v>123</v>
      </c>
      <c r="B94" s="88">
        <v>6</v>
      </c>
      <c r="C94" s="28">
        <v>10</v>
      </c>
      <c r="D94" s="44">
        <f t="shared" si="3"/>
        <v>16</v>
      </c>
      <c r="E94" s="147">
        <f t="shared" si="5"/>
        <v>0.09452354226974656</v>
      </c>
    </row>
    <row r="95" spans="1:5" ht="12.75">
      <c r="A95" s="118" t="s">
        <v>51</v>
      </c>
      <c r="B95" s="88">
        <v>9</v>
      </c>
      <c r="C95" s="28">
        <v>11</v>
      </c>
      <c r="D95" s="44">
        <f t="shared" si="3"/>
        <v>20</v>
      </c>
      <c r="E95" s="147">
        <f t="shared" si="5"/>
        <v>0.1181544278371832</v>
      </c>
    </row>
    <row r="96" spans="1:5" ht="12.75">
      <c r="A96" s="118" t="s">
        <v>52</v>
      </c>
      <c r="B96" s="88">
        <v>495</v>
      </c>
      <c r="C96" s="28">
        <v>313</v>
      </c>
      <c r="D96" s="44">
        <f t="shared" si="3"/>
        <v>808</v>
      </c>
      <c r="E96" s="147">
        <f t="shared" si="5"/>
        <v>4.773438884622201</v>
      </c>
    </row>
    <row r="97" spans="1:5" ht="12.75">
      <c r="A97" s="118" t="s">
        <v>77</v>
      </c>
      <c r="B97" s="88">
        <v>1</v>
      </c>
      <c r="C97" s="28">
        <v>1</v>
      </c>
      <c r="D97" s="44">
        <f t="shared" si="3"/>
        <v>2</v>
      </c>
      <c r="E97" s="147">
        <f t="shared" si="5"/>
        <v>0.01181544278371832</v>
      </c>
    </row>
    <row r="98" spans="1:5" ht="12.75">
      <c r="A98" s="118" t="s">
        <v>175</v>
      </c>
      <c r="B98" s="88">
        <v>4</v>
      </c>
      <c r="C98" s="28">
        <v>5</v>
      </c>
      <c r="D98" s="44">
        <f t="shared" si="3"/>
        <v>9</v>
      </c>
      <c r="E98" s="147">
        <f t="shared" si="5"/>
        <v>0.05316949252673244</v>
      </c>
    </row>
    <row r="99" spans="1:5" ht="12.75">
      <c r="A99" s="118" t="s">
        <v>228</v>
      </c>
      <c r="B99" s="88">
        <v>0</v>
      </c>
      <c r="C99" s="28">
        <v>2</v>
      </c>
      <c r="D99" s="44">
        <f t="shared" si="3"/>
        <v>2</v>
      </c>
      <c r="E99" s="147">
        <f t="shared" si="5"/>
        <v>0.01181544278371832</v>
      </c>
    </row>
    <row r="100" spans="1:5" ht="12.75">
      <c r="A100" s="118" t="s">
        <v>53</v>
      </c>
      <c r="B100" s="88">
        <v>2</v>
      </c>
      <c r="C100" s="28">
        <v>14</v>
      </c>
      <c r="D100" s="44">
        <f t="shared" si="3"/>
        <v>16</v>
      </c>
      <c r="E100" s="147">
        <f t="shared" si="5"/>
        <v>0.09452354226974656</v>
      </c>
    </row>
    <row r="101" spans="1:5" ht="12.75">
      <c r="A101" s="118" t="s">
        <v>54</v>
      </c>
      <c r="B101" s="88">
        <v>8</v>
      </c>
      <c r="C101" s="28">
        <v>33</v>
      </c>
      <c r="D101" s="44">
        <f t="shared" si="3"/>
        <v>41</v>
      </c>
      <c r="E101" s="147">
        <f t="shared" si="5"/>
        <v>0.24221657706622557</v>
      </c>
    </row>
    <row r="102" spans="1:5" ht="12.75">
      <c r="A102" s="118" t="s">
        <v>91</v>
      </c>
      <c r="B102" s="88">
        <v>0</v>
      </c>
      <c r="C102" s="28">
        <v>1</v>
      </c>
      <c r="D102" s="44">
        <f t="shared" si="3"/>
        <v>1</v>
      </c>
      <c r="E102" s="147">
        <f t="shared" si="5"/>
        <v>0.00590772139185916</v>
      </c>
    </row>
    <row r="103" spans="1:5" ht="12.75">
      <c r="A103" s="118" t="s">
        <v>55</v>
      </c>
      <c r="B103" s="88">
        <v>0</v>
      </c>
      <c r="C103" s="28">
        <v>1</v>
      </c>
      <c r="D103" s="44">
        <f t="shared" si="3"/>
        <v>1</v>
      </c>
      <c r="E103" s="147">
        <f t="shared" si="5"/>
        <v>0.00590772139185916</v>
      </c>
    </row>
    <row r="104" spans="1:5" ht="12.75">
      <c r="A104" s="118" t="s">
        <v>124</v>
      </c>
      <c r="B104" s="88">
        <v>5</v>
      </c>
      <c r="C104" s="28">
        <v>3</v>
      </c>
      <c r="D104" s="44">
        <f t="shared" si="3"/>
        <v>8</v>
      </c>
      <c r="E104" s="147">
        <f t="shared" si="5"/>
        <v>0.04726177113487328</v>
      </c>
    </row>
    <row r="105" spans="1:5" ht="12.75">
      <c r="A105" s="118" t="s">
        <v>56</v>
      </c>
      <c r="B105" s="88">
        <v>1</v>
      </c>
      <c r="C105" s="28">
        <v>0</v>
      </c>
      <c r="D105" s="44">
        <f t="shared" si="3"/>
        <v>1</v>
      </c>
      <c r="E105" s="147">
        <f t="shared" si="5"/>
        <v>0.00590772139185916</v>
      </c>
    </row>
    <row r="106" spans="1:5" ht="12.75">
      <c r="A106" s="118" t="s">
        <v>57</v>
      </c>
      <c r="B106" s="88">
        <v>1</v>
      </c>
      <c r="C106" s="28">
        <v>14</v>
      </c>
      <c r="D106" s="44">
        <f t="shared" si="3"/>
        <v>15</v>
      </c>
      <c r="E106" s="147">
        <f t="shared" si="5"/>
        <v>0.0886158208778874</v>
      </c>
    </row>
    <row r="107" spans="1:5" ht="12.75">
      <c r="A107" s="118" t="s">
        <v>126</v>
      </c>
      <c r="B107" s="88">
        <v>192</v>
      </c>
      <c r="C107" s="28">
        <v>324</v>
      </c>
      <c r="D107" s="44">
        <f t="shared" si="3"/>
        <v>516</v>
      </c>
      <c r="E107" s="147">
        <f t="shared" si="5"/>
        <v>3.0483842381993265</v>
      </c>
    </row>
    <row r="108" spans="1:5" ht="12.75">
      <c r="A108" s="118" t="s">
        <v>58</v>
      </c>
      <c r="B108" s="88">
        <v>0</v>
      </c>
      <c r="C108" s="28">
        <v>4</v>
      </c>
      <c r="D108" s="44">
        <f t="shared" si="3"/>
        <v>4</v>
      </c>
      <c r="E108" s="147">
        <f t="shared" si="5"/>
        <v>0.02363088556743664</v>
      </c>
    </row>
    <row r="109" spans="1:5" ht="12.75">
      <c r="A109" s="118" t="s">
        <v>59</v>
      </c>
      <c r="B109" s="88">
        <v>42</v>
      </c>
      <c r="C109" s="28">
        <v>98</v>
      </c>
      <c r="D109" s="44">
        <f t="shared" si="3"/>
        <v>140</v>
      </c>
      <c r="E109" s="147">
        <f t="shared" si="5"/>
        <v>0.8270809948602824</v>
      </c>
    </row>
    <row r="110" spans="1:5" ht="12.75">
      <c r="A110" s="118" t="s">
        <v>60</v>
      </c>
      <c r="B110" s="88">
        <v>2</v>
      </c>
      <c r="C110" s="28">
        <v>4</v>
      </c>
      <c r="D110" s="44">
        <f t="shared" si="3"/>
        <v>6</v>
      </c>
      <c r="E110" s="147">
        <f t="shared" si="5"/>
        <v>0.03544632835115496</v>
      </c>
    </row>
    <row r="111" spans="1:5" ht="12.75">
      <c r="A111" s="118" t="s">
        <v>92</v>
      </c>
      <c r="B111" s="88">
        <v>60</v>
      </c>
      <c r="C111" s="28">
        <v>26</v>
      </c>
      <c r="D111" s="44">
        <f t="shared" si="3"/>
        <v>86</v>
      </c>
      <c r="E111" s="147">
        <f t="shared" si="5"/>
        <v>0.5080640396998878</v>
      </c>
    </row>
    <row r="112" spans="1:5" ht="12.75">
      <c r="A112" s="118" t="s">
        <v>93</v>
      </c>
      <c r="B112" s="88">
        <v>32</v>
      </c>
      <c r="C112" s="28">
        <v>38</v>
      </c>
      <c r="D112" s="44">
        <f t="shared" si="3"/>
        <v>70</v>
      </c>
      <c r="E112" s="147">
        <f t="shared" si="5"/>
        <v>0.4135404974301412</v>
      </c>
    </row>
    <row r="113" spans="1:5" ht="12.75">
      <c r="A113" s="118" t="s">
        <v>74</v>
      </c>
      <c r="B113" s="88">
        <v>2</v>
      </c>
      <c r="C113" s="28">
        <v>10</v>
      </c>
      <c r="D113" s="44">
        <f t="shared" si="3"/>
        <v>12</v>
      </c>
      <c r="E113" s="147">
        <f t="shared" si="5"/>
        <v>0.07089265670230992</v>
      </c>
    </row>
    <row r="114" spans="1:5" ht="12.75">
      <c r="A114" s="118" t="s">
        <v>61</v>
      </c>
      <c r="B114" s="88">
        <v>0</v>
      </c>
      <c r="C114" s="28">
        <v>2</v>
      </c>
      <c r="D114" s="44">
        <f t="shared" si="3"/>
        <v>2</v>
      </c>
      <c r="E114" s="147">
        <f t="shared" si="5"/>
        <v>0.01181544278371832</v>
      </c>
    </row>
    <row r="115" spans="1:5" ht="12.75">
      <c r="A115" s="118" t="s">
        <v>94</v>
      </c>
      <c r="B115" s="88">
        <v>2</v>
      </c>
      <c r="C115" s="28">
        <v>0</v>
      </c>
      <c r="D115" s="44">
        <f t="shared" si="3"/>
        <v>2</v>
      </c>
      <c r="E115" s="147">
        <f t="shared" si="5"/>
        <v>0.01181544278371832</v>
      </c>
    </row>
    <row r="116" spans="1:5" ht="12.75">
      <c r="A116" s="118" t="s">
        <v>62</v>
      </c>
      <c r="B116" s="88">
        <v>8</v>
      </c>
      <c r="C116" s="28">
        <v>161</v>
      </c>
      <c r="D116" s="44">
        <f t="shared" si="3"/>
        <v>169</v>
      </c>
      <c r="E116" s="147">
        <f t="shared" si="5"/>
        <v>0.998404915224198</v>
      </c>
    </row>
    <row r="117" spans="1:5" ht="12.75">
      <c r="A117" s="118" t="s">
        <v>63</v>
      </c>
      <c r="B117" s="88">
        <v>130</v>
      </c>
      <c r="C117" s="28">
        <v>584</v>
      </c>
      <c r="D117" s="44">
        <f t="shared" si="3"/>
        <v>714</v>
      </c>
      <c r="E117" s="147">
        <f t="shared" si="5"/>
        <v>4.21811307378744</v>
      </c>
    </row>
    <row r="118" spans="1:5" ht="12.75">
      <c r="A118" s="118" t="s">
        <v>64</v>
      </c>
      <c r="B118" s="88">
        <v>16</v>
      </c>
      <c r="C118" s="28">
        <v>9</v>
      </c>
      <c r="D118" s="44">
        <f t="shared" si="3"/>
        <v>25</v>
      </c>
      <c r="E118" s="147">
        <f t="shared" si="5"/>
        <v>0.147693034796479</v>
      </c>
    </row>
    <row r="119" spans="1:5" ht="12.75">
      <c r="A119" s="118" t="s">
        <v>65</v>
      </c>
      <c r="B119" s="88">
        <v>4</v>
      </c>
      <c r="C119" s="28">
        <v>3</v>
      </c>
      <c r="D119" s="44">
        <f t="shared" si="3"/>
        <v>7</v>
      </c>
      <c r="E119" s="147">
        <f t="shared" si="5"/>
        <v>0.04135404974301412</v>
      </c>
    </row>
    <row r="120" spans="1:5" ht="12.75">
      <c r="A120" s="118" t="s">
        <v>66</v>
      </c>
      <c r="B120" s="88">
        <v>2914</v>
      </c>
      <c r="C120" s="28">
        <v>1993</v>
      </c>
      <c r="D120" s="44">
        <f t="shared" si="3"/>
        <v>4907</v>
      </c>
      <c r="E120" s="147">
        <f t="shared" si="5"/>
        <v>28.9891888698529</v>
      </c>
    </row>
    <row r="121" spans="1:5" ht="12.75">
      <c r="A121" s="118" t="s">
        <v>163</v>
      </c>
      <c r="B121" s="88">
        <v>1</v>
      </c>
      <c r="C121" s="28">
        <v>2</v>
      </c>
      <c r="D121" s="44">
        <f t="shared" si="3"/>
        <v>3</v>
      </c>
      <c r="E121" s="147">
        <f t="shared" si="5"/>
        <v>0.01772316417557748</v>
      </c>
    </row>
    <row r="122" spans="1:5" ht="12.75">
      <c r="A122" s="118" t="s">
        <v>67</v>
      </c>
      <c r="B122" s="88">
        <v>26</v>
      </c>
      <c r="C122" s="28">
        <v>79</v>
      </c>
      <c r="D122" s="44">
        <f t="shared" si="3"/>
        <v>105</v>
      </c>
      <c r="E122" s="147">
        <f t="shared" si="5"/>
        <v>0.6203107461452118</v>
      </c>
    </row>
    <row r="123" spans="1:5" ht="12.75">
      <c r="A123" s="118" t="s">
        <v>68</v>
      </c>
      <c r="B123" s="88">
        <v>5</v>
      </c>
      <c r="C123" s="28">
        <v>19</v>
      </c>
      <c r="D123" s="44">
        <f t="shared" si="3"/>
        <v>24</v>
      </c>
      <c r="E123" s="147">
        <f t="shared" si="5"/>
        <v>0.14178531340461983</v>
      </c>
    </row>
    <row r="124" spans="1:5" ht="12.75">
      <c r="A124" s="118" t="s">
        <v>164</v>
      </c>
      <c r="B124" s="88">
        <v>0</v>
      </c>
      <c r="C124" s="28">
        <v>1</v>
      </c>
      <c r="D124" s="44">
        <f t="shared" si="3"/>
        <v>1</v>
      </c>
      <c r="E124" s="147">
        <f t="shared" si="5"/>
        <v>0.00590772139185916</v>
      </c>
    </row>
    <row r="125" spans="1:5" ht="12.75">
      <c r="A125" s="118" t="s">
        <v>69</v>
      </c>
      <c r="B125" s="88">
        <v>448</v>
      </c>
      <c r="C125" s="28">
        <v>573</v>
      </c>
      <c r="D125" s="44">
        <f t="shared" si="3"/>
        <v>1021</v>
      </c>
      <c r="E125" s="147">
        <f t="shared" si="5"/>
        <v>6.031783541088203</v>
      </c>
    </row>
    <row r="126" spans="1:5" ht="12.75">
      <c r="A126" s="118" t="s">
        <v>70</v>
      </c>
      <c r="B126" s="88">
        <v>2</v>
      </c>
      <c r="C126" s="28">
        <v>4</v>
      </c>
      <c r="D126" s="44">
        <f t="shared" si="3"/>
        <v>6</v>
      </c>
      <c r="E126" s="147">
        <f t="shared" si="5"/>
        <v>0.03544632835115496</v>
      </c>
    </row>
    <row r="127" spans="1:5" ht="12.75">
      <c r="A127" s="118" t="s">
        <v>75</v>
      </c>
      <c r="B127" s="88">
        <v>1</v>
      </c>
      <c r="C127" s="28">
        <v>0</v>
      </c>
      <c r="D127" s="44">
        <f t="shared" si="3"/>
        <v>1</v>
      </c>
      <c r="E127" s="147">
        <f t="shared" si="5"/>
        <v>0.00590772139185916</v>
      </c>
    </row>
    <row r="128" spans="1:5" ht="13.5" thickBot="1">
      <c r="A128" s="118" t="s">
        <v>95</v>
      </c>
      <c r="B128" s="88">
        <v>5</v>
      </c>
      <c r="C128" s="28">
        <v>3</v>
      </c>
      <c r="D128" s="44">
        <f t="shared" si="3"/>
        <v>8</v>
      </c>
      <c r="E128" s="147">
        <f t="shared" si="5"/>
        <v>0.04726177113487328</v>
      </c>
    </row>
    <row r="129" spans="1:5" ht="13.5" thickBot="1">
      <c r="A129" s="152" t="s">
        <v>226</v>
      </c>
      <c r="B129" s="155">
        <f>SUM(B5:B128)</f>
        <v>7619</v>
      </c>
      <c r="C129" s="156">
        <f>SUM(C5:C128)</f>
        <v>9308</v>
      </c>
      <c r="D129" s="156">
        <f>SUM(D5:D128)</f>
        <v>16927</v>
      </c>
      <c r="E129" s="157">
        <f>SUM(E5:E128)</f>
        <v>100.00000000000001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">
      <selection activeCell="M122" sqref="M122"/>
    </sheetView>
  </sheetViews>
  <sheetFormatPr defaultColWidth="9.140625" defaultRowHeight="12.75"/>
  <cols>
    <col min="1" max="1" width="32.7109375" style="4" customWidth="1"/>
    <col min="2" max="10" width="8.7109375" style="4" customWidth="1"/>
    <col min="11" max="11" width="5.00390625" style="4" customWidth="1"/>
    <col min="12" max="12" width="18.7109375" style="4" bestFit="1" customWidth="1"/>
    <col min="13" max="13" width="13.7109375" style="4" bestFit="1" customWidth="1"/>
    <col min="14" max="14" width="4.00390625" style="4" customWidth="1"/>
    <col min="15" max="15" width="17.8515625" style="4" bestFit="1" customWidth="1"/>
    <col min="16" max="16" width="15.140625" style="4" bestFit="1" customWidth="1"/>
    <col min="17" max="16384" width="9.140625" style="4" customWidth="1"/>
  </cols>
  <sheetData>
    <row r="1" s="7" customFormat="1" ht="12.75" customHeight="1">
      <c r="A1" s="1" t="s">
        <v>272</v>
      </c>
    </row>
    <row r="2" s="7" customFormat="1" ht="12.75" customHeight="1">
      <c r="A2" s="5" t="s">
        <v>221</v>
      </c>
    </row>
    <row r="3" s="25" customFormat="1" ht="12.75" customHeight="1" thickBot="1">
      <c r="A3" s="24"/>
    </row>
    <row r="4" spans="1:10" s="3" customFormat="1" ht="12">
      <c r="A4" s="403" t="s">
        <v>0</v>
      </c>
      <c r="B4" s="408" t="s">
        <v>168</v>
      </c>
      <c r="C4" s="406"/>
      <c r="D4" s="407"/>
      <c r="E4" s="408" t="s">
        <v>169</v>
      </c>
      <c r="F4" s="406"/>
      <c r="G4" s="407"/>
      <c r="H4" s="405" t="s">
        <v>170</v>
      </c>
      <c r="I4" s="406"/>
      <c r="J4" s="407"/>
    </row>
    <row r="5" spans="1:10" s="3" customFormat="1" ht="12.75" thickBot="1">
      <c r="A5" s="404"/>
      <c r="B5" s="148" t="s">
        <v>212</v>
      </c>
      <c r="C5" s="158" t="s">
        <v>213</v>
      </c>
      <c r="D5" s="159" t="s">
        <v>2</v>
      </c>
      <c r="E5" s="148" t="s">
        <v>212</v>
      </c>
      <c r="F5" s="158" t="s">
        <v>213</v>
      </c>
      <c r="G5" s="159" t="s">
        <v>2</v>
      </c>
      <c r="H5" s="160" t="s">
        <v>212</v>
      </c>
      <c r="I5" s="158" t="s">
        <v>213</v>
      </c>
      <c r="J5" s="159" t="s">
        <v>2</v>
      </c>
    </row>
    <row r="6" spans="1:10" ht="12.75" customHeight="1">
      <c r="A6" s="119" t="s">
        <v>4</v>
      </c>
      <c r="B6" s="89">
        <v>6</v>
      </c>
      <c r="C6" s="90">
        <v>19</v>
      </c>
      <c r="D6" s="108">
        <f aca="true" t="shared" si="0" ref="D6:D36">SUM(B6:C6)</f>
        <v>25</v>
      </c>
      <c r="E6" s="89">
        <v>0</v>
      </c>
      <c r="F6" s="90">
        <v>7</v>
      </c>
      <c r="G6" s="108">
        <f aca="true" t="shared" si="1" ref="G6:G36">SUM(E6:F6)</f>
        <v>7</v>
      </c>
      <c r="H6" s="91">
        <v>0</v>
      </c>
      <c r="I6" s="90">
        <v>2</v>
      </c>
      <c r="J6" s="108">
        <f aca="true" t="shared" si="2" ref="J6:J36">SUM(H6:I6)</f>
        <v>2</v>
      </c>
    </row>
    <row r="7" spans="1:10" ht="12.75" customHeight="1">
      <c r="A7" s="118" t="s">
        <v>71</v>
      </c>
      <c r="B7" s="88">
        <v>6</v>
      </c>
      <c r="C7" s="28">
        <v>30</v>
      </c>
      <c r="D7" s="102">
        <f t="shared" si="0"/>
        <v>36</v>
      </c>
      <c r="E7" s="88">
        <v>0</v>
      </c>
      <c r="F7" s="28">
        <v>7</v>
      </c>
      <c r="G7" s="102">
        <f t="shared" si="1"/>
        <v>7</v>
      </c>
      <c r="H7" s="87">
        <v>1</v>
      </c>
      <c r="I7" s="28">
        <v>2</v>
      </c>
      <c r="J7" s="102">
        <f t="shared" si="2"/>
        <v>3</v>
      </c>
    </row>
    <row r="8" spans="1:10" ht="12.75" customHeight="1">
      <c r="A8" s="118" t="s">
        <v>5</v>
      </c>
      <c r="B8" s="88">
        <v>5</v>
      </c>
      <c r="C8" s="28">
        <v>82</v>
      </c>
      <c r="D8" s="102">
        <f t="shared" si="0"/>
        <v>87</v>
      </c>
      <c r="E8" s="88">
        <v>1</v>
      </c>
      <c r="F8" s="28">
        <v>6</v>
      </c>
      <c r="G8" s="102">
        <f t="shared" si="1"/>
        <v>7</v>
      </c>
      <c r="H8" s="87">
        <v>0</v>
      </c>
      <c r="I8" s="28">
        <v>4</v>
      </c>
      <c r="J8" s="102">
        <f t="shared" si="2"/>
        <v>4</v>
      </c>
    </row>
    <row r="9" spans="1:10" ht="12.75" customHeight="1">
      <c r="A9" s="118" t="s">
        <v>6</v>
      </c>
      <c r="B9" s="88">
        <v>36</v>
      </c>
      <c r="C9" s="28">
        <v>37</v>
      </c>
      <c r="D9" s="102">
        <f t="shared" si="0"/>
        <v>73</v>
      </c>
      <c r="E9" s="88">
        <v>4</v>
      </c>
      <c r="F9" s="28">
        <v>4</v>
      </c>
      <c r="G9" s="102">
        <f t="shared" si="1"/>
        <v>8</v>
      </c>
      <c r="H9" s="87">
        <v>3</v>
      </c>
      <c r="I9" s="28">
        <v>1</v>
      </c>
      <c r="J9" s="102">
        <f t="shared" si="2"/>
        <v>4</v>
      </c>
    </row>
    <row r="10" spans="1:10" ht="12.75" customHeight="1">
      <c r="A10" s="118" t="s">
        <v>96</v>
      </c>
      <c r="B10" s="88">
        <v>62</v>
      </c>
      <c r="C10" s="28">
        <v>159</v>
      </c>
      <c r="D10" s="102">
        <f t="shared" si="0"/>
        <v>221</v>
      </c>
      <c r="E10" s="88">
        <v>10</v>
      </c>
      <c r="F10" s="28">
        <v>40</v>
      </c>
      <c r="G10" s="102">
        <f t="shared" si="1"/>
        <v>50</v>
      </c>
      <c r="H10" s="87">
        <v>0</v>
      </c>
      <c r="I10" s="28">
        <v>10</v>
      </c>
      <c r="J10" s="102">
        <f t="shared" si="2"/>
        <v>10</v>
      </c>
    </row>
    <row r="11" spans="1:10" ht="12.75" customHeight="1">
      <c r="A11" s="118" t="s">
        <v>97</v>
      </c>
      <c r="B11" s="88">
        <v>7</v>
      </c>
      <c r="C11" s="28">
        <v>12</v>
      </c>
      <c r="D11" s="102">
        <f t="shared" si="0"/>
        <v>19</v>
      </c>
      <c r="E11" s="88">
        <v>0</v>
      </c>
      <c r="F11" s="28">
        <v>0</v>
      </c>
      <c r="G11" s="102">
        <f t="shared" si="1"/>
        <v>0</v>
      </c>
      <c r="H11" s="87">
        <v>1</v>
      </c>
      <c r="I11" s="28">
        <v>0</v>
      </c>
      <c r="J11" s="102">
        <f t="shared" si="2"/>
        <v>1</v>
      </c>
    </row>
    <row r="12" spans="1:10" ht="12.75" customHeight="1">
      <c r="A12" s="118" t="s">
        <v>7</v>
      </c>
      <c r="B12" s="88">
        <v>233</v>
      </c>
      <c r="C12" s="28">
        <v>194</v>
      </c>
      <c r="D12" s="102">
        <f t="shared" si="0"/>
        <v>427</v>
      </c>
      <c r="E12" s="88">
        <v>34</v>
      </c>
      <c r="F12" s="28">
        <v>33</v>
      </c>
      <c r="G12" s="102">
        <f t="shared" si="1"/>
        <v>67</v>
      </c>
      <c r="H12" s="87">
        <v>14</v>
      </c>
      <c r="I12" s="28">
        <v>18</v>
      </c>
      <c r="J12" s="102">
        <f t="shared" si="2"/>
        <v>32</v>
      </c>
    </row>
    <row r="13" spans="1:10" ht="12.75" customHeight="1">
      <c r="A13" s="118" t="s">
        <v>98</v>
      </c>
      <c r="B13" s="88">
        <v>14</v>
      </c>
      <c r="C13" s="28">
        <v>20</v>
      </c>
      <c r="D13" s="102">
        <f t="shared" si="0"/>
        <v>34</v>
      </c>
      <c r="E13" s="88">
        <v>1</v>
      </c>
      <c r="F13" s="28">
        <v>1</v>
      </c>
      <c r="G13" s="102">
        <f t="shared" si="1"/>
        <v>2</v>
      </c>
      <c r="H13" s="87">
        <v>0</v>
      </c>
      <c r="I13" s="28">
        <v>2</v>
      </c>
      <c r="J13" s="102">
        <f t="shared" si="2"/>
        <v>2</v>
      </c>
    </row>
    <row r="14" spans="1:10" ht="12.75" customHeight="1">
      <c r="A14" s="118" t="s">
        <v>8</v>
      </c>
      <c r="B14" s="88">
        <v>28</v>
      </c>
      <c r="C14" s="28">
        <v>70</v>
      </c>
      <c r="D14" s="102">
        <f t="shared" si="0"/>
        <v>98</v>
      </c>
      <c r="E14" s="88">
        <v>1</v>
      </c>
      <c r="F14" s="28">
        <v>10</v>
      </c>
      <c r="G14" s="102">
        <f t="shared" si="1"/>
        <v>11</v>
      </c>
      <c r="H14" s="87">
        <v>2</v>
      </c>
      <c r="I14" s="28">
        <v>5</v>
      </c>
      <c r="J14" s="102">
        <f t="shared" si="2"/>
        <v>7</v>
      </c>
    </row>
    <row r="15" spans="1:10" ht="12.75" customHeight="1">
      <c r="A15" s="118" t="s">
        <v>229</v>
      </c>
      <c r="B15" s="88">
        <v>0</v>
      </c>
      <c r="C15" s="28">
        <v>1</v>
      </c>
      <c r="D15" s="102">
        <f t="shared" si="0"/>
        <v>1</v>
      </c>
      <c r="E15" s="88">
        <v>0</v>
      </c>
      <c r="F15" s="28">
        <v>0</v>
      </c>
      <c r="G15" s="102">
        <f t="shared" si="1"/>
        <v>0</v>
      </c>
      <c r="H15" s="87">
        <v>1</v>
      </c>
      <c r="I15" s="28">
        <v>0</v>
      </c>
      <c r="J15" s="102">
        <f t="shared" si="2"/>
        <v>1</v>
      </c>
    </row>
    <row r="16" spans="1:10" ht="12.75" customHeight="1">
      <c r="A16" s="118" t="s">
        <v>9</v>
      </c>
      <c r="B16" s="88">
        <v>2</v>
      </c>
      <c r="C16" s="28">
        <v>35</v>
      </c>
      <c r="D16" s="102">
        <f t="shared" si="0"/>
        <v>37</v>
      </c>
      <c r="E16" s="88">
        <v>0</v>
      </c>
      <c r="F16" s="28">
        <v>55</v>
      </c>
      <c r="G16" s="102">
        <f t="shared" si="1"/>
        <v>55</v>
      </c>
      <c r="H16" s="87">
        <v>1</v>
      </c>
      <c r="I16" s="28">
        <v>3</v>
      </c>
      <c r="J16" s="102">
        <f t="shared" si="2"/>
        <v>4</v>
      </c>
    </row>
    <row r="17" spans="1:10" ht="12.75" customHeight="1">
      <c r="A17" s="118" t="s">
        <v>10</v>
      </c>
      <c r="B17" s="88">
        <v>6</v>
      </c>
      <c r="C17" s="28">
        <v>14</v>
      </c>
      <c r="D17" s="102">
        <f t="shared" si="0"/>
        <v>20</v>
      </c>
      <c r="E17" s="88">
        <v>0</v>
      </c>
      <c r="F17" s="28">
        <v>2</v>
      </c>
      <c r="G17" s="102">
        <f t="shared" si="1"/>
        <v>2</v>
      </c>
      <c r="H17" s="87">
        <v>2</v>
      </c>
      <c r="I17" s="28">
        <v>3</v>
      </c>
      <c r="J17" s="102">
        <f t="shared" si="2"/>
        <v>5</v>
      </c>
    </row>
    <row r="18" spans="1:10" ht="12.75" customHeight="1">
      <c r="A18" s="118" t="s">
        <v>11</v>
      </c>
      <c r="B18" s="88">
        <v>1</v>
      </c>
      <c r="C18" s="28">
        <v>0</v>
      </c>
      <c r="D18" s="102">
        <f t="shared" si="0"/>
        <v>1</v>
      </c>
      <c r="E18" s="88">
        <v>0</v>
      </c>
      <c r="F18" s="28">
        <v>0</v>
      </c>
      <c r="G18" s="102">
        <f t="shared" si="1"/>
        <v>0</v>
      </c>
      <c r="H18" s="87">
        <v>0</v>
      </c>
      <c r="I18" s="28">
        <v>0</v>
      </c>
      <c r="J18" s="102">
        <f t="shared" si="2"/>
        <v>0</v>
      </c>
    </row>
    <row r="19" spans="1:10" ht="12.75" customHeight="1">
      <c r="A19" s="118" t="s">
        <v>12</v>
      </c>
      <c r="B19" s="88">
        <v>456</v>
      </c>
      <c r="C19" s="28">
        <v>353</v>
      </c>
      <c r="D19" s="102">
        <f t="shared" si="0"/>
        <v>809</v>
      </c>
      <c r="E19" s="88">
        <v>45</v>
      </c>
      <c r="F19" s="28">
        <v>25</v>
      </c>
      <c r="G19" s="102">
        <f t="shared" si="1"/>
        <v>70</v>
      </c>
      <c r="H19" s="87">
        <v>28</v>
      </c>
      <c r="I19" s="28">
        <v>20</v>
      </c>
      <c r="J19" s="102">
        <f t="shared" si="2"/>
        <v>48</v>
      </c>
    </row>
    <row r="20" spans="1:10" ht="12.75" customHeight="1">
      <c r="A20" s="118" t="s">
        <v>100</v>
      </c>
      <c r="B20" s="88">
        <v>1</v>
      </c>
      <c r="C20" s="28">
        <v>4</v>
      </c>
      <c r="D20" s="102">
        <f t="shared" si="0"/>
        <v>5</v>
      </c>
      <c r="E20" s="88">
        <v>0</v>
      </c>
      <c r="F20" s="28">
        <v>1</v>
      </c>
      <c r="G20" s="102">
        <f t="shared" si="1"/>
        <v>1</v>
      </c>
      <c r="H20" s="87">
        <v>0</v>
      </c>
      <c r="I20" s="28">
        <v>0</v>
      </c>
      <c r="J20" s="102">
        <f t="shared" si="2"/>
        <v>0</v>
      </c>
    </row>
    <row r="21" spans="1:10" ht="12.75" customHeight="1">
      <c r="A21" s="118" t="s">
        <v>84</v>
      </c>
      <c r="B21" s="88">
        <v>1</v>
      </c>
      <c r="C21" s="28">
        <v>11</v>
      </c>
      <c r="D21" s="102">
        <f t="shared" si="0"/>
        <v>12</v>
      </c>
      <c r="E21" s="88">
        <v>0</v>
      </c>
      <c r="F21" s="28">
        <v>2</v>
      </c>
      <c r="G21" s="102">
        <f t="shared" si="1"/>
        <v>2</v>
      </c>
      <c r="H21" s="87">
        <v>0</v>
      </c>
      <c r="I21" s="28">
        <v>2</v>
      </c>
      <c r="J21" s="102">
        <f t="shared" si="2"/>
        <v>2</v>
      </c>
    </row>
    <row r="22" spans="1:10" ht="12.75" customHeight="1">
      <c r="A22" s="118" t="s">
        <v>101</v>
      </c>
      <c r="B22" s="88">
        <v>30</v>
      </c>
      <c r="C22" s="28">
        <v>58</v>
      </c>
      <c r="D22" s="102">
        <f t="shared" si="0"/>
        <v>88</v>
      </c>
      <c r="E22" s="88">
        <v>4</v>
      </c>
      <c r="F22" s="28">
        <v>0</v>
      </c>
      <c r="G22" s="102">
        <f t="shared" si="1"/>
        <v>4</v>
      </c>
      <c r="H22" s="87">
        <v>1</v>
      </c>
      <c r="I22" s="28">
        <v>9</v>
      </c>
      <c r="J22" s="102">
        <f t="shared" si="2"/>
        <v>10</v>
      </c>
    </row>
    <row r="23" spans="1:10" ht="12.75" customHeight="1">
      <c r="A23" s="118" t="s">
        <v>13</v>
      </c>
      <c r="B23" s="88">
        <v>0</v>
      </c>
      <c r="C23" s="28">
        <v>0</v>
      </c>
      <c r="D23" s="102">
        <f t="shared" si="0"/>
        <v>0</v>
      </c>
      <c r="E23" s="88">
        <v>0</v>
      </c>
      <c r="F23" s="28">
        <v>0</v>
      </c>
      <c r="G23" s="102">
        <f t="shared" si="1"/>
        <v>0</v>
      </c>
      <c r="H23" s="87">
        <v>0</v>
      </c>
      <c r="I23" s="28">
        <v>1</v>
      </c>
      <c r="J23" s="102">
        <f t="shared" si="2"/>
        <v>1</v>
      </c>
    </row>
    <row r="24" spans="1:10" ht="12.75" customHeight="1">
      <c r="A24" s="118" t="s">
        <v>14</v>
      </c>
      <c r="B24" s="88">
        <v>0</v>
      </c>
      <c r="C24" s="28">
        <v>1</v>
      </c>
      <c r="D24" s="102">
        <f t="shared" si="0"/>
        <v>1</v>
      </c>
      <c r="E24" s="88">
        <v>0</v>
      </c>
      <c r="F24" s="28">
        <v>0</v>
      </c>
      <c r="G24" s="102">
        <f t="shared" si="1"/>
        <v>0</v>
      </c>
      <c r="H24" s="87">
        <v>0</v>
      </c>
      <c r="I24" s="28">
        <v>0</v>
      </c>
      <c r="J24" s="102">
        <f t="shared" si="2"/>
        <v>0</v>
      </c>
    </row>
    <row r="25" spans="1:10" ht="12.75" customHeight="1">
      <c r="A25" s="118" t="s">
        <v>102</v>
      </c>
      <c r="B25" s="88">
        <v>2</v>
      </c>
      <c r="C25" s="28">
        <v>11</v>
      </c>
      <c r="D25" s="102">
        <f t="shared" si="0"/>
        <v>13</v>
      </c>
      <c r="E25" s="88">
        <v>0</v>
      </c>
      <c r="F25" s="28">
        <v>1</v>
      </c>
      <c r="G25" s="102">
        <f t="shared" si="1"/>
        <v>1</v>
      </c>
      <c r="H25" s="87">
        <v>0</v>
      </c>
      <c r="I25" s="28">
        <v>0</v>
      </c>
      <c r="J25" s="102">
        <f t="shared" si="2"/>
        <v>0</v>
      </c>
    </row>
    <row r="26" spans="1:10" ht="12.75" customHeight="1">
      <c r="A26" s="118" t="s">
        <v>16</v>
      </c>
      <c r="B26" s="88">
        <v>595</v>
      </c>
      <c r="C26" s="28">
        <v>740</v>
      </c>
      <c r="D26" s="102">
        <f t="shared" si="0"/>
        <v>1335</v>
      </c>
      <c r="E26" s="88">
        <v>54</v>
      </c>
      <c r="F26" s="28">
        <v>75</v>
      </c>
      <c r="G26" s="102">
        <f t="shared" si="1"/>
        <v>129</v>
      </c>
      <c r="H26" s="87">
        <v>23</v>
      </c>
      <c r="I26" s="28">
        <v>21</v>
      </c>
      <c r="J26" s="102">
        <f t="shared" si="2"/>
        <v>44</v>
      </c>
    </row>
    <row r="27" spans="1:10" ht="12.75" customHeight="1">
      <c r="A27" s="118" t="s">
        <v>103</v>
      </c>
      <c r="B27" s="88">
        <v>15</v>
      </c>
      <c r="C27" s="28">
        <v>21</v>
      </c>
      <c r="D27" s="102">
        <f t="shared" si="0"/>
        <v>36</v>
      </c>
      <c r="E27" s="88">
        <v>0</v>
      </c>
      <c r="F27" s="28">
        <v>0</v>
      </c>
      <c r="G27" s="102">
        <f t="shared" si="1"/>
        <v>0</v>
      </c>
      <c r="H27" s="87">
        <v>0</v>
      </c>
      <c r="I27" s="28">
        <v>2</v>
      </c>
      <c r="J27" s="102">
        <f t="shared" si="2"/>
        <v>2</v>
      </c>
    </row>
    <row r="28" spans="1:10" ht="12.75" customHeight="1">
      <c r="A28" s="118" t="s">
        <v>134</v>
      </c>
      <c r="B28" s="88">
        <v>0</v>
      </c>
      <c r="C28" s="28">
        <v>2</v>
      </c>
      <c r="D28" s="102">
        <f t="shared" si="0"/>
        <v>2</v>
      </c>
      <c r="E28" s="88">
        <v>0</v>
      </c>
      <c r="F28" s="28">
        <v>0</v>
      </c>
      <c r="G28" s="102">
        <f t="shared" si="1"/>
        <v>0</v>
      </c>
      <c r="H28" s="87">
        <v>0</v>
      </c>
      <c r="I28" s="28">
        <v>0</v>
      </c>
      <c r="J28" s="102">
        <f t="shared" si="2"/>
        <v>0</v>
      </c>
    </row>
    <row r="29" spans="1:10" ht="12.75" customHeight="1">
      <c r="A29" s="118" t="s">
        <v>85</v>
      </c>
      <c r="B29" s="88">
        <v>2</v>
      </c>
      <c r="C29" s="28">
        <v>7</v>
      </c>
      <c r="D29" s="102">
        <f t="shared" si="0"/>
        <v>9</v>
      </c>
      <c r="E29" s="88">
        <v>0</v>
      </c>
      <c r="F29" s="28">
        <v>0</v>
      </c>
      <c r="G29" s="102">
        <f t="shared" si="1"/>
        <v>0</v>
      </c>
      <c r="H29" s="87">
        <v>0</v>
      </c>
      <c r="I29" s="28">
        <v>2</v>
      </c>
      <c r="J29" s="102">
        <f t="shared" si="2"/>
        <v>2</v>
      </c>
    </row>
    <row r="30" spans="1:10" ht="12.75" customHeight="1">
      <c r="A30" s="118" t="s">
        <v>207</v>
      </c>
      <c r="B30" s="88">
        <v>0</v>
      </c>
      <c r="C30" s="28">
        <v>4</v>
      </c>
      <c r="D30" s="102">
        <f t="shared" si="0"/>
        <v>4</v>
      </c>
      <c r="E30" s="88">
        <v>0</v>
      </c>
      <c r="F30" s="28">
        <v>1</v>
      </c>
      <c r="G30" s="102">
        <f t="shared" si="1"/>
        <v>1</v>
      </c>
      <c r="H30" s="87">
        <v>0</v>
      </c>
      <c r="I30" s="28">
        <v>1</v>
      </c>
      <c r="J30" s="102">
        <f t="shared" si="2"/>
        <v>1</v>
      </c>
    </row>
    <row r="31" spans="1:10" ht="12.75" customHeight="1">
      <c r="A31" s="118" t="s">
        <v>104</v>
      </c>
      <c r="B31" s="88">
        <v>2</v>
      </c>
      <c r="C31" s="28">
        <v>6</v>
      </c>
      <c r="D31" s="102">
        <f t="shared" si="0"/>
        <v>8</v>
      </c>
      <c r="E31" s="88">
        <v>0</v>
      </c>
      <c r="F31" s="28">
        <v>1</v>
      </c>
      <c r="G31" s="102">
        <f t="shared" si="1"/>
        <v>1</v>
      </c>
      <c r="H31" s="87">
        <v>0</v>
      </c>
      <c r="I31" s="28">
        <v>1</v>
      </c>
      <c r="J31" s="102">
        <f t="shared" si="2"/>
        <v>1</v>
      </c>
    </row>
    <row r="32" spans="1:10" ht="12.75" customHeight="1">
      <c r="A32" s="118" t="s">
        <v>17</v>
      </c>
      <c r="B32" s="88">
        <v>17</v>
      </c>
      <c r="C32" s="28">
        <v>182</v>
      </c>
      <c r="D32" s="102">
        <f t="shared" si="0"/>
        <v>199</v>
      </c>
      <c r="E32" s="88">
        <v>0</v>
      </c>
      <c r="F32" s="28">
        <v>27</v>
      </c>
      <c r="G32" s="102">
        <f t="shared" si="1"/>
        <v>27</v>
      </c>
      <c r="H32" s="87">
        <v>0</v>
      </c>
      <c r="I32" s="28">
        <v>7</v>
      </c>
      <c r="J32" s="102">
        <f t="shared" si="2"/>
        <v>7</v>
      </c>
    </row>
    <row r="33" spans="1:10" ht="12.75" customHeight="1">
      <c r="A33" s="118" t="s">
        <v>105</v>
      </c>
      <c r="B33" s="88">
        <v>3</v>
      </c>
      <c r="C33" s="28">
        <v>6</v>
      </c>
      <c r="D33" s="102">
        <f t="shared" si="0"/>
        <v>9</v>
      </c>
      <c r="E33" s="88">
        <v>0</v>
      </c>
      <c r="F33" s="28">
        <v>0</v>
      </c>
      <c r="G33" s="102">
        <f t="shared" si="1"/>
        <v>0</v>
      </c>
      <c r="H33" s="87">
        <v>1</v>
      </c>
      <c r="I33" s="28">
        <v>0</v>
      </c>
      <c r="J33" s="102">
        <f t="shared" si="2"/>
        <v>1</v>
      </c>
    </row>
    <row r="34" spans="1:10" ht="12.75" customHeight="1">
      <c r="A34" s="118" t="s">
        <v>19</v>
      </c>
      <c r="B34" s="88">
        <v>3</v>
      </c>
      <c r="C34" s="28">
        <v>6</v>
      </c>
      <c r="D34" s="102">
        <f t="shared" si="0"/>
        <v>9</v>
      </c>
      <c r="E34" s="88">
        <v>1</v>
      </c>
      <c r="F34" s="28">
        <v>0</v>
      </c>
      <c r="G34" s="102">
        <f t="shared" si="1"/>
        <v>1</v>
      </c>
      <c r="H34" s="87">
        <v>1</v>
      </c>
      <c r="I34" s="28">
        <v>0</v>
      </c>
      <c r="J34" s="102">
        <f t="shared" si="2"/>
        <v>1</v>
      </c>
    </row>
    <row r="35" spans="1:10" ht="12.75" customHeight="1">
      <c r="A35" s="118" t="s">
        <v>86</v>
      </c>
      <c r="B35" s="88">
        <v>69</v>
      </c>
      <c r="C35" s="28">
        <v>23</v>
      </c>
      <c r="D35" s="102">
        <f t="shared" si="0"/>
        <v>92</v>
      </c>
      <c r="E35" s="88">
        <v>3</v>
      </c>
      <c r="F35" s="28">
        <v>1</v>
      </c>
      <c r="G35" s="102">
        <f t="shared" si="1"/>
        <v>4</v>
      </c>
      <c r="H35" s="87">
        <v>2</v>
      </c>
      <c r="I35" s="28">
        <v>2</v>
      </c>
      <c r="J35" s="102">
        <f t="shared" si="2"/>
        <v>4</v>
      </c>
    </row>
    <row r="36" spans="1:10" ht="12.75" customHeight="1">
      <c r="A36" s="118" t="s">
        <v>135</v>
      </c>
      <c r="B36" s="88">
        <v>1</v>
      </c>
      <c r="C36" s="28">
        <v>0</v>
      </c>
      <c r="D36" s="102">
        <f t="shared" si="0"/>
        <v>1</v>
      </c>
      <c r="E36" s="88">
        <v>0</v>
      </c>
      <c r="F36" s="28">
        <v>0</v>
      </c>
      <c r="G36" s="102">
        <f t="shared" si="1"/>
        <v>0</v>
      </c>
      <c r="H36" s="87">
        <v>0</v>
      </c>
      <c r="I36" s="28">
        <v>0</v>
      </c>
      <c r="J36" s="102">
        <f t="shared" si="2"/>
        <v>0</v>
      </c>
    </row>
    <row r="37" spans="1:10" ht="12.75" customHeight="1">
      <c r="A37" s="118" t="s">
        <v>20</v>
      </c>
      <c r="B37" s="88">
        <v>1</v>
      </c>
      <c r="C37" s="28">
        <v>5</v>
      </c>
      <c r="D37" s="102">
        <f aca="true" t="shared" si="3" ref="D37:D65">SUM(B37:C37)</f>
        <v>6</v>
      </c>
      <c r="E37" s="88">
        <v>0</v>
      </c>
      <c r="F37" s="28">
        <v>1</v>
      </c>
      <c r="G37" s="102">
        <f aca="true" t="shared" si="4" ref="G37:G65">SUM(E37:F37)</f>
        <v>1</v>
      </c>
      <c r="H37" s="87">
        <v>0</v>
      </c>
      <c r="I37" s="28">
        <v>0</v>
      </c>
      <c r="J37" s="102">
        <f aca="true" t="shared" si="5" ref="J37:J65">SUM(H37:I37)</f>
        <v>0</v>
      </c>
    </row>
    <row r="38" spans="1:10" ht="12.75" customHeight="1">
      <c r="A38" s="118" t="s">
        <v>21</v>
      </c>
      <c r="B38" s="88">
        <v>8</v>
      </c>
      <c r="C38" s="28">
        <v>14</v>
      </c>
      <c r="D38" s="102">
        <f t="shared" si="3"/>
        <v>22</v>
      </c>
      <c r="E38" s="88">
        <v>1</v>
      </c>
      <c r="F38" s="28">
        <v>2</v>
      </c>
      <c r="G38" s="102">
        <f t="shared" si="4"/>
        <v>3</v>
      </c>
      <c r="H38" s="87">
        <v>0</v>
      </c>
      <c r="I38" s="28">
        <v>0</v>
      </c>
      <c r="J38" s="102">
        <f t="shared" si="5"/>
        <v>0</v>
      </c>
    </row>
    <row r="39" spans="1:10" ht="12.75" customHeight="1">
      <c r="A39" s="118" t="s">
        <v>22</v>
      </c>
      <c r="B39" s="88">
        <v>39</v>
      </c>
      <c r="C39" s="28">
        <v>55</v>
      </c>
      <c r="D39" s="102">
        <f t="shared" si="3"/>
        <v>94</v>
      </c>
      <c r="E39" s="88">
        <v>4</v>
      </c>
      <c r="F39" s="28">
        <v>12</v>
      </c>
      <c r="G39" s="102">
        <f t="shared" si="4"/>
        <v>16</v>
      </c>
      <c r="H39" s="87">
        <v>3</v>
      </c>
      <c r="I39" s="28">
        <v>5</v>
      </c>
      <c r="J39" s="102">
        <f t="shared" si="5"/>
        <v>8</v>
      </c>
    </row>
    <row r="40" spans="1:10" ht="12.75" customHeight="1">
      <c r="A40" s="118" t="s">
        <v>137</v>
      </c>
      <c r="B40" s="88">
        <v>1</v>
      </c>
      <c r="C40" s="28">
        <v>0</v>
      </c>
      <c r="D40" s="102">
        <f t="shared" si="3"/>
        <v>1</v>
      </c>
      <c r="E40" s="88">
        <v>0</v>
      </c>
      <c r="F40" s="28">
        <v>0</v>
      </c>
      <c r="G40" s="102">
        <f t="shared" si="4"/>
        <v>0</v>
      </c>
      <c r="H40" s="87">
        <v>0</v>
      </c>
      <c r="I40" s="28">
        <v>0</v>
      </c>
      <c r="J40" s="102">
        <f t="shared" si="5"/>
        <v>0</v>
      </c>
    </row>
    <row r="41" spans="1:10" ht="12.75" customHeight="1">
      <c r="A41" s="118" t="s">
        <v>106</v>
      </c>
      <c r="B41" s="88">
        <v>0</v>
      </c>
      <c r="C41" s="28">
        <v>6</v>
      </c>
      <c r="D41" s="102">
        <f t="shared" si="3"/>
        <v>6</v>
      </c>
      <c r="E41" s="88">
        <v>0</v>
      </c>
      <c r="F41" s="28">
        <v>0</v>
      </c>
      <c r="G41" s="102">
        <f t="shared" si="4"/>
        <v>0</v>
      </c>
      <c r="H41" s="87">
        <v>0</v>
      </c>
      <c r="I41" s="28">
        <v>0</v>
      </c>
      <c r="J41" s="102">
        <f t="shared" si="5"/>
        <v>0</v>
      </c>
    </row>
    <row r="42" spans="1:10" ht="12.75" customHeight="1">
      <c r="A42" s="118" t="s">
        <v>23</v>
      </c>
      <c r="B42" s="88">
        <v>0</v>
      </c>
      <c r="C42" s="28">
        <v>4</v>
      </c>
      <c r="D42" s="102">
        <f t="shared" si="3"/>
        <v>4</v>
      </c>
      <c r="E42" s="88">
        <v>0</v>
      </c>
      <c r="F42" s="28">
        <v>3</v>
      </c>
      <c r="G42" s="102">
        <f t="shared" si="4"/>
        <v>3</v>
      </c>
      <c r="H42" s="87">
        <v>0</v>
      </c>
      <c r="I42" s="28">
        <v>0</v>
      </c>
      <c r="J42" s="102">
        <f t="shared" si="5"/>
        <v>0</v>
      </c>
    </row>
    <row r="43" spans="1:10" ht="12.75" customHeight="1">
      <c r="A43" s="118" t="s">
        <v>192</v>
      </c>
      <c r="B43" s="88">
        <v>1</v>
      </c>
      <c r="C43" s="28">
        <v>0</v>
      </c>
      <c r="D43" s="102">
        <f t="shared" si="3"/>
        <v>1</v>
      </c>
      <c r="E43" s="88">
        <v>0</v>
      </c>
      <c r="F43" s="28">
        <v>0</v>
      </c>
      <c r="G43" s="102">
        <f t="shared" si="4"/>
        <v>0</v>
      </c>
      <c r="H43" s="87">
        <v>0</v>
      </c>
      <c r="I43" s="28">
        <v>0</v>
      </c>
      <c r="J43" s="102">
        <f t="shared" si="5"/>
        <v>0</v>
      </c>
    </row>
    <row r="44" spans="1:10" ht="12.75" customHeight="1">
      <c r="A44" s="118" t="s">
        <v>72</v>
      </c>
      <c r="B44" s="88">
        <v>3</v>
      </c>
      <c r="C44" s="28">
        <v>6</v>
      </c>
      <c r="D44" s="102">
        <f t="shared" si="3"/>
        <v>9</v>
      </c>
      <c r="E44" s="88">
        <v>0</v>
      </c>
      <c r="F44" s="28">
        <v>0</v>
      </c>
      <c r="G44" s="102">
        <f t="shared" si="4"/>
        <v>0</v>
      </c>
      <c r="H44" s="87">
        <v>0</v>
      </c>
      <c r="I44" s="28">
        <v>1</v>
      </c>
      <c r="J44" s="102">
        <f t="shared" si="5"/>
        <v>1</v>
      </c>
    </row>
    <row r="45" spans="1:10" ht="12.75" customHeight="1">
      <c r="A45" s="118" t="s">
        <v>158</v>
      </c>
      <c r="B45" s="88">
        <v>2</v>
      </c>
      <c r="C45" s="28">
        <v>2</v>
      </c>
      <c r="D45" s="102">
        <f t="shared" si="3"/>
        <v>4</v>
      </c>
      <c r="E45" s="88">
        <v>0</v>
      </c>
      <c r="F45" s="28">
        <v>0</v>
      </c>
      <c r="G45" s="102">
        <f t="shared" si="4"/>
        <v>0</v>
      </c>
      <c r="H45" s="87">
        <v>0</v>
      </c>
      <c r="I45" s="28">
        <v>0</v>
      </c>
      <c r="J45" s="102">
        <f t="shared" si="5"/>
        <v>0</v>
      </c>
    </row>
    <row r="46" spans="1:10" ht="12.75" customHeight="1">
      <c r="A46" s="118" t="s">
        <v>193</v>
      </c>
      <c r="B46" s="88">
        <v>2</v>
      </c>
      <c r="C46" s="28">
        <v>5</v>
      </c>
      <c r="D46" s="102">
        <f t="shared" si="3"/>
        <v>7</v>
      </c>
      <c r="E46" s="88">
        <v>0</v>
      </c>
      <c r="F46" s="28">
        <v>0</v>
      </c>
      <c r="G46" s="102">
        <f t="shared" si="4"/>
        <v>0</v>
      </c>
      <c r="H46" s="87">
        <v>0</v>
      </c>
      <c r="I46" s="28">
        <v>0</v>
      </c>
      <c r="J46" s="102">
        <f t="shared" si="5"/>
        <v>0</v>
      </c>
    </row>
    <row r="47" spans="1:10" ht="12.75" customHeight="1">
      <c r="A47" s="118" t="s">
        <v>24</v>
      </c>
      <c r="B47" s="88">
        <v>120</v>
      </c>
      <c r="C47" s="28">
        <v>380</v>
      </c>
      <c r="D47" s="102">
        <f t="shared" si="3"/>
        <v>500</v>
      </c>
      <c r="E47" s="88">
        <v>7</v>
      </c>
      <c r="F47" s="28">
        <v>67</v>
      </c>
      <c r="G47" s="102">
        <f t="shared" si="4"/>
        <v>74</v>
      </c>
      <c r="H47" s="87">
        <v>2</v>
      </c>
      <c r="I47" s="28">
        <v>24</v>
      </c>
      <c r="J47" s="102">
        <f t="shared" si="5"/>
        <v>26</v>
      </c>
    </row>
    <row r="48" spans="1:10" ht="12.75" customHeight="1">
      <c r="A48" s="118" t="s">
        <v>87</v>
      </c>
      <c r="B48" s="88">
        <v>29</v>
      </c>
      <c r="C48" s="28">
        <v>10</v>
      </c>
      <c r="D48" s="102">
        <f t="shared" si="3"/>
        <v>39</v>
      </c>
      <c r="E48" s="88">
        <v>1</v>
      </c>
      <c r="F48" s="28">
        <v>0</v>
      </c>
      <c r="G48" s="102">
        <f t="shared" si="4"/>
        <v>1</v>
      </c>
      <c r="H48" s="87">
        <v>1</v>
      </c>
      <c r="I48" s="28">
        <v>0</v>
      </c>
      <c r="J48" s="102">
        <f t="shared" si="5"/>
        <v>1</v>
      </c>
    </row>
    <row r="49" spans="1:10" ht="12.75" customHeight="1">
      <c r="A49" s="118" t="s">
        <v>25</v>
      </c>
      <c r="B49" s="88">
        <v>21</v>
      </c>
      <c r="C49" s="28">
        <v>64</v>
      </c>
      <c r="D49" s="102">
        <f t="shared" si="3"/>
        <v>85</v>
      </c>
      <c r="E49" s="88">
        <v>3</v>
      </c>
      <c r="F49" s="28">
        <v>2</v>
      </c>
      <c r="G49" s="102">
        <f t="shared" si="4"/>
        <v>5</v>
      </c>
      <c r="H49" s="87">
        <v>1</v>
      </c>
      <c r="I49" s="28">
        <v>5</v>
      </c>
      <c r="J49" s="102">
        <f t="shared" si="5"/>
        <v>6</v>
      </c>
    </row>
    <row r="50" spans="1:10" ht="12.75" customHeight="1">
      <c r="A50" s="118" t="s">
        <v>26</v>
      </c>
      <c r="B50" s="88">
        <v>33</v>
      </c>
      <c r="C50" s="28">
        <v>51</v>
      </c>
      <c r="D50" s="102">
        <f t="shared" si="3"/>
        <v>84</v>
      </c>
      <c r="E50" s="88">
        <v>2</v>
      </c>
      <c r="F50" s="28">
        <v>10</v>
      </c>
      <c r="G50" s="102">
        <f t="shared" si="4"/>
        <v>12</v>
      </c>
      <c r="H50" s="87">
        <v>1</v>
      </c>
      <c r="I50" s="28">
        <v>2</v>
      </c>
      <c r="J50" s="102">
        <f t="shared" si="5"/>
        <v>3</v>
      </c>
    </row>
    <row r="51" spans="1:10" ht="12.75" customHeight="1">
      <c r="A51" s="118" t="s">
        <v>107</v>
      </c>
      <c r="B51" s="88">
        <v>22</v>
      </c>
      <c r="C51" s="28">
        <v>33</v>
      </c>
      <c r="D51" s="102">
        <f t="shared" si="3"/>
        <v>55</v>
      </c>
      <c r="E51" s="88">
        <v>1</v>
      </c>
      <c r="F51" s="28">
        <v>4</v>
      </c>
      <c r="G51" s="102">
        <f t="shared" si="4"/>
        <v>5</v>
      </c>
      <c r="H51" s="87">
        <v>3</v>
      </c>
      <c r="I51" s="28">
        <v>2</v>
      </c>
      <c r="J51" s="102">
        <f t="shared" si="5"/>
        <v>5</v>
      </c>
    </row>
    <row r="52" spans="1:10" ht="12.75" customHeight="1">
      <c r="A52" s="118" t="s">
        <v>88</v>
      </c>
      <c r="B52" s="88">
        <v>1</v>
      </c>
      <c r="C52" s="28">
        <v>3</v>
      </c>
      <c r="D52" s="102">
        <f t="shared" si="3"/>
        <v>4</v>
      </c>
      <c r="E52" s="88">
        <v>1</v>
      </c>
      <c r="F52" s="28">
        <v>0</v>
      </c>
      <c r="G52" s="102">
        <f t="shared" si="4"/>
        <v>1</v>
      </c>
      <c r="H52" s="87">
        <v>0</v>
      </c>
      <c r="I52" s="28">
        <v>0</v>
      </c>
      <c r="J52" s="102">
        <f t="shared" si="5"/>
        <v>0</v>
      </c>
    </row>
    <row r="53" spans="1:10" ht="12.75" customHeight="1">
      <c r="A53" s="118" t="s">
        <v>108</v>
      </c>
      <c r="B53" s="88">
        <v>99</v>
      </c>
      <c r="C53" s="28">
        <v>158</v>
      </c>
      <c r="D53" s="102">
        <f t="shared" si="3"/>
        <v>257</v>
      </c>
      <c r="E53" s="88">
        <v>2</v>
      </c>
      <c r="F53" s="28">
        <v>3</v>
      </c>
      <c r="G53" s="102">
        <f t="shared" si="4"/>
        <v>5</v>
      </c>
      <c r="H53" s="87">
        <v>5</v>
      </c>
      <c r="I53" s="28">
        <v>5</v>
      </c>
      <c r="J53" s="102">
        <f t="shared" si="5"/>
        <v>10</v>
      </c>
    </row>
    <row r="54" spans="1:10" ht="12.75" customHeight="1">
      <c r="A54" s="118" t="s">
        <v>109</v>
      </c>
      <c r="B54" s="88">
        <v>2</v>
      </c>
      <c r="C54" s="28">
        <v>8</v>
      </c>
      <c r="D54" s="102">
        <f t="shared" si="3"/>
        <v>10</v>
      </c>
      <c r="E54" s="88">
        <v>0</v>
      </c>
      <c r="F54" s="28">
        <v>1</v>
      </c>
      <c r="G54" s="102">
        <f t="shared" si="4"/>
        <v>1</v>
      </c>
      <c r="H54" s="87">
        <v>1</v>
      </c>
      <c r="I54" s="28">
        <v>0</v>
      </c>
      <c r="J54" s="102">
        <f t="shared" si="5"/>
        <v>1</v>
      </c>
    </row>
    <row r="55" spans="1:10" ht="12.75" customHeight="1">
      <c r="A55" s="118" t="s">
        <v>27</v>
      </c>
      <c r="B55" s="88">
        <v>5</v>
      </c>
      <c r="C55" s="28">
        <v>22</v>
      </c>
      <c r="D55" s="102">
        <f t="shared" si="3"/>
        <v>27</v>
      </c>
      <c r="E55" s="88">
        <v>0</v>
      </c>
      <c r="F55" s="28">
        <v>3</v>
      </c>
      <c r="G55" s="102">
        <f t="shared" si="4"/>
        <v>3</v>
      </c>
      <c r="H55" s="87">
        <v>0</v>
      </c>
      <c r="I55" s="28">
        <v>1</v>
      </c>
      <c r="J55" s="102">
        <f t="shared" si="5"/>
        <v>1</v>
      </c>
    </row>
    <row r="56" spans="1:10" ht="12.75" customHeight="1">
      <c r="A56" s="118" t="s">
        <v>110</v>
      </c>
      <c r="B56" s="88">
        <v>3</v>
      </c>
      <c r="C56" s="28">
        <v>3</v>
      </c>
      <c r="D56" s="102">
        <f t="shared" si="3"/>
        <v>6</v>
      </c>
      <c r="E56" s="88">
        <v>0</v>
      </c>
      <c r="F56" s="28">
        <v>0</v>
      </c>
      <c r="G56" s="102">
        <f t="shared" si="4"/>
        <v>0</v>
      </c>
      <c r="H56" s="87">
        <v>0</v>
      </c>
      <c r="I56" s="28">
        <v>1</v>
      </c>
      <c r="J56" s="102">
        <f t="shared" si="5"/>
        <v>1</v>
      </c>
    </row>
    <row r="57" spans="1:10" ht="12.75" customHeight="1">
      <c r="A57" s="118" t="s">
        <v>28</v>
      </c>
      <c r="B57" s="88">
        <v>11</v>
      </c>
      <c r="C57" s="28">
        <v>38</v>
      </c>
      <c r="D57" s="102">
        <f t="shared" si="3"/>
        <v>49</v>
      </c>
      <c r="E57" s="88">
        <v>1</v>
      </c>
      <c r="F57" s="28">
        <v>0</v>
      </c>
      <c r="G57" s="102">
        <f t="shared" si="4"/>
        <v>1</v>
      </c>
      <c r="H57" s="87">
        <v>0</v>
      </c>
      <c r="I57" s="28">
        <v>2</v>
      </c>
      <c r="J57" s="102">
        <f t="shared" si="5"/>
        <v>2</v>
      </c>
    </row>
    <row r="58" spans="1:10" ht="12.75" customHeight="1">
      <c r="A58" s="118" t="s">
        <v>111</v>
      </c>
      <c r="B58" s="88">
        <v>26</v>
      </c>
      <c r="C58" s="28">
        <v>50</v>
      </c>
      <c r="D58" s="102">
        <f t="shared" si="3"/>
        <v>76</v>
      </c>
      <c r="E58" s="88">
        <v>3</v>
      </c>
      <c r="F58" s="28">
        <v>5</v>
      </c>
      <c r="G58" s="102">
        <f t="shared" si="4"/>
        <v>8</v>
      </c>
      <c r="H58" s="87">
        <v>1</v>
      </c>
      <c r="I58" s="28">
        <v>3</v>
      </c>
      <c r="J58" s="102">
        <f t="shared" si="5"/>
        <v>4</v>
      </c>
    </row>
    <row r="59" spans="1:10" ht="12.75" customHeight="1">
      <c r="A59" s="118" t="s">
        <v>29</v>
      </c>
      <c r="B59" s="88">
        <v>117</v>
      </c>
      <c r="C59" s="28">
        <v>65</v>
      </c>
      <c r="D59" s="102">
        <f t="shared" si="3"/>
        <v>182</v>
      </c>
      <c r="E59" s="88">
        <v>7</v>
      </c>
      <c r="F59" s="28">
        <v>7</v>
      </c>
      <c r="G59" s="102">
        <f t="shared" si="4"/>
        <v>14</v>
      </c>
      <c r="H59" s="87">
        <v>8</v>
      </c>
      <c r="I59" s="28">
        <v>3</v>
      </c>
      <c r="J59" s="102">
        <f t="shared" si="5"/>
        <v>11</v>
      </c>
    </row>
    <row r="60" spans="1:10" ht="12.75" customHeight="1">
      <c r="A60" s="118" t="s">
        <v>30</v>
      </c>
      <c r="B60" s="88">
        <v>32</v>
      </c>
      <c r="C60" s="28">
        <v>22</v>
      </c>
      <c r="D60" s="102">
        <f t="shared" si="3"/>
        <v>54</v>
      </c>
      <c r="E60" s="88">
        <v>4</v>
      </c>
      <c r="F60" s="28">
        <v>1</v>
      </c>
      <c r="G60" s="102">
        <f t="shared" si="4"/>
        <v>5</v>
      </c>
      <c r="H60" s="87">
        <v>0</v>
      </c>
      <c r="I60" s="28">
        <v>3</v>
      </c>
      <c r="J60" s="102">
        <f t="shared" si="5"/>
        <v>3</v>
      </c>
    </row>
    <row r="61" spans="1:10" ht="12.75" customHeight="1">
      <c r="A61" s="118" t="s">
        <v>31</v>
      </c>
      <c r="B61" s="88">
        <v>14</v>
      </c>
      <c r="C61" s="28">
        <v>7</v>
      </c>
      <c r="D61" s="102">
        <f t="shared" si="3"/>
        <v>21</v>
      </c>
      <c r="E61" s="88">
        <v>1</v>
      </c>
      <c r="F61" s="28">
        <v>3</v>
      </c>
      <c r="G61" s="102">
        <f t="shared" si="4"/>
        <v>4</v>
      </c>
      <c r="H61" s="87">
        <v>1</v>
      </c>
      <c r="I61" s="28">
        <v>2</v>
      </c>
      <c r="J61" s="102">
        <f t="shared" si="5"/>
        <v>3</v>
      </c>
    </row>
    <row r="62" spans="1:10" ht="12.75" customHeight="1">
      <c r="A62" s="118" t="s">
        <v>32</v>
      </c>
      <c r="B62" s="88">
        <v>11</v>
      </c>
      <c r="C62" s="28">
        <v>16</v>
      </c>
      <c r="D62" s="102">
        <f t="shared" si="3"/>
        <v>27</v>
      </c>
      <c r="E62" s="88">
        <v>0</v>
      </c>
      <c r="F62" s="28">
        <v>1</v>
      </c>
      <c r="G62" s="102">
        <f t="shared" si="4"/>
        <v>1</v>
      </c>
      <c r="H62" s="87">
        <v>0</v>
      </c>
      <c r="I62" s="28">
        <v>1</v>
      </c>
      <c r="J62" s="102">
        <f t="shared" si="5"/>
        <v>1</v>
      </c>
    </row>
    <row r="63" spans="1:10" ht="12.75" customHeight="1">
      <c r="A63" s="118" t="s">
        <v>33</v>
      </c>
      <c r="B63" s="88">
        <v>0</v>
      </c>
      <c r="C63" s="28">
        <v>0</v>
      </c>
      <c r="D63" s="102">
        <f t="shared" si="3"/>
        <v>0</v>
      </c>
      <c r="E63" s="88">
        <v>0</v>
      </c>
      <c r="F63" s="28">
        <v>1</v>
      </c>
      <c r="G63" s="102">
        <f t="shared" si="4"/>
        <v>1</v>
      </c>
      <c r="H63" s="87">
        <v>0</v>
      </c>
      <c r="I63" s="28">
        <v>0</v>
      </c>
      <c r="J63" s="102">
        <f t="shared" si="5"/>
        <v>0</v>
      </c>
    </row>
    <row r="64" spans="1:10" ht="12.75" customHeight="1">
      <c r="A64" s="118" t="s">
        <v>34</v>
      </c>
      <c r="B64" s="88">
        <v>2</v>
      </c>
      <c r="C64" s="28">
        <v>11</v>
      </c>
      <c r="D64" s="102">
        <f t="shared" si="3"/>
        <v>13</v>
      </c>
      <c r="E64" s="88">
        <v>1</v>
      </c>
      <c r="F64" s="28">
        <v>1</v>
      </c>
      <c r="G64" s="102">
        <f t="shared" si="4"/>
        <v>2</v>
      </c>
      <c r="H64" s="87">
        <v>0</v>
      </c>
      <c r="I64" s="28">
        <v>1</v>
      </c>
      <c r="J64" s="102">
        <f t="shared" si="5"/>
        <v>1</v>
      </c>
    </row>
    <row r="65" spans="1:10" ht="12.75" customHeight="1">
      <c r="A65" s="118" t="s">
        <v>113</v>
      </c>
      <c r="B65" s="88">
        <v>257</v>
      </c>
      <c r="C65" s="28">
        <v>319</v>
      </c>
      <c r="D65" s="102">
        <f t="shared" si="3"/>
        <v>576</v>
      </c>
      <c r="E65" s="88">
        <v>9</v>
      </c>
      <c r="F65" s="28">
        <v>14</v>
      </c>
      <c r="G65" s="102">
        <f t="shared" si="4"/>
        <v>23</v>
      </c>
      <c r="H65" s="87">
        <v>5</v>
      </c>
      <c r="I65" s="28">
        <v>11</v>
      </c>
      <c r="J65" s="102">
        <f t="shared" si="5"/>
        <v>16</v>
      </c>
    </row>
    <row r="66" spans="1:10" ht="12.75" customHeight="1">
      <c r="A66" s="118" t="s">
        <v>35</v>
      </c>
      <c r="B66" s="88">
        <v>61</v>
      </c>
      <c r="C66" s="28">
        <v>139</v>
      </c>
      <c r="D66" s="102">
        <f aca="true" t="shared" si="6" ref="D66:D96">SUM(B66:C66)</f>
        <v>200</v>
      </c>
      <c r="E66" s="88">
        <v>0</v>
      </c>
      <c r="F66" s="28">
        <v>18</v>
      </c>
      <c r="G66" s="102">
        <f aca="true" t="shared" si="7" ref="G66:G96">SUM(E66:F66)</f>
        <v>18</v>
      </c>
      <c r="H66" s="87">
        <v>1</v>
      </c>
      <c r="I66" s="28">
        <v>5</v>
      </c>
      <c r="J66" s="102">
        <f aca="true" t="shared" si="8" ref="J66:J96">SUM(H66:I66)</f>
        <v>6</v>
      </c>
    </row>
    <row r="67" spans="1:10" ht="12.75" customHeight="1">
      <c r="A67" s="118" t="s">
        <v>114</v>
      </c>
      <c r="B67" s="88">
        <v>0</v>
      </c>
      <c r="C67" s="28">
        <v>4</v>
      </c>
      <c r="D67" s="102">
        <f t="shared" si="6"/>
        <v>4</v>
      </c>
      <c r="E67" s="88">
        <v>0</v>
      </c>
      <c r="F67" s="28">
        <v>0</v>
      </c>
      <c r="G67" s="102">
        <f t="shared" si="7"/>
        <v>0</v>
      </c>
      <c r="H67" s="87">
        <v>0</v>
      </c>
      <c r="I67" s="28">
        <v>0</v>
      </c>
      <c r="J67" s="102">
        <f t="shared" si="8"/>
        <v>0</v>
      </c>
    </row>
    <row r="68" spans="1:10" ht="12.75" customHeight="1">
      <c r="A68" s="118" t="s">
        <v>115</v>
      </c>
      <c r="B68" s="88">
        <v>1</v>
      </c>
      <c r="C68" s="28">
        <v>3</v>
      </c>
      <c r="D68" s="102">
        <f t="shared" si="6"/>
        <v>4</v>
      </c>
      <c r="E68" s="88">
        <v>0</v>
      </c>
      <c r="F68" s="28">
        <v>0</v>
      </c>
      <c r="G68" s="102">
        <f t="shared" si="7"/>
        <v>0</v>
      </c>
      <c r="H68" s="87">
        <v>0</v>
      </c>
      <c r="I68" s="28">
        <v>0</v>
      </c>
      <c r="J68" s="102">
        <f t="shared" si="8"/>
        <v>0</v>
      </c>
    </row>
    <row r="69" spans="1:10" ht="12.75" customHeight="1">
      <c r="A69" s="118" t="s">
        <v>36</v>
      </c>
      <c r="B69" s="88">
        <v>11</v>
      </c>
      <c r="C69" s="28">
        <v>16</v>
      </c>
      <c r="D69" s="102">
        <f t="shared" si="6"/>
        <v>27</v>
      </c>
      <c r="E69" s="88">
        <v>0</v>
      </c>
      <c r="F69" s="28">
        <v>0</v>
      </c>
      <c r="G69" s="102">
        <f t="shared" si="7"/>
        <v>0</v>
      </c>
      <c r="H69" s="87">
        <v>0</v>
      </c>
      <c r="I69" s="28">
        <v>1</v>
      </c>
      <c r="J69" s="102">
        <f t="shared" si="8"/>
        <v>1</v>
      </c>
    </row>
    <row r="70" spans="1:10" ht="12.75" customHeight="1">
      <c r="A70" s="118" t="s">
        <v>173</v>
      </c>
      <c r="B70" s="88">
        <v>0</v>
      </c>
      <c r="C70" s="28">
        <v>0</v>
      </c>
      <c r="D70" s="102">
        <f t="shared" si="6"/>
        <v>0</v>
      </c>
      <c r="E70" s="88">
        <v>0</v>
      </c>
      <c r="F70" s="28">
        <v>1</v>
      </c>
      <c r="G70" s="102">
        <f t="shared" si="7"/>
        <v>1</v>
      </c>
      <c r="H70" s="87">
        <v>0</v>
      </c>
      <c r="I70" s="28">
        <v>0</v>
      </c>
      <c r="J70" s="102">
        <f t="shared" si="8"/>
        <v>0</v>
      </c>
    </row>
    <row r="71" spans="1:10" ht="12.75" customHeight="1">
      <c r="A71" s="118" t="s">
        <v>117</v>
      </c>
      <c r="B71" s="88">
        <v>2</v>
      </c>
      <c r="C71" s="28">
        <v>15</v>
      </c>
      <c r="D71" s="102">
        <f t="shared" si="6"/>
        <v>17</v>
      </c>
      <c r="E71" s="88">
        <v>2</v>
      </c>
      <c r="F71" s="28">
        <v>10</v>
      </c>
      <c r="G71" s="102">
        <f t="shared" si="7"/>
        <v>12</v>
      </c>
      <c r="H71" s="87">
        <v>0</v>
      </c>
      <c r="I71" s="28">
        <v>0</v>
      </c>
      <c r="J71" s="102">
        <f t="shared" si="8"/>
        <v>0</v>
      </c>
    </row>
    <row r="72" spans="1:10" ht="12.75" customHeight="1">
      <c r="A72" s="118" t="s">
        <v>37</v>
      </c>
      <c r="B72" s="88">
        <v>0</v>
      </c>
      <c r="C72" s="28">
        <v>1</v>
      </c>
      <c r="D72" s="102">
        <f t="shared" si="6"/>
        <v>1</v>
      </c>
      <c r="E72" s="88">
        <v>0</v>
      </c>
      <c r="F72" s="28">
        <v>0</v>
      </c>
      <c r="G72" s="102">
        <f t="shared" si="7"/>
        <v>0</v>
      </c>
      <c r="H72" s="87">
        <v>0</v>
      </c>
      <c r="I72" s="28">
        <v>0</v>
      </c>
      <c r="J72" s="102">
        <f t="shared" si="8"/>
        <v>0</v>
      </c>
    </row>
    <row r="73" spans="1:10" ht="12.75" customHeight="1">
      <c r="A73" s="118" t="s">
        <v>38</v>
      </c>
      <c r="B73" s="88">
        <v>5</v>
      </c>
      <c r="C73" s="28">
        <v>18</v>
      </c>
      <c r="D73" s="102">
        <f t="shared" si="6"/>
        <v>23</v>
      </c>
      <c r="E73" s="88">
        <v>3</v>
      </c>
      <c r="F73" s="28">
        <v>4</v>
      </c>
      <c r="G73" s="102">
        <f t="shared" si="7"/>
        <v>7</v>
      </c>
      <c r="H73" s="87">
        <v>1</v>
      </c>
      <c r="I73" s="28">
        <v>4</v>
      </c>
      <c r="J73" s="102">
        <f t="shared" si="8"/>
        <v>5</v>
      </c>
    </row>
    <row r="74" spans="1:10" ht="12.75" customHeight="1">
      <c r="A74" s="118" t="s">
        <v>200</v>
      </c>
      <c r="B74" s="88">
        <v>4</v>
      </c>
      <c r="C74" s="28">
        <v>9</v>
      </c>
      <c r="D74" s="102">
        <f t="shared" si="6"/>
        <v>13</v>
      </c>
      <c r="E74" s="88">
        <v>0</v>
      </c>
      <c r="F74" s="28">
        <v>2</v>
      </c>
      <c r="G74" s="102">
        <f t="shared" si="7"/>
        <v>2</v>
      </c>
      <c r="H74" s="87">
        <v>0</v>
      </c>
      <c r="I74" s="28">
        <v>2</v>
      </c>
      <c r="J74" s="102">
        <f t="shared" si="8"/>
        <v>2</v>
      </c>
    </row>
    <row r="75" spans="1:10" ht="12.75" customHeight="1">
      <c r="A75" s="118" t="s">
        <v>41</v>
      </c>
      <c r="B75" s="88">
        <v>3</v>
      </c>
      <c r="C75" s="28">
        <v>1</v>
      </c>
      <c r="D75" s="102">
        <f t="shared" si="6"/>
        <v>4</v>
      </c>
      <c r="E75" s="88">
        <v>0</v>
      </c>
      <c r="F75" s="28">
        <v>0</v>
      </c>
      <c r="G75" s="102">
        <f t="shared" si="7"/>
        <v>0</v>
      </c>
      <c r="H75" s="87">
        <v>0</v>
      </c>
      <c r="I75" s="28">
        <v>0</v>
      </c>
      <c r="J75" s="102">
        <f t="shared" si="8"/>
        <v>0</v>
      </c>
    </row>
    <row r="76" spans="1:10" ht="12.75" customHeight="1">
      <c r="A76" s="118" t="s">
        <v>118</v>
      </c>
      <c r="B76" s="88">
        <v>99</v>
      </c>
      <c r="C76" s="28">
        <v>54</v>
      </c>
      <c r="D76" s="102">
        <f t="shared" si="6"/>
        <v>153</v>
      </c>
      <c r="E76" s="88">
        <v>1</v>
      </c>
      <c r="F76" s="28">
        <v>0</v>
      </c>
      <c r="G76" s="102">
        <f t="shared" si="7"/>
        <v>1</v>
      </c>
      <c r="H76" s="87">
        <v>0</v>
      </c>
      <c r="I76" s="28">
        <v>0</v>
      </c>
      <c r="J76" s="102">
        <f t="shared" si="8"/>
        <v>0</v>
      </c>
    </row>
    <row r="77" spans="1:10" ht="12.75" customHeight="1">
      <c r="A77" s="118" t="s">
        <v>42</v>
      </c>
      <c r="B77" s="88">
        <v>2</v>
      </c>
      <c r="C77" s="28">
        <v>1</v>
      </c>
      <c r="D77" s="102">
        <f t="shared" si="6"/>
        <v>3</v>
      </c>
      <c r="E77" s="88">
        <v>0</v>
      </c>
      <c r="F77" s="28">
        <v>0</v>
      </c>
      <c r="G77" s="102">
        <f t="shared" si="7"/>
        <v>0</v>
      </c>
      <c r="H77" s="87">
        <v>0</v>
      </c>
      <c r="I77" s="28">
        <v>0</v>
      </c>
      <c r="J77" s="102">
        <f t="shared" si="8"/>
        <v>0</v>
      </c>
    </row>
    <row r="78" spans="1:10" ht="12.75" customHeight="1">
      <c r="A78" s="118" t="s">
        <v>43</v>
      </c>
      <c r="B78" s="88">
        <v>9</v>
      </c>
      <c r="C78" s="28">
        <v>70</v>
      </c>
      <c r="D78" s="102">
        <f t="shared" si="6"/>
        <v>79</v>
      </c>
      <c r="E78" s="88">
        <v>0</v>
      </c>
      <c r="F78" s="28">
        <v>6</v>
      </c>
      <c r="G78" s="102">
        <f t="shared" si="7"/>
        <v>6</v>
      </c>
      <c r="H78" s="87">
        <v>0</v>
      </c>
      <c r="I78" s="28">
        <v>5</v>
      </c>
      <c r="J78" s="102">
        <f t="shared" si="8"/>
        <v>5</v>
      </c>
    </row>
    <row r="79" spans="1:10" ht="12.75" customHeight="1">
      <c r="A79" s="118" t="s">
        <v>89</v>
      </c>
      <c r="B79" s="88">
        <v>3</v>
      </c>
      <c r="C79" s="28">
        <v>4</v>
      </c>
      <c r="D79" s="102">
        <f t="shared" si="6"/>
        <v>7</v>
      </c>
      <c r="E79" s="88">
        <v>0</v>
      </c>
      <c r="F79" s="28">
        <v>2</v>
      </c>
      <c r="G79" s="102">
        <f t="shared" si="7"/>
        <v>2</v>
      </c>
      <c r="H79" s="87">
        <v>0</v>
      </c>
      <c r="I79" s="28">
        <v>0</v>
      </c>
      <c r="J79" s="102">
        <f t="shared" si="8"/>
        <v>0</v>
      </c>
    </row>
    <row r="80" spans="1:10" ht="12.75" customHeight="1">
      <c r="A80" s="118" t="s">
        <v>119</v>
      </c>
      <c r="B80" s="88">
        <v>22</v>
      </c>
      <c r="C80" s="28">
        <v>47</v>
      </c>
      <c r="D80" s="102">
        <f t="shared" si="6"/>
        <v>69</v>
      </c>
      <c r="E80" s="88">
        <v>1</v>
      </c>
      <c r="F80" s="28">
        <v>1</v>
      </c>
      <c r="G80" s="102">
        <f t="shared" si="7"/>
        <v>2</v>
      </c>
      <c r="H80" s="87">
        <v>4</v>
      </c>
      <c r="I80" s="28">
        <v>1</v>
      </c>
      <c r="J80" s="102">
        <f t="shared" si="8"/>
        <v>5</v>
      </c>
    </row>
    <row r="81" spans="1:10" ht="12.75" customHeight="1">
      <c r="A81" s="118" t="s">
        <v>45</v>
      </c>
      <c r="B81" s="88">
        <v>54</v>
      </c>
      <c r="C81" s="28">
        <v>75</v>
      </c>
      <c r="D81" s="102">
        <f t="shared" si="6"/>
        <v>129</v>
      </c>
      <c r="E81" s="88">
        <v>7</v>
      </c>
      <c r="F81" s="28">
        <v>5</v>
      </c>
      <c r="G81" s="102">
        <f t="shared" si="7"/>
        <v>12</v>
      </c>
      <c r="H81" s="87">
        <v>2</v>
      </c>
      <c r="I81" s="28">
        <v>13</v>
      </c>
      <c r="J81" s="102">
        <f t="shared" si="8"/>
        <v>15</v>
      </c>
    </row>
    <row r="82" spans="1:10" ht="12.75" customHeight="1">
      <c r="A82" s="118" t="s">
        <v>46</v>
      </c>
      <c r="B82" s="88">
        <v>69</v>
      </c>
      <c r="C82" s="28">
        <v>47</v>
      </c>
      <c r="D82" s="102">
        <f t="shared" si="6"/>
        <v>116</v>
      </c>
      <c r="E82" s="88">
        <v>6</v>
      </c>
      <c r="F82" s="28">
        <v>10</v>
      </c>
      <c r="G82" s="102">
        <f t="shared" si="7"/>
        <v>16</v>
      </c>
      <c r="H82" s="87">
        <v>3</v>
      </c>
      <c r="I82" s="28">
        <v>2</v>
      </c>
      <c r="J82" s="102">
        <f t="shared" si="8"/>
        <v>5</v>
      </c>
    </row>
    <row r="83" spans="1:10" ht="12.75" customHeight="1">
      <c r="A83" s="118" t="s">
        <v>47</v>
      </c>
      <c r="B83" s="88">
        <v>1</v>
      </c>
      <c r="C83" s="28">
        <v>6</v>
      </c>
      <c r="D83" s="102">
        <f t="shared" si="6"/>
        <v>7</v>
      </c>
      <c r="E83" s="88">
        <v>0</v>
      </c>
      <c r="F83" s="28">
        <v>0</v>
      </c>
      <c r="G83" s="102">
        <f t="shared" si="7"/>
        <v>0</v>
      </c>
      <c r="H83" s="87">
        <v>0</v>
      </c>
      <c r="I83" s="28">
        <v>0</v>
      </c>
      <c r="J83" s="102">
        <f t="shared" si="8"/>
        <v>0</v>
      </c>
    </row>
    <row r="84" spans="1:10" ht="12.75" customHeight="1">
      <c r="A84" s="118" t="s">
        <v>48</v>
      </c>
      <c r="B84" s="88">
        <v>61</v>
      </c>
      <c r="C84" s="28">
        <v>143</v>
      </c>
      <c r="D84" s="102">
        <f t="shared" si="6"/>
        <v>204</v>
      </c>
      <c r="E84" s="88">
        <v>11</v>
      </c>
      <c r="F84" s="28">
        <v>20</v>
      </c>
      <c r="G84" s="102">
        <f t="shared" si="7"/>
        <v>31</v>
      </c>
      <c r="H84" s="87">
        <v>3</v>
      </c>
      <c r="I84" s="28">
        <v>15</v>
      </c>
      <c r="J84" s="102">
        <f t="shared" si="8"/>
        <v>18</v>
      </c>
    </row>
    <row r="85" spans="1:10" ht="12.75" customHeight="1">
      <c r="A85" s="118" t="s">
        <v>49</v>
      </c>
      <c r="B85" s="88">
        <v>1</v>
      </c>
      <c r="C85" s="28">
        <v>1</v>
      </c>
      <c r="D85" s="102">
        <f t="shared" si="6"/>
        <v>2</v>
      </c>
      <c r="E85" s="88">
        <v>0</v>
      </c>
      <c r="F85" s="28">
        <v>0</v>
      </c>
      <c r="G85" s="102">
        <f t="shared" si="7"/>
        <v>0</v>
      </c>
      <c r="H85" s="87">
        <v>0</v>
      </c>
      <c r="I85" s="28">
        <v>1</v>
      </c>
      <c r="J85" s="102">
        <f t="shared" si="8"/>
        <v>1</v>
      </c>
    </row>
    <row r="86" spans="1:10" ht="12.75" customHeight="1">
      <c r="A86" s="118" t="s">
        <v>73</v>
      </c>
      <c r="B86" s="88">
        <v>27</v>
      </c>
      <c r="C86" s="28">
        <v>154</v>
      </c>
      <c r="D86" s="102">
        <f t="shared" si="6"/>
        <v>181</v>
      </c>
      <c r="E86" s="88">
        <v>5</v>
      </c>
      <c r="F86" s="28">
        <v>25</v>
      </c>
      <c r="G86" s="102">
        <f t="shared" si="7"/>
        <v>30</v>
      </c>
      <c r="H86" s="87">
        <v>1</v>
      </c>
      <c r="I86" s="28">
        <v>7</v>
      </c>
      <c r="J86" s="102">
        <f t="shared" si="8"/>
        <v>8</v>
      </c>
    </row>
    <row r="87" spans="1:10" ht="12.75" customHeight="1">
      <c r="A87" s="118" t="s">
        <v>140</v>
      </c>
      <c r="B87" s="88">
        <v>0</v>
      </c>
      <c r="C87" s="28">
        <v>1</v>
      </c>
      <c r="D87" s="102">
        <f t="shared" si="6"/>
        <v>1</v>
      </c>
      <c r="E87" s="88">
        <v>0</v>
      </c>
      <c r="F87" s="28">
        <v>0</v>
      </c>
      <c r="G87" s="102">
        <f t="shared" si="7"/>
        <v>0</v>
      </c>
      <c r="H87" s="87">
        <v>0</v>
      </c>
      <c r="I87" s="28">
        <v>0</v>
      </c>
      <c r="J87" s="102">
        <f t="shared" si="8"/>
        <v>0</v>
      </c>
    </row>
    <row r="88" spans="1:10" ht="12.75" customHeight="1">
      <c r="A88" s="118" t="s">
        <v>121</v>
      </c>
      <c r="B88" s="88">
        <v>8</v>
      </c>
      <c r="C88" s="28">
        <v>10</v>
      </c>
      <c r="D88" s="102">
        <f t="shared" si="6"/>
        <v>18</v>
      </c>
      <c r="E88" s="88">
        <v>0</v>
      </c>
      <c r="F88" s="28">
        <v>0</v>
      </c>
      <c r="G88" s="102">
        <f t="shared" si="7"/>
        <v>0</v>
      </c>
      <c r="H88" s="87">
        <v>0</v>
      </c>
      <c r="I88" s="28">
        <v>1</v>
      </c>
      <c r="J88" s="102">
        <f t="shared" si="8"/>
        <v>1</v>
      </c>
    </row>
    <row r="89" spans="1:10" ht="12.75" customHeight="1">
      <c r="A89" s="118" t="s">
        <v>50</v>
      </c>
      <c r="B89" s="88">
        <v>9</v>
      </c>
      <c r="C89" s="28">
        <v>104</v>
      </c>
      <c r="D89" s="102">
        <f t="shared" si="6"/>
        <v>113</v>
      </c>
      <c r="E89" s="88">
        <v>3</v>
      </c>
      <c r="F89" s="28">
        <v>91</v>
      </c>
      <c r="G89" s="102">
        <f t="shared" si="7"/>
        <v>94</v>
      </c>
      <c r="H89" s="87">
        <v>0</v>
      </c>
      <c r="I89" s="28">
        <v>37</v>
      </c>
      <c r="J89" s="102">
        <f t="shared" si="8"/>
        <v>37</v>
      </c>
    </row>
    <row r="90" spans="1:10" ht="12.75" customHeight="1">
      <c r="A90" s="118" t="s">
        <v>208</v>
      </c>
      <c r="B90" s="88">
        <v>3</v>
      </c>
      <c r="C90" s="28">
        <v>25</v>
      </c>
      <c r="D90" s="102">
        <f t="shared" si="6"/>
        <v>28</v>
      </c>
      <c r="E90" s="88">
        <v>0</v>
      </c>
      <c r="F90" s="28">
        <v>3</v>
      </c>
      <c r="G90" s="102">
        <f t="shared" si="7"/>
        <v>3</v>
      </c>
      <c r="H90" s="87">
        <v>0</v>
      </c>
      <c r="I90" s="28">
        <v>0</v>
      </c>
      <c r="J90" s="102">
        <f t="shared" si="8"/>
        <v>0</v>
      </c>
    </row>
    <row r="91" spans="1:10" ht="12.75" customHeight="1">
      <c r="A91" s="118" t="s">
        <v>141</v>
      </c>
      <c r="B91" s="88">
        <v>0</v>
      </c>
      <c r="C91" s="28">
        <v>1</v>
      </c>
      <c r="D91" s="102">
        <f t="shared" si="6"/>
        <v>1</v>
      </c>
      <c r="E91" s="88">
        <v>0</v>
      </c>
      <c r="F91" s="28">
        <v>0</v>
      </c>
      <c r="G91" s="102">
        <f t="shared" si="7"/>
        <v>0</v>
      </c>
      <c r="H91" s="87">
        <v>0</v>
      </c>
      <c r="I91" s="28">
        <v>0</v>
      </c>
      <c r="J91" s="102">
        <f t="shared" si="8"/>
        <v>0</v>
      </c>
    </row>
    <row r="92" spans="1:10" ht="12.75" customHeight="1">
      <c r="A92" s="118" t="s">
        <v>122</v>
      </c>
      <c r="B92" s="88">
        <v>1</v>
      </c>
      <c r="C92" s="28">
        <v>2</v>
      </c>
      <c r="D92" s="102">
        <f t="shared" si="6"/>
        <v>3</v>
      </c>
      <c r="E92" s="88">
        <v>0</v>
      </c>
      <c r="F92" s="28">
        <v>0</v>
      </c>
      <c r="G92" s="102">
        <f t="shared" si="7"/>
        <v>0</v>
      </c>
      <c r="H92" s="87">
        <v>0</v>
      </c>
      <c r="I92" s="28">
        <v>0</v>
      </c>
      <c r="J92" s="102">
        <f t="shared" si="8"/>
        <v>0</v>
      </c>
    </row>
    <row r="93" spans="1:10" ht="12.75" customHeight="1">
      <c r="A93" s="118" t="s">
        <v>123</v>
      </c>
      <c r="B93" s="88">
        <v>6</v>
      </c>
      <c r="C93" s="28">
        <v>9</v>
      </c>
      <c r="D93" s="102">
        <f t="shared" si="6"/>
        <v>15</v>
      </c>
      <c r="E93" s="88">
        <v>0</v>
      </c>
      <c r="F93" s="28">
        <v>2</v>
      </c>
      <c r="G93" s="102">
        <f t="shared" si="7"/>
        <v>2</v>
      </c>
      <c r="H93" s="87">
        <v>1</v>
      </c>
      <c r="I93" s="28">
        <v>1</v>
      </c>
      <c r="J93" s="102">
        <f t="shared" si="8"/>
        <v>2</v>
      </c>
    </row>
    <row r="94" spans="1:10" ht="12.75" customHeight="1">
      <c r="A94" s="118" t="s">
        <v>51</v>
      </c>
      <c r="B94" s="88">
        <v>6</v>
      </c>
      <c r="C94" s="28">
        <v>10</v>
      </c>
      <c r="D94" s="102">
        <f t="shared" si="6"/>
        <v>16</v>
      </c>
      <c r="E94" s="88">
        <v>0</v>
      </c>
      <c r="F94" s="28">
        <v>1</v>
      </c>
      <c r="G94" s="102">
        <f t="shared" si="7"/>
        <v>1</v>
      </c>
      <c r="H94" s="87">
        <v>0</v>
      </c>
      <c r="I94" s="28">
        <v>2</v>
      </c>
      <c r="J94" s="102">
        <f t="shared" si="8"/>
        <v>2</v>
      </c>
    </row>
    <row r="95" spans="1:10" ht="12.75" customHeight="1">
      <c r="A95" s="118" t="s">
        <v>52</v>
      </c>
      <c r="B95" s="88">
        <v>476</v>
      </c>
      <c r="C95" s="28">
        <v>268</v>
      </c>
      <c r="D95" s="102">
        <f t="shared" si="6"/>
        <v>744</v>
      </c>
      <c r="E95" s="88">
        <v>48</v>
      </c>
      <c r="F95" s="28">
        <v>39</v>
      </c>
      <c r="G95" s="102">
        <f t="shared" si="7"/>
        <v>87</v>
      </c>
      <c r="H95" s="87">
        <v>21</v>
      </c>
      <c r="I95" s="28">
        <v>19</v>
      </c>
      <c r="J95" s="102">
        <f t="shared" si="8"/>
        <v>40</v>
      </c>
    </row>
    <row r="96" spans="1:10" ht="12.75" customHeight="1">
      <c r="A96" s="118" t="s">
        <v>77</v>
      </c>
      <c r="B96" s="88">
        <v>3</v>
      </c>
      <c r="C96" s="28">
        <v>4</v>
      </c>
      <c r="D96" s="102">
        <f t="shared" si="6"/>
        <v>7</v>
      </c>
      <c r="E96" s="88">
        <v>0</v>
      </c>
      <c r="F96" s="28">
        <v>1</v>
      </c>
      <c r="G96" s="102">
        <f t="shared" si="7"/>
        <v>1</v>
      </c>
      <c r="H96" s="87">
        <v>0</v>
      </c>
      <c r="I96" s="28">
        <v>0</v>
      </c>
      <c r="J96" s="102">
        <f t="shared" si="8"/>
        <v>0</v>
      </c>
    </row>
    <row r="97" spans="1:10" ht="12.75" customHeight="1">
      <c r="A97" s="118" t="s">
        <v>175</v>
      </c>
      <c r="B97" s="88">
        <v>2</v>
      </c>
      <c r="C97" s="28">
        <v>2</v>
      </c>
      <c r="D97" s="102">
        <f aca="true" t="shared" si="9" ref="D97:D126">SUM(B97:C97)</f>
        <v>4</v>
      </c>
      <c r="E97" s="88">
        <v>0</v>
      </c>
      <c r="F97" s="28">
        <v>0</v>
      </c>
      <c r="G97" s="102">
        <f aca="true" t="shared" si="10" ref="G97:G126">SUM(E97:F97)</f>
        <v>0</v>
      </c>
      <c r="H97" s="87">
        <v>0</v>
      </c>
      <c r="I97" s="28">
        <v>0</v>
      </c>
      <c r="J97" s="102">
        <f aca="true" t="shared" si="11" ref="J97:J126">SUM(H97:I97)</f>
        <v>0</v>
      </c>
    </row>
    <row r="98" spans="1:10" ht="12.75" customHeight="1">
      <c r="A98" s="118" t="s">
        <v>228</v>
      </c>
      <c r="B98" s="88">
        <v>0</v>
      </c>
      <c r="C98" s="28">
        <v>0</v>
      </c>
      <c r="D98" s="102">
        <f t="shared" si="9"/>
        <v>0</v>
      </c>
      <c r="E98" s="88">
        <v>0</v>
      </c>
      <c r="F98" s="28">
        <v>0</v>
      </c>
      <c r="G98" s="102">
        <f t="shared" si="10"/>
        <v>0</v>
      </c>
      <c r="H98" s="87">
        <v>0</v>
      </c>
      <c r="I98" s="28">
        <v>2</v>
      </c>
      <c r="J98" s="102">
        <f t="shared" si="11"/>
        <v>2</v>
      </c>
    </row>
    <row r="99" spans="1:10" ht="12.75" customHeight="1">
      <c r="A99" s="118" t="s">
        <v>53</v>
      </c>
      <c r="B99" s="88">
        <v>2</v>
      </c>
      <c r="C99" s="28">
        <v>13</v>
      </c>
      <c r="D99" s="102">
        <f t="shared" si="9"/>
        <v>15</v>
      </c>
      <c r="E99" s="88">
        <v>0</v>
      </c>
      <c r="F99" s="28">
        <v>3</v>
      </c>
      <c r="G99" s="102">
        <f t="shared" si="10"/>
        <v>3</v>
      </c>
      <c r="H99" s="87">
        <v>0</v>
      </c>
      <c r="I99" s="28">
        <v>1</v>
      </c>
      <c r="J99" s="102">
        <f t="shared" si="11"/>
        <v>1</v>
      </c>
    </row>
    <row r="100" spans="1:10" ht="12.75" customHeight="1">
      <c r="A100" s="118" t="s">
        <v>54</v>
      </c>
      <c r="B100" s="88">
        <v>10</v>
      </c>
      <c r="C100" s="28">
        <v>32</v>
      </c>
      <c r="D100" s="102">
        <f t="shared" si="9"/>
        <v>42</v>
      </c>
      <c r="E100" s="88">
        <v>0</v>
      </c>
      <c r="F100" s="28">
        <v>7</v>
      </c>
      <c r="G100" s="102">
        <f t="shared" si="10"/>
        <v>7</v>
      </c>
      <c r="H100" s="87">
        <v>2</v>
      </c>
      <c r="I100" s="28">
        <v>2</v>
      </c>
      <c r="J100" s="102">
        <f t="shared" si="11"/>
        <v>4</v>
      </c>
    </row>
    <row r="101" spans="1:10" ht="12.75" customHeight="1">
      <c r="A101" s="118" t="s">
        <v>91</v>
      </c>
      <c r="B101" s="88">
        <v>0</v>
      </c>
      <c r="C101" s="28">
        <v>1</v>
      </c>
      <c r="D101" s="102">
        <f t="shared" si="9"/>
        <v>1</v>
      </c>
      <c r="E101" s="88">
        <v>0</v>
      </c>
      <c r="F101" s="28">
        <v>0</v>
      </c>
      <c r="G101" s="102">
        <f t="shared" si="10"/>
        <v>0</v>
      </c>
      <c r="H101" s="87">
        <v>0</v>
      </c>
      <c r="I101" s="28">
        <v>0</v>
      </c>
      <c r="J101" s="102">
        <f t="shared" si="11"/>
        <v>0</v>
      </c>
    </row>
    <row r="102" spans="1:10" ht="12.75" customHeight="1">
      <c r="A102" s="118" t="s">
        <v>124</v>
      </c>
      <c r="B102" s="88">
        <v>2</v>
      </c>
      <c r="C102" s="28">
        <v>6</v>
      </c>
      <c r="D102" s="102">
        <f t="shared" si="9"/>
        <v>8</v>
      </c>
      <c r="E102" s="88">
        <v>1</v>
      </c>
      <c r="F102" s="28">
        <v>2</v>
      </c>
      <c r="G102" s="102">
        <f t="shared" si="10"/>
        <v>3</v>
      </c>
      <c r="H102" s="87">
        <v>0</v>
      </c>
      <c r="I102" s="28">
        <v>0</v>
      </c>
      <c r="J102" s="102">
        <f t="shared" si="11"/>
        <v>0</v>
      </c>
    </row>
    <row r="103" spans="1:10" ht="12.75" customHeight="1">
      <c r="A103" s="118" t="s">
        <v>56</v>
      </c>
      <c r="B103" s="88">
        <v>2</v>
      </c>
      <c r="C103" s="28">
        <v>0</v>
      </c>
      <c r="D103" s="102">
        <f t="shared" si="9"/>
        <v>2</v>
      </c>
      <c r="E103" s="88">
        <v>0</v>
      </c>
      <c r="F103" s="28">
        <v>0</v>
      </c>
      <c r="G103" s="102">
        <f t="shared" si="10"/>
        <v>0</v>
      </c>
      <c r="H103" s="87">
        <v>0</v>
      </c>
      <c r="I103" s="28">
        <v>0</v>
      </c>
      <c r="J103" s="102">
        <f t="shared" si="11"/>
        <v>0</v>
      </c>
    </row>
    <row r="104" spans="1:10" ht="12.75" customHeight="1">
      <c r="A104" s="118" t="s">
        <v>57</v>
      </c>
      <c r="B104" s="88">
        <v>1</v>
      </c>
      <c r="C104" s="28">
        <v>9</v>
      </c>
      <c r="D104" s="102">
        <f t="shared" si="9"/>
        <v>10</v>
      </c>
      <c r="E104" s="88">
        <v>0</v>
      </c>
      <c r="F104" s="28">
        <v>4</v>
      </c>
      <c r="G104" s="102">
        <f t="shared" si="10"/>
        <v>4</v>
      </c>
      <c r="H104" s="87">
        <v>0</v>
      </c>
      <c r="I104" s="28">
        <v>1</v>
      </c>
      <c r="J104" s="102">
        <f t="shared" si="11"/>
        <v>1</v>
      </c>
    </row>
    <row r="105" spans="1:10" ht="12.75" customHeight="1">
      <c r="A105" s="118" t="s">
        <v>126</v>
      </c>
      <c r="B105" s="88">
        <v>179</v>
      </c>
      <c r="C105" s="28">
        <v>320</v>
      </c>
      <c r="D105" s="102">
        <f t="shared" si="9"/>
        <v>499</v>
      </c>
      <c r="E105" s="88">
        <v>11</v>
      </c>
      <c r="F105" s="28">
        <v>19</v>
      </c>
      <c r="G105" s="102">
        <f t="shared" si="10"/>
        <v>30</v>
      </c>
      <c r="H105" s="87">
        <v>11</v>
      </c>
      <c r="I105" s="28">
        <v>19</v>
      </c>
      <c r="J105" s="102">
        <f t="shared" si="11"/>
        <v>30</v>
      </c>
    </row>
    <row r="106" spans="1:10" ht="12.75" customHeight="1">
      <c r="A106" s="118" t="s">
        <v>58</v>
      </c>
      <c r="B106" s="88">
        <v>2</v>
      </c>
      <c r="C106" s="28">
        <v>5</v>
      </c>
      <c r="D106" s="102">
        <f t="shared" si="9"/>
        <v>7</v>
      </c>
      <c r="E106" s="88">
        <v>0</v>
      </c>
      <c r="F106" s="28">
        <v>0</v>
      </c>
      <c r="G106" s="102">
        <f t="shared" si="10"/>
        <v>0</v>
      </c>
      <c r="H106" s="87">
        <v>0</v>
      </c>
      <c r="I106" s="28">
        <v>0</v>
      </c>
      <c r="J106" s="102">
        <f t="shared" si="11"/>
        <v>0</v>
      </c>
    </row>
    <row r="107" spans="1:10" ht="12">
      <c r="A107" s="118" t="s">
        <v>59</v>
      </c>
      <c r="B107" s="88">
        <v>37</v>
      </c>
      <c r="C107" s="28">
        <v>85</v>
      </c>
      <c r="D107" s="102">
        <f t="shared" si="9"/>
        <v>122</v>
      </c>
      <c r="E107" s="88">
        <v>1</v>
      </c>
      <c r="F107" s="28">
        <v>7</v>
      </c>
      <c r="G107" s="102">
        <f t="shared" si="10"/>
        <v>8</v>
      </c>
      <c r="H107" s="87">
        <v>7</v>
      </c>
      <c r="I107" s="28">
        <v>12</v>
      </c>
      <c r="J107" s="102">
        <f t="shared" si="11"/>
        <v>19</v>
      </c>
    </row>
    <row r="108" spans="1:10" ht="12.75" customHeight="1">
      <c r="A108" s="118" t="s">
        <v>60</v>
      </c>
      <c r="B108" s="88">
        <v>2</v>
      </c>
      <c r="C108" s="28">
        <v>9</v>
      </c>
      <c r="D108" s="102">
        <f t="shared" si="9"/>
        <v>11</v>
      </c>
      <c r="E108" s="88">
        <v>1</v>
      </c>
      <c r="F108" s="28">
        <v>0</v>
      </c>
      <c r="G108" s="102">
        <f t="shared" si="10"/>
        <v>1</v>
      </c>
      <c r="H108" s="87">
        <v>1</v>
      </c>
      <c r="I108" s="28">
        <v>2</v>
      </c>
      <c r="J108" s="102">
        <f t="shared" si="11"/>
        <v>3</v>
      </c>
    </row>
    <row r="109" spans="1:10" ht="12.75" customHeight="1">
      <c r="A109" s="118" t="s">
        <v>92</v>
      </c>
      <c r="B109" s="88">
        <v>57</v>
      </c>
      <c r="C109" s="28">
        <v>21</v>
      </c>
      <c r="D109" s="102">
        <f t="shared" si="9"/>
        <v>78</v>
      </c>
      <c r="E109" s="88">
        <v>2</v>
      </c>
      <c r="F109" s="28">
        <v>0</v>
      </c>
      <c r="G109" s="102">
        <f t="shared" si="10"/>
        <v>2</v>
      </c>
      <c r="H109" s="87">
        <v>1</v>
      </c>
      <c r="I109" s="28">
        <v>2</v>
      </c>
      <c r="J109" s="102">
        <f t="shared" si="11"/>
        <v>3</v>
      </c>
    </row>
    <row r="110" spans="1:10" ht="12.75" customHeight="1">
      <c r="A110" s="118" t="s">
        <v>93</v>
      </c>
      <c r="B110" s="88">
        <v>53</v>
      </c>
      <c r="C110" s="28">
        <v>90</v>
      </c>
      <c r="D110" s="102">
        <f t="shared" si="9"/>
        <v>143</v>
      </c>
      <c r="E110" s="88">
        <v>1</v>
      </c>
      <c r="F110" s="28">
        <v>5</v>
      </c>
      <c r="G110" s="102">
        <f t="shared" si="10"/>
        <v>6</v>
      </c>
      <c r="H110" s="87">
        <v>1</v>
      </c>
      <c r="I110" s="28">
        <v>1</v>
      </c>
      <c r="J110" s="102">
        <f t="shared" si="11"/>
        <v>2</v>
      </c>
    </row>
    <row r="111" spans="1:10" ht="12.75" customHeight="1">
      <c r="A111" s="118" t="s">
        <v>74</v>
      </c>
      <c r="B111" s="88">
        <v>2</v>
      </c>
      <c r="C111" s="28">
        <v>9</v>
      </c>
      <c r="D111" s="102">
        <f t="shared" si="9"/>
        <v>11</v>
      </c>
      <c r="E111" s="88">
        <v>0</v>
      </c>
      <c r="F111" s="28">
        <v>4</v>
      </c>
      <c r="G111" s="102">
        <f t="shared" si="10"/>
        <v>4</v>
      </c>
      <c r="H111" s="87">
        <v>0</v>
      </c>
      <c r="I111" s="28">
        <v>0</v>
      </c>
      <c r="J111" s="102">
        <f t="shared" si="11"/>
        <v>0</v>
      </c>
    </row>
    <row r="112" spans="1:10" ht="12.75" customHeight="1">
      <c r="A112" s="118" t="s">
        <v>61</v>
      </c>
      <c r="B112" s="88">
        <v>0</v>
      </c>
      <c r="C112" s="28">
        <v>4</v>
      </c>
      <c r="D112" s="102">
        <f t="shared" si="9"/>
        <v>4</v>
      </c>
      <c r="E112" s="88">
        <v>0</v>
      </c>
      <c r="F112" s="28">
        <v>0</v>
      </c>
      <c r="G112" s="102">
        <f t="shared" si="10"/>
        <v>0</v>
      </c>
      <c r="H112" s="87">
        <v>0</v>
      </c>
      <c r="I112" s="28">
        <v>0</v>
      </c>
      <c r="J112" s="102">
        <f t="shared" si="11"/>
        <v>0</v>
      </c>
    </row>
    <row r="113" spans="1:10" ht="12.75" customHeight="1">
      <c r="A113" s="118" t="s">
        <v>94</v>
      </c>
      <c r="B113" s="88">
        <v>0</v>
      </c>
      <c r="C113" s="28">
        <v>0</v>
      </c>
      <c r="D113" s="102">
        <f t="shared" si="9"/>
        <v>0</v>
      </c>
      <c r="E113" s="88">
        <v>0</v>
      </c>
      <c r="F113" s="28">
        <v>0</v>
      </c>
      <c r="G113" s="102">
        <f t="shared" si="10"/>
        <v>0</v>
      </c>
      <c r="H113" s="87">
        <v>2</v>
      </c>
      <c r="I113" s="28">
        <v>0</v>
      </c>
      <c r="J113" s="102">
        <f t="shared" si="11"/>
        <v>2</v>
      </c>
    </row>
    <row r="114" spans="1:10" ht="12.75" customHeight="1">
      <c r="A114" s="118" t="s">
        <v>62</v>
      </c>
      <c r="B114" s="88">
        <v>10</v>
      </c>
      <c r="C114" s="28">
        <v>146</v>
      </c>
      <c r="D114" s="102">
        <f t="shared" si="9"/>
        <v>156</v>
      </c>
      <c r="E114" s="88">
        <v>1</v>
      </c>
      <c r="F114" s="28">
        <v>17</v>
      </c>
      <c r="G114" s="102">
        <f t="shared" si="10"/>
        <v>18</v>
      </c>
      <c r="H114" s="87">
        <v>0</v>
      </c>
      <c r="I114" s="28">
        <v>5</v>
      </c>
      <c r="J114" s="102">
        <f t="shared" si="11"/>
        <v>5</v>
      </c>
    </row>
    <row r="115" spans="1:10" ht="12.75" customHeight="1">
      <c r="A115" s="118" t="s">
        <v>63</v>
      </c>
      <c r="B115" s="88">
        <v>109</v>
      </c>
      <c r="C115" s="28">
        <v>555</v>
      </c>
      <c r="D115" s="102">
        <f t="shared" si="9"/>
        <v>664</v>
      </c>
      <c r="E115" s="88">
        <v>10</v>
      </c>
      <c r="F115" s="28">
        <v>35</v>
      </c>
      <c r="G115" s="102">
        <f t="shared" si="10"/>
        <v>45</v>
      </c>
      <c r="H115" s="87">
        <v>3</v>
      </c>
      <c r="I115" s="28">
        <v>44</v>
      </c>
      <c r="J115" s="102">
        <f t="shared" si="11"/>
        <v>47</v>
      </c>
    </row>
    <row r="116" spans="1:10" ht="12.75" customHeight="1">
      <c r="A116" s="118" t="s">
        <v>64</v>
      </c>
      <c r="B116" s="88">
        <v>8</v>
      </c>
      <c r="C116" s="28">
        <v>5</v>
      </c>
      <c r="D116" s="102">
        <f t="shared" si="9"/>
        <v>13</v>
      </c>
      <c r="E116" s="88">
        <v>1</v>
      </c>
      <c r="F116" s="28">
        <v>3</v>
      </c>
      <c r="G116" s="102">
        <f t="shared" si="10"/>
        <v>4</v>
      </c>
      <c r="H116" s="87">
        <v>1</v>
      </c>
      <c r="I116" s="28">
        <v>1</v>
      </c>
      <c r="J116" s="102">
        <f t="shared" si="11"/>
        <v>2</v>
      </c>
    </row>
    <row r="117" spans="1:10" ht="12.75" customHeight="1">
      <c r="A117" s="118" t="s">
        <v>65</v>
      </c>
      <c r="B117" s="88">
        <v>2</v>
      </c>
      <c r="C117" s="28">
        <v>5</v>
      </c>
      <c r="D117" s="102">
        <f t="shared" si="9"/>
        <v>7</v>
      </c>
      <c r="E117" s="88">
        <v>0</v>
      </c>
      <c r="F117" s="28">
        <v>0</v>
      </c>
      <c r="G117" s="102">
        <f t="shared" si="10"/>
        <v>0</v>
      </c>
      <c r="H117" s="87">
        <v>0</v>
      </c>
      <c r="I117" s="28">
        <v>0</v>
      </c>
      <c r="J117" s="102">
        <f t="shared" si="11"/>
        <v>0</v>
      </c>
    </row>
    <row r="118" spans="1:10" ht="12.75" customHeight="1">
      <c r="A118" s="118" t="s">
        <v>66</v>
      </c>
      <c r="B118" s="88">
        <v>2653</v>
      </c>
      <c r="C118" s="28">
        <v>1807</v>
      </c>
      <c r="D118" s="102">
        <f t="shared" si="9"/>
        <v>4460</v>
      </c>
      <c r="E118" s="88">
        <v>245</v>
      </c>
      <c r="F118" s="28">
        <v>210</v>
      </c>
      <c r="G118" s="102">
        <f t="shared" si="10"/>
        <v>455</v>
      </c>
      <c r="H118" s="87">
        <v>139</v>
      </c>
      <c r="I118" s="28">
        <v>161</v>
      </c>
      <c r="J118" s="102">
        <f t="shared" si="11"/>
        <v>300</v>
      </c>
    </row>
    <row r="119" spans="1:10" ht="12.75" customHeight="1">
      <c r="A119" s="118" t="s">
        <v>163</v>
      </c>
      <c r="B119" s="88">
        <v>1</v>
      </c>
      <c r="C119" s="28">
        <v>1</v>
      </c>
      <c r="D119" s="102">
        <f t="shared" si="9"/>
        <v>2</v>
      </c>
      <c r="E119" s="88">
        <v>0</v>
      </c>
      <c r="F119" s="28">
        <v>0</v>
      </c>
      <c r="G119" s="102">
        <f t="shared" si="10"/>
        <v>0</v>
      </c>
      <c r="H119" s="87">
        <v>0</v>
      </c>
      <c r="I119" s="28">
        <v>1</v>
      </c>
      <c r="J119" s="102">
        <f t="shared" si="11"/>
        <v>1</v>
      </c>
    </row>
    <row r="120" spans="1:10" ht="12.75" customHeight="1">
      <c r="A120" s="118" t="s">
        <v>67</v>
      </c>
      <c r="B120" s="88">
        <v>21</v>
      </c>
      <c r="C120" s="28">
        <v>61</v>
      </c>
      <c r="D120" s="102">
        <f t="shared" si="9"/>
        <v>82</v>
      </c>
      <c r="E120" s="88">
        <v>3</v>
      </c>
      <c r="F120" s="28">
        <v>16</v>
      </c>
      <c r="G120" s="102">
        <f t="shared" si="10"/>
        <v>19</v>
      </c>
      <c r="H120" s="87">
        <v>1</v>
      </c>
      <c r="I120" s="28">
        <v>4</v>
      </c>
      <c r="J120" s="102">
        <f t="shared" si="11"/>
        <v>5</v>
      </c>
    </row>
    <row r="121" spans="1:10" ht="12.75" customHeight="1">
      <c r="A121" s="118" t="s">
        <v>68</v>
      </c>
      <c r="B121" s="88">
        <v>5</v>
      </c>
      <c r="C121" s="28">
        <v>9</v>
      </c>
      <c r="D121" s="102">
        <f t="shared" si="9"/>
        <v>14</v>
      </c>
      <c r="E121" s="88">
        <v>0</v>
      </c>
      <c r="F121" s="28">
        <v>1</v>
      </c>
      <c r="G121" s="102">
        <f t="shared" si="10"/>
        <v>1</v>
      </c>
      <c r="H121" s="87">
        <v>0</v>
      </c>
      <c r="I121" s="28">
        <v>2</v>
      </c>
      <c r="J121" s="102">
        <f t="shared" si="11"/>
        <v>2</v>
      </c>
    </row>
    <row r="122" spans="1:10" ht="12.75" customHeight="1">
      <c r="A122" s="118" t="s">
        <v>164</v>
      </c>
      <c r="B122" s="88">
        <v>0</v>
      </c>
      <c r="C122" s="28">
        <v>0</v>
      </c>
      <c r="D122" s="102">
        <f t="shared" si="9"/>
        <v>0</v>
      </c>
      <c r="E122" s="88">
        <v>0</v>
      </c>
      <c r="F122" s="28">
        <v>0</v>
      </c>
      <c r="G122" s="102">
        <f t="shared" si="10"/>
        <v>0</v>
      </c>
      <c r="H122" s="87">
        <v>0</v>
      </c>
      <c r="I122" s="28">
        <v>1</v>
      </c>
      <c r="J122" s="102">
        <f t="shared" si="11"/>
        <v>1</v>
      </c>
    </row>
    <row r="123" spans="1:10" ht="12.75" customHeight="1">
      <c r="A123" s="118" t="s">
        <v>69</v>
      </c>
      <c r="B123" s="88">
        <v>400</v>
      </c>
      <c r="C123" s="28">
        <v>507</v>
      </c>
      <c r="D123" s="102">
        <f t="shared" si="9"/>
        <v>907</v>
      </c>
      <c r="E123" s="88">
        <v>70</v>
      </c>
      <c r="F123" s="28">
        <v>110</v>
      </c>
      <c r="G123" s="102">
        <f t="shared" si="10"/>
        <v>180</v>
      </c>
      <c r="H123" s="87">
        <v>13</v>
      </c>
      <c r="I123" s="28">
        <v>32</v>
      </c>
      <c r="J123" s="102">
        <f t="shared" si="11"/>
        <v>45</v>
      </c>
    </row>
    <row r="124" spans="1:10" ht="12.75" customHeight="1">
      <c r="A124" s="118" t="s">
        <v>70</v>
      </c>
      <c r="B124" s="88">
        <v>2</v>
      </c>
      <c r="C124" s="28">
        <v>2</v>
      </c>
      <c r="D124" s="102">
        <f t="shared" si="9"/>
        <v>4</v>
      </c>
      <c r="E124" s="88">
        <v>0</v>
      </c>
      <c r="F124" s="28">
        <v>0</v>
      </c>
      <c r="G124" s="102">
        <f t="shared" si="10"/>
        <v>0</v>
      </c>
      <c r="H124" s="87">
        <v>0</v>
      </c>
      <c r="I124" s="28">
        <v>0</v>
      </c>
      <c r="J124" s="102">
        <f t="shared" si="11"/>
        <v>0</v>
      </c>
    </row>
    <row r="125" spans="1:10" ht="12.75" customHeight="1">
      <c r="A125" s="118" t="s">
        <v>75</v>
      </c>
      <c r="B125" s="88">
        <v>1</v>
      </c>
      <c r="C125" s="28">
        <v>0</v>
      </c>
      <c r="D125" s="102">
        <f t="shared" si="9"/>
        <v>1</v>
      </c>
      <c r="E125" s="88">
        <v>1</v>
      </c>
      <c r="F125" s="28">
        <v>0</v>
      </c>
      <c r="G125" s="102">
        <f t="shared" si="10"/>
        <v>1</v>
      </c>
      <c r="H125" s="87">
        <v>0</v>
      </c>
      <c r="I125" s="28">
        <v>0</v>
      </c>
      <c r="J125" s="102">
        <f t="shared" si="11"/>
        <v>0</v>
      </c>
    </row>
    <row r="126" spans="1:10" ht="12.75" customHeight="1" thickBot="1">
      <c r="A126" s="205" t="s">
        <v>95</v>
      </c>
      <c r="B126" s="92">
        <v>3</v>
      </c>
      <c r="C126" s="93">
        <v>3</v>
      </c>
      <c r="D126" s="115">
        <f t="shared" si="9"/>
        <v>6</v>
      </c>
      <c r="E126" s="92">
        <v>1</v>
      </c>
      <c r="F126" s="93">
        <v>1</v>
      </c>
      <c r="G126" s="115">
        <f t="shared" si="10"/>
        <v>2</v>
      </c>
      <c r="H126" s="94">
        <v>1</v>
      </c>
      <c r="I126" s="93">
        <v>0</v>
      </c>
      <c r="J126" s="115">
        <f t="shared" si="11"/>
        <v>1</v>
      </c>
    </row>
    <row r="127" spans="1:10" ht="12.75" customHeight="1" thickBot="1">
      <c r="A127" s="152" t="s">
        <v>195</v>
      </c>
      <c r="B127" s="307">
        <f>SUM(B6:B126)</f>
        <v>6978</v>
      </c>
      <c r="C127" s="331">
        <f aca="true" t="shared" si="12" ref="C127:I127">SUM(C6:C126)</f>
        <v>8414</v>
      </c>
      <c r="D127" s="332">
        <f>SUM(D6:D126)</f>
        <v>15392</v>
      </c>
      <c r="E127" s="307">
        <f t="shared" si="12"/>
        <v>642</v>
      </c>
      <c r="F127" s="331">
        <f t="shared" si="12"/>
        <v>1125</v>
      </c>
      <c r="G127" s="332">
        <f>SUM(G6:G126)</f>
        <v>1767</v>
      </c>
      <c r="H127" s="307">
        <f t="shared" si="12"/>
        <v>333</v>
      </c>
      <c r="I127" s="331">
        <f t="shared" si="12"/>
        <v>599</v>
      </c>
      <c r="J127" s="332">
        <f>SUM(J6:J126)</f>
        <v>932</v>
      </c>
    </row>
    <row r="128" ht="12.75" customHeight="1"/>
    <row r="129" ht="12.75" customHeight="1"/>
    <row r="131" ht="12.75" customHeight="1"/>
    <row r="132" ht="12.75" customHeight="1"/>
  </sheetData>
  <sheetProtection/>
  <mergeCells count="4">
    <mergeCell ref="A4:A5"/>
    <mergeCell ref="H4:J4"/>
    <mergeCell ref="B4:D4"/>
    <mergeCell ref="E4:G4"/>
  </mergeCells>
  <printOptions/>
  <pageMargins left="0.6299212598425197" right="0.2362204724409449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68" sqref="I68"/>
    </sheetView>
  </sheetViews>
  <sheetFormatPr defaultColWidth="9.140625" defaultRowHeight="12.75"/>
  <cols>
    <col min="1" max="1" width="34.7109375" style="3" customWidth="1"/>
    <col min="2" max="4" width="7.421875" style="3" customWidth="1"/>
    <col min="5" max="5" width="11.28125" style="3" customWidth="1"/>
    <col min="6" max="7" width="6.57421875" style="3" bestFit="1" customWidth="1"/>
    <col min="8" max="8" width="18.140625" style="3" bestFit="1" customWidth="1"/>
    <col min="9" max="9" width="17.7109375" style="3" bestFit="1" customWidth="1"/>
    <col min="10" max="10" width="4.00390625" style="3" customWidth="1"/>
    <col min="11" max="11" width="15.140625" style="3" bestFit="1" customWidth="1"/>
    <col min="12" max="16384" width="9.140625" style="3" customWidth="1"/>
  </cols>
  <sheetData>
    <row r="1" s="7" customFormat="1" ht="12.75" customHeight="1">
      <c r="A1" s="6" t="s">
        <v>273</v>
      </c>
    </row>
    <row r="2" s="7" customFormat="1" ht="12.75" customHeight="1">
      <c r="A2" s="7" t="s">
        <v>216</v>
      </c>
    </row>
    <row r="3" s="7" customFormat="1" ht="12.75" customHeight="1"/>
    <row r="4" ht="12.75" customHeight="1" thickBot="1"/>
    <row r="5" spans="1:5" ht="12.75" thickBot="1">
      <c r="A5" s="230" t="s">
        <v>0</v>
      </c>
      <c r="B5" s="231" t="s">
        <v>212</v>
      </c>
      <c r="C5" s="232" t="s">
        <v>213</v>
      </c>
      <c r="D5" s="232" t="s">
        <v>2</v>
      </c>
      <c r="E5" s="233" t="s">
        <v>3</v>
      </c>
    </row>
    <row r="6" spans="1:5" ht="12">
      <c r="A6" s="119" t="s">
        <v>151</v>
      </c>
      <c r="B6" s="135">
        <v>16</v>
      </c>
      <c r="C6" s="130">
        <v>42</v>
      </c>
      <c r="D6" s="222">
        <f>SUM(B6:C6)</f>
        <v>58</v>
      </c>
      <c r="E6" s="149">
        <f>D6*100/$D$35</f>
        <v>1.3912209162868794</v>
      </c>
    </row>
    <row r="7" spans="1:5" ht="12">
      <c r="A7" s="118" t="s">
        <v>152</v>
      </c>
      <c r="B7" s="136">
        <v>23</v>
      </c>
      <c r="C7" s="40">
        <v>58</v>
      </c>
      <c r="D7" s="223">
        <f aca="true" t="shared" si="0" ref="D7:D34">SUM(B7:C7)</f>
        <v>81</v>
      </c>
      <c r="E7" s="147">
        <f>D7*100/$D$35</f>
        <v>1.9429119692971937</v>
      </c>
    </row>
    <row r="8" spans="1:5" ht="12">
      <c r="A8" s="118" t="s">
        <v>13</v>
      </c>
      <c r="B8" s="136">
        <v>148</v>
      </c>
      <c r="C8" s="40">
        <v>225</v>
      </c>
      <c r="D8" s="223">
        <f t="shared" si="0"/>
        <v>373</v>
      </c>
      <c r="E8" s="147">
        <f aca="true" t="shared" si="1" ref="E8:E34">D8*100/$D$35</f>
        <v>8.946989685775966</v>
      </c>
    </row>
    <row r="9" spans="1:5" ht="12">
      <c r="A9" s="118" t="s">
        <v>172</v>
      </c>
      <c r="B9" s="136">
        <v>0</v>
      </c>
      <c r="C9" s="40">
        <v>4</v>
      </c>
      <c r="D9" s="223">
        <f t="shared" si="0"/>
        <v>4</v>
      </c>
      <c r="E9" s="147">
        <f t="shared" si="1"/>
        <v>0.0959462700887503</v>
      </c>
    </row>
    <row r="10" spans="1:5" ht="12">
      <c r="A10" s="118" t="s">
        <v>153</v>
      </c>
      <c r="B10" s="136">
        <v>50</v>
      </c>
      <c r="C10" s="40">
        <v>50</v>
      </c>
      <c r="D10" s="223">
        <f t="shared" si="0"/>
        <v>100</v>
      </c>
      <c r="E10" s="147">
        <f t="shared" si="1"/>
        <v>2.3986567522187574</v>
      </c>
    </row>
    <row r="11" spans="1:5" ht="12">
      <c r="A11" s="118" t="s">
        <v>178</v>
      </c>
      <c r="B11" s="136">
        <v>13</v>
      </c>
      <c r="C11" s="40">
        <v>35</v>
      </c>
      <c r="D11" s="223">
        <f t="shared" si="0"/>
        <v>48</v>
      </c>
      <c r="E11" s="147">
        <f t="shared" si="1"/>
        <v>1.1513552410650036</v>
      </c>
    </row>
    <row r="12" spans="1:5" ht="12">
      <c r="A12" s="118" t="s">
        <v>179</v>
      </c>
      <c r="B12" s="136">
        <v>2</v>
      </c>
      <c r="C12" s="40">
        <v>2</v>
      </c>
      <c r="D12" s="223">
        <f t="shared" si="0"/>
        <v>4</v>
      </c>
      <c r="E12" s="147">
        <f t="shared" si="1"/>
        <v>0.0959462700887503</v>
      </c>
    </row>
    <row r="13" spans="1:5" ht="12">
      <c r="A13" s="118" t="s">
        <v>154</v>
      </c>
      <c r="B13" s="136">
        <v>10</v>
      </c>
      <c r="C13" s="40">
        <v>29</v>
      </c>
      <c r="D13" s="223">
        <f t="shared" si="0"/>
        <v>39</v>
      </c>
      <c r="E13" s="147">
        <f t="shared" si="1"/>
        <v>0.9354761333653154</v>
      </c>
    </row>
    <row r="14" spans="1:5" ht="12">
      <c r="A14" s="118" t="s">
        <v>155</v>
      </c>
      <c r="B14" s="136">
        <v>86</v>
      </c>
      <c r="C14" s="40">
        <v>173</v>
      </c>
      <c r="D14" s="223">
        <f t="shared" si="0"/>
        <v>259</v>
      </c>
      <c r="E14" s="147">
        <f t="shared" si="1"/>
        <v>6.212520988246582</v>
      </c>
    </row>
    <row r="15" spans="1:5" ht="12">
      <c r="A15" s="118" t="s">
        <v>156</v>
      </c>
      <c r="B15" s="136">
        <v>6</v>
      </c>
      <c r="C15" s="40">
        <v>47</v>
      </c>
      <c r="D15" s="223">
        <f t="shared" si="0"/>
        <v>53</v>
      </c>
      <c r="E15" s="147">
        <f t="shared" si="1"/>
        <v>1.2712880786759415</v>
      </c>
    </row>
    <row r="16" spans="1:5" ht="12">
      <c r="A16" s="118" t="s">
        <v>157</v>
      </c>
      <c r="B16" s="136">
        <v>74</v>
      </c>
      <c r="C16" s="40">
        <v>211</v>
      </c>
      <c r="D16" s="223">
        <f t="shared" si="0"/>
        <v>285</v>
      </c>
      <c r="E16" s="147">
        <f t="shared" si="1"/>
        <v>6.836171743823459</v>
      </c>
    </row>
    <row r="17" spans="1:5" ht="12">
      <c r="A17" s="118" t="s">
        <v>176</v>
      </c>
      <c r="B17" s="136">
        <v>9</v>
      </c>
      <c r="C17" s="40">
        <v>20</v>
      </c>
      <c r="D17" s="223">
        <f t="shared" si="0"/>
        <v>29</v>
      </c>
      <c r="E17" s="147">
        <f t="shared" si="1"/>
        <v>0.6956104581434397</v>
      </c>
    </row>
    <row r="18" spans="1:5" ht="12">
      <c r="A18" s="118" t="s">
        <v>194</v>
      </c>
      <c r="B18" s="136">
        <v>1</v>
      </c>
      <c r="C18" s="40">
        <v>2</v>
      </c>
      <c r="D18" s="223">
        <f t="shared" si="0"/>
        <v>3</v>
      </c>
      <c r="E18" s="147">
        <f t="shared" si="1"/>
        <v>0.07195970256656273</v>
      </c>
    </row>
    <row r="19" spans="1:5" ht="12">
      <c r="A19" s="118" t="s">
        <v>39</v>
      </c>
      <c r="B19" s="136">
        <v>58</v>
      </c>
      <c r="C19" s="40">
        <v>41</v>
      </c>
      <c r="D19" s="223">
        <f t="shared" si="0"/>
        <v>99</v>
      </c>
      <c r="E19" s="147">
        <f t="shared" si="1"/>
        <v>2.37467018469657</v>
      </c>
    </row>
    <row r="20" spans="1:5" ht="12">
      <c r="A20" s="118" t="s">
        <v>181</v>
      </c>
      <c r="B20" s="136">
        <v>0</v>
      </c>
      <c r="C20" s="40">
        <v>1</v>
      </c>
      <c r="D20" s="223">
        <f t="shared" si="0"/>
        <v>1</v>
      </c>
      <c r="E20" s="147">
        <f t="shared" si="1"/>
        <v>0.023986567522187575</v>
      </c>
    </row>
    <row r="21" spans="1:5" ht="12">
      <c r="A21" s="118" t="s">
        <v>40</v>
      </c>
      <c r="B21" s="136">
        <v>14</v>
      </c>
      <c r="C21" s="40">
        <v>19</v>
      </c>
      <c r="D21" s="223">
        <f t="shared" si="0"/>
        <v>33</v>
      </c>
      <c r="E21" s="147">
        <f t="shared" si="1"/>
        <v>0.7915567282321899</v>
      </c>
    </row>
    <row r="22" spans="1:5" ht="12">
      <c r="A22" s="118" t="s">
        <v>180</v>
      </c>
      <c r="B22" s="136">
        <v>0</v>
      </c>
      <c r="C22" s="40">
        <v>2</v>
      </c>
      <c r="D22" s="223">
        <f t="shared" si="0"/>
        <v>2</v>
      </c>
      <c r="E22" s="147">
        <f t="shared" si="1"/>
        <v>0.04797313504437515</v>
      </c>
    </row>
    <row r="23" spans="1:5" ht="12">
      <c r="A23" s="118" t="s">
        <v>171</v>
      </c>
      <c r="B23" s="136">
        <v>25</v>
      </c>
      <c r="C23" s="40">
        <v>117</v>
      </c>
      <c r="D23" s="223">
        <f t="shared" si="0"/>
        <v>142</v>
      </c>
      <c r="E23" s="147">
        <f t="shared" si="1"/>
        <v>3.4060925881506354</v>
      </c>
    </row>
    <row r="24" spans="1:5" ht="12">
      <c r="A24" s="118" t="s">
        <v>159</v>
      </c>
      <c r="B24" s="136">
        <v>137</v>
      </c>
      <c r="C24" s="40">
        <v>789</v>
      </c>
      <c r="D24" s="223">
        <f t="shared" si="0"/>
        <v>926</v>
      </c>
      <c r="E24" s="147">
        <f t="shared" si="1"/>
        <v>22.211561525545694</v>
      </c>
    </row>
    <row r="25" spans="1:5" ht="12">
      <c r="A25" s="118" t="s">
        <v>177</v>
      </c>
      <c r="B25" s="136">
        <v>36</v>
      </c>
      <c r="C25" s="40">
        <v>39</v>
      </c>
      <c r="D25" s="223">
        <f t="shared" si="0"/>
        <v>75</v>
      </c>
      <c r="E25" s="147">
        <f t="shared" si="1"/>
        <v>1.798992564164068</v>
      </c>
    </row>
    <row r="26" spans="1:5" ht="12">
      <c r="A26" s="118" t="s">
        <v>174</v>
      </c>
      <c r="B26" s="136">
        <v>30</v>
      </c>
      <c r="C26" s="40">
        <v>122</v>
      </c>
      <c r="D26" s="223">
        <f t="shared" si="0"/>
        <v>152</v>
      </c>
      <c r="E26" s="147">
        <f t="shared" si="1"/>
        <v>3.6459582633725116</v>
      </c>
    </row>
    <row r="27" spans="1:5" ht="12">
      <c r="A27" s="118" t="s">
        <v>142</v>
      </c>
      <c r="B27" s="136">
        <v>80</v>
      </c>
      <c r="C27" s="40">
        <v>90</v>
      </c>
      <c r="D27" s="223">
        <f t="shared" si="0"/>
        <v>170</v>
      </c>
      <c r="E27" s="147">
        <f t="shared" si="1"/>
        <v>4.077716478771888</v>
      </c>
    </row>
    <row r="28" spans="1:5" ht="12">
      <c r="A28" s="118" t="s">
        <v>160</v>
      </c>
      <c r="B28" s="136">
        <v>62</v>
      </c>
      <c r="C28" s="40">
        <v>106</v>
      </c>
      <c r="D28" s="223">
        <f t="shared" si="0"/>
        <v>168</v>
      </c>
      <c r="E28" s="147">
        <f t="shared" si="1"/>
        <v>4.029743343727513</v>
      </c>
    </row>
    <row r="29" spans="1:5" ht="12">
      <c r="A29" s="118" t="s">
        <v>125</v>
      </c>
      <c r="B29" s="136">
        <v>7</v>
      </c>
      <c r="C29" s="40">
        <v>4</v>
      </c>
      <c r="D29" s="223">
        <f t="shared" si="0"/>
        <v>11</v>
      </c>
      <c r="E29" s="147">
        <f t="shared" si="1"/>
        <v>0.2638522427440633</v>
      </c>
    </row>
    <row r="30" spans="1:5" ht="12">
      <c r="A30" s="118" t="s">
        <v>161</v>
      </c>
      <c r="B30" s="136">
        <v>11</v>
      </c>
      <c r="C30" s="40">
        <v>13</v>
      </c>
      <c r="D30" s="223">
        <f t="shared" si="0"/>
        <v>24</v>
      </c>
      <c r="E30" s="147">
        <f t="shared" si="1"/>
        <v>0.5756776205325018</v>
      </c>
    </row>
    <row r="31" spans="1:5" ht="12">
      <c r="A31" s="118" t="s">
        <v>162</v>
      </c>
      <c r="B31" s="136">
        <v>51</v>
      </c>
      <c r="C31" s="40">
        <v>90</v>
      </c>
      <c r="D31" s="223">
        <f t="shared" si="0"/>
        <v>141</v>
      </c>
      <c r="E31" s="147">
        <f t="shared" si="1"/>
        <v>3.382106020628448</v>
      </c>
    </row>
    <row r="32" spans="1:5" ht="12">
      <c r="A32" s="118" t="s">
        <v>143</v>
      </c>
      <c r="B32" s="136">
        <v>40</v>
      </c>
      <c r="C32" s="40">
        <v>218</v>
      </c>
      <c r="D32" s="223">
        <f t="shared" si="0"/>
        <v>258</v>
      </c>
      <c r="E32" s="147">
        <f t="shared" si="1"/>
        <v>6.188534420724395</v>
      </c>
    </row>
    <row r="33" spans="1:5" ht="12">
      <c r="A33" s="118" t="s">
        <v>164</v>
      </c>
      <c r="B33" s="136">
        <v>53</v>
      </c>
      <c r="C33" s="40">
        <v>185</v>
      </c>
      <c r="D33" s="223">
        <f t="shared" si="0"/>
        <v>238</v>
      </c>
      <c r="E33" s="147">
        <f t="shared" si="1"/>
        <v>5.708803070280643</v>
      </c>
    </row>
    <row r="34" spans="1:5" ht="12.75" thickBot="1">
      <c r="A34" s="118" t="s">
        <v>165</v>
      </c>
      <c r="B34" s="137">
        <v>48</v>
      </c>
      <c r="C34" s="138">
        <v>345</v>
      </c>
      <c r="D34" s="224">
        <f t="shared" si="0"/>
        <v>393</v>
      </c>
      <c r="E34" s="154">
        <f t="shared" si="1"/>
        <v>9.426721036219718</v>
      </c>
    </row>
    <row r="35" spans="1:5" ht="12.75" thickBot="1">
      <c r="A35" s="230" t="s">
        <v>226</v>
      </c>
      <c r="B35" s="308">
        <f>SUM(B6:B34)</f>
        <v>1090</v>
      </c>
      <c r="C35" s="333">
        <f>SUM(C6:C34)</f>
        <v>3079</v>
      </c>
      <c r="D35" s="333">
        <f>SUM(D6:D34)</f>
        <v>4169</v>
      </c>
      <c r="E35" s="334">
        <f>SUM(E6:E34)</f>
        <v>99.99999999999999</v>
      </c>
    </row>
    <row r="39" spans="1:5" ht="12.75">
      <c r="A39" s="6" t="s">
        <v>274</v>
      </c>
      <c r="B39" s="7"/>
      <c r="C39" s="7"/>
      <c r="D39" s="7"/>
      <c r="E39" s="7"/>
    </row>
    <row r="40" spans="1:5" ht="12.75">
      <c r="A40" s="7" t="s">
        <v>217</v>
      </c>
      <c r="B40" s="7"/>
      <c r="C40" s="7"/>
      <c r="D40" s="7"/>
      <c r="E40" s="7"/>
    </row>
    <row r="41" spans="1:5" ht="12.75">
      <c r="A41" s="7"/>
      <c r="B41" s="7"/>
      <c r="C41" s="7"/>
      <c r="D41" s="7"/>
      <c r="E41" s="7"/>
    </row>
    <row r="42" ht="12" thickBot="1"/>
    <row r="43" spans="1:5" ht="12.75" thickBot="1">
      <c r="A43" s="226" t="s">
        <v>0</v>
      </c>
      <c r="B43" s="227" t="s">
        <v>212</v>
      </c>
      <c r="C43" s="228" t="s">
        <v>213</v>
      </c>
      <c r="D43" s="228" t="s">
        <v>2</v>
      </c>
      <c r="E43" s="229" t="s">
        <v>3</v>
      </c>
    </row>
    <row r="44" spans="1:5" ht="12">
      <c r="A44" s="119" t="s">
        <v>151</v>
      </c>
      <c r="B44" s="135">
        <v>2</v>
      </c>
      <c r="C44" s="130">
        <v>4</v>
      </c>
      <c r="D44" s="222">
        <f>SUM(B44:C44)</f>
        <v>6</v>
      </c>
      <c r="E44" s="149">
        <f aca="true" t="shared" si="2" ref="E44:E54">D44*100/$D$71</f>
        <v>1.6997167138810199</v>
      </c>
    </row>
    <row r="45" spans="1:5" ht="12">
      <c r="A45" s="118" t="s">
        <v>152</v>
      </c>
      <c r="B45" s="136">
        <v>1</v>
      </c>
      <c r="C45" s="40">
        <v>6</v>
      </c>
      <c r="D45" s="223">
        <f aca="true" t="shared" si="3" ref="D45:D70">SUM(B45:C45)</f>
        <v>7</v>
      </c>
      <c r="E45" s="147">
        <f t="shared" si="2"/>
        <v>1.9830028328611897</v>
      </c>
    </row>
    <row r="46" spans="1:8" ht="12.75">
      <c r="A46" s="118" t="s">
        <v>13</v>
      </c>
      <c r="B46" s="136">
        <v>17</v>
      </c>
      <c r="C46" s="40">
        <v>23</v>
      </c>
      <c r="D46" s="223">
        <f t="shared" si="3"/>
        <v>40</v>
      </c>
      <c r="E46" s="147">
        <f t="shared" si="2"/>
        <v>11.331444759206798</v>
      </c>
      <c r="G46" s="7"/>
      <c r="H46" s="7"/>
    </row>
    <row r="47" spans="1:8" ht="12.75">
      <c r="A47" s="118" t="s">
        <v>172</v>
      </c>
      <c r="B47" s="136">
        <v>0</v>
      </c>
      <c r="C47" s="40">
        <v>1</v>
      </c>
      <c r="D47" s="223">
        <f t="shared" si="3"/>
        <v>1</v>
      </c>
      <c r="E47" s="147">
        <f t="shared" si="2"/>
        <v>0.28328611898017</v>
      </c>
      <c r="G47" s="7"/>
      <c r="H47" s="7"/>
    </row>
    <row r="48" spans="1:5" ht="12">
      <c r="A48" s="118" t="s">
        <v>153</v>
      </c>
      <c r="B48" s="136">
        <v>2</v>
      </c>
      <c r="C48" s="40">
        <v>3</v>
      </c>
      <c r="D48" s="223">
        <f t="shared" si="3"/>
        <v>5</v>
      </c>
      <c r="E48" s="147">
        <f t="shared" si="2"/>
        <v>1.4164305949008498</v>
      </c>
    </row>
    <row r="49" spans="1:5" ht="12">
      <c r="A49" s="118" t="s">
        <v>178</v>
      </c>
      <c r="B49" s="136">
        <v>1</v>
      </c>
      <c r="C49" s="40">
        <v>4</v>
      </c>
      <c r="D49" s="223">
        <f t="shared" si="3"/>
        <v>5</v>
      </c>
      <c r="E49" s="147">
        <f t="shared" si="2"/>
        <v>1.4164305949008498</v>
      </c>
    </row>
    <row r="50" spans="1:8" s="7" customFormat="1" ht="12.75" customHeight="1">
      <c r="A50" s="118" t="s">
        <v>154</v>
      </c>
      <c r="B50" s="136">
        <v>0</v>
      </c>
      <c r="C50" s="40">
        <v>1</v>
      </c>
      <c r="D50" s="223">
        <f t="shared" si="3"/>
        <v>1</v>
      </c>
      <c r="E50" s="147">
        <f t="shared" si="2"/>
        <v>0.28328611898017</v>
      </c>
      <c r="G50" s="3"/>
      <c r="H50" s="3"/>
    </row>
    <row r="51" spans="1:8" s="7" customFormat="1" ht="12.75" customHeight="1">
      <c r="A51" s="118" t="s">
        <v>155</v>
      </c>
      <c r="B51" s="136">
        <v>5</v>
      </c>
      <c r="C51" s="40">
        <v>18</v>
      </c>
      <c r="D51" s="223">
        <f t="shared" si="3"/>
        <v>23</v>
      </c>
      <c r="E51" s="147">
        <f t="shared" si="2"/>
        <v>6.515580736543909</v>
      </c>
      <c r="G51" s="3"/>
      <c r="H51" s="3"/>
    </row>
    <row r="52" spans="1:5" ht="12.75" customHeight="1">
      <c r="A52" s="118" t="s">
        <v>156</v>
      </c>
      <c r="B52" s="136">
        <v>3</v>
      </c>
      <c r="C52" s="40">
        <v>9</v>
      </c>
      <c r="D52" s="223">
        <f t="shared" si="3"/>
        <v>12</v>
      </c>
      <c r="E52" s="147">
        <f t="shared" si="2"/>
        <v>3.3994334277620397</v>
      </c>
    </row>
    <row r="53" spans="1:5" ht="12">
      <c r="A53" s="118" t="s">
        <v>157</v>
      </c>
      <c r="B53" s="136">
        <v>1</v>
      </c>
      <c r="C53" s="40">
        <v>12</v>
      </c>
      <c r="D53" s="223">
        <f t="shared" si="3"/>
        <v>13</v>
      </c>
      <c r="E53" s="147">
        <f t="shared" si="2"/>
        <v>3.68271954674221</v>
      </c>
    </row>
    <row r="54" spans="1:5" ht="12">
      <c r="A54" s="118" t="s">
        <v>176</v>
      </c>
      <c r="B54" s="136">
        <v>0</v>
      </c>
      <c r="C54" s="40">
        <v>1</v>
      </c>
      <c r="D54" s="223">
        <f t="shared" si="3"/>
        <v>1</v>
      </c>
      <c r="E54" s="147">
        <f t="shared" si="2"/>
        <v>0.28328611898017</v>
      </c>
    </row>
    <row r="55" spans="1:5" ht="12">
      <c r="A55" s="118" t="s">
        <v>39</v>
      </c>
      <c r="B55" s="136">
        <v>11</v>
      </c>
      <c r="C55" s="40">
        <v>7</v>
      </c>
      <c r="D55" s="223">
        <f t="shared" si="3"/>
        <v>18</v>
      </c>
      <c r="E55" s="147">
        <f aca="true" t="shared" si="4" ref="E55:E60">D55*100/$D$71</f>
        <v>5.09915014164306</v>
      </c>
    </row>
    <row r="56" spans="1:5" ht="12">
      <c r="A56" s="118" t="s">
        <v>40</v>
      </c>
      <c r="B56" s="136">
        <v>4</v>
      </c>
      <c r="C56" s="40">
        <v>1</v>
      </c>
      <c r="D56" s="223">
        <f t="shared" si="3"/>
        <v>5</v>
      </c>
      <c r="E56" s="147">
        <f t="shared" si="4"/>
        <v>1.4164305949008498</v>
      </c>
    </row>
    <row r="57" spans="1:5" ht="12">
      <c r="A57" s="118" t="s">
        <v>171</v>
      </c>
      <c r="B57" s="136">
        <v>1</v>
      </c>
      <c r="C57" s="40">
        <v>17</v>
      </c>
      <c r="D57" s="223">
        <f t="shared" si="3"/>
        <v>18</v>
      </c>
      <c r="E57" s="147">
        <f t="shared" si="4"/>
        <v>5.09915014164306</v>
      </c>
    </row>
    <row r="58" spans="1:5" ht="12">
      <c r="A58" s="118" t="s">
        <v>159</v>
      </c>
      <c r="B58" s="136">
        <v>11</v>
      </c>
      <c r="C58" s="40">
        <v>57</v>
      </c>
      <c r="D58" s="223">
        <f t="shared" si="3"/>
        <v>68</v>
      </c>
      <c r="E58" s="147">
        <f t="shared" si="4"/>
        <v>19.26345609065156</v>
      </c>
    </row>
    <row r="59" spans="1:5" ht="12">
      <c r="A59" s="118" t="s">
        <v>177</v>
      </c>
      <c r="B59" s="136">
        <v>0</v>
      </c>
      <c r="C59" s="40">
        <v>1</v>
      </c>
      <c r="D59" s="223">
        <f t="shared" si="3"/>
        <v>1</v>
      </c>
      <c r="E59" s="147">
        <f t="shared" si="4"/>
        <v>0.28328611898017</v>
      </c>
    </row>
    <row r="60" spans="1:5" ht="12">
      <c r="A60" s="118" t="s">
        <v>174</v>
      </c>
      <c r="B60" s="136">
        <v>0</v>
      </c>
      <c r="C60" s="40">
        <v>8</v>
      </c>
      <c r="D60" s="223">
        <f t="shared" si="3"/>
        <v>8</v>
      </c>
      <c r="E60" s="147">
        <f t="shared" si="4"/>
        <v>2.26628895184136</v>
      </c>
    </row>
    <row r="61" spans="1:5" ht="12">
      <c r="A61" s="118" t="s">
        <v>52</v>
      </c>
      <c r="B61" s="136">
        <v>0</v>
      </c>
      <c r="C61" s="40">
        <v>1</v>
      </c>
      <c r="D61" s="223">
        <f t="shared" si="3"/>
        <v>1</v>
      </c>
      <c r="E61" s="147">
        <f aca="true" t="shared" si="5" ref="E61:E70">D61*100/$D$71</f>
        <v>0.28328611898017</v>
      </c>
    </row>
    <row r="62" spans="1:5" ht="12">
      <c r="A62" s="118" t="s">
        <v>142</v>
      </c>
      <c r="B62" s="136">
        <v>6</v>
      </c>
      <c r="C62" s="40">
        <v>16</v>
      </c>
      <c r="D62" s="223">
        <f t="shared" si="3"/>
        <v>22</v>
      </c>
      <c r="E62" s="147">
        <f t="shared" si="5"/>
        <v>6.232294617563739</v>
      </c>
    </row>
    <row r="63" spans="1:5" ht="12">
      <c r="A63" s="118" t="s">
        <v>160</v>
      </c>
      <c r="B63" s="136">
        <v>6</v>
      </c>
      <c r="C63" s="40">
        <v>7</v>
      </c>
      <c r="D63" s="223">
        <f t="shared" si="3"/>
        <v>13</v>
      </c>
      <c r="E63" s="147">
        <f t="shared" si="5"/>
        <v>3.68271954674221</v>
      </c>
    </row>
    <row r="64" spans="1:5" ht="12">
      <c r="A64" s="118" t="s">
        <v>125</v>
      </c>
      <c r="B64" s="136">
        <v>0</v>
      </c>
      <c r="C64" s="40">
        <v>1</v>
      </c>
      <c r="D64" s="223">
        <f t="shared" si="3"/>
        <v>1</v>
      </c>
      <c r="E64" s="147">
        <f t="shared" si="5"/>
        <v>0.28328611898017</v>
      </c>
    </row>
    <row r="65" spans="1:5" ht="12">
      <c r="A65" s="118" t="s">
        <v>161</v>
      </c>
      <c r="B65" s="136">
        <v>1</v>
      </c>
      <c r="C65" s="40">
        <v>1</v>
      </c>
      <c r="D65" s="223">
        <f t="shared" si="3"/>
        <v>2</v>
      </c>
      <c r="E65" s="147">
        <f t="shared" si="5"/>
        <v>0.56657223796034</v>
      </c>
    </row>
    <row r="66" spans="1:5" ht="12">
      <c r="A66" s="118" t="s">
        <v>162</v>
      </c>
      <c r="B66" s="136">
        <v>1</v>
      </c>
      <c r="C66" s="40">
        <v>8</v>
      </c>
      <c r="D66" s="223">
        <f t="shared" si="3"/>
        <v>9</v>
      </c>
      <c r="E66" s="147">
        <f t="shared" si="5"/>
        <v>2.54957507082153</v>
      </c>
    </row>
    <row r="67" spans="1:5" ht="12">
      <c r="A67" s="118" t="s">
        <v>92</v>
      </c>
      <c r="B67" s="136">
        <v>1</v>
      </c>
      <c r="C67" s="40">
        <v>0</v>
      </c>
      <c r="D67" s="223">
        <f t="shared" si="3"/>
        <v>1</v>
      </c>
      <c r="E67" s="147">
        <f t="shared" si="5"/>
        <v>0.28328611898017</v>
      </c>
    </row>
    <row r="68" spans="1:5" ht="12">
      <c r="A68" s="118" t="s">
        <v>143</v>
      </c>
      <c r="B68" s="136">
        <v>0</v>
      </c>
      <c r="C68" s="40">
        <v>5</v>
      </c>
      <c r="D68" s="223">
        <f t="shared" si="3"/>
        <v>5</v>
      </c>
      <c r="E68" s="147">
        <f t="shared" si="5"/>
        <v>1.4164305949008498</v>
      </c>
    </row>
    <row r="69" spans="1:5" ht="12">
      <c r="A69" s="118" t="s">
        <v>164</v>
      </c>
      <c r="B69" s="136">
        <v>1</v>
      </c>
      <c r="C69" s="40">
        <v>20</v>
      </c>
      <c r="D69" s="223">
        <f t="shared" si="3"/>
        <v>21</v>
      </c>
      <c r="E69" s="147">
        <f t="shared" si="5"/>
        <v>5.949008498583569</v>
      </c>
    </row>
    <row r="70" spans="1:5" ht="12.75" thickBot="1">
      <c r="A70" s="118" t="s">
        <v>165</v>
      </c>
      <c r="B70" s="136">
        <v>0</v>
      </c>
      <c r="C70" s="40">
        <v>46</v>
      </c>
      <c r="D70" s="223">
        <f t="shared" si="3"/>
        <v>46</v>
      </c>
      <c r="E70" s="147">
        <f t="shared" si="5"/>
        <v>13.031161473087819</v>
      </c>
    </row>
    <row r="71" spans="1:5" ht="12.75" thickBot="1">
      <c r="A71" s="226" t="s">
        <v>226</v>
      </c>
      <c r="B71" s="308">
        <f>SUM(B44:B70)</f>
        <v>75</v>
      </c>
      <c r="C71" s="333">
        <f>SUM(C44:C70)</f>
        <v>278</v>
      </c>
      <c r="D71" s="333">
        <f>SUM(D44:D70)</f>
        <v>353</v>
      </c>
      <c r="E71" s="334">
        <f>SUM(E44:E70)</f>
        <v>100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K45" sqref="K45"/>
    </sheetView>
  </sheetViews>
  <sheetFormatPr defaultColWidth="9.140625" defaultRowHeight="12.75"/>
  <cols>
    <col min="1" max="1" width="33.421875" style="0" customWidth="1"/>
    <col min="2" max="4" width="7.00390625" style="0" customWidth="1"/>
    <col min="5" max="5" width="10.57421875" style="0" customWidth="1"/>
    <col min="14" max="14" width="33.421875" style="0" bestFit="1" customWidth="1"/>
    <col min="15" max="15" width="17.7109375" style="0" bestFit="1" customWidth="1"/>
    <col min="16" max="16" width="3.00390625" style="0" customWidth="1"/>
    <col min="17" max="17" width="15.140625" style="0" bestFit="1" customWidth="1"/>
  </cols>
  <sheetData>
    <row r="1" s="7" customFormat="1" ht="12.75" customHeight="1">
      <c r="A1" s="6" t="s">
        <v>275</v>
      </c>
    </row>
    <row r="2" s="7" customFormat="1" ht="12.75" customHeight="1">
      <c r="A2" s="7" t="s">
        <v>218</v>
      </c>
    </row>
    <row r="3" s="7" customFormat="1" ht="12.75" customHeight="1"/>
    <row r="4" s="3" customFormat="1" ht="12.75" customHeight="1" thickBot="1"/>
    <row r="5" spans="1:5" s="3" customFormat="1" ht="19.5" customHeight="1" thickBot="1">
      <c r="A5" s="234" t="s">
        <v>0</v>
      </c>
      <c r="B5" s="235" t="s">
        <v>212</v>
      </c>
      <c r="C5" s="236" t="s">
        <v>213</v>
      </c>
      <c r="D5" s="236" t="s">
        <v>2</v>
      </c>
      <c r="E5" s="237" t="s">
        <v>3</v>
      </c>
    </row>
    <row r="6" spans="1:5" s="3" customFormat="1" ht="12">
      <c r="A6" s="119" t="s">
        <v>12</v>
      </c>
      <c r="B6" s="135">
        <v>3</v>
      </c>
      <c r="C6" s="130">
        <v>0</v>
      </c>
      <c r="D6" s="222">
        <v>3</v>
      </c>
      <c r="E6" s="149">
        <f aca="true" t="shared" si="0" ref="E6:E29">D6*100/$D$30</f>
        <v>5</v>
      </c>
    </row>
    <row r="7" spans="1:5" s="3" customFormat="1" ht="12">
      <c r="A7" s="118" t="s">
        <v>16</v>
      </c>
      <c r="B7" s="136">
        <v>4</v>
      </c>
      <c r="C7" s="40">
        <v>1</v>
      </c>
      <c r="D7" s="223">
        <v>5</v>
      </c>
      <c r="E7" s="147">
        <f t="shared" si="0"/>
        <v>8.333333333333334</v>
      </c>
    </row>
    <row r="8" spans="1:5" s="3" customFormat="1" ht="12">
      <c r="A8" s="118" t="s">
        <v>86</v>
      </c>
      <c r="B8" s="136">
        <v>1</v>
      </c>
      <c r="C8" s="40">
        <v>0</v>
      </c>
      <c r="D8" s="223">
        <v>1</v>
      </c>
      <c r="E8" s="147">
        <f t="shared" si="0"/>
        <v>1.6666666666666667</v>
      </c>
    </row>
    <row r="9" spans="1:5" s="3" customFormat="1" ht="12">
      <c r="A9" s="118" t="s">
        <v>22</v>
      </c>
      <c r="B9" s="136">
        <v>2</v>
      </c>
      <c r="C9" s="40">
        <v>1</v>
      </c>
      <c r="D9" s="223">
        <v>3</v>
      </c>
      <c r="E9" s="147">
        <f t="shared" si="0"/>
        <v>5</v>
      </c>
    </row>
    <row r="10" spans="1:5" s="3" customFormat="1" ht="12">
      <c r="A10" s="241" t="s">
        <v>24</v>
      </c>
      <c r="B10" s="161">
        <v>2</v>
      </c>
      <c r="C10" s="41">
        <v>2</v>
      </c>
      <c r="D10" s="223">
        <v>4</v>
      </c>
      <c r="E10" s="147">
        <f t="shared" si="0"/>
        <v>6.666666666666667</v>
      </c>
    </row>
    <row r="11" spans="1:5" s="3" customFormat="1" ht="12">
      <c r="A11" s="118" t="s">
        <v>87</v>
      </c>
      <c r="B11" s="136">
        <v>1</v>
      </c>
      <c r="C11" s="40">
        <v>0</v>
      </c>
      <c r="D11" s="223">
        <v>1</v>
      </c>
      <c r="E11" s="147">
        <f t="shared" si="0"/>
        <v>1.6666666666666667</v>
      </c>
    </row>
    <row r="12" spans="1:5" s="3" customFormat="1" ht="12">
      <c r="A12" s="118" t="s">
        <v>25</v>
      </c>
      <c r="B12" s="136">
        <v>2</v>
      </c>
      <c r="C12" s="40">
        <v>0</v>
      </c>
      <c r="D12" s="223">
        <v>2</v>
      </c>
      <c r="E12" s="147">
        <f t="shared" si="0"/>
        <v>3.3333333333333335</v>
      </c>
    </row>
    <row r="13" spans="1:5" s="3" customFormat="1" ht="12">
      <c r="A13" s="118" t="s">
        <v>26</v>
      </c>
      <c r="B13" s="136">
        <v>1</v>
      </c>
      <c r="C13" s="40">
        <v>1</v>
      </c>
      <c r="D13" s="223">
        <v>2</v>
      </c>
      <c r="E13" s="147">
        <f t="shared" si="0"/>
        <v>3.3333333333333335</v>
      </c>
    </row>
    <row r="14" spans="1:5" s="3" customFormat="1" ht="12">
      <c r="A14" s="118" t="s">
        <v>108</v>
      </c>
      <c r="B14" s="136">
        <v>1</v>
      </c>
      <c r="C14" s="40">
        <v>0</v>
      </c>
      <c r="D14" s="223">
        <v>1</v>
      </c>
      <c r="E14" s="147">
        <f t="shared" si="0"/>
        <v>1.6666666666666667</v>
      </c>
    </row>
    <row r="15" spans="1:5" s="3" customFormat="1" ht="12">
      <c r="A15" s="118" t="s">
        <v>111</v>
      </c>
      <c r="B15" s="136">
        <v>0</v>
      </c>
      <c r="C15" s="40">
        <v>1</v>
      </c>
      <c r="D15" s="223">
        <v>1</v>
      </c>
      <c r="E15" s="147">
        <f t="shared" si="0"/>
        <v>1.6666666666666667</v>
      </c>
    </row>
    <row r="16" spans="1:5" s="3" customFormat="1" ht="12">
      <c r="A16" s="118" t="s">
        <v>29</v>
      </c>
      <c r="B16" s="136">
        <v>0</v>
      </c>
      <c r="C16" s="40">
        <v>1</v>
      </c>
      <c r="D16" s="223">
        <v>1</v>
      </c>
      <c r="E16" s="147">
        <f t="shared" si="0"/>
        <v>1.6666666666666667</v>
      </c>
    </row>
    <row r="17" spans="1:5" s="3" customFormat="1" ht="12">
      <c r="A17" s="118" t="s">
        <v>36</v>
      </c>
      <c r="B17" s="136">
        <v>1</v>
      </c>
      <c r="C17" s="40">
        <v>0</v>
      </c>
      <c r="D17" s="223">
        <v>1</v>
      </c>
      <c r="E17" s="147">
        <f t="shared" si="0"/>
        <v>1.6666666666666667</v>
      </c>
    </row>
    <row r="18" spans="1:5" s="3" customFormat="1" ht="12">
      <c r="A18" s="118" t="s">
        <v>43</v>
      </c>
      <c r="B18" s="136">
        <v>2</v>
      </c>
      <c r="C18" s="40">
        <v>0</v>
      </c>
      <c r="D18" s="223">
        <v>2</v>
      </c>
      <c r="E18" s="147">
        <f t="shared" si="0"/>
        <v>3.3333333333333335</v>
      </c>
    </row>
    <row r="19" spans="1:5" s="3" customFormat="1" ht="12">
      <c r="A19" s="118" t="s">
        <v>73</v>
      </c>
      <c r="B19" s="136">
        <v>0</v>
      </c>
      <c r="C19" s="40">
        <v>1</v>
      </c>
      <c r="D19" s="223">
        <v>1</v>
      </c>
      <c r="E19" s="147">
        <f t="shared" si="0"/>
        <v>1.6666666666666667</v>
      </c>
    </row>
    <row r="20" spans="1:5" s="3" customFormat="1" ht="12">
      <c r="A20" s="118" t="s">
        <v>121</v>
      </c>
      <c r="B20" s="136">
        <v>0</v>
      </c>
      <c r="C20" s="40">
        <v>1</v>
      </c>
      <c r="D20" s="223">
        <v>1</v>
      </c>
      <c r="E20" s="147">
        <f t="shared" si="0"/>
        <v>1.6666666666666667</v>
      </c>
    </row>
    <row r="21" spans="1:5" s="3" customFormat="1" ht="12">
      <c r="A21" s="118" t="s">
        <v>123</v>
      </c>
      <c r="B21" s="136">
        <v>1</v>
      </c>
      <c r="C21" s="40">
        <v>0</v>
      </c>
      <c r="D21" s="223">
        <v>1</v>
      </c>
      <c r="E21" s="147">
        <f t="shared" si="0"/>
        <v>1.6666666666666667</v>
      </c>
    </row>
    <row r="22" spans="1:5" s="3" customFormat="1" ht="12">
      <c r="A22" s="118" t="s">
        <v>51</v>
      </c>
      <c r="B22" s="136">
        <v>1</v>
      </c>
      <c r="C22" s="40">
        <v>0</v>
      </c>
      <c r="D22" s="223">
        <v>1</v>
      </c>
      <c r="E22" s="147">
        <f t="shared" si="0"/>
        <v>1.6666666666666667</v>
      </c>
    </row>
    <row r="23" spans="1:5" s="3" customFormat="1" ht="12">
      <c r="A23" s="118" t="s">
        <v>52</v>
      </c>
      <c r="B23" s="136">
        <v>2</v>
      </c>
      <c r="C23" s="40">
        <v>0</v>
      </c>
      <c r="D23" s="223">
        <v>2</v>
      </c>
      <c r="E23" s="147">
        <f t="shared" si="0"/>
        <v>3.3333333333333335</v>
      </c>
    </row>
    <row r="24" spans="1:5" s="3" customFormat="1" ht="12">
      <c r="A24" s="118" t="s">
        <v>54</v>
      </c>
      <c r="B24" s="136">
        <v>1</v>
      </c>
      <c r="C24" s="40">
        <v>0</v>
      </c>
      <c r="D24" s="223">
        <v>1</v>
      </c>
      <c r="E24" s="147">
        <f t="shared" si="0"/>
        <v>1.6666666666666667</v>
      </c>
    </row>
    <row r="25" spans="1:5" s="3" customFormat="1" ht="12">
      <c r="A25" s="118" t="s">
        <v>124</v>
      </c>
      <c r="B25" s="136">
        <v>1</v>
      </c>
      <c r="C25" s="40">
        <v>0</v>
      </c>
      <c r="D25" s="223">
        <v>1</v>
      </c>
      <c r="E25" s="147">
        <f t="shared" si="0"/>
        <v>1.6666666666666667</v>
      </c>
    </row>
    <row r="26" spans="1:5" s="3" customFormat="1" ht="12">
      <c r="A26" s="118" t="s">
        <v>126</v>
      </c>
      <c r="B26" s="136">
        <v>6</v>
      </c>
      <c r="C26" s="40">
        <v>10</v>
      </c>
      <c r="D26" s="223">
        <v>16</v>
      </c>
      <c r="E26" s="147">
        <f t="shared" si="0"/>
        <v>26.666666666666668</v>
      </c>
    </row>
    <row r="27" spans="1:5" s="3" customFormat="1" ht="12">
      <c r="A27" s="118" t="s">
        <v>62</v>
      </c>
      <c r="B27" s="136">
        <v>0</v>
      </c>
      <c r="C27" s="40">
        <v>1</v>
      </c>
      <c r="D27" s="223">
        <v>1</v>
      </c>
      <c r="E27" s="147">
        <f t="shared" si="0"/>
        <v>1.6666666666666667</v>
      </c>
    </row>
    <row r="28" spans="1:5" ht="11.25" customHeight="1">
      <c r="A28" s="118" t="s">
        <v>63</v>
      </c>
      <c r="B28" s="136">
        <v>1</v>
      </c>
      <c r="C28" s="40">
        <v>0</v>
      </c>
      <c r="D28" s="223">
        <v>1</v>
      </c>
      <c r="E28" s="147">
        <f t="shared" si="0"/>
        <v>1.6666666666666667</v>
      </c>
    </row>
    <row r="29" spans="1:5" ht="11.25" customHeight="1" thickBot="1">
      <c r="A29" s="118" t="s">
        <v>66</v>
      </c>
      <c r="B29" s="136">
        <v>7</v>
      </c>
      <c r="C29" s="40">
        <v>0</v>
      </c>
      <c r="D29" s="223">
        <v>7</v>
      </c>
      <c r="E29" s="147">
        <f t="shared" si="0"/>
        <v>11.666666666666666</v>
      </c>
    </row>
    <row r="30" spans="1:5" ht="13.5" thickBot="1">
      <c r="A30" s="234" t="s">
        <v>195</v>
      </c>
      <c r="B30" s="238">
        <f>SUM(B6:B29)</f>
        <v>40</v>
      </c>
      <c r="C30" s="239">
        <f>SUM(C6:C29)</f>
        <v>20</v>
      </c>
      <c r="D30" s="239">
        <f>SUM(D6:D29)</f>
        <v>60</v>
      </c>
      <c r="E30" s="240">
        <f>SUM(E6:E29)</f>
        <v>100</v>
      </c>
    </row>
    <row r="33" spans="10:17" ht="12.75">
      <c r="J33" s="7"/>
      <c r="K33" s="7"/>
      <c r="L33" s="7"/>
      <c r="M33" s="7"/>
      <c r="N33" s="7"/>
      <c r="O33" s="7"/>
      <c r="P33" s="7"/>
      <c r="Q33" s="7"/>
    </row>
    <row r="34" spans="10:17" ht="12.75">
      <c r="J34" s="7"/>
      <c r="K34" s="7"/>
      <c r="L34" s="7"/>
      <c r="M34" s="7"/>
      <c r="N34" s="7"/>
      <c r="O34" s="7"/>
      <c r="P34" s="7"/>
      <c r="Q34" s="7"/>
    </row>
    <row r="35" spans="10:17" ht="12.75">
      <c r="J35" s="3"/>
      <c r="K35" s="3"/>
      <c r="L35" s="3"/>
      <c r="M35" s="3"/>
      <c r="N35" s="3"/>
      <c r="O35" s="3"/>
      <c r="P35" s="3"/>
      <c r="Q35" s="3"/>
    </row>
    <row r="36" spans="1:17" s="7" customFormat="1" ht="12.75" customHeight="1">
      <c r="A36" s="6" t="s">
        <v>276</v>
      </c>
      <c r="J36" s="3"/>
      <c r="K36" s="3"/>
      <c r="L36" s="3"/>
      <c r="M36" s="3"/>
      <c r="N36" s="3"/>
      <c r="O36" s="3"/>
      <c r="P36" s="3"/>
      <c r="Q36" s="3"/>
    </row>
    <row r="37" spans="1:17" s="7" customFormat="1" ht="12.75" customHeight="1">
      <c r="A37" s="7" t="s">
        <v>219</v>
      </c>
      <c r="J37" s="3"/>
      <c r="K37" s="3"/>
      <c r="L37" s="3"/>
      <c r="M37" s="3"/>
      <c r="N37" s="3"/>
      <c r="O37" s="3"/>
      <c r="P37" s="3"/>
      <c r="Q37" s="3"/>
    </row>
    <row r="38" spans="10:17" s="7" customFormat="1" ht="12.75" customHeight="1">
      <c r="J38" s="3"/>
      <c r="K38" s="3"/>
      <c r="L38" s="3"/>
      <c r="M38" s="3"/>
      <c r="N38" s="3"/>
      <c r="O38" s="3"/>
      <c r="P38" s="3"/>
      <c r="Q38" s="3"/>
    </row>
    <row r="39" s="3" customFormat="1" ht="12.75" customHeight="1" thickBot="1"/>
    <row r="40" spans="1:5" s="3" customFormat="1" ht="19.5" customHeight="1" thickBot="1">
      <c r="A40" s="234" t="s">
        <v>0</v>
      </c>
      <c r="B40" s="235" t="s">
        <v>212</v>
      </c>
      <c r="C40" s="236" t="s">
        <v>213</v>
      </c>
      <c r="D40" s="236" t="s">
        <v>2</v>
      </c>
      <c r="E40" s="237" t="s">
        <v>3</v>
      </c>
    </row>
    <row r="41" spans="1:17" s="3" customFormat="1" ht="12.75">
      <c r="A41" s="119" t="s">
        <v>31</v>
      </c>
      <c r="B41" s="135">
        <v>1</v>
      </c>
      <c r="C41" s="130">
        <v>0</v>
      </c>
      <c r="D41" s="222">
        <v>1</v>
      </c>
      <c r="E41" s="149">
        <f aca="true" t="shared" si="1" ref="E41:E46">D41*100/$D$47</f>
        <v>16.666666666666668</v>
      </c>
      <c r="J41"/>
      <c r="K41"/>
      <c r="L41"/>
      <c r="M41"/>
      <c r="N41"/>
      <c r="O41"/>
      <c r="P41"/>
      <c r="Q41"/>
    </row>
    <row r="42" spans="1:17" s="3" customFormat="1" ht="12.75">
      <c r="A42" s="119" t="s">
        <v>141</v>
      </c>
      <c r="B42" s="135">
        <v>1</v>
      </c>
      <c r="C42" s="130">
        <v>0</v>
      </c>
      <c r="D42" s="222">
        <v>1</v>
      </c>
      <c r="E42" s="149">
        <f t="shared" si="1"/>
        <v>16.666666666666668</v>
      </c>
      <c r="J42"/>
      <c r="K42"/>
      <c r="L42"/>
      <c r="M42"/>
      <c r="N42"/>
      <c r="O42"/>
      <c r="P42"/>
      <c r="Q42"/>
    </row>
    <row r="43" spans="1:17" s="3" customFormat="1" ht="12.75">
      <c r="A43" s="119" t="s">
        <v>51</v>
      </c>
      <c r="B43" s="135">
        <v>0</v>
      </c>
      <c r="C43" s="130">
        <v>1</v>
      </c>
      <c r="D43" s="222">
        <v>1</v>
      </c>
      <c r="E43" s="149">
        <f t="shared" si="1"/>
        <v>16.666666666666668</v>
      </c>
      <c r="J43"/>
      <c r="K43"/>
      <c r="L43"/>
      <c r="M43"/>
      <c r="N43"/>
      <c r="O43"/>
      <c r="P43"/>
      <c r="Q43"/>
    </row>
    <row r="44" spans="1:17" s="3" customFormat="1" ht="12.75">
      <c r="A44" s="118" t="s">
        <v>52</v>
      </c>
      <c r="B44" s="136">
        <v>1</v>
      </c>
      <c r="C44" s="40">
        <v>0</v>
      </c>
      <c r="D44" s="223">
        <v>1</v>
      </c>
      <c r="E44" s="147">
        <f t="shared" si="1"/>
        <v>16.666666666666668</v>
      </c>
      <c r="J44"/>
      <c r="K44"/>
      <c r="L44"/>
      <c r="M44"/>
      <c r="N44"/>
      <c r="O44"/>
      <c r="P44"/>
      <c r="Q44"/>
    </row>
    <row r="45" spans="1:17" s="3" customFormat="1" ht="12.75">
      <c r="A45" s="118" t="s">
        <v>92</v>
      </c>
      <c r="B45" s="136">
        <v>1</v>
      </c>
      <c r="C45" s="40">
        <v>0</v>
      </c>
      <c r="D45" s="223">
        <v>1</v>
      </c>
      <c r="E45" s="147">
        <f t="shared" si="1"/>
        <v>16.666666666666668</v>
      </c>
      <c r="J45"/>
      <c r="K45"/>
      <c r="L45"/>
      <c r="M45"/>
      <c r="N45"/>
      <c r="O45"/>
      <c r="P45"/>
      <c r="Q45"/>
    </row>
    <row r="46" spans="1:17" s="3" customFormat="1" ht="13.5" thickBot="1">
      <c r="A46" s="205" t="s">
        <v>66</v>
      </c>
      <c r="B46" s="137">
        <v>1</v>
      </c>
      <c r="C46" s="138">
        <v>0</v>
      </c>
      <c r="D46" s="224">
        <v>1</v>
      </c>
      <c r="E46" s="154">
        <f t="shared" si="1"/>
        <v>16.666666666666668</v>
      </c>
      <c r="J46"/>
      <c r="K46"/>
      <c r="L46"/>
      <c r="M46"/>
      <c r="N46"/>
      <c r="O46"/>
      <c r="P46"/>
      <c r="Q46"/>
    </row>
    <row r="47" spans="1:5" ht="13.5" thickBot="1">
      <c r="A47" s="234" t="s">
        <v>226</v>
      </c>
      <c r="B47" s="238">
        <f>SUM(B41:B46)</f>
        <v>5</v>
      </c>
      <c r="C47" s="239">
        <f>SUM(C41:C46)</f>
        <v>1</v>
      </c>
      <c r="D47" s="239">
        <f>SUM(D41:D46)</f>
        <v>6</v>
      </c>
      <c r="E47" s="240">
        <f>SUM(E41:E46)</f>
        <v>100.00000000000001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30.8515625" style="0" customWidth="1"/>
    <col min="5" max="5" width="10.57421875" style="0" bestFit="1" customWidth="1"/>
    <col min="7" max="7" width="51.140625" style="0" bestFit="1" customWidth="1"/>
    <col min="8" max="8" width="17.7109375" style="0" bestFit="1" customWidth="1"/>
    <col min="9" max="9" width="4.00390625" style="0" customWidth="1"/>
    <col min="10" max="10" width="15.140625" style="0" bestFit="1" customWidth="1"/>
  </cols>
  <sheetData>
    <row r="1" s="7" customFormat="1" ht="12.75">
      <c r="A1" s="6" t="s">
        <v>277</v>
      </c>
    </row>
    <row r="2" s="7" customFormat="1" ht="12.75">
      <c r="A2" s="7" t="s">
        <v>278</v>
      </c>
    </row>
    <row r="3" s="7" customFormat="1" ht="12.75"/>
    <row r="4" s="3" customFormat="1" ht="12" thickBot="1"/>
    <row r="5" spans="1:5" s="3" customFormat="1" ht="12.75" thickBot="1">
      <c r="A5" s="165" t="s">
        <v>0</v>
      </c>
      <c r="B5" s="166" t="s">
        <v>212</v>
      </c>
      <c r="C5" s="163" t="s">
        <v>213</v>
      </c>
      <c r="D5" s="163" t="s">
        <v>2</v>
      </c>
      <c r="E5" s="164" t="s">
        <v>3</v>
      </c>
    </row>
    <row r="6" spans="1:5" s="3" customFormat="1" ht="12">
      <c r="A6" s="119" t="s">
        <v>4</v>
      </c>
      <c r="B6" s="135">
        <v>0</v>
      </c>
      <c r="C6" s="130">
        <v>2</v>
      </c>
      <c r="D6" s="222">
        <v>2</v>
      </c>
      <c r="E6" s="149">
        <f aca="true" t="shared" si="0" ref="E6:E12">D6*100/$D$63</f>
        <v>0.16750418760469013</v>
      </c>
    </row>
    <row r="7" spans="1:5" s="3" customFormat="1" ht="12">
      <c r="A7" s="118" t="s">
        <v>71</v>
      </c>
      <c r="B7" s="136">
        <v>1</v>
      </c>
      <c r="C7" s="40">
        <v>0</v>
      </c>
      <c r="D7" s="223">
        <v>1</v>
      </c>
      <c r="E7" s="147">
        <f t="shared" si="0"/>
        <v>0.08375209380234507</v>
      </c>
    </row>
    <row r="8" spans="1:5" ht="12.75">
      <c r="A8" s="118" t="s">
        <v>5</v>
      </c>
      <c r="B8" s="62">
        <v>0</v>
      </c>
      <c r="C8" s="30">
        <v>1</v>
      </c>
      <c r="D8" s="242">
        <v>1</v>
      </c>
      <c r="E8" s="147">
        <f t="shared" si="0"/>
        <v>0.08375209380234507</v>
      </c>
    </row>
    <row r="9" spans="1:5" ht="12.75">
      <c r="A9" s="118" t="s">
        <v>97</v>
      </c>
      <c r="B9" s="136">
        <v>0</v>
      </c>
      <c r="C9" s="40">
        <v>1</v>
      </c>
      <c r="D9" s="223">
        <v>1</v>
      </c>
      <c r="E9" s="147">
        <f t="shared" si="0"/>
        <v>0.08375209380234507</v>
      </c>
    </row>
    <row r="10" spans="1:5" ht="12.75">
      <c r="A10" s="118" t="s">
        <v>7</v>
      </c>
      <c r="B10" s="136">
        <v>57</v>
      </c>
      <c r="C10" s="40">
        <v>44</v>
      </c>
      <c r="D10" s="223">
        <v>101</v>
      </c>
      <c r="E10" s="147">
        <f t="shared" si="0"/>
        <v>8.458961474036851</v>
      </c>
    </row>
    <row r="11" spans="1:5" ht="12.75">
      <c r="A11" s="118" t="s">
        <v>98</v>
      </c>
      <c r="B11" s="136">
        <v>0</v>
      </c>
      <c r="C11" s="40">
        <v>1</v>
      </c>
      <c r="D11" s="223">
        <v>1</v>
      </c>
      <c r="E11" s="147">
        <f t="shared" si="0"/>
        <v>0.08375209380234507</v>
      </c>
    </row>
    <row r="12" spans="1:5" ht="12.75">
      <c r="A12" s="118" t="s">
        <v>8</v>
      </c>
      <c r="B12" s="136">
        <v>0</v>
      </c>
      <c r="C12" s="40">
        <v>1</v>
      </c>
      <c r="D12" s="223">
        <v>1</v>
      </c>
      <c r="E12" s="147">
        <f t="shared" si="0"/>
        <v>0.08375209380234507</v>
      </c>
    </row>
    <row r="13" spans="1:5" ht="12.75">
      <c r="A13" s="118" t="s">
        <v>9</v>
      </c>
      <c r="B13" s="136">
        <v>0</v>
      </c>
      <c r="C13" s="40">
        <v>2</v>
      </c>
      <c r="D13" s="223">
        <v>2</v>
      </c>
      <c r="E13" s="147">
        <f aca="true" t="shared" si="1" ref="E13:E25">D13*100/$D$63</f>
        <v>0.16750418760469013</v>
      </c>
    </row>
    <row r="14" spans="1:5" ht="12.75">
      <c r="A14" s="118" t="s">
        <v>10</v>
      </c>
      <c r="B14" s="136">
        <v>0</v>
      </c>
      <c r="C14" s="40">
        <v>1</v>
      </c>
      <c r="D14" s="223">
        <v>1</v>
      </c>
      <c r="E14" s="147">
        <f t="shared" si="1"/>
        <v>0.08375209380234507</v>
      </c>
    </row>
    <row r="15" spans="1:5" ht="12.75">
      <c r="A15" s="118" t="s">
        <v>12</v>
      </c>
      <c r="B15" s="136">
        <v>34</v>
      </c>
      <c r="C15" s="40">
        <v>22</v>
      </c>
      <c r="D15" s="223">
        <v>56</v>
      </c>
      <c r="E15" s="147">
        <f t="shared" si="1"/>
        <v>4.690117252931323</v>
      </c>
    </row>
    <row r="16" spans="1:5" ht="12.75">
      <c r="A16" s="118" t="s">
        <v>101</v>
      </c>
      <c r="B16" s="136">
        <v>0</v>
      </c>
      <c r="C16" s="40">
        <v>1</v>
      </c>
      <c r="D16" s="223">
        <v>1</v>
      </c>
      <c r="E16" s="147">
        <f t="shared" si="1"/>
        <v>0.08375209380234507</v>
      </c>
    </row>
    <row r="17" spans="1:5" ht="12.75">
      <c r="A17" s="118" t="s">
        <v>16</v>
      </c>
      <c r="B17" s="136">
        <v>24</v>
      </c>
      <c r="C17" s="40">
        <v>32</v>
      </c>
      <c r="D17" s="223">
        <v>56</v>
      </c>
      <c r="E17" s="147">
        <f t="shared" si="1"/>
        <v>4.690117252931323</v>
      </c>
    </row>
    <row r="18" spans="1:5" ht="12.75">
      <c r="A18" s="118" t="s">
        <v>103</v>
      </c>
      <c r="B18" s="136">
        <v>1</v>
      </c>
      <c r="C18" s="40">
        <v>0</v>
      </c>
      <c r="D18" s="223">
        <v>1</v>
      </c>
      <c r="E18" s="147">
        <f t="shared" si="1"/>
        <v>0.08375209380234507</v>
      </c>
    </row>
    <row r="19" spans="1:5" ht="12.75">
      <c r="A19" s="118" t="s">
        <v>85</v>
      </c>
      <c r="B19" s="136">
        <v>0</v>
      </c>
      <c r="C19" s="40">
        <v>1</v>
      </c>
      <c r="D19" s="223">
        <v>1</v>
      </c>
      <c r="E19" s="147">
        <f t="shared" si="1"/>
        <v>0.08375209380234507</v>
      </c>
    </row>
    <row r="20" spans="1:5" ht="12.75">
      <c r="A20" s="118" t="s">
        <v>17</v>
      </c>
      <c r="B20" s="136">
        <v>0</v>
      </c>
      <c r="C20" s="40">
        <v>6</v>
      </c>
      <c r="D20" s="223">
        <v>6</v>
      </c>
      <c r="E20" s="147">
        <f t="shared" si="1"/>
        <v>0.5025125628140703</v>
      </c>
    </row>
    <row r="21" spans="1:5" ht="12.75">
      <c r="A21" s="118" t="s">
        <v>86</v>
      </c>
      <c r="B21" s="136">
        <v>2</v>
      </c>
      <c r="C21" s="40">
        <v>0</v>
      </c>
      <c r="D21" s="223">
        <v>2</v>
      </c>
      <c r="E21" s="147">
        <f t="shared" si="1"/>
        <v>0.16750418760469013</v>
      </c>
    </row>
    <row r="22" spans="1:5" ht="12.75">
      <c r="A22" s="118" t="s">
        <v>21</v>
      </c>
      <c r="B22" s="136">
        <v>1</v>
      </c>
      <c r="C22" s="40">
        <v>0</v>
      </c>
      <c r="D22" s="223">
        <v>1</v>
      </c>
      <c r="E22" s="147">
        <f t="shared" si="1"/>
        <v>0.08375209380234507</v>
      </c>
    </row>
    <row r="23" spans="1:5" ht="12.75">
      <c r="A23" s="118" t="s">
        <v>22</v>
      </c>
      <c r="B23" s="136">
        <v>3</v>
      </c>
      <c r="C23" s="40">
        <v>2</v>
      </c>
      <c r="D23" s="223">
        <v>5</v>
      </c>
      <c r="E23" s="147">
        <f t="shared" si="1"/>
        <v>0.4187604690117253</v>
      </c>
    </row>
    <row r="24" spans="1:5" ht="12.75">
      <c r="A24" s="118" t="s">
        <v>106</v>
      </c>
      <c r="B24" s="136">
        <v>1</v>
      </c>
      <c r="C24" s="40">
        <v>0</v>
      </c>
      <c r="D24" s="223">
        <v>1</v>
      </c>
      <c r="E24" s="147">
        <f t="shared" si="1"/>
        <v>0.08375209380234507</v>
      </c>
    </row>
    <row r="25" spans="1:5" ht="12.75">
      <c r="A25" s="118" t="s">
        <v>24</v>
      </c>
      <c r="B25" s="136">
        <v>4</v>
      </c>
      <c r="C25" s="40">
        <v>39</v>
      </c>
      <c r="D25" s="223">
        <v>43</v>
      </c>
      <c r="E25" s="147">
        <f t="shared" si="1"/>
        <v>3.6013400335008376</v>
      </c>
    </row>
    <row r="26" spans="1:5" ht="12.75">
      <c r="A26" s="118" t="s">
        <v>87</v>
      </c>
      <c r="B26" s="136">
        <v>2</v>
      </c>
      <c r="C26" s="40">
        <v>0</v>
      </c>
      <c r="D26" s="223">
        <v>2</v>
      </c>
      <c r="E26" s="147">
        <f aca="true" t="shared" si="2" ref="E26:E62">D26*100/$D$63</f>
        <v>0.16750418760469013</v>
      </c>
    </row>
    <row r="27" spans="1:5" ht="12.75">
      <c r="A27" s="118" t="s">
        <v>25</v>
      </c>
      <c r="B27" s="136">
        <v>0</v>
      </c>
      <c r="C27" s="40">
        <v>1</v>
      </c>
      <c r="D27" s="223">
        <v>1</v>
      </c>
      <c r="E27" s="147">
        <f t="shared" si="2"/>
        <v>0.08375209380234507</v>
      </c>
    </row>
    <row r="28" spans="1:5" ht="12.75">
      <c r="A28" s="118" t="s">
        <v>26</v>
      </c>
      <c r="B28" s="136">
        <v>1</v>
      </c>
      <c r="C28" s="40">
        <v>2</v>
      </c>
      <c r="D28" s="223">
        <v>3</v>
      </c>
      <c r="E28" s="147">
        <f t="shared" si="2"/>
        <v>0.25125628140703515</v>
      </c>
    </row>
    <row r="29" spans="1:5" ht="12.75">
      <c r="A29" s="118" t="s">
        <v>107</v>
      </c>
      <c r="B29" s="136">
        <v>1</v>
      </c>
      <c r="C29" s="40">
        <v>1</v>
      </c>
      <c r="D29" s="223">
        <v>2</v>
      </c>
      <c r="E29" s="147">
        <f t="shared" si="2"/>
        <v>0.16750418760469013</v>
      </c>
    </row>
    <row r="30" spans="1:5" ht="12.75">
      <c r="A30" s="118" t="s">
        <v>108</v>
      </c>
      <c r="B30" s="136">
        <v>3</v>
      </c>
      <c r="C30" s="40">
        <v>2</v>
      </c>
      <c r="D30" s="223">
        <v>5</v>
      </c>
      <c r="E30" s="147">
        <f t="shared" si="2"/>
        <v>0.4187604690117253</v>
      </c>
    </row>
    <row r="31" spans="1:5" ht="12.75">
      <c r="A31" s="118" t="s">
        <v>28</v>
      </c>
      <c r="B31" s="136">
        <v>0</v>
      </c>
      <c r="C31" s="40">
        <v>2</v>
      </c>
      <c r="D31" s="223">
        <v>2</v>
      </c>
      <c r="E31" s="147">
        <f t="shared" si="2"/>
        <v>0.16750418760469013</v>
      </c>
    </row>
    <row r="32" spans="1:5" ht="12.75">
      <c r="A32" s="118" t="s">
        <v>111</v>
      </c>
      <c r="B32" s="136">
        <v>0</v>
      </c>
      <c r="C32" s="40">
        <v>1</v>
      </c>
      <c r="D32" s="223">
        <v>1</v>
      </c>
      <c r="E32" s="147">
        <f t="shared" si="2"/>
        <v>0.08375209380234507</v>
      </c>
    </row>
    <row r="33" spans="1:5" ht="12.75">
      <c r="A33" s="118" t="s">
        <v>29</v>
      </c>
      <c r="B33" s="136">
        <v>1</v>
      </c>
      <c r="C33" s="40">
        <v>2</v>
      </c>
      <c r="D33" s="223">
        <v>3</v>
      </c>
      <c r="E33" s="147">
        <f t="shared" si="2"/>
        <v>0.25125628140703515</v>
      </c>
    </row>
    <row r="34" spans="1:5" ht="12.75">
      <c r="A34" s="118" t="s">
        <v>30</v>
      </c>
      <c r="B34" s="136">
        <v>0</v>
      </c>
      <c r="C34" s="40">
        <v>1</v>
      </c>
      <c r="D34" s="223">
        <v>1</v>
      </c>
      <c r="E34" s="147">
        <f t="shared" si="2"/>
        <v>0.08375209380234507</v>
      </c>
    </row>
    <row r="35" spans="1:5" ht="12.75">
      <c r="A35" s="118" t="s">
        <v>32</v>
      </c>
      <c r="B35" s="136">
        <v>0</v>
      </c>
      <c r="C35" s="40">
        <v>2</v>
      </c>
      <c r="D35" s="223">
        <v>2</v>
      </c>
      <c r="E35" s="147">
        <f t="shared" si="2"/>
        <v>0.16750418760469013</v>
      </c>
    </row>
    <row r="36" spans="1:5" ht="12.75">
      <c r="A36" s="118" t="s">
        <v>113</v>
      </c>
      <c r="B36" s="136">
        <v>11</v>
      </c>
      <c r="C36" s="40">
        <v>24</v>
      </c>
      <c r="D36" s="223">
        <v>35</v>
      </c>
      <c r="E36" s="147">
        <f t="shared" si="2"/>
        <v>2.9313232830820772</v>
      </c>
    </row>
    <row r="37" spans="1:5" ht="12.75">
      <c r="A37" s="270" t="s">
        <v>35</v>
      </c>
      <c r="B37" s="136">
        <v>0</v>
      </c>
      <c r="C37" s="40">
        <v>1</v>
      </c>
      <c r="D37" s="223">
        <v>1</v>
      </c>
      <c r="E37" s="147">
        <f t="shared" si="2"/>
        <v>0.08375209380234507</v>
      </c>
    </row>
    <row r="38" spans="1:5" ht="12.75">
      <c r="A38" s="118" t="s">
        <v>114</v>
      </c>
      <c r="B38" s="136">
        <v>0</v>
      </c>
      <c r="C38" s="40">
        <v>1</v>
      </c>
      <c r="D38" s="223">
        <v>1</v>
      </c>
      <c r="E38" s="147">
        <f t="shared" si="2"/>
        <v>0.08375209380234507</v>
      </c>
    </row>
    <row r="39" spans="1:5" ht="12.75">
      <c r="A39" s="118" t="s">
        <v>36</v>
      </c>
      <c r="B39" s="136">
        <v>1</v>
      </c>
      <c r="C39" s="40">
        <v>0</v>
      </c>
      <c r="D39" s="223">
        <v>1</v>
      </c>
      <c r="E39" s="147">
        <f t="shared" si="2"/>
        <v>0.08375209380234507</v>
      </c>
    </row>
    <row r="40" spans="1:5" ht="12.75">
      <c r="A40" s="118" t="s">
        <v>117</v>
      </c>
      <c r="B40" s="136">
        <v>0</v>
      </c>
      <c r="C40" s="40">
        <v>1</v>
      </c>
      <c r="D40" s="223">
        <v>1</v>
      </c>
      <c r="E40" s="147">
        <f t="shared" si="2"/>
        <v>0.08375209380234507</v>
      </c>
    </row>
    <row r="41" spans="1:5" ht="12.75">
      <c r="A41" s="118" t="s">
        <v>43</v>
      </c>
      <c r="B41" s="136">
        <v>0</v>
      </c>
      <c r="C41" s="40">
        <v>2</v>
      </c>
      <c r="D41" s="223">
        <v>2</v>
      </c>
      <c r="E41" s="147">
        <f t="shared" si="2"/>
        <v>0.16750418760469013</v>
      </c>
    </row>
    <row r="42" spans="1:5" ht="12.75">
      <c r="A42" s="118" t="s">
        <v>119</v>
      </c>
      <c r="B42" s="136">
        <v>0</v>
      </c>
      <c r="C42" s="40">
        <v>1</v>
      </c>
      <c r="D42" s="223">
        <v>1</v>
      </c>
      <c r="E42" s="147">
        <f t="shared" si="2"/>
        <v>0.08375209380234507</v>
      </c>
    </row>
    <row r="43" spans="1:5" ht="12.75">
      <c r="A43" s="221" t="s">
        <v>249</v>
      </c>
      <c r="B43" s="136">
        <v>5</v>
      </c>
      <c r="C43" s="40">
        <v>8</v>
      </c>
      <c r="D43" s="223">
        <v>13</v>
      </c>
      <c r="E43" s="147">
        <f t="shared" si="2"/>
        <v>1.0887772194304857</v>
      </c>
    </row>
    <row r="44" spans="1:5" ht="12.75">
      <c r="A44" s="118" t="s">
        <v>46</v>
      </c>
      <c r="B44" s="136">
        <v>7</v>
      </c>
      <c r="C44" s="40">
        <v>7</v>
      </c>
      <c r="D44" s="223">
        <v>14</v>
      </c>
      <c r="E44" s="147">
        <f t="shared" si="2"/>
        <v>1.1725293132328307</v>
      </c>
    </row>
    <row r="45" spans="1:5" ht="12.75">
      <c r="A45" s="118" t="s">
        <v>48</v>
      </c>
      <c r="B45" s="136">
        <v>0</v>
      </c>
      <c r="C45" s="40">
        <v>6</v>
      </c>
      <c r="D45" s="223">
        <v>6</v>
      </c>
      <c r="E45" s="147">
        <f t="shared" si="2"/>
        <v>0.5025125628140703</v>
      </c>
    </row>
    <row r="46" spans="1:5" ht="12.75">
      <c r="A46" s="118" t="s">
        <v>73</v>
      </c>
      <c r="B46" s="136">
        <v>1</v>
      </c>
      <c r="C46" s="40">
        <v>4</v>
      </c>
      <c r="D46" s="223">
        <v>5</v>
      </c>
      <c r="E46" s="147">
        <f t="shared" si="2"/>
        <v>0.4187604690117253</v>
      </c>
    </row>
    <row r="47" spans="1:5" ht="12.75">
      <c r="A47" s="118" t="s">
        <v>50</v>
      </c>
      <c r="B47" s="136">
        <v>0</v>
      </c>
      <c r="C47" s="40">
        <v>3</v>
      </c>
      <c r="D47" s="223">
        <v>3</v>
      </c>
      <c r="E47" s="147">
        <f t="shared" si="2"/>
        <v>0.25125628140703515</v>
      </c>
    </row>
    <row r="48" spans="1:5" ht="12.75">
      <c r="A48" s="221" t="s">
        <v>208</v>
      </c>
      <c r="B48" s="136">
        <v>0</v>
      </c>
      <c r="C48" s="40">
        <v>1</v>
      </c>
      <c r="D48" s="223">
        <v>1</v>
      </c>
      <c r="E48" s="147">
        <f t="shared" si="2"/>
        <v>0.08375209380234507</v>
      </c>
    </row>
    <row r="49" spans="1:5" ht="12.75">
      <c r="A49" s="118" t="s">
        <v>122</v>
      </c>
      <c r="B49" s="136">
        <v>1</v>
      </c>
      <c r="C49" s="40">
        <v>1</v>
      </c>
      <c r="D49" s="223">
        <v>2</v>
      </c>
      <c r="E49" s="147">
        <f t="shared" si="2"/>
        <v>0.16750418760469013</v>
      </c>
    </row>
    <row r="50" spans="1:5" ht="12.75">
      <c r="A50" s="118" t="s">
        <v>52</v>
      </c>
      <c r="B50" s="136">
        <v>21</v>
      </c>
      <c r="C50" s="40">
        <v>22</v>
      </c>
      <c r="D50" s="223">
        <v>43</v>
      </c>
      <c r="E50" s="147">
        <f t="shared" si="2"/>
        <v>3.6013400335008376</v>
      </c>
    </row>
    <row r="51" spans="1:5" ht="12.75">
      <c r="A51" s="118" t="s">
        <v>53</v>
      </c>
      <c r="B51" s="136">
        <v>0</v>
      </c>
      <c r="C51" s="40">
        <v>3</v>
      </c>
      <c r="D51" s="223">
        <v>3</v>
      </c>
      <c r="E51" s="147">
        <f t="shared" si="2"/>
        <v>0.25125628140703515</v>
      </c>
    </row>
    <row r="52" spans="1:5" ht="12.75">
      <c r="A52" s="118" t="s">
        <v>54</v>
      </c>
      <c r="B52" s="136">
        <v>0</v>
      </c>
      <c r="C52" s="40">
        <v>2</v>
      </c>
      <c r="D52" s="223">
        <v>2</v>
      </c>
      <c r="E52" s="147">
        <f t="shared" si="2"/>
        <v>0.16750418760469013</v>
      </c>
    </row>
    <row r="53" spans="1:5" ht="12.75">
      <c r="A53" s="118" t="s">
        <v>126</v>
      </c>
      <c r="B53" s="136">
        <v>1</v>
      </c>
      <c r="C53" s="40">
        <v>2</v>
      </c>
      <c r="D53" s="223">
        <v>3</v>
      </c>
      <c r="E53" s="147">
        <f t="shared" si="2"/>
        <v>0.25125628140703515</v>
      </c>
    </row>
    <row r="54" spans="1:5" ht="12.75">
      <c r="A54" s="118" t="s">
        <v>59</v>
      </c>
      <c r="B54" s="136">
        <v>0</v>
      </c>
      <c r="C54" s="40">
        <v>4</v>
      </c>
      <c r="D54" s="223">
        <v>4</v>
      </c>
      <c r="E54" s="147">
        <f t="shared" si="2"/>
        <v>0.33500837520938026</v>
      </c>
    </row>
    <row r="55" spans="1:5" ht="12.75">
      <c r="A55" s="221" t="s">
        <v>92</v>
      </c>
      <c r="B55" s="136">
        <v>1</v>
      </c>
      <c r="C55" s="40">
        <v>1</v>
      </c>
      <c r="D55" s="223">
        <v>2</v>
      </c>
      <c r="E55" s="147">
        <f t="shared" si="2"/>
        <v>0.16750418760469013</v>
      </c>
    </row>
    <row r="56" spans="1:5" ht="12.75">
      <c r="A56" s="118" t="s">
        <v>62</v>
      </c>
      <c r="B56" s="136">
        <v>0</v>
      </c>
      <c r="C56" s="40">
        <v>4</v>
      </c>
      <c r="D56" s="223">
        <v>4</v>
      </c>
      <c r="E56" s="147">
        <f t="shared" si="2"/>
        <v>0.33500837520938026</v>
      </c>
    </row>
    <row r="57" spans="1:5" ht="12.75">
      <c r="A57" s="118" t="s">
        <v>63</v>
      </c>
      <c r="B57" s="136">
        <v>2</v>
      </c>
      <c r="C57" s="40">
        <v>43</v>
      </c>
      <c r="D57" s="223">
        <v>45</v>
      </c>
      <c r="E57" s="147">
        <f t="shared" si="2"/>
        <v>3.7688442211055277</v>
      </c>
    </row>
    <row r="58" spans="1:5" ht="12.75">
      <c r="A58" s="118" t="s">
        <v>64</v>
      </c>
      <c r="B58" s="136">
        <v>1</v>
      </c>
      <c r="C58" s="40">
        <v>0</v>
      </c>
      <c r="D58" s="223">
        <v>1</v>
      </c>
      <c r="E58" s="147">
        <f t="shared" si="2"/>
        <v>0.08375209380234507</v>
      </c>
    </row>
    <row r="59" spans="1:5" ht="12.75">
      <c r="A59" s="118" t="s">
        <v>66</v>
      </c>
      <c r="B59" s="136">
        <v>155</v>
      </c>
      <c r="C59" s="40">
        <v>119</v>
      </c>
      <c r="D59" s="223">
        <v>274</v>
      </c>
      <c r="E59" s="147">
        <f t="shared" si="2"/>
        <v>22.948073701842546</v>
      </c>
    </row>
    <row r="60" spans="1:5" ht="12.75">
      <c r="A60" s="118" t="s">
        <v>67</v>
      </c>
      <c r="B60" s="136">
        <v>1</v>
      </c>
      <c r="C60" s="40">
        <v>9</v>
      </c>
      <c r="D60" s="223">
        <v>10</v>
      </c>
      <c r="E60" s="147">
        <f t="shared" si="2"/>
        <v>0.8375209380234506</v>
      </c>
    </row>
    <row r="61" spans="1:5" ht="12.75">
      <c r="A61" s="118" t="s">
        <v>69</v>
      </c>
      <c r="B61" s="136">
        <v>196</v>
      </c>
      <c r="C61" s="40">
        <v>214</v>
      </c>
      <c r="D61" s="223">
        <v>410</v>
      </c>
      <c r="E61" s="147">
        <f t="shared" si="2"/>
        <v>34.33835845896147</v>
      </c>
    </row>
    <row r="62" spans="1:5" ht="13.5" thickBot="1">
      <c r="A62" s="118" t="s">
        <v>95</v>
      </c>
      <c r="B62" s="136">
        <v>0</v>
      </c>
      <c r="C62" s="40">
        <v>1</v>
      </c>
      <c r="D62" s="223">
        <v>1</v>
      </c>
      <c r="E62" s="147">
        <f t="shared" si="2"/>
        <v>0.08375209380234507</v>
      </c>
    </row>
    <row r="63" spans="1:5" ht="13.5" thickBot="1">
      <c r="A63" s="165" t="s">
        <v>226</v>
      </c>
      <c r="B63" s="167">
        <f>SUM(B6:B62)</f>
        <v>540</v>
      </c>
      <c r="C63" s="168">
        <f>SUM(C6:C62)</f>
        <v>654</v>
      </c>
      <c r="D63" s="168">
        <f>SUM(D6:D62)</f>
        <v>1194</v>
      </c>
      <c r="E63" s="169">
        <f>SUM(E6:E62)</f>
        <v>100.00000000000004</v>
      </c>
    </row>
  </sheetData>
  <sheetProtection/>
  <printOptions/>
  <pageMargins left="0.75" right="0.75" top="0.54" bottom="0.48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29.57421875" style="0" customWidth="1"/>
    <col min="2" max="10" width="8.421875" style="0" customWidth="1"/>
    <col min="12" max="12" width="51.140625" style="0" bestFit="1" customWidth="1"/>
    <col min="13" max="13" width="17.7109375" style="0" bestFit="1" customWidth="1"/>
    <col min="14" max="14" width="3.00390625" style="0" customWidth="1"/>
    <col min="15" max="15" width="19.00390625" style="0" customWidth="1"/>
    <col min="16" max="16" width="14.57421875" style="0" bestFit="1" customWidth="1"/>
    <col min="17" max="17" width="4.00390625" style="0" customWidth="1"/>
    <col min="18" max="18" width="18.7109375" style="0" bestFit="1" customWidth="1"/>
    <col min="19" max="19" width="13.7109375" style="0" bestFit="1" customWidth="1"/>
    <col min="20" max="20" width="3.00390625" style="0" customWidth="1"/>
    <col min="21" max="21" width="17.8515625" style="0" bestFit="1" customWidth="1"/>
    <col min="22" max="22" width="15.140625" style="0" bestFit="1" customWidth="1"/>
  </cols>
  <sheetData>
    <row r="1" spans="1:9" s="3" customFormat="1" ht="12.75">
      <c r="A1" s="1" t="s">
        <v>279</v>
      </c>
      <c r="B1" s="26"/>
      <c r="C1" s="26"/>
      <c r="D1" s="26"/>
      <c r="E1" s="26"/>
      <c r="F1" s="26"/>
      <c r="G1" s="26"/>
      <c r="H1" s="26"/>
      <c r="I1" s="26"/>
    </row>
    <row r="2" spans="1:9" s="3" customFormat="1" ht="12.75">
      <c r="A2" s="5" t="s">
        <v>220</v>
      </c>
      <c r="B2" s="26"/>
      <c r="C2" s="26"/>
      <c r="D2" s="26"/>
      <c r="E2" s="26"/>
      <c r="F2" s="26"/>
      <c r="G2" s="26"/>
      <c r="H2" s="26"/>
      <c r="I2" s="26"/>
    </row>
    <row r="3" ht="13.5" thickBot="1"/>
    <row r="4" spans="1:10" ht="12.75">
      <c r="A4" s="409" t="s">
        <v>0</v>
      </c>
      <c r="B4" s="414" t="s">
        <v>168</v>
      </c>
      <c r="C4" s="412"/>
      <c r="D4" s="415"/>
      <c r="E4" s="411" t="s">
        <v>169</v>
      </c>
      <c r="F4" s="412"/>
      <c r="G4" s="413"/>
      <c r="H4" s="414" t="s">
        <v>170</v>
      </c>
      <c r="I4" s="412"/>
      <c r="J4" s="415"/>
    </row>
    <row r="5" spans="1:10" ht="13.5" thickBot="1">
      <c r="A5" s="410"/>
      <c r="B5" s="162" t="s">
        <v>212</v>
      </c>
      <c r="C5" s="170" t="s">
        <v>213</v>
      </c>
      <c r="D5" s="171" t="s">
        <v>2</v>
      </c>
      <c r="E5" s="172" t="s">
        <v>212</v>
      </c>
      <c r="F5" s="170" t="s">
        <v>213</v>
      </c>
      <c r="G5" s="173" t="s">
        <v>2</v>
      </c>
      <c r="H5" s="162" t="s">
        <v>212</v>
      </c>
      <c r="I5" s="170" t="s">
        <v>213</v>
      </c>
      <c r="J5" s="171" t="s">
        <v>2</v>
      </c>
    </row>
    <row r="6" spans="1:10" ht="12.75">
      <c r="A6" s="119" t="s">
        <v>4</v>
      </c>
      <c r="B6" s="89">
        <v>0</v>
      </c>
      <c r="C6" s="90">
        <v>2</v>
      </c>
      <c r="D6" s="108">
        <f aca="true" t="shared" si="0" ref="D6:D53">SUM(B6:C6)</f>
        <v>2</v>
      </c>
      <c r="E6" s="91">
        <v>0</v>
      </c>
      <c r="F6" s="90">
        <v>0</v>
      </c>
      <c r="G6" s="109">
        <f aca="true" t="shared" si="1" ref="G6:G53">SUM(E6:F6)</f>
        <v>0</v>
      </c>
      <c r="H6" s="89">
        <v>0</v>
      </c>
      <c r="I6" s="90">
        <v>0</v>
      </c>
      <c r="J6" s="243">
        <f aca="true" t="shared" si="2" ref="J6:J53">SUM(H6:I6)</f>
        <v>0</v>
      </c>
    </row>
    <row r="7" spans="1:10" ht="12.75">
      <c r="A7" s="118" t="s">
        <v>71</v>
      </c>
      <c r="B7" s="88">
        <v>1</v>
      </c>
      <c r="C7" s="28">
        <v>0</v>
      </c>
      <c r="D7" s="102">
        <f t="shared" si="0"/>
        <v>1</v>
      </c>
      <c r="E7" s="87">
        <v>0</v>
      </c>
      <c r="F7" s="28">
        <v>0</v>
      </c>
      <c r="G7" s="105">
        <f t="shared" si="1"/>
        <v>0</v>
      </c>
      <c r="H7" s="88">
        <v>0</v>
      </c>
      <c r="I7" s="28">
        <v>1</v>
      </c>
      <c r="J7" s="244">
        <f t="shared" si="2"/>
        <v>1</v>
      </c>
    </row>
    <row r="8" spans="1:10" ht="12.75">
      <c r="A8" s="118" t="s">
        <v>5</v>
      </c>
      <c r="B8" s="88">
        <v>0</v>
      </c>
      <c r="C8" s="28">
        <v>2</v>
      </c>
      <c r="D8" s="102">
        <f t="shared" si="0"/>
        <v>2</v>
      </c>
      <c r="E8" s="87">
        <v>0</v>
      </c>
      <c r="F8" s="28">
        <v>0</v>
      </c>
      <c r="G8" s="105">
        <f t="shared" si="1"/>
        <v>0</v>
      </c>
      <c r="H8" s="88">
        <v>0</v>
      </c>
      <c r="I8" s="28">
        <v>0</v>
      </c>
      <c r="J8" s="244">
        <f t="shared" si="2"/>
        <v>0</v>
      </c>
    </row>
    <row r="9" spans="1:10" ht="12.75">
      <c r="A9" s="118" t="s">
        <v>97</v>
      </c>
      <c r="B9" s="88">
        <v>0</v>
      </c>
      <c r="C9" s="28">
        <v>1</v>
      </c>
      <c r="D9" s="102">
        <f t="shared" si="0"/>
        <v>1</v>
      </c>
      <c r="E9" s="87">
        <v>0</v>
      </c>
      <c r="F9" s="28">
        <v>0</v>
      </c>
      <c r="G9" s="105">
        <f t="shared" si="1"/>
        <v>0</v>
      </c>
      <c r="H9" s="88">
        <v>0</v>
      </c>
      <c r="I9" s="28">
        <v>0</v>
      </c>
      <c r="J9" s="244">
        <f t="shared" si="2"/>
        <v>0</v>
      </c>
    </row>
    <row r="10" spans="1:10" ht="12.75">
      <c r="A10" s="118" t="s">
        <v>7</v>
      </c>
      <c r="B10" s="88">
        <v>45</v>
      </c>
      <c r="C10" s="28">
        <v>33</v>
      </c>
      <c r="D10" s="102">
        <f t="shared" si="0"/>
        <v>78</v>
      </c>
      <c r="E10" s="87">
        <v>4</v>
      </c>
      <c r="F10" s="28">
        <v>2</v>
      </c>
      <c r="G10" s="105">
        <f t="shared" si="1"/>
        <v>6</v>
      </c>
      <c r="H10" s="88">
        <v>5</v>
      </c>
      <c r="I10" s="28">
        <v>7</v>
      </c>
      <c r="J10" s="244">
        <f t="shared" si="2"/>
        <v>12</v>
      </c>
    </row>
    <row r="11" spans="1:10" ht="12.75">
      <c r="A11" s="118" t="s">
        <v>9</v>
      </c>
      <c r="B11" s="88">
        <v>0</v>
      </c>
      <c r="C11" s="28">
        <v>0</v>
      </c>
      <c r="D11" s="102">
        <f t="shared" si="0"/>
        <v>0</v>
      </c>
      <c r="E11" s="87">
        <v>0</v>
      </c>
      <c r="F11" s="28">
        <v>2</v>
      </c>
      <c r="G11" s="105">
        <f t="shared" si="1"/>
        <v>2</v>
      </c>
      <c r="H11" s="88">
        <v>0</v>
      </c>
      <c r="I11" s="28">
        <v>0</v>
      </c>
      <c r="J11" s="244">
        <f t="shared" si="2"/>
        <v>0</v>
      </c>
    </row>
    <row r="12" spans="1:10" ht="12.75">
      <c r="A12" s="118" t="s">
        <v>12</v>
      </c>
      <c r="B12" s="88">
        <v>14</v>
      </c>
      <c r="C12" s="28">
        <v>12</v>
      </c>
      <c r="D12" s="102">
        <f t="shared" si="0"/>
        <v>26</v>
      </c>
      <c r="E12" s="87">
        <v>0</v>
      </c>
      <c r="F12" s="28">
        <v>3</v>
      </c>
      <c r="G12" s="105">
        <f t="shared" si="1"/>
        <v>3</v>
      </c>
      <c r="H12" s="88">
        <v>3</v>
      </c>
      <c r="I12" s="28">
        <v>1</v>
      </c>
      <c r="J12" s="244">
        <f t="shared" si="2"/>
        <v>4</v>
      </c>
    </row>
    <row r="13" spans="1:10" ht="12.75">
      <c r="A13" s="118" t="s">
        <v>100</v>
      </c>
      <c r="B13" s="88">
        <v>0</v>
      </c>
      <c r="C13" s="28">
        <v>1</v>
      </c>
      <c r="D13" s="102">
        <f t="shared" si="0"/>
        <v>1</v>
      </c>
      <c r="E13" s="87">
        <v>0</v>
      </c>
      <c r="F13" s="28">
        <v>0</v>
      </c>
      <c r="G13" s="105">
        <f t="shared" si="1"/>
        <v>0</v>
      </c>
      <c r="H13" s="88">
        <v>0</v>
      </c>
      <c r="I13" s="28">
        <v>0</v>
      </c>
      <c r="J13" s="244">
        <f t="shared" si="2"/>
        <v>0</v>
      </c>
    </row>
    <row r="14" spans="1:10" ht="12.75">
      <c r="A14" s="118" t="s">
        <v>101</v>
      </c>
      <c r="B14" s="88">
        <v>0</v>
      </c>
      <c r="C14" s="28">
        <v>1</v>
      </c>
      <c r="D14" s="102">
        <f t="shared" si="0"/>
        <v>1</v>
      </c>
      <c r="E14" s="87">
        <v>1</v>
      </c>
      <c r="F14" s="28">
        <v>0</v>
      </c>
      <c r="G14" s="105">
        <f t="shared" si="1"/>
        <v>1</v>
      </c>
      <c r="H14" s="88">
        <v>0</v>
      </c>
      <c r="I14" s="28">
        <v>2</v>
      </c>
      <c r="J14" s="244">
        <f t="shared" si="2"/>
        <v>2</v>
      </c>
    </row>
    <row r="15" spans="1:10" ht="12.75">
      <c r="A15" s="118" t="s">
        <v>102</v>
      </c>
      <c r="B15" s="88">
        <v>0</v>
      </c>
      <c r="C15" s="28">
        <v>1</v>
      </c>
      <c r="D15" s="102">
        <f t="shared" si="0"/>
        <v>1</v>
      </c>
      <c r="E15" s="87">
        <v>0</v>
      </c>
      <c r="F15" s="28">
        <v>0</v>
      </c>
      <c r="G15" s="105">
        <f t="shared" si="1"/>
        <v>0</v>
      </c>
      <c r="H15" s="88">
        <v>0</v>
      </c>
      <c r="I15" s="28">
        <v>0</v>
      </c>
      <c r="J15" s="244">
        <f t="shared" si="2"/>
        <v>0</v>
      </c>
    </row>
    <row r="16" spans="1:10" ht="12.75">
      <c r="A16" s="118" t="s">
        <v>16</v>
      </c>
      <c r="B16" s="88">
        <v>18</v>
      </c>
      <c r="C16" s="28">
        <v>32</v>
      </c>
      <c r="D16" s="102">
        <f t="shared" si="0"/>
        <v>50</v>
      </c>
      <c r="E16" s="87">
        <v>3</v>
      </c>
      <c r="F16" s="28">
        <v>4</v>
      </c>
      <c r="G16" s="105">
        <f t="shared" si="1"/>
        <v>7</v>
      </c>
      <c r="H16" s="88">
        <v>2</v>
      </c>
      <c r="I16" s="28">
        <v>1</v>
      </c>
      <c r="J16" s="244">
        <f t="shared" si="2"/>
        <v>3</v>
      </c>
    </row>
    <row r="17" spans="1:10" ht="12.75">
      <c r="A17" s="118" t="s">
        <v>103</v>
      </c>
      <c r="B17" s="88">
        <v>0</v>
      </c>
      <c r="C17" s="28">
        <v>1</v>
      </c>
      <c r="D17" s="102">
        <f t="shared" si="0"/>
        <v>1</v>
      </c>
      <c r="E17" s="87">
        <v>0</v>
      </c>
      <c r="F17" s="28">
        <v>0</v>
      </c>
      <c r="G17" s="105">
        <f t="shared" si="1"/>
        <v>0</v>
      </c>
      <c r="H17" s="88">
        <v>0</v>
      </c>
      <c r="I17" s="28">
        <v>0</v>
      </c>
      <c r="J17" s="244">
        <f t="shared" si="2"/>
        <v>0</v>
      </c>
    </row>
    <row r="18" spans="1:10" ht="12.75">
      <c r="A18" s="118" t="s">
        <v>85</v>
      </c>
      <c r="B18" s="88">
        <v>0</v>
      </c>
      <c r="C18" s="28">
        <v>1</v>
      </c>
      <c r="D18" s="102">
        <f t="shared" si="0"/>
        <v>1</v>
      </c>
      <c r="E18" s="87">
        <v>0</v>
      </c>
      <c r="F18" s="28">
        <v>1</v>
      </c>
      <c r="G18" s="105">
        <f t="shared" si="1"/>
        <v>1</v>
      </c>
      <c r="H18" s="88">
        <v>0</v>
      </c>
      <c r="I18" s="28">
        <v>1</v>
      </c>
      <c r="J18" s="244">
        <f t="shared" si="2"/>
        <v>1</v>
      </c>
    </row>
    <row r="19" spans="1:10" ht="12.75">
      <c r="A19" s="118" t="s">
        <v>17</v>
      </c>
      <c r="B19" s="88">
        <v>0</v>
      </c>
      <c r="C19" s="28">
        <v>1</v>
      </c>
      <c r="D19" s="102">
        <f t="shared" si="0"/>
        <v>1</v>
      </c>
      <c r="E19" s="87">
        <v>0</v>
      </c>
      <c r="F19" s="28">
        <v>0</v>
      </c>
      <c r="G19" s="105">
        <f t="shared" si="1"/>
        <v>0</v>
      </c>
      <c r="H19" s="88">
        <v>0</v>
      </c>
      <c r="I19" s="28">
        <v>3</v>
      </c>
      <c r="J19" s="244">
        <f t="shared" si="2"/>
        <v>3</v>
      </c>
    </row>
    <row r="20" spans="1:10" ht="12.75">
      <c r="A20" s="118" t="s">
        <v>86</v>
      </c>
      <c r="B20" s="88">
        <v>1</v>
      </c>
      <c r="C20" s="28">
        <v>0</v>
      </c>
      <c r="D20" s="102">
        <f t="shared" si="0"/>
        <v>1</v>
      </c>
      <c r="E20" s="87">
        <v>0</v>
      </c>
      <c r="F20" s="28">
        <v>0</v>
      </c>
      <c r="G20" s="105">
        <f t="shared" si="1"/>
        <v>0</v>
      </c>
      <c r="H20" s="88">
        <v>1</v>
      </c>
      <c r="I20" s="28">
        <v>0</v>
      </c>
      <c r="J20" s="244">
        <f t="shared" si="2"/>
        <v>1</v>
      </c>
    </row>
    <row r="21" spans="1:10" ht="12.75">
      <c r="A21" s="118" t="s">
        <v>21</v>
      </c>
      <c r="B21" s="88">
        <v>0</v>
      </c>
      <c r="C21" s="28">
        <v>0</v>
      </c>
      <c r="D21" s="102">
        <f t="shared" si="0"/>
        <v>0</v>
      </c>
      <c r="E21" s="87">
        <v>1</v>
      </c>
      <c r="F21" s="28">
        <v>0</v>
      </c>
      <c r="G21" s="105">
        <f t="shared" si="1"/>
        <v>1</v>
      </c>
      <c r="H21" s="88">
        <v>0</v>
      </c>
      <c r="I21" s="28">
        <v>0</v>
      </c>
      <c r="J21" s="244">
        <f t="shared" si="2"/>
        <v>0</v>
      </c>
    </row>
    <row r="22" spans="1:10" ht="12.75">
      <c r="A22" s="309" t="s">
        <v>22</v>
      </c>
      <c r="B22" s="88">
        <v>1</v>
      </c>
      <c r="C22" s="28">
        <v>0</v>
      </c>
      <c r="D22" s="102">
        <f t="shared" si="0"/>
        <v>1</v>
      </c>
      <c r="E22" s="87">
        <v>0</v>
      </c>
      <c r="F22" s="28">
        <v>0</v>
      </c>
      <c r="G22" s="105">
        <f t="shared" si="1"/>
        <v>0</v>
      </c>
      <c r="H22" s="88">
        <v>0</v>
      </c>
      <c r="I22" s="28">
        <v>0</v>
      </c>
      <c r="J22" s="244">
        <f t="shared" si="2"/>
        <v>0</v>
      </c>
    </row>
    <row r="23" spans="1:10" ht="12.75">
      <c r="A23" s="118" t="s">
        <v>106</v>
      </c>
      <c r="B23" s="88">
        <v>1</v>
      </c>
      <c r="C23" s="28">
        <v>0</v>
      </c>
      <c r="D23" s="102">
        <f t="shared" si="0"/>
        <v>1</v>
      </c>
      <c r="E23" s="87">
        <v>0</v>
      </c>
      <c r="F23" s="28">
        <v>0</v>
      </c>
      <c r="G23" s="105">
        <f t="shared" si="1"/>
        <v>0</v>
      </c>
      <c r="H23" s="88">
        <v>0</v>
      </c>
      <c r="I23" s="28">
        <v>0</v>
      </c>
      <c r="J23" s="244">
        <f t="shared" si="2"/>
        <v>0</v>
      </c>
    </row>
    <row r="24" spans="1:10" ht="12.75">
      <c r="A24" s="118" t="s">
        <v>23</v>
      </c>
      <c r="B24" s="88">
        <v>0</v>
      </c>
      <c r="C24" s="28">
        <v>0</v>
      </c>
      <c r="D24" s="102">
        <f t="shared" si="0"/>
        <v>0</v>
      </c>
      <c r="E24" s="87">
        <v>0</v>
      </c>
      <c r="F24" s="28">
        <v>1</v>
      </c>
      <c r="G24" s="105">
        <f t="shared" si="1"/>
        <v>1</v>
      </c>
      <c r="H24" s="88">
        <v>0</v>
      </c>
      <c r="I24" s="28">
        <v>0</v>
      </c>
      <c r="J24" s="244">
        <f t="shared" si="2"/>
        <v>0</v>
      </c>
    </row>
    <row r="25" spans="1:10" ht="12.75">
      <c r="A25" s="118" t="s">
        <v>24</v>
      </c>
      <c r="B25" s="88">
        <v>4</v>
      </c>
      <c r="C25" s="28">
        <v>33</v>
      </c>
      <c r="D25" s="102">
        <f t="shared" si="0"/>
        <v>37</v>
      </c>
      <c r="E25" s="87">
        <v>0</v>
      </c>
      <c r="F25" s="28">
        <v>1</v>
      </c>
      <c r="G25" s="105">
        <f t="shared" si="1"/>
        <v>1</v>
      </c>
      <c r="H25" s="88">
        <v>2</v>
      </c>
      <c r="I25" s="28">
        <v>6</v>
      </c>
      <c r="J25" s="244">
        <f t="shared" si="2"/>
        <v>8</v>
      </c>
    </row>
    <row r="26" spans="1:10" ht="12.75">
      <c r="A26" s="118" t="s">
        <v>87</v>
      </c>
      <c r="B26" s="88">
        <v>0</v>
      </c>
      <c r="C26" s="28">
        <v>0</v>
      </c>
      <c r="D26" s="102">
        <f t="shared" si="0"/>
        <v>0</v>
      </c>
      <c r="E26" s="87">
        <v>0</v>
      </c>
      <c r="F26" s="28">
        <v>0</v>
      </c>
      <c r="G26" s="105">
        <f t="shared" si="1"/>
        <v>0</v>
      </c>
      <c r="H26" s="88">
        <v>1</v>
      </c>
      <c r="I26" s="28">
        <v>0</v>
      </c>
      <c r="J26" s="244">
        <f t="shared" si="2"/>
        <v>1</v>
      </c>
    </row>
    <row r="27" spans="1:10" ht="12.75">
      <c r="A27" s="118" t="s">
        <v>25</v>
      </c>
      <c r="B27" s="88">
        <v>0</v>
      </c>
      <c r="C27" s="28">
        <v>0</v>
      </c>
      <c r="D27" s="102">
        <f t="shared" si="0"/>
        <v>0</v>
      </c>
      <c r="E27" s="87">
        <v>0</v>
      </c>
      <c r="F27" s="28">
        <v>1</v>
      </c>
      <c r="G27" s="105">
        <f t="shared" si="1"/>
        <v>1</v>
      </c>
      <c r="H27" s="88">
        <v>0</v>
      </c>
      <c r="I27" s="28">
        <v>0</v>
      </c>
      <c r="J27" s="244">
        <f t="shared" si="2"/>
        <v>0</v>
      </c>
    </row>
    <row r="28" spans="1:10" ht="12.75">
      <c r="A28" s="118" t="s">
        <v>26</v>
      </c>
      <c r="B28" s="88">
        <v>0</v>
      </c>
      <c r="C28" s="28">
        <v>1</v>
      </c>
      <c r="D28" s="102">
        <f t="shared" si="0"/>
        <v>1</v>
      </c>
      <c r="E28" s="87">
        <v>0</v>
      </c>
      <c r="F28" s="28">
        <v>0</v>
      </c>
      <c r="G28" s="105">
        <f t="shared" si="1"/>
        <v>0</v>
      </c>
      <c r="H28" s="88">
        <v>0</v>
      </c>
      <c r="I28" s="28">
        <v>0</v>
      </c>
      <c r="J28" s="244">
        <f t="shared" si="2"/>
        <v>0</v>
      </c>
    </row>
    <row r="29" spans="1:10" ht="12.75">
      <c r="A29" s="118" t="s">
        <v>107</v>
      </c>
      <c r="B29" s="88">
        <v>1</v>
      </c>
      <c r="C29" s="28">
        <v>1</v>
      </c>
      <c r="D29" s="102">
        <f t="shared" si="0"/>
        <v>2</v>
      </c>
      <c r="E29" s="87">
        <v>0</v>
      </c>
      <c r="F29" s="28">
        <v>0</v>
      </c>
      <c r="G29" s="105">
        <f t="shared" si="1"/>
        <v>0</v>
      </c>
      <c r="H29" s="88">
        <v>0</v>
      </c>
      <c r="I29" s="28">
        <v>1</v>
      </c>
      <c r="J29" s="244">
        <f t="shared" si="2"/>
        <v>1</v>
      </c>
    </row>
    <row r="30" spans="1:10" ht="12.75">
      <c r="A30" s="118" t="s">
        <v>108</v>
      </c>
      <c r="B30" s="88">
        <v>3</v>
      </c>
      <c r="C30" s="28">
        <v>1</v>
      </c>
      <c r="D30" s="102">
        <f t="shared" si="0"/>
        <v>4</v>
      </c>
      <c r="E30" s="87">
        <v>0</v>
      </c>
      <c r="F30" s="28">
        <v>0</v>
      </c>
      <c r="G30" s="105">
        <f t="shared" si="1"/>
        <v>0</v>
      </c>
      <c r="H30" s="88">
        <v>0</v>
      </c>
      <c r="I30" s="28">
        <v>0</v>
      </c>
      <c r="J30" s="244">
        <f t="shared" si="2"/>
        <v>0</v>
      </c>
    </row>
    <row r="31" spans="1:10" ht="12.75">
      <c r="A31" s="118" t="s">
        <v>109</v>
      </c>
      <c r="B31" s="88">
        <v>0</v>
      </c>
      <c r="C31" s="28">
        <v>1</v>
      </c>
      <c r="D31" s="102">
        <f t="shared" si="0"/>
        <v>1</v>
      </c>
      <c r="E31" s="87">
        <v>0</v>
      </c>
      <c r="F31" s="28">
        <v>0</v>
      </c>
      <c r="G31" s="105">
        <f t="shared" si="1"/>
        <v>0</v>
      </c>
      <c r="H31" s="88">
        <v>0</v>
      </c>
      <c r="I31" s="28">
        <v>0</v>
      </c>
      <c r="J31" s="244">
        <f t="shared" si="2"/>
        <v>0</v>
      </c>
    </row>
    <row r="32" spans="1:10" ht="12.75">
      <c r="A32" s="118" t="s">
        <v>28</v>
      </c>
      <c r="B32" s="88">
        <v>1</v>
      </c>
      <c r="C32" s="28">
        <v>1</v>
      </c>
      <c r="D32" s="102">
        <f t="shared" si="0"/>
        <v>2</v>
      </c>
      <c r="E32" s="87">
        <v>0</v>
      </c>
      <c r="F32" s="28">
        <v>1</v>
      </c>
      <c r="G32" s="105">
        <f t="shared" si="1"/>
        <v>1</v>
      </c>
      <c r="H32" s="88">
        <v>0</v>
      </c>
      <c r="I32" s="28">
        <v>1</v>
      </c>
      <c r="J32" s="244">
        <f t="shared" si="2"/>
        <v>1</v>
      </c>
    </row>
    <row r="33" spans="1:10" ht="12.75">
      <c r="A33" s="118" t="s">
        <v>111</v>
      </c>
      <c r="B33" s="88">
        <v>0</v>
      </c>
      <c r="C33" s="28">
        <v>0</v>
      </c>
      <c r="D33" s="102">
        <f t="shared" si="0"/>
        <v>0</v>
      </c>
      <c r="E33" s="87">
        <v>0</v>
      </c>
      <c r="F33" s="28">
        <v>1</v>
      </c>
      <c r="G33" s="105">
        <f t="shared" si="1"/>
        <v>1</v>
      </c>
      <c r="H33" s="88">
        <v>0</v>
      </c>
      <c r="I33" s="28">
        <v>1</v>
      </c>
      <c r="J33" s="244">
        <f t="shared" si="2"/>
        <v>1</v>
      </c>
    </row>
    <row r="34" spans="1:10" ht="12.75">
      <c r="A34" s="118" t="s">
        <v>29</v>
      </c>
      <c r="B34" s="88">
        <v>1</v>
      </c>
      <c r="C34" s="28">
        <v>0</v>
      </c>
      <c r="D34" s="102">
        <f t="shared" si="0"/>
        <v>1</v>
      </c>
      <c r="E34" s="87">
        <v>0</v>
      </c>
      <c r="F34" s="28">
        <v>0</v>
      </c>
      <c r="G34" s="105">
        <f t="shared" si="1"/>
        <v>0</v>
      </c>
      <c r="H34" s="88">
        <v>0</v>
      </c>
      <c r="I34" s="28">
        <v>1</v>
      </c>
      <c r="J34" s="244">
        <f t="shared" si="2"/>
        <v>1</v>
      </c>
    </row>
    <row r="35" spans="1:10" ht="12.75">
      <c r="A35" s="118" t="s">
        <v>32</v>
      </c>
      <c r="B35" s="88">
        <v>0</v>
      </c>
      <c r="C35" s="28">
        <v>1</v>
      </c>
      <c r="D35" s="102">
        <f t="shared" si="0"/>
        <v>1</v>
      </c>
      <c r="E35" s="87">
        <v>0</v>
      </c>
      <c r="F35" s="28">
        <v>0</v>
      </c>
      <c r="G35" s="105">
        <f t="shared" si="1"/>
        <v>0</v>
      </c>
      <c r="H35" s="88">
        <v>0</v>
      </c>
      <c r="I35" s="28">
        <v>0</v>
      </c>
      <c r="J35" s="244">
        <f t="shared" si="2"/>
        <v>0</v>
      </c>
    </row>
    <row r="36" spans="1:10" ht="12.75">
      <c r="A36" s="118" t="s">
        <v>113</v>
      </c>
      <c r="B36" s="88">
        <v>4</v>
      </c>
      <c r="C36" s="28">
        <v>18</v>
      </c>
      <c r="D36" s="102">
        <f t="shared" si="0"/>
        <v>22</v>
      </c>
      <c r="E36" s="87">
        <v>0</v>
      </c>
      <c r="F36" s="28">
        <v>0</v>
      </c>
      <c r="G36" s="105">
        <f t="shared" si="1"/>
        <v>0</v>
      </c>
      <c r="H36" s="88">
        <v>2</v>
      </c>
      <c r="I36" s="28">
        <v>1</v>
      </c>
      <c r="J36" s="244">
        <f t="shared" si="2"/>
        <v>3</v>
      </c>
    </row>
    <row r="37" spans="1:10" ht="12.75">
      <c r="A37" s="270" t="s">
        <v>35</v>
      </c>
      <c r="B37" s="88">
        <v>0</v>
      </c>
      <c r="C37" s="28">
        <v>1</v>
      </c>
      <c r="D37" s="102">
        <f t="shared" si="0"/>
        <v>1</v>
      </c>
      <c r="E37" s="87">
        <v>0</v>
      </c>
      <c r="F37" s="28">
        <v>0</v>
      </c>
      <c r="G37" s="105">
        <f t="shared" si="1"/>
        <v>0</v>
      </c>
      <c r="H37" s="88">
        <v>0</v>
      </c>
      <c r="I37" s="28">
        <v>0</v>
      </c>
      <c r="J37" s="244">
        <f t="shared" si="2"/>
        <v>0</v>
      </c>
    </row>
    <row r="38" spans="1:10" ht="12.75">
      <c r="A38" s="118" t="s">
        <v>114</v>
      </c>
      <c r="B38" s="88">
        <v>0</v>
      </c>
      <c r="C38" s="28">
        <v>1</v>
      </c>
      <c r="D38" s="102">
        <f t="shared" si="0"/>
        <v>1</v>
      </c>
      <c r="E38" s="87">
        <v>0</v>
      </c>
      <c r="F38" s="28">
        <v>0</v>
      </c>
      <c r="G38" s="105">
        <f t="shared" si="1"/>
        <v>0</v>
      </c>
      <c r="H38" s="88">
        <v>0</v>
      </c>
      <c r="I38" s="28">
        <v>0</v>
      </c>
      <c r="J38" s="244">
        <f t="shared" si="2"/>
        <v>0</v>
      </c>
    </row>
    <row r="39" spans="1:10" ht="12.75">
      <c r="A39" s="118" t="s">
        <v>117</v>
      </c>
      <c r="B39" s="88">
        <v>0</v>
      </c>
      <c r="C39" s="28">
        <v>1</v>
      </c>
      <c r="D39" s="102">
        <f t="shared" si="0"/>
        <v>1</v>
      </c>
      <c r="E39" s="87">
        <v>0</v>
      </c>
      <c r="F39" s="28">
        <v>0</v>
      </c>
      <c r="G39" s="105">
        <f t="shared" si="1"/>
        <v>0</v>
      </c>
      <c r="H39" s="88">
        <v>0</v>
      </c>
      <c r="I39" s="28">
        <v>0</v>
      </c>
      <c r="J39" s="244">
        <f t="shared" si="2"/>
        <v>0</v>
      </c>
    </row>
    <row r="40" spans="1:10" ht="12.75">
      <c r="A40" s="221" t="s">
        <v>200</v>
      </c>
      <c r="B40" s="88">
        <v>1</v>
      </c>
      <c r="C40" s="28">
        <v>0</v>
      </c>
      <c r="D40" s="102">
        <f t="shared" si="0"/>
        <v>1</v>
      </c>
      <c r="E40" s="87">
        <v>0</v>
      </c>
      <c r="F40" s="28">
        <v>0</v>
      </c>
      <c r="G40" s="105">
        <f t="shared" si="1"/>
        <v>0</v>
      </c>
      <c r="H40" s="88">
        <v>0</v>
      </c>
      <c r="I40" s="28">
        <v>0</v>
      </c>
      <c r="J40" s="244">
        <f t="shared" si="2"/>
        <v>0</v>
      </c>
    </row>
    <row r="41" spans="1:10" ht="12.75">
      <c r="A41" s="118" t="s">
        <v>43</v>
      </c>
      <c r="B41" s="88">
        <v>0</v>
      </c>
      <c r="C41" s="28">
        <v>2</v>
      </c>
      <c r="D41" s="102">
        <f t="shared" si="0"/>
        <v>2</v>
      </c>
      <c r="E41" s="87">
        <v>0</v>
      </c>
      <c r="F41" s="28">
        <v>0</v>
      </c>
      <c r="G41" s="105">
        <f t="shared" si="1"/>
        <v>0</v>
      </c>
      <c r="H41" s="88">
        <v>0</v>
      </c>
      <c r="I41" s="28">
        <v>0</v>
      </c>
      <c r="J41" s="244">
        <f t="shared" si="2"/>
        <v>0</v>
      </c>
    </row>
    <row r="42" spans="1:10" ht="12.75">
      <c r="A42" s="118" t="s">
        <v>119</v>
      </c>
      <c r="B42" s="88">
        <v>2</v>
      </c>
      <c r="C42" s="28">
        <v>0</v>
      </c>
      <c r="D42" s="102">
        <f t="shared" si="0"/>
        <v>2</v>
      </c>
      <c r="E42" s="87">
        <v>0</v>
      </c>
      <c r="F42" s="28">
        <v>0</v>
      </c>
      <c r="G42" s="105">
        <f t="shared" si="1"/>
        <v>0</v>
      </c>
      <c r="H42" s="88">
        <v>0</v>
      </c>
      <c r="I42" s="28">
        <v>0</v>
      </c>
      <c r="J42" s="244">
        <f t="shared" si="2"/>
        <v>0</v>
      </c>
    </row>
    <row r="43" spans="1:10" ht="12.75">
      <c r="A43" s="221" t="s">
        <v>249</v>
      </c>
      <c r="B43" s="88">
        <v>4</v>
      </c>
      <c r="C43" s="28">
        <v>6</v>
      </c>
      <c r="D43" s="102">
        <f t="shared" si="0"/>
        <v>10</v>
      </c>
      <c r="E43" s="87">
        <v>0</v>
      </c>
      <c r="F43" s="28">
        <v>1</v>
      </c>
      <c r="G43" s="105">
        <f t="shared" si="1"/>
        <v>1</v>
      </c>
      <c r="H43" s="88">
        <v>2</v>
      </c>
      <c r="I43" s="28">
        <v>0</v>
      </c>
      <c r="J43" s="244">
        <f t="shared" si="2"/>
        <v>2</v>
      </c>
    </row>
    <row r="44" spans="1:10" ht="12.75">
      <c r="A44" s="118" t="s">
        <v>46</v>
      </c>
      <c r="B44" s="88">
        <v>4</v>
      </c>
      <c r="C44" s="28">
        <v>3</v>
      </c>
      <c r="D44" s="102">
        <f t="shared" si="0"/>
        <v>7</v>
      </c>
      <c r="E44" s="87">
        <v>0</v>
      </c>
      <c r="F44" s="28">
        <v>1</v>
      </c>
      <c r="G44" s="105">
        <f t="shared" si="1"/>
        <v>1</v>
      </c>
      <c r="H44" s="88">
        <v>0</v>
      </c>
      <c r="I44" s="28">
        <v>1</v>
      </c>
      <c r="J44" s="244">
        <f t="shared" si="2"/>
        <v>1</v>
      </c>
    </row>
    <row r="45" spans="1:10" ht="12.75">
      <c r="A45" s="118" t="s">
        <v>48</v>
      </c>
      <c r="B45" s="88">
        <v>0</v>
      </c>
      <c r="C45" s="28">
        <v>5</v>
      </c>
      <c r="D45" s="102">
        <f t="shared" si="0"/>
        <v>5</v>
      </c>
      <c r="E45" s="87">
        <v>0</v>
      </c>
      <c r="F45" s="28">
        <v>0</v>
      </c>
      <c r="G45" s="105">
        <f t="shared" si="1"/>
        <v>0</v>
      </c>
      <c r="H45" s="88">
        <v>0</v>
      </c>
      <c r="I45" s="28">
        <v>0</v>
      </c>
      <c r="J45" s="244">
        <f t="shared" si="2"/>
        <v>0</v>
      </c>
    </row>
    <row r="46" spans="1:10" ht="12.75">
      <c r="A46" s="118" t="s">
        <v>73</v>
      </c>
      <c r="B46" s="88">
        <v>0</v>
      </c>
      <c r="C46" s="28">
        <v>1</v>
      </c>
      <c r="D46" s="102">
        <f t="shared" si="0"/>
        <v>1</v>
      </c>
      <c r="E46" s="87">
        <v>0</v>
      </c>
      <c r="F46" s="28">
        <v>1</v>
      </c>
      <c r="G46" s="105">
        <f t="shared" si="1"/>
        <v>1</v>
      </c>
      <c r="H46" s="88">
        <v>0</v>
      </c>
      <c r="I46" s="28">
        <v>3</v>
      </c>
      <c r="J46" s="244">
        <f t="shared" si="2"/>
        <v>3</v>
      </c>
    </row>
    <row r="47" spans="1:10" ht="12.75">
      <c r="A47" s="118" t="s">
        <v>121</v>
      </c>
      <c r="B47" s="88">
        <v>0</v>
      </c>
      <c r="C47" s="28">
        <v>1</v>
      </c>
      <c r="D47" s="102">
        <f t="shared" si="0"/>
        <v>1</v>
      </c>
      <c r="E47" s="87">
        <v>0</v>
      </c>
      <c r="F47" s="28">
        <v>0</v>
      </c>
      <c r="G47" s="105">
        <f t="shared" si="1"/>
        <v>0</v>
      </c>
      <c r="H47" s="88">
        <v>0</v>
      </c>
      <c r="I47" s="28">
        <v>0</v>
      </c>
      <c r="J47" s="244">
        <f t="shared" si="2"/>
        <v>0</v>
      </c>
    </row>
    <row r="48" spans="1:10" ht="12.75">
      <c r="A48" s="118" t="s">
        <v>50</v>
      </c>
      <c r="B48" s="88">
        <v>0</v>
      </c>
      <c r="C48" s="28">
        <v>2</v>
      </c>
      <c r="D48" s="102">
        <f t="shared" si="0"/>
        <v>2</v>
      </c>
      <c r="E48" s="87">
        <v>0</v>
      </c>
      <c r="F48" s="28">
        <v>1</v>
      </c>
      <c r="G48" s="105">
        <f t="shared" si="1"/>
        <v>1</v>
      </c>
      <c r="H48" s="88">
        <v>0</v>
      </c>
      <c r="I48" s="28">
        <v>0</v>
      </c>
      <c r="J48" s="244">
        <f t="shared" si="2"/>
        <v>0</v>
      </c>
    </row>
    <row r="49" spans="1:10" ht="12.75">
      <c r="A49" s="118" t="s">
        <v>208</v>
      </c>
      <c r="B49" s="88">
        <v>0</v>
      </c>
      <c r="C49" s="28">
        <v>0</v>
      </c>
      <c r="D49" s="102">
        <f t="shared" si="0"/>
        <v>0</v>
      </c>
      <c r="E49" s="87">
        <v>0</v>
      </c>
      <c r="F49" s="28">
        <v>1</v>
      </c>
      <c r="G49" s="105">
        <f t="shared" si="1"/>
        <v>1</v>
      </c>
      <c r="H49" s="88">
        <v>0</v>
      </c>
      <c r="I49" s="28">
        <v>0</v>
      </c>
      <c r="J49" s="244">
        <f t="shared" si="2"/>
        <v>0</v>
      </c>
    </row>
    <row r="50" spans="1:10" ht="12.75">
      <c r="A50" s="221" t="s">
        <v>122</v>
      </c>
      <c r="B50" s="88">
        <v>0</v>
      </c>
      <c r="C50" s="28">
        <v>0</v>
      </c>
      <c r="D50" s="102">
        <f t="shared" si="0"/>
        <v>0</v>
      </c>
      <c r="E50" s="87">
        <v>0</v>
      </c>
      <c r="F50" s="28">
        <v>0</v>
      </c>
      <c r="G50" s="105">
        <f t="shared" si="1"/>
        <v>0</v>
      </c>
      <c r="H50" s="88">
        <v>1</v>
      </c>
      <c r="I50" s="28">
        <v>1</v>
      </c>
      <c r="J50" s="244">
        <f t="shared" si="2"/>
        <v>2</v>
      </c>
    </row>
    <row r="51" spans="1:10" ht="12.75">
      <c r="A51" s="118" t="s">
        <v>51</v>
      </c>
      <c r="B51" s="88">
        <v>0</v>
      </c>
      <c r="C51" s="28">
        <v>1</v>
      </c>
      <c r="D51" s="102">
        <f t="shared" si="0"/>
        <v>1</v>
      </c>
      <c r="E51" s="87">
        <v>0</v>
      </c>
      <c r="F51" s="28">
        <v>0</v>
      </c>
      <c r="G51" s="105">
        <f t="shared" si="1"/>
        <v>0</v>
      </c>
      <c r="H51" s="88">
        <v>0</v>
      </c>
      <c r="I51" s="28">
        <v>0</v>
      </c>
      <c r="J51" s="244">
        <f t="shared" si="2"/>
        <v>0</v>
      </c>
    </row>
    <row r="52" spans="1:10" ht="12.75">
      <c r="A52" s="118" t="s">
        <v>52</v>
      </c>
      <c r="B52" s="88">
        <v>17</v>
      </c>
      <c r="C52" s="28">
        <v>20</v>
      </c>
      <c r="D52" s="102">
        <f t="shared" si="0"/>
        <v>37</v>
      </c>
      <c r="E52" s="87">
        <v>6</v>
      </c>
      <c r="F52" s="28">
        <v>3</v>
      </c>
      <c r="G52" s="105">
        <f t="shared" si="1"/>
        <v>9</v>
      </c>
      <c r="H52" s="88">
        <v>3</v>
      </c>
      <c r="I52" s="28">
        <v>2</v>
      </c>
      <c r="J52" s="244">
        <f t="shared" si="2"/>
        <v>5</v>
      </c>
    </row>
    <row r="53" spans="1:10" ht="12.75">
      <c r="A53" s="118" t="s">
        <v>53</v>
      </c>
      <c r="B53" s="88">
        <v>0</v>
      </c>
      <c r="C53" s="28">
        <v>2</v>
      </c>
      <c r="D53" s="102">
        <f t="shared" si="0"/>
        <v>2</v>
      </c>
      <c r="E53" s="87">
        <v>0</v>
      </c>
      <c r="F53" s="28">
        <v>0</v>
      </c>
      <c r="G53" s="105">
        <f t="shared" si="1"/>
        <v>0</v>
      </c>
      <c r="H53" s="88">
        <v>0</v>
      </c>
      <c r="I53" s="28">
        <v>0</v>
      </c>
      <c r="J53" s="244">
        <f t="shared" si="2"/>
        <v>0</v>
      </c>
    </row>
    <row r="54" spans="1:10" ht="12.75">
      <c r="A54" s="118" t="s">
        <v>54</v>
      </c>
      <c r="B54" s="88">
        <v>0</v>
      </c>
      <c r="C54" s="28">
        <v>2</v>
      </c>
      <c r="D54" s="102">
        <f aca="true" t="shared" si="3" ref="D54:D66">SUM(B54:C54)</f>
        <v>2</v>
      </c>
      <c r="E54" s="87">
        <v>0</v>
      </c>
      <c r="F54" s="28">
        <v>0</v>
      </c>
      <c r="G54" s="105">
        <f aca="true" t="shared" si="4" ref="G54:G66">SUM(E54:F54)</f>
        <v>0</v>
      </c>
      <c r="H54" s="88">
        <v>0</v>
      </c>
      <c r="I54" s="28">
        <v>0</v>
      </c>
      <c r="J54" s="244">
        <f aca="true" t="shared" si="5" ref="J54:J66">SUM(H54:I54)</f>
        <v>0</v>
      </c>
    </row>
    <row r="55" spans="1:10" ht="12.75">
      <c r="A55" s="118" t="s">
        <v>57</v>
      </c>
      <c r="B55" s="88">
        <v>0</v>
      </c>
      <c r="C55" s="28">
        <v>1</v>
      </c>
      <c r="D55" s="102">
        <f t="shared" si="3"/>
        <v>1</v>
      </c>
      <c r="E55" s="87">
        <v>0</v>
      </c>
      <c r="F55" s="28">
        <v>0</v>
      </c>
      <c r="G55" s="105">
        <f t="shared" si="4"/>
        <v>0</v>
      </c>
      <c r="H55" s="88">
        <v>0</v>
      </c>
      <c r="I55" s="28">
        <v>0</v>
      </c>
      <c r="J55" s="244">
        <f t="shared" si="5"/>
        <v>0</v>
      </c>
    </row>
    <row r="56" spans="1:10" ht="12.75">
      <c r="A56" s="221" t="s">
        <v>126</v>
      </c>
      <c r="B56" s="88">
        <v>1</v>
      </c>
      <c r="C56" s="28">
        <v>0</v>
      </c>
      <c r="D56" s="102">
        <f t="shared" si="3"/>
        <v>1</v>
      </c>
      <c r="E56" s="87">
        <v>1</v>
      </c>
      <c r="F56" s="28">
        <v>0</v>
      </c>
      <c r="G56" s="105">
        <f t="shared" si="4"/>
        <v>1</v>
      </c>
      <c r="H56" s="88">
        <v>0</v>
      </c>
      <c r="I56" s="28">
        <v>1</v>
      </c>
      <c r="J56" s="244">
        <f t="shared" si="5"/>
        <v>1</v>
      </c>
    </row>
    <row r="57" spans="1:10" ht="12.75">
      <c r="A57" s="118" t="s">
        <v>58</v>
      </c>
      <c r="B57" s="88">
        <v>0</v>
      </c>
      <c r="C57" s="28">
        <v>1</v>
      </c>
      <c r="D57" s="102">
        <f t="shared" si="3"/>
        <v>1</v>
      </c>
      <c r="E57" s="87">
        <v>0</v>
      </c>
      <c r="F57" s="28">
        <v>0</v>
      </c>
      <c r="G57" s="105">
        <f t="shared" si="4"/>
        <v>0</v>
      </c>
      <c r="H57" s="88">
        <v>0</v>
      </c>
      <c r="I57" s="28">
        <v>0</v>
      </c>
      <c r="J57" s="244">
        <f t="shared" si="5"/>
        <v>0</v>
      </c>
    </row>
    <row r="58" spans="1:10" ht="12.75">
      <c r="A58" s="118" t="s">
        <v>59</v>
      </c>
      <c r="B58" s="88">
        <v>1</v>
      </c>
      <c r="C58" s="28">
        <v>6</v>
      </c>
      <c r="D58" s="102">
        <f t="shared" si="3"/>
        <v>7</v>
      </c>
      <c r="E58" s="87">
        <v>0</v>
      </c>
      <c r="F58" s="28">
        <v>0</v>
      </c>
      <c r="G58" s="105">
        <f t="shared" si="4"/>
        <v>0</v>
      </c>
      <c r="H58" s="88">
        <v>0</v>
      </c>
      <c r="I58" s="28">
        <v>1</v>
      </c>
      <c r="J58" s="244">
        <f t="shared" si="5"/>
        <v>1</v>
      </c>
    </row>
    <row r="59" spans="1:10" ht="12.75">
      <c r="A59" s="118" t="s">
        <v>92</v>
      </c>
      <c r="B59" s="88">
        <v>0</v>
      </c>
      <c r="C59" s="28">
        <v>1</v>
      </c>
      <c r="D59" s="102">
        <f t="shared" si="3"/>
        <v>1</v>
      </c>
      <c r="E59" s="87">
        <v>0</v>
      </c>
      <c r="F59" s="28">
        <v>1</v>
      </c>
      <c r="G59" s="105">
        <f t="shared" si="4"/>
        <v>1</v>
      </c>
      <c r="H59" s="88">
        <v>0</v>
      </c>
      <c r="I59" s="28">
        <v>0</v>
      </c>
      <c r="J59" s="244">
        <f t="shared" si="5"/>
        <v>0</v>
      </c>
    </row>
    <row r="60" spans="1:10" ht="12.75">
      <c r="A60" s="118" t="s">
        <v>62</v>
      </c>
      <c r="B60" s="88">
        <v>0</v>
      </c>
      <c r="C60" s="28">
        <v>3</v>
      </c>
      <c r="D60" s="102">
        <f t="shared" si="3"/>
        <v>3</v>
      </c>
      <c r="E60" s="87">
        <v>0</v>
      </c>
      <c r="F60" s="28">
        <v>1</v>
      </c>
      <c r="G60" s="105">
        <f t="shared" si="4"/>
        <v>1</v>
      </c>
      <c r="H60" s="88">
        <v>0</v>
      </c>
      <c r="I60" s="28">
        <v>1</v>
      </c>
      <c r="J60" s="244">
        <f t="shared" si="5"/>
        <v>1</v>
      </c>
    </row>
    <row r="61" spans="1:10" ht="12.75">
      <c r="A61" s="118" t="s">
        <v>63</v>
      </c>
      <c r="B61" s="88">
        <v>1</v>
      </c>
      <c r="C61" s="28">
        <v>31</v>
      </c>
      <c r="D61" s="102">
        <f t="shared" si="3"/>
        <v>32</v>
      </c>
      <c r="E61" s="87">
        <v>0</v>
      </c>
      <c r="F61" s="28">
        <v>3</v>
      </c>
      <c r="G61" s="105">
        <f t="shared" si="4"/>
        <v>3</v>
      </c>
      <c r="H61" s="88">
        <v>0</v>
      </c>
      <c r="I61" s="28">
        <v>7</v>
      </c>
      <c r="J61" s="244">
        <f t="shared" si="5"/>
        <v>7</v>
      </c>
    </row>
    <row r="62" spans="1:10" ht="12.75">
      <c r="A62" s="118" t="s">
        <v>64</v>
      </c>
      <c r="B62" s="88">
        <v>1</v>
      </c>
      <c r="C62" s="28">
        <v>0</v>
      </c>
      <c r="D62" s="102">
        <f t="shared" si="3"/>
        <v>1</v>
      </c>
      <c r="E62" s="87">
        <v>0</v>
      </c>
      <c r="F62" s="28">
        <v>0</v>
      </c>
      <c r="G62" s="105">
        <f t="shared" si="4"/>
        <v>0</v>
      </c>
      <c r="H62" s="88">
        <v>0</v>
      </c>
      <c r="I62" s="28">
        <v>0</v>
      </c>
      <c r="J62" s="244">
        <f t="shared" si="5"/>
        <v>0</v>
      </c>
    </row>
    <row r="63" spans="1:10" ht="12.75">
      <c r="A63" s="118" t="s">
        <v>66</v>
      </c>
      <c r="B63" s="88">
        <v>87</v>
      </c>
      <c r="C63" s="28">
        <v>76</v>
      </c>
      <c r="D63" s="102">
        <f t="shared" si="3"/>
        <v>163</v>
      </c>
      <c r="E63" s="87">
        <v>19</v>
      </c>
      <c r="F63" s="28">
        <v>18</v>
      </c>
      <c r="G63" s="105">
        <f t="shared" si="4"/>
        <v>37</v>
      </c>
      <c r="H63" s="88">
        <v>19</v>
      </c>
      <c r="I63" s="28">
        <v>13</v>
      </c>
      <c r="J63" s="244">
        <f t="shared" si="5"/>
        <v>32</v>
      </c>
    </row>
    <row r="64" spans="1:10" ht="12.75">
      <c r="A64" s="118" t="s">
        <v>67</v>
      </c>
      <c r="B64" s="88">
        <v>1</v>
      </c>
      <c r="C64" s="28">
        <v>2</v>
      </c>
      <c r="D64" s="102">
        <f t="shared" si="3"/>
        <v>3</v>
      </c>
      <c r="E64" s="87">
        <v>0</v>
      </c>
      <c r="F64" s="28">
        <v>2</v>
      </c>
      <c r="G64" s="105">
        <f t="shared" si="4"/>
        <v>2</v>
      </c>
      <c r="H64" s="88">
        <v>0</v>
      </c>
      <c r="I64" s="28">
        <v>0</v>
      </c>
      <c r="J64" s="244">
        <f t="shared" si="5"/>
        <v>0</v>
      </c>
    </row>
    <row r="65" spans="1:10" ht="12.75">
      <c r="A65" s="118" t="s">
        <v>69</v>
      </c>
      <c r="B65" s="88">
        <v>194</v>
      </c>
      <c r="C65" s="28">
        <v>221</v>
      </c>
      <c r="D65" s="102">
        <f t="shared" si="3"/>
        <v>415</v>
      </c>
      <c r="E65" s="87">
        <v>12</v>
      </c>
      <c r="F65" s="28">
        <v>10</v>
      </c>
      <c r="G65" s="105">
        <f t="shared" si="4"/>
        <v>22</v>
      </c>
      <c r="H65" s="88">
        <v>8</v>
      </c>
      <c r="I65" s="28">
        <v>10</v>
      </c>
      <c r="J65" s="244">
        <f t="shared" si="5"/>
        <v>18</v>
      </c>
    </row>
    <row r="66" spans="1:10" ht="13.5" thickBot="1">
      <c r="A66" s="118" t="s">
        <v>95</v>
      </c>
      <c r="B66" s="88">
        <v>0</v>
      </c>
      <c r="C66" s="28">
        <v>0</v>
      </c>
      <c r="D66" s="102">
        <f t="shared" si="3"/>
        <v>0</v>
      </c>
      <c r="E66" s="87">
        <v>0</v>
      </c>
      <c r="F66" s="28">
        <v>0</v>
      </c>
      <c r="G66" s="105">
        <f t="shared" si="4"/>
        <v>0</v>
      </c>
      <c r="H66" s="88">
        <v>0</v>
      </c>
      <c r="I66" s="28">
        <v>1</v>
      </c>
      <c r="J66" s="244">
        <f t="shared" si="5"/>
        <v>1</v>
      </c>
    </row>
    <row r="67" spans="1:10" s="27" customFormat="1" ht="12.75" thickBot="1">
      <c r="A67" s="165" t="s">
        <v>195</v>
      </c>
      <c r="B67" s="167">
        <f aca="true" t="shared" si="6" ref="B67:I67">SUM(B6:B66)</f>
        <v>409</v>
      </c>
      <c r="C67" s="168">
        <f t="shared" si="6"/>
        <v>535</v>
      </c>
      <c r="D67" s="174">
        <f>SUM(D6:D66)</f>
        <v>944</v>
      </c>
      <c r="E67" s="175">
        <f t="shared" si="6"/>
        <v>47</v>
      </c>
      <c r="F67" s="168">
        <f t="shared" si="6"/>
        <v>60</v>
      </c>
      <c r="G67" s="176">
        <f>SUM(G6:G66)</f>
        <v>107</v>
      </c>
      <c r="H67" s="167">
        <f t="shared" si="6"/>
        <v>49</v>
      </c>
      <c r="I67" s="168">
        <f t="shared" si="6"/>
        <v>68</v>
      </c>
      <c r="J67" s="174">
        <f>SUM(J6:J66)</f>
        <v>117</v>
      </c>
    </row>
  </sheetData>
  <sheetProtection/>
  <mergeCells count="4">
    <mergeCell ref="A4:A5"/>
    <mergeCell ref="E4:G4"/>
    <mergeCell ref="B4:D4"/>
    <mergeCell ref="H4:J4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">
      <selection activeCell="B1" sqref="A1:IV1"/>
    </sheetView>
  </sheetViews>
  <sheetFormatPr defaultColWidth="9.140625" defaultRowHeight="12.75"/>
  <cols>
    <col min="1" max="1" width="36.8515625" style="0" customWidth="1"/>
    <col min="7" max="7" width="30.8515625" style="0" bestFit="1" customWidth="1"/>
    <col min="8" max="8" width="17.7109375" style="0" bestFit="1" customWidth="1"/>
    <col min="9" max="9" width="4.00390625" style="0" customWidth="1"/>
    <col min="10" max="10" width="15.140625" style="0" bestFit="1" customWidth="1"/>
  </cols>
  <sheetData>
    <row r="1" s="7" customFormat="1" ht="12.75">
      <c r="A1" s="1" t="s">
        <v>280</v>
      </c>
    </row>
    <row r="2" s="7" customFormat="1" ht="12.75">
      <c r="A2" s="7" t="s">
        <v>211</v>
      </c>
    </row>
    <row r="3" s="7" customFormat="1" ht="12.75"/>
    <row r="4" ht="13.5" thickBot="1"/>
    <row r="5" spans="1:5" ht="24.75" thickBot="1">
      <c r="A5" s="245" t="s">
        <v>0</v>
      </c>
      <c r="B5" s="246" t="s">
        <v>212</v>
      </c>
      <c r="C5" s="247" t="s">
        <v>213</v>
      </c>
      <c r="D5" s="247" t="s">
        <v>2</v>
      </c>
      <c r="E5" s="248" t="s">
        <v>3</v>
      </c>
    </row>
    <row r="6" spans="1:5" ht="12.75">
      <c r="A6" s="252" t="s">
        <v>4</v>
      </c>
      <c r="B6" s="179">
        <v>0</v>
      </c>
      <c r="C6" s="177">
        <v>3</v>
      </c>
      <c r="D6" s="254">
        <v>3</v>
      </c>
      <c r="E6" s="178">
        <f>D6*100/$D$43</f>
        <v>0.6109979633401222</v>
      </c>
    </row>
    <row r="7" spans="1:5" ht="12.75">
      <c r="A7" s="253" t="s">
        <v>71</v>
      </c>
      <c r="B7" s="180">
        <v>1</v>
      </c>
      <c r="C7" s="42">
        <v>3</v>
      </c>
      <c r="D7" s="255">
        <v>4</v>
      </c>
      <c r="E7" s="178">
        <f>D7*100/$D$43</f>
        <v>0.814663951120163</v>
      </c>
    </row>
    <row r="8" spans="1:5" ht="12.75">
      <c r="A8" s="253" t="s">
        <v>5</v>
      </c>
      <c r="B8" s="180">
        <v>0</v>
      </c>
      <c r="C8" s="42">
        <v>3</v>
      </c>
      <c r="D8" s="255">
        <v>3</v>
      </c>
      <c r="E8" s="178">
        <f>D8*100/$D$43</f>
        <v>0.6109979633401222</v>
      </c>
    </row>
    <row r="9" spans="1:5" ht="12.75">
      <c r="A9" s="253" t="s">
        <v>96</v>
      </c>
      <c r="B9" s="180">
        <v>0</v>
      </c>
      <c r="C9" s="42">
        <v>1</v>
      </c>
      <c r="D9" s="255">
        <v>1</v>
      </c>
      <c r="E9" s="178">
        <f>D9*100/$D$43</f>
        <v>0.20366598778004075</v>
      </c>
    </row>
    <row r="10" spans="1:5" ht="12.75">
      <c r="A10" s="253" t="s">
        <v>7</v>
      </c>
      <c r="B10" s="180">
        <v>0</v>
      </c>
      <c r="C10" s="42">
        <v>5</v>
      </c>
      <c r="D10" s="255">
        <v>5</v>
      </c>
      <c r="E10" s="178">
        <f aca="true" t="shared" si="0" ref="E10:E22">D10*100/$D$43</f>
        <v>1.0183299389002036</v>
      </c>
    </row>
    <row r="11" spans="1:5" ht="12.75">
      <c r="A11" s="253" t="s">
        <v>9</v>
      </c>
      <c r="B11" s="180">
        <v>0</v>
      </c>
      <c r="C11" s="42">
        <v>12</v>
      </c>
      <c r="D11" s="255">
        <v>12</v>
      </c>
      <c r="E11" s="178">
        <f t="shared" si="0"/>
        <v>2.443991853360489</v>
      </c>
    </row>
    <row r="12" spans="1:5" ht="12.75">
      <c r="A12" s="253" t="s">
        <v>10</v>
      </c>
      <c r="B12" s="180">
        <v>0</v>
      </c>
      <c r="C12" s="42">
        <v>2</v>
      </c>
      <c r="D12" s="255">
        <v>2</v>
      </c>
      <c r="E12" s="178">
        <f t="shared" si="0"/>
        <v>0.4073319755600815</v>
      </c>
    </row>
    <row r="13" spans="1:5" ht="12.75">
      <c r="A13" s="253" t="s">
        <v>12</v>
      </c>
      <c r="B13" s="180">
        <v>2</v>
      </c>
      <c r="C13" s="42">
        <v>25</v>
      </c>
      <c r="D13" s="255">
        <v>27</v>
      </c>
      <c r="E13" s="178">
        <f t="shared" si="0"/>
        <v>5.4989816700611</v>
      </c>
    </row>
    <row r="14" spans="1:5" ht="12.75">
      <c r="A14" s="253" t="s">
        <v>13</v>
      </c>
      <c r="B14" s="180">
        <v>0</v>
      </c>
      <c r="C14" s="42">
        <v>2</v>
      </c>
      <c r="D14" s="255">
        <v>2</v>
      </c>
      <c r="E14" s="178">
        <f t="shared" si="0"/>
        <v>0.4073319755600815</v>
      </c>
    </row>
    <row r="15" spans="1:5" ht="12.75">
      <c r="A15" s="253" t="s">
        <v>102</v>
      </c>
      <c r="B15" s="180">
        <v>0</v>
      </c>
      <c r="C15" s="42">
        <v>1</v>
      </c>
      <c r="D15" s="255">
        <v>1</v>
      </c>
      <c r="E15" s="178">
        <f t="shared" si="0"/>
        <v>0.20366598778004075</v>
      </c>
    </row>
    <row r="16" spans="1:5" ht="12.75">
      <c r="A16" s="253" t="s">
        <v>16</v>
      </c>
      <c r="B16" s="180">
        <v>4</v>
      </c>
      <c r="C16" s="42">
        <v>8</v>
      </c>
      <c r="D16" s="255">
        <v>12</v>
      </c>
      <c r="E16" s="178">
        <f t="shared" si="0"/>
        <v>2.443991853360489</v>
      </c>
    </row>
    <row r="17" spans="1:5" ht="12.75">
      <c r="A17" s="253" t="s">
        <v>17</v>
      </c>
      <c r="B17" s="180">
        <v>0</v>
      </c>
      <c r="C17" s="42">
        <v>4</v>
      </c>
      <c r="D17" s="255">
        <v>4</v>
      </c>
      <c r="E17" s="178">
        <f t="shared" si="0"/>
        <v>0.814663951120163</v>
      </c>
    </row>
    <row r="18" spans="1:5" ht="12.75">
      <c r="A18" s="253" t="s">
        <v>20</v>
      </c>
      <c r="B18" s="180">
        <v>0</v>
      </c>
      <c r="C18" s="42">
        <v>1</v>
      </c>
      <c r="D18" s="255">
        <v>1</v>
      </c>
      <c r="E18" s="178">
        <f t="shared" si="0"/>
        <v>0.20366598778004075</v>
      </c>
    </row>
    <row r="19" spans="1:5" ht="12.75">
      <c r="A19" s="253" t="s">
        <v>22</v>
      </c>
      <c r="B19" s="180">
        <v>11</v>
      </c>
      <c r="C19" s="42">
        <v>69</v>
      </c>
      <c r="D19" s="255">
        <v>80</v>
      </c>
      <c r="E19" s="178">
        <f t="shared" si="0"/>
        <v>16.293279022403258</v>
      </c>
    </row>
    <row r="20" spans="1:5" ht="12.75">
      <c r="A20" s="253" t="s">
        <v>24</v>
      </c>
      <c r="B20" s="180">
        <v>0</v>
      </c>
      <c r="C20" s="42">
        <v>8</v>
      </c>
      <c r="D20" s="255">
        <v>8</v>
      </c>
      <c r="E20" s="178">
        <f t="shared" si="0"/>
        <v>1.629327902240326</v>
      </c>
    </row>
    <row r="21" spans="1:5" ht="12.75">
      <c r="A21" s="253" t="s">
        <v>25</v>
      </c>
      <c r="B21" s="180">
        <v>1</v>
      </c>
      <c r="C21" s="42">
        <v>4</v>
      </c>
      <c r="D21" s="255">
        <v>5</v>
      </c>
      <c r="E21" s="178">
        <f t="shared" si="0"/>
        <v>1.0183299389002036</v>
      </c>
    </row>
    <row r="22" spans="1:5" ht="12.75">
      <c r="A22" s="253" t="s">
        <v>26</v>
      </c>
      <c r="B22" s="180">
        <v>0</v>
      </c>
      <c r="C22" s="42">
        <v>3</v>
      </c>
      <c r="D22" s="255">
        <v>3</v>
      </c>
      <c r="E22" s="178">
        <f t="shared" si="0"/>
        <v>0.6109979633401222</v>
      </c>
    </row>
    <row r="23" spans="1:5" ht="12.75">
      <c r="A23" s="253" t="s">
        <v>29</v>
      </c>
      <c r="B23" s="180">
        <v>1</v>
      </c>
      <c r="C23" s="42">
        <v>1</v>
      </c>
      <c r="D23" s="255">
        <v>2</v>
      </c>
      <c r="E23" s="178">
        <f aca="true" t="shared" si="1" ref="E23:E43">D23*100/$D$43</f>
        <v>0.4073319755600815</v>
      </c>
    </row>
    <row r="24" spans="1:5" ht="12.75">
      <c r="A24" s="253" t="s">
        <v>31</v>
      </c>
      <c r="B24" s="180">
        <v>0</v>
      </c>
      <c r="C24" s="42">
        <v>1</v>
      </c>
      <c r="D24" s="255">
        <v>1</v>
      </c>
      <c r="E24" s="178">
        <f t="shared" si="1"/>
        <v>0.20366598778004075</v>
      </c>
    </row>
    <row r="25" spans="1:5" ht="12.75">
      <c r="A25" s="253" t="s">
        <v>32</v>
      </c>
      <c r="B25" s="180">
        <v>0</v>
      </c>
      <c r="C25" s="42">
        <v>1</v>
      </c>
      <c r="D25" s="255">
        <v>1</v>
      </c>
      <c r="E25" s="178">
        <f t="shared" si="1"/>
        <v>0.20366598778004075</v>
      </c>
    </row>
    <row r="26" spans="1:5" ht="12.75">
      <c r="A26" s="253" t="s">
        <v>113</v>
      </c>
      <c r="B26" s="180">
        <v>0</v>
      </c>
      <c r="C26" s="42">
        <v>1</v>
      </c>
      <c r="D26" s="255">
        <v>1</v>
      </c>
      <c r="E26" s="178">
        <f t="shared" si="1"/>
        <v>0.20366598778004075</v>
      </c>
    </row>
    <row r="27" spans="1:5" ht="12.75">
      <c r="A27" s="253" t="s">
        <v>43</v>
      </c>
      <c r="B27" s="180">
        <v>0</v>
      </c>
      <c r="C27" s="42">
        <v>2</v>
      </c>
      <c r="D27" s="255">
        <v>2</v>
      </c>
      <c r="E27" s="178">
        <f t="shared" si="1"/>
        <v>0.4073319755600815</v>
      </c>
    </row>
    <row r="28" spans="1:5" ht="12.75">
      <c r="A28" s="253" t="s">
        <v>249</v>
      </c>
      <c r="B28" s="180">
        <v>1</v>
      </c>
      <c r="C28" s="42">
        <v>2</v>
      </c>
      <c r="D28" s="255">
        <v>3</v>
      </c>
      <c r="E28" s="178">
        <f t="shared" si="1"/>
        <v>0.6109979633401222</v>
      </c>
    </row>
    <row r="29" spans="1:5" ht="12.75">
      <c r="A29" s="253" t="s">
        <v>46</v>
      </c>
      <c r="B29" s="180">
        <v>1</v>
      </c>
      <c r="C29" s="42">
        <v>0</v>
      </c>
      <c r="D29" s="255">
        <v>1</v>
      </c>
      <c r="E29" s="178">
        <f t="shared" si="1"/>
        <v>0.20366598778004075</v>
      </c>
    </row>
    <row r="30" spans="1:5" ht="12.75">
      <c r="A30" s="253" t="s">
        <v>48</v>
      </c>
      <c r="B30" s="180">
        <v>0</v>
      </c>
      <c r="C30" s="42">
        <v>3</v>
      </c>
      <c r="D30" s="255">
        <v>3</v>
      </c>
      <c r="E30" s="178">
        <f t="shared" si="1"/>
        <v>0.6109979633401222</v>
      </c>
    </row>
    <row r="31" spans="1:5" ht="12.75">
      <c r="A31" s="253" t="s">
        <v>159</v>
      </c>
      <c r="B31" s="180">
        <v>0</v>
      </c>
      <c r="C31" s="42">
        <v>1</v>
      </c>
      <c r="D31" s="255">
        <v>1</v>
      </c>
      <c r="E31" s="178">
        <f t="shared" si="1"/>
        <v>0.20366598778004075</v>
      </c>
    </row>
    <row r="32" spans="1:5" ht="12.75">
      <c r="A32" s="253" t="s">
        <v>73</v>
      </c>
      <c r="B32" s="180">
        <v>0</v>
      </c>
      <c r="C32" s="42">
        <v>7</v>
      </c>
      <c r="D32" s="255">
        <v>7</v>
      </c>
      <c r="E32" s="178">
        <f t="shared" si="1"/>
        <v>1.4256619144602851</v>
      </c>
    </row>
    <row r="33" spans="1:5" ht="12.75">
      <c r="A33" s="253" t="s">
        <v>50</v>
      </c>
      <c r="B33" s="180">
        <v>0</v>
      </c>
      <c r="C33" s="42">
        <v>13</v>
      </c>
      <c r="D33" s="255">
        <v>13</v>
      </c>
      <c r="E33" s="178">
        <f t="shared" si="1"/>
        <v>2.6476578411405294</v>
      </c>
    </row>
    <row r="34" spans="1:5" ht="12.75">
      <c r="A34" s="253" t="s">
        <v>52</v>
      </c>
      <c r="B34" s="180">
        <v>36</v>
      </c>
      <c r="C34" s="42">
        <v>60</v>
      </c>
      <c r="D34" s="255">
        <v>96</v>
      </c>
      <c r="E34" s="178">
        <f t="shared" si="1"/>
        <v>19.55193482688391</v>
      </c>
    </row>
    <row r="35" spans="1:5" ht="12.75">
      <c r="A35" s="253" t="s">
        <v>53</v>
      </c>
      <c r="B35" s="180">
        <v>0</v>
      </c>
      <c r="C35" s="42">
        <v>1</v>
      </c>
      <c r="D35" s="255">
        <v>1</v>
      </c>
      <c r="E35" s="178">
        <f t="shared" si="1"/>
        <v>0.20366598778004075</v>
      </c>
    </row>
    <row r="36" spans="1:5" ht="12.75">
      <c r="A36" s="253" t="s">
        <v>126</v>
      </c>
      <c r="B36" s="180">
        <v>0</v>
      </c>
      <c r="C36" s="42">
        <v>1</v>
      </c>
      <c r="D36" s="255">
        <v>1</v>
      </c>
      <c r="E36" s="178">
        <f t="shared" si="1"/>
        <v>0.20366598778004075</v>
      </c>
    </row>
    <row r="37" spans="1:5" ht="12.75">
      <c r="A37" s="253" t="s">
        <v>60</v>
      </c>
      <c r="B37" s="180">
        <v>0</v>
      </c>
      <c r="C37" s="42">
        <v>1</v>
      </c>
      <c r="D37" s="255">
        <v>1</v>
      </c>
      <c r="E37" s="178">
        <f t="shared" si="1"/>
        <v>0.20366598778004075</v>
      </c>
    </row>
    <row r="38" spans="1:5" ht="12.75">
      <c r="A38" s="253" t="s">
        <v>62</v>
      </c>
      <c r="B38" s="180">
        <v>0</v>
      </c>
      <c r="C38" s="42">
        <v>2</v>
      </c>
      <c r="D38" s="255">
        <v>2</v>
      </c>
      <c r="E38" s="178">
        <f t="shared" si="1"/>
        <v>0.4073319755600815</v>
      </c>
    </row>
    <row r="39" spans="1:5" ht="12.75">
      <c r="A39" s="253" t="s">
        <v>63</v>
      </c>
      <c r="B39" s="180">
        <v>0</v>
      </c>
      <c r="C39" s="42">
        <v>3</v>
      </c>
      <c r="D39" s="255">
        <v>3</v>
      </c>
      <c r="E39" s="178">
        <f t="shared" si="1"/>
        <v>0.6109979633401222</v>
      </c>
    </row>
    <row r="40" spans="1:5" ht="12.75">
      <c r="A40" s="253" t="s">
        <v>66</v>
      </c>
      <c r="B40" s="180">
        <v>25</v>
      </c>
      <c r="C40" s="42">
        <v>98</v>
      </c>
      <c r="D40" s="255">
        <v>123</v>
      </c>
      <c r="E40" s="178">
        <f t="shared" si="1"/>
        <v>25.05091649694501</v>
      </c>
    </row>
    <row r="41" spans="1:5" ht="12.75">
      <c r="A41" s="253" t="s">
        <v>67</v>
      </c>
      <c r="B41" s="180">
        <v>0</v>
      </c>
      <c r="C41" s="42">
        <v>5</v>
      </c>
      <c r="D41" s="255">
        <v>5</v>
      </c>
      <c r="E41" s="178">
        <f t="shared" si="1"/>
        <v>1.0183299389002036</v>
      </c>
    </row>
    <row r="42" spans="1:5" ht="13.5" thickBot="1">
      <c r="A42" s="253" t="s">
        <v>69</v>
      </c>
      <c r="B42" s="180">
        <v>4</v>
      </c>
      <c r="C42" s="42">
        <v>47</v>
      </c>
      <c r="D42" s="255">
        <v>51</v>
      </c>
      <c r="E42" s="178">
        <f t="shared" si="1"/>
        <v>10.386965376782078</v>
      </c>
    </row>
    <row r="43" spans="1:5" ht="13.5" thickBot="1">
      <c r="A43" s="245" t="s">
        <v>226</v>
      </c>
      <c r="B43" s="249">
        <f>SUM(B6:B42)</f>
        <v>87</v>
      </c>
      <c r="C43" s="250">
        <f>SUM(C6:C42)</f>
        <v>404</v>
      </c>
      <c r="D43" s="250">
        <f>SUM(D6:D42)</f>
        <v>491</v>
      </c>
      <c r="E43" s="251">
        <f t="shared" si="1"/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4">
      <selection activeCell="H29" sqref="H29"/>
    </sheetView>
  </sheetViews>
  <sheetFormatPr defaultColWidth="9.140625" defaultRowHeight="12.75"/>
  <cols>
    <col min="1" max="1" width="43.00390625" style="0" customWidth="1"/>
    <col min="7" max="7" width="30.8515625" style="0" bestFit="1" customWidth="1"/>
    <col min="8" max="8" width="17.7109375" style="0" bestFit="1" customWidth="1"/>
    <col min="9" max="9" width="5.00390625" style="0" customWidth="1"/>
    <col min="10" max="10" width="15.140625" style="0" bestFit="1" customWidth="1"/>
  </cols>
  <sheetData>
    <row r="1" s="7" customFormat="1" ht="12.75" customHeight="1">
      <c r="A1" s="6" t="s">
        <v>227</v>
      </c>
    </row>
    <row r="2" s="7" customFormat="1" ht="12.75" customHeight="1">
      <c r="A2" s="7" t="s">
        <v>281</v>
      </c>
    </row>
    <row r="3" s="7" customFormat="1" ht="12.75" customHeight="1">
      <c r="A3" s="7" t="s">
        <v>224</v>
      </c>
    </row>
    <row r="4" s="7" customFormat="1" ht="12.75" customHeight="1"/>
    <row r="5" ht="13.5" thickBot="1"/>
    <row r="6" spans="1:5" s="3" customFormat="1" ht="21" customHeight="1" thickBot="1">
      <c r="A6" s="256" t="s">
        <v>182</v>
      </c>
      <c r="B6" s="257" t="s">
        <v>212</v>
      </c>
      <c r="C6" s="258" t="s">
        <v>213</v>
      </c>
      <c r="D6" s="258" t="s">
        <v>2</v>
      </c>
      <c r="E6" s="259" t="s">
        <v>3</v>
      </c>
    </row>
    <row r="7" spans="1:5" ht="12.75">
      <c r="A7" s="252" t="s">
        <v>4</v>
      </c>
      <c r="B7" s="179">
        <v>1</v>
      </c>
      <c r="C7" s="177">
        <v>0</v>
      </c>
      <c r="D7" s="254">
        <v>1</v>
      </c>
      <c r="E7" s="178">
        <f aca="true" t="shared" si="0" ref="E7:E14">D7*100/$D$51</f>
        <v>0.03333333333333333</v>
      </c>
    </row>
    <row r="8" spans="1:5" ht="12.75">
      <c r="A8" s="253" t="s">
        <v>71</v>
      </c>
      <c r="B8" s="180">
        <v>1</v>
      </c>
      <c r="C8" s="42">
        <v>9</v>
      </c>
      <c r="D8" s="255">
        <v>10</v>
      </c>
      <c r="E8" s="178">
        <f t="shared" si="0"/>
        <v>0.3333333333333333</v>
      </c>
    </row>
    <row r="9" spans="1:5" ht="12.75">
      <c r="A9" s="253" t="s">
        <v>6</v>
      </c>
      <c r="B9" s="180">
        <v>0</v>
      </c>
      <c r="C9" s="42">
        <v>1</v>
      </c>
      <c r="D9" s="255">
        <v>1</v>
      </c>
      <c r="E9" s="178">
        <f t="shared" si="0"/>
        <v>0.03333333333333333</v>
      </c>
    </row>
    <row r="10" spans="1:5" ht="12.75">
      <c r="A10" s="253" t="s">
        <v>96</v>
      </c>
      <c r="B10" s="180">
        <v>0</v>
      </c>
      <c r="C10" s="42">
        <v>1</v>
      </c>
      <c r="D10" s="255">
        <v>1</v>
      </c>
      <c r="E10" s="178">
        <f t="shared" si="0"/>
        <v>0.03333333333333333</v>
      </c>
    </row>
    <row r="11" spans="1:5" ht="12.75">
      <c r="A11" s="253" t="s">
        <v>7</v>
      </c>
      <c r="B11" s="180">
        <v>1</v>
      </c>
      <c r="C11" s="42">
        <v>9</v>
      </c>
      <c r="D11" s="255">
        <v>10</v>
      </c>
      <c r="E11" s="178">
        <f t="shared" si="0"/>
        <v>0.3333333333333333</v>
      </c>
    </row>
    <row r="12" spans="1:5" ht="12.75">
      <c r="A12" s="253" t="s">
        <v>8</v>
      </c>
      <c r="B12" s="180">
        <v>1</v>
      </c>
      <c r="C12" s="42">
        <v>9</v>
      </c>
      <c r="D12" s="255">
        <v>10</v>
      </c>
      <c r="E12" s="178">
        <f t="shared" si="0"/>
        <v>0.3333333333333333</v>
      </c>
    </row>
    <row r="13" spans="1:5" ht="12.75">
      <c r="A13" s="253" t="s">
        <v>9</v>
      </c>
      <c r="B13" s="180">
        <v>0</v>
      </c>
      <c r="C13" s="42">
        <v>3</v>
      </c>
      <c r="D13" s="255">
        <v>3</v>
      </c>
      <c r="E13" s="178">
        <f t="shared" si="0"/>
        <v>0.1</v>
      </c>
    </row>
    <row r="14" spans="1:5" ht="12.75">
      <c r="A14" s="253" t="s">
        <v>12</v>
      </c>
      <c r="B14" s="180">
        <v>93</v>
      </c>
      <c r="C14" s="42">
        <v>133</v>
      </c>
      <c r="D14" s="255">
        <v>226</v>
      </c>
      <c r="E14" s="178">
        <f t="shared" si="0"/>
        <v>7.533333333333333</v>
      </c>
    </row>
    <row r="15" spans="1:5" ht="12.75">
      <c r="A15" s="253" t="s">
        <v>84</v>
      </c>
      <c r="B15" s="180">
        <v>2</v>
      </c>
      <c r="C15" s="42">
        <v>0</v>
      </c>
      <c r="D15" s="255">
        <v>2</v>
      </c>
      <c r="E15" s="178">
        <f aca="true" t="shared" si="1" ref="E15:E26">D15*100/$D$51</f>
        <v>0.06666666666666667</v>
      </c>
    </row>
    <row r="16" spans="1:5" ht="12.75">
      <c r="A16" s="253" t="s">
        <v>101</v>
      </c>
      <c r="B16" s="180">
        <v>0</v>
      </c>
      <c r="C16" s="42">
        <v>2</v>
      </c>
      <c r="D16" s="255">
        <v>2</v>
      </c>
      <c r="E16" s="178">
        <f t="shared" si="1"/>
        <v>0.06666666666666667</v>
      </c>
    </row>
    <row r="17" spans="1:5" ht="12.75">
      <c r="A17" s="253" t="s">
        <v>16</v>
      </c>
      <c r="B17" s="180">
        <v>5</v>
      </c>
      <c r="C17" s="42">
        <v>8</v>
      </c>
      <c r="D17" s="255">
        <v>13</v>
      </c>
      <c r="E17" s="178">
        <f t="shared" si="1"/>
        <v>0.43333333333333335</v>
      </c>
    </row>
    <row r="18" spans="1:5" ht="12.75">
      <c r="A18" s="253" t="s">
        <v>17</v>
      </c>
      <c r="B18" s="180">
        <v>0</v>
      </c>
      <c r="C18" s="42">
        <v>2</v>
      </c>
      <c r="D18" s="255">
        <v>2</v>
      </c>
      <c r="E18" s="178">
        <f t="shared" si="1"/>
        <v>0.06666666666666667</v>
      </c>
    </row>
    <row r="19" spans="1:5" ht="12.75">
      <c r="A19" s="253" t="s">
        <v>86</v>
      </c>
      <c r="B19" s="180">
        <v>1</v>
      </c>
      <c r="C19" s="42">
        <v>5</v>
      </c>
      <c r="D19" s="255">
        <v>6</v>
      </c>
      <c r="E19" s="178">
        <f t="shared" si="1"/>
        <v>0.2</v>
      </c>
    </row>
    <row r="20" spans="1:5" ht="12.75">
      <c r="A20" s="253" t="s">
        <v>22</v>
      </c>
      <c r="B20" s="180">
        <v>3</v>
      </c>
      <c r="C20" s="42">
        <v>12</v>
      </c>
      <c r="D20" s="255">
        <v>15</v>
      </c>
      <c r="E20" s="178">
        <f t="shared" si="1"/>
        <v>0.5</v>
      </c>
    </row>
    <row r="21" spans="1:5" ht="12.75">
      <c r="A21" s="253" t="s">
        <v>24</v>
      </c>
      <c r="B21" s="180">
        <v>0</v>
      </c>
      <c r="C21" s="42">
        <v>2</v>
      </c>
      <c r="D21" s="255">
        <v>2</v>
      </c>
      <c r="E21" s="178">
        <f t="shared" si="1"/>
        <v>0.06666666666666667</v>
      </c>
    </row>
    <row r="22" spans="1:5" ht="12.75">
      <c r="A22" s="253" t="s">
        <v>87</v>
      </c>
      <c r="B22" s="180">
        <v>0</v>
      </c>
      <c r="C22" s="42">
        <v>1</v>
      </c>
      <c r="D22" s="255">
        <v>1</v>
      </c>
      <c r="E22" s="178">
        <f t="shared" si="1"/>
        <v>0.03333333333333333</v>
      </c>
    </row>
    <row r="23" spans="1:5" ht="12.75">
      <c r="A23" s="253" t="s">
        <v>26</v>
      </c>
      <c r="B23" s="180">
        <v>0</v>
      </c>
      <c r="C23" s="42">
        <v>1</v>
      </c>
      <c r="D23" s="255">
        <v>1</v>
      </c>
      <c r="E23" s="178">
        <f t="shared" si="1"/>
        <v>0.03333333333333333</v>
      </c>
    </row>
    <row r="24" spans="1:5" ht="12.75">
      <c r="A24" s="253" t="s">
        <v>108</v>
      </c>
      <c r="B24" s="180">
        <v>0</v>
      </c>
      <c r="C24" s="42">
        <v>1</v>
      </c>
      <c r="D24" s="255">
        <v>1</v>
      </c>
      <c r="E24" s="178">
        <f t="shared" si="1"/>
        <v>0.03333333333333333</v>
      </c>
    </row>
    <row r="25" spans="1:5" ht="12.75">
      <c r="A25" s="253" t="s">
        <v>27</v>
      </c>
      <c r="B25" s="180">
        <v>0</v>
      </c>
      <c r="C25" s="42">
        <v>1</v>
      </c>
      <c r="D25" s="255">
        <v>1</v>
      </c>
      <c r="E25" s="178">
        <f t="shared" si="1"/>
        <v>0.03333333333333333</v>
      </c>
    </row>
    <row r="26" spans="1:5" ht="12.75">
      <c r="A26" s="253" t="s">
        <v>111</v>
      </c>
      <c r="B26" s="180">
        <v>1</v>
      </c>
      <c r="C26" s="42">
        <v>1</v>
      </c>
      <c r="D26" s="255">
        <v>2</v>
      </c>
      <c r="E26" s="178">
        <f t="shared" si="1"/>
        <v>0.06666666666666667</v>
      </c>
    </row>
    <row r="27" spans="1:5" ht="12.75">
      <c r="A27" s="253" t="s">
        <v>29</v>
      </c>
      <c r="B27" s="180">
        <v>6</v>
      </c>
      <c r="C27" s="42">
        <v>5</v>
      </c>
      <c r="D27" s="255">
        <v>11</v>
      </c>
      <c r="E27" s="178">
        <f aca="true" t="shared" si="2" ref="E27:E50">D27*100/$D$51</f>
        <v>0.36666666666666664</v>
      </c>
    </row>
    <row r="28" spans="1:5" ht="12.75">
      <c r="A28" s="253" t="s">
        <v>31</v>
      </c>
      <c r="B28" s="180">
        <v>2</v>
      </c>
      <c r="C28" s="42">
        <v>8</v>
      </c>
      <c r="D28" s="255">
        <v>10</v>
      </c>
      <c r="E28" s="178">
        <f t="shared" si="2"/>
        <v>0.3333333333333333</v>
      </c>
    </row>
    <row r="29" spans="1:5" ht="12.75">
      <c r="A29" s="253" t="s">
        <v>113</v>
      </c>
      <c r="B29" s="180">
        <v>1</v>
      </c>
      <c r="C29" s="42">
        <v>0</v>
      </c>
      <c r="D29" s="255">
        <v>1</v>
      </c>
      <c r="E29" s="178">
        <f t="shared" si="2"/>
        <v>0.03333333333333333</v>
      </c>
    </row>
    <row r="30" spans="1:5" ht="12.75">
      <c r="A30" s="253" t="s">
        <v>38</v>
      </c>
      <c r="B30" s="180">
        <v>0</v>
      </c>
      <c r="C30" s="42">
        <v>1</v>
      </c>
      <c r="D30" s="255">
        <v>1</v>
      </c>
      <c r="E30" s="178">
        <f t="shared" si="2"/>
        <v>0.03333333333333333</v>
      </c>
    </row>
    <row r="31" spans="1:5" ht="12.75">
      <c r="A31" s="253" t="s">
        <v>43</v>
      </c>
      <c r="B31" s="180">
        <v>0</v>
      </c>
      <c r="C31" s="42">
        <v>1</v>
      </c>
      <c r="D31" s="255">
        <v>1</v>
      </c>
      <c r="E31" s="178">
        <f t="shared" si="2"/>
        <v>0.03333333333333333</v>
      </c>
    </row>
    <row r="32" spans="1:5" ht="12.75">
      <c r="A32" s="253" t="s">
        <v>119</v>
      </c>
      <c r="B32" s="180">
        <v>1</v>
      </c>
      <c r="C32" s="42">
        <v>2</v>
      </c>
      <c r="D32" s="255">
        <v>3</v>
      </c>
      <c r="E32" s="178">
        <f t="shared" si="2"/>
        <v>0.1</v>
      </c>
    </row>
    <row r="33" spans="1:5" ht="12.75">
      <c r="A33" s="253" t="s">
        <v>249</v>
      </c>
      <c r="B33" s="180">
        <v>4</v>
      </c>
      <c r="C33" s="42">
        <v>16</v>
      </c>
      <c r="D33" s="255">
        <v>20</v>
      </c>
      <c r="E33" s="178">
        <f t="shared" si="2"/>
        <v>0.6666666666666666</v>
      </c>
    </row>
    <row r="34" spans="1:5" ht="12.75">
      <c r="A34" s="253" t="s">
        <v>46</v>
      </c>
      <c r="B34" s="180">
        <v>1</v>
      </c>
      <c r="C34" s="42">
        <v>7</v>
      </c>
      <c r="D34" s="255">
        <v>8</v>
      </c>
      <c r="E34" s="178">
        <f t="shared" si="2"/>
        <v>0.26666666666666666</v>
      </c>
    </row>
    <row r="35" spans="1:5" ht="12.75">
      <c r="A35" s="253" t="s">
        <v>48</v>
      </c>
      <c r="B35" s="180">
        <v>0</v>
      </c>
      <c r="C35" s="42">
        <v>2</v>
      </c>
      <c r="D35" s="255">
        <v>2</v>
      </c>
      <c r="E35" s="178">
        <f t="shared" si="2"/>
        <v>0.06666666666666667</v>
      </c>
    </row>
    <row r="36" spans="1:5" ht="12.75">
      <c r="A36" s="253" t="s">
        <v>121</v>
      </c>
      <c r="B36" s="180">
        <v>1</v>
      </c>
      <c r="C36" s="42">
        <v>0</v>
      </c>
      <c r="D36" s="255">
        <v>1</v>
      </c>
      <c r="E36" s="178">
        <f t="shared" si="2"/>
        <v>0.03333333333333333</v>
      </c>
    </row>
    <row r="37" spans="1:5" ht="12.75">
      <c r="A37" s="253" t="s">
        <v>50</v>
      </c>
      <c r="B37" s="180">
        <v>2</v>
      </c>
      <c r="C37" s="42">
        <v>6</v>
      </c>
      <c r="D37" s="255">
        <v>8</v>
      </c>
      <c r="E37" s="178">
        <f t="shared" si="2"/>
        <v>0.26666666666666666</v>
      </c>
    </row>
    <row r="38" spans="1:5" ht="12.75">
      <c r="A38" s="253" t="s">
        <v>52</v>
      </c>
      <c r="B38" s="180">
        <v>231</v>
      </c>
      <c r="C38" s="42">
        <v>236</v>
      </c>
      <c r="D38" s="255">
        <v>467</v>
      </c>
      <c r="E38" s="178">
        <f t="shared" si="2"/>
        <v>15.566666666666666</v>
      </c>
    </row>
    <row r="39" spans="1:5" ht="12.75">
      <c r="A39" s="253" t="s">
        <v>53</v>
      </c>
      <c r="B39" s="180">
        <v>1</v>
      </c>
      <c r="C39" s="42">
        <v>0</v>
      </c>
      <c r="D39" s="255">
        <v>1</v>
      </c>
      <c r="E39" s="178">
        <f t="shared" si="2"/>
        <v>0.03333333333333333</v>
      </c>
    </row>
    <row r="40" spans="1:5" ht="12.75">
      <c r="A40" s="253" t="s">
        <v>54</v>
      </c>
      <c r="B40" s="180">
        <v>0</v>
      </c>
      <c r="C40" s="42">
        <v>1</v>
      </c>
      <c r="D40" s="255">
        <v>1</v>
      </c>
      <c r="E40" s="178">
        <f t="shared" si="2"/>
        <v>0.03333333333333333</v>
      </c>
    </row>
    <row r="41" spans="1:5" ht="12.75">
      <c r="A41" s="253" t="s">
        <v>57</v>
      </c>
      <c r="B41" s="180">
        <v>0</v>
      </c>
      <c r="C41" s="42">
        <v>1</v>
      </c>
      <c r="D41" s="255">
        <v>1</v>
      </c>
      <c r="E41" s="178">
        <f t="shared" si="2"/>
        <v>0.03333333333333333</v>
      </c>
    </row>
    <row r="42" spans="1:5" ht="12.75">
      <c r="A42" s="253" t="s">
        <v>126</v>
      </c>
      <c r="B42" s="180">
        <v>0</v>
      </c>
      <c r="C42" s="42">
        <v>3</v>
      </c>
      <c r="D42" s="255">
        <v>3</v>
      </c>
      <c r="E42" s="178">
        <f t="shared" si="2"/>
        <v>0.1</v>
      </c>
    </row>
    <row r="43" spans="1:5" ht="12.75">
      <c r="A43" s="253" t="s">
        <v>60</v>
      </c>
      <c r="B43" s="180">
        <v>0</v>
      </c>
      <c r="C43" s="42">
        <v>5</v>
      </c>
      <c r="D43" s="255">
        <v>5</v>
      </c>
      <c r="E43" s="178">
        <f t="shared" si="2"/>
        <v>0.16666666666666666</v>
      </c>
    </row>
    <row r="44" spans="1:5" ht="12.75">
      <c r="A44" s="253" t="s">
        <v>93</v>
      </c>
      <c r="B44" s="180">
        <v>0</v>
      </c>
      <c r="C44" s="42">
        <v>2</v>
      </c>
      <c r="D44" s="255">
        <v>2</v>
      </c>
      <c r="E44" s="178">
        <f t="shared" si="2"/>
        <v>0.06666666666666667</v>
      </c>
    </row>
    <row r="45" spans="1:5" ht="12.75">
      <c r="A45" s="253" t="s">
        <v>62</v>
      </c>
      <c r="B45" s="180">
        <v>0</v>
      </c>
      <c r="C45" s="42">
        <v>2</v>
      </c>
      <c r="D45" s="255">
        <v>2</v>
      </c>
      <c r="E45" s="178">
        <f t="shared" si="2"/>
        <v>0.06666666666666667</v>
      </c>
    </row>
    <row r="46" spans="1:5" ht="12.75">
      <c r="A46" s="253" t="s">
        <v>63</v>
      </c>
      <c r="B46" s="180">
        <v>0</v>
      </c>
      <c r="C46" s="42">
        <v>2</v>
      </c>
      <c r="D46" s="255">
        <v>2</v>
      </c>
      <c r="E46" s="178">
        <f t="shared" si="2"/>
        <v>0.06666666666666667</v>
      </c>
    </row>
    <row r="47" spans="1:5" ht="12.75">
      <c r="A47" s="253" t="s">
        <v>66</v>
      </c>
      <c r="B47" s="180">
        <v>855</v>
      </c>
      <c r="C47" s="42">
        <v>1248</v>
      </c>
      <c r="D47" s="255">
        <v>2103</v>
      </c>
      <c r="E47" s="178">
        <f t="shared" si="2"/>
        <v>70.1</v>
      </c>
    </row>
    <row r="48" spans="1:5" ht="12.75">
      <c r="A48" s="253" t="s">
        <v>67</v>
      </c>
      <c r="B48" s="180">
        <v>0</v>
      </c>
      <c r="C48" s="42">
        <v>16</v>
      </c>
      <c r="D48" s="255">
        <v>16</v>
      </c>
      <c r="E48" s="178">
        <f t="shared" si="2"/>
        <v>0.5333333333333333</v>
      </c>
    </row>
    <row r="49" spans="1:5" ht="12.75">
      <c r="A49" s="253" t="s">
        <v>69</v>
      </c>
      <c r="B49" s="180">
        <v>3</v>
      </c>
      <c r="C49" s="42">
        <v>17</v>
      </c>
      <c r="D49" s="255">
        <v>20</v>
      </c>
      <c r="E49" s="178">
        <f t="shared" si="2"/>
        <v>0.6666666666666666</v>
      </c>
    </row>
    <row r="50" spans="1:5" ht="13.5" thickBot="1">
      <c r="A50" s="253" t="s">
        <v>75</v>
      </c>
      <c r="B50" s="335">
        <v>0</v>
      </c>
      <c r="C50" s="336">
        <v>1</v>
      </c>
      <c r="D50" s="337">
        <v>1</v>
      </c>
      <c r="E50" s="338">
        <f t="shared" si="2"/>
        <v>0.03333333333333333</v>
      </c>
    </row>
    <row r="51" spans="1:5" ht="13.5" thickBot="1">
      <c r="A51" s="256" t="s">
        <v>195</v>
      </c>
      <c r="B51" s="310">
        <f>SUM(B7:B50)</f>
        <v>1217</v>
      </c>
      <c r="C51" s="339">
        <f>SUM(C7:C50)</f>
        <v>1783</v>
      </c>
      <c r="D51" s="339">
        <f>SUM(D7:D50)</f>
        <v>3000</v>
      </c>
      <c r="E51" s="340">
        <f>SUM(E7:E50)</f>
        <v>100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37.421875" style="0" customWidth="1"/>
    <col min="7" max="7" width="36.7109375" style="0" bestFit="1" customWidth="1"/>
    <col min="8" max="8" width="17.7109375" style="0" bestFit="1" customWidth="1"/>
    <col min="9" max="9" width="6.00390625" style="0" customWidth="1"/>
    <col min="10" max="10" width="15.140625" style="0" bestFit="1" customWidth="1"/>
  </cols>
  <sheetData>
    <row r="1" s="7" customFormat="1" ht="12.75" customHeight="1">
      <c r="A1" s="6" t="s">
        <v>282</v>
      </c>
    </row>
    <row r="2" s="7" customFormat="1" ht="12.75" customHeight="1">
      <c r="A2" s="7" t="s">
        <v>283</v>
      </c>
    </row>
    <row r="3" ht="13.5" thickBot="1"/>
    <row r="4" spans="1:5" s="3" customFormat="1" ht="24.75" thickBot="1">
      <c r="A4" s="185" t="s">
        <v>0</v>
      </c>
      <c r="B4" s="182" t="s">
        <v>212</v>
      </c>
      <c r="C4" s="183" t="s">
        <v>213</v>
      </c>
      <c r="D4" s="183" t="s">
        <v>2</v>
      </c>
      <c r="E4" s="184" t="s">
        <v>3</v>
      </c>
    </row>
    <row r="5" spans="1:5" ht="12.75">
      <c r="A5" s="260" t="s">
        <v>4</v>
      </c>
      <c r="B5" s="107">
        <v>3</v>
      </c>
      <c r="C5" s="49">
        <v>10</v>
      </c>
      <c r="D5" s="225">
        <v>13</v>
      </c>
      <c r="E5" s="181">
        <f aca="true" t="shared" si="0" ref="E5:E13">D5*100/$D$53</f>
        <v>0.06762028608582575</v>
      </c>
    </row>
    <row r="6" spans="1:5" ht="12.75">
      <c r="A6" s="221" t="s">
        <v>71</v>
      </c>
      <c r="B6" s="104">
        <v>0</v>
      </c>
      <c r="C6" s="43">
        <v>2</v>
      </c>
      <c r="D6" s="44">
        <v>2</v>
      </c>
      <c r="E6" s="181">
        <f t="shared" si="0"/>
        <v>0.010403120936280884</v>
      </c>
    </row>
    <row r="7" spans="1:5" ht="12.75">
      <c r="A7" s="221" t="s">
        <v>5</v>
      </c>
      <c r="B7" s="104">
        <v>0</v>
      </c>
      <c r="C7" s="43">
        <v>1</v>
      </c>
      <c r="D7" s="44">
        <v>1</v>
      </c>
      <c r="E7" s="181">
        <f t="shared" si="0"/>
        <v>0.005201560468140442</v>
      </c>
    </row>
    <row r="8" spans="1:5" ht="12.75">
      <c r="A8" s="221" t="s">
        <v>96</v>
      </c>
      <c r="B8" s="104">
        <v>0</v>
      </c>
      <c r="C8" s="43">
        <v>1</v>
      </c>
      <c r="D8" s="44">
        <v>1</v>
      </c>
      <c r="E8" s="181">
        <f t="shared" si="0"/>
        <v>0.005201560468140442</v>
      </c>
    </row>
    <row r="9" spans="1:5" ht="12.75">
      <c r="A9" s="221" t="s">
        <v>7</v>
      </c>
      <c r="B9" s="104">
        <v>136</v>
      </c>
      <c r="C9" s="43">
        <v>209</v>
      </c>
      <c r="D9" s="44">
        <v>345</v>
      </c>
      <c r="E9" s="181">
        <f t="shared" si="0"/>
        <v>1.7945383615084525</v>
      </c>
    </row>
    <row r="10" spans="1:5" ht="12.75">
      <c r="A10" s="221" t="s">
        <v>8</v>
      </c>
      <c r="B10" s="104">
        <v>0</v>
      </c>
      <c r="C10" s="43">
        <v>5</v>
      </c>
      <c r="D10" s="44">
        <v>5</v>
      </c>
      <c r="E10" s="181">
        <f t="shared" si="0"/>
        <v>0.02600780234070221</v>
      </c>
    </row>
    <row r="11" spans="1:5" ht="12.75">
      <c r="A11" s="221" t="s">
        <v>9</v>
      </c>
      <c r="B11" s="104">
        <v>0</v>
      </c>
      <c r="C11" s="43">
        <v>1</v>
      </c>
      <c r="D11" s="44">
        <v>1</v>
      </c>
      <c r="E11" s="181">
        <f t="shared" si="0"/>
        <v>0.005201560468140442</v>
      </c>
    </row>
    <row r="12" spans="1:5" ht="12.75">
      <c r="A12" s="221" t="s">
        <v>10</v>
      </c>
      <c r="B12" s="104">
        <v>3</v>
      </c>
      <c r="C12" s="43">
        <v>16</v>
      </c>
      <c r="D12" s="44">
        <v>19</v>
      </c>
      <c r="E12" s="181">
        <f t="shared" si="0"/>
        <v>0.0988296488946684</v>
      </c>
    </row>
    <row r="13" spans="1:5" ht="12.75">
      <c r="A13" s="221" t="s">
        <v>12</v>
      </c>
      <c r="B13" s="104">
        <v>503</v>
      </c>
      <c r="C13" s="43">
        <v>892</v>
      </c>
      <c r="D13" s="44">
        <v>1395</v>
      </c>
      <c r="E13" s="181">
        <f t="shared" si="0"/>
        <v>7.2561768530559165</v>
      </c>
    </row>
    <row r="14" spans="1:5" ht="12.75">
      <c r="A14" s="221" t="s">
        <v>16</v>
      </c>
      <c r="B14" s="104">
        <v>4</v>
      </c>
      <c r="C14" s="43">
        <v>5</v>
      </c>
      <c r="D14" s="44">
        <v>9</v>
      </c>
      <c r="E14" s="181">
        <f aca="true" t="shared" si="1" ref="E14:E25">D14*100/$D$53</f>
        <v>0.04681404421326398</v>
      </c>
    </row>
    <row r="15" spans="1:5" ht="12.75">
      <c r="A15" s="221" t="s">
        <v>207</v>
      </c>
      <c r="B15" s="104">
        <v>1</v>
      </c>
      <c r="C15" s="43">
        <v>0</v>
      </c>
      <c r="D15" s="44">
        <v>1</v>
      </c>
      <c r="E15" s="181">
        <f t="shared" si="1"/>
        <v>0.005201560468140442</v>
      </c>
    </row>
    <row r="16" spans="1:5" ht="12.75">
      <c r="A16" s="221" t="s">
        <v>17</v>
      </c>
      <c r="B16" s="104">
        <v>0</v>
      </c>
      <c r="C16" s="43">
        <v>6</v>
      </c>
      <c r="D16" s="44">
        <v>6</v>
      </c>
      <c r="E16" s="181">
        <f t="shared" si="1"/>
        <v>0.031209362808842653</v>
      </c>
    </row>
    <row r="17" spans="1:5" ht="12.75">
      <c r="A17" s="221" t="s">
        <v>18</v>
      </c>
      <c r="B17" s="104">
        <v>0</v>
      </c>
      <c r="C17" s="43">
        <v>2</v>
      </c>
      <c r="D17" s="44">
        <v>2</v>
      </c>
      <c r="E17" s="181">
        <f t="shared" si="1"/>
        <v>0.010403120936280884</v>
      </c>
    </row>
    <row r="18" spans="1:5" ht="12.75">
      <c r="A18" s="221" t="s">
        <v>86</v>
      </c>
      <c r="B18" s="104">
        <v>4</v>
      </c>
      <c r="C18" s="43">
        <v>12</v>
      </c>
      <c r="D18" s="44">
        <v>16</v>
      </c>
      <c r="E18" s="181">
        <f t="shared" si="1"/>
        <v>0.08322496749024708</v>
      </c>
    </row>
    <row r="19" spans="1:5" ht="12.75">
      <c r="A19" s="221" t="s">
        <v>21</v>
      </c>
      <c r="B19" s="104">
        <v>0</v>
      </c>
      <c r="C19" s="43">
        <v>1</v>
      </c>
      <c r="D19" s="44">
        <v>1</v>
      </c>
      <c r="E19" s="181">
        <f t="shared" si="1"/>
        <v>0.005201560468140442</v>
      </c>
    </row>
    <row r="20" spans="1:5" ht="12.75">
      <c r="A20" s="221" t="s">
        <v>22</v>
      </c>
      <c r="B20" s="104">
        <v>1153</v>
      </c>
      <c r="C20" s="43">
        <v>2598</v>
      </c>
      <c r="D20" s="44">
        <v>3751</v>
      </c>
      <c r="E20" s="181">
        <f t="shared" si="1"/>
        <v>19.511053315994797</v>
      </c>
    </row>
    <row r="21" spans="1:5" ht="12.75">
      <c r="A21" s="221" t="s">
        <v>23</v>
      </c>
      <c r="B21" s="104">
        <v>0</v>
      </c>
      <c r="C21" s="43">
        <v>1</v>
      </c>
      <c r="D21" s="44">
        <v>1</v>
      </c>
      <c r="E21" s="181">
        <f t="shared" si="1"/>
        <v>0.005201560468140442</v>
      </c>
    </row>
    <row r="22" spans="1:5" ht="12.75">
      <c r="A22" s="221" t="s">
        <v>24</v>
      </c>
      <c r="B22" s="104">
        <v>4</v>
      </c>
      <c r="C22" s="43">
        <v>1</v>
      </c>
      <c r="D22" s="44">
        <v>5</v>
      </c>
      <c r="E22" s="181">
        <f t="shared" si="1"/>
        <v>0.02600780234070221</v>
      </c>
    </row>
    <row r="23" spans="1:5" ht="12.75">
      <c r="A23" s="221" t="s">
        <v>25</v>
      </c>
      <c r="B23" s="104">
        <v>9</v>
      </c>
      <c r="C23" s="43">
        <v>20</v>
      </c>
      <c r="D23" s="44">
        <v>29</v>
      </c>
      <c r="E23" s="181">
        <f t="shared" si="1"/>
        <v>0.1508452535760728</v>
      </c>
    </row>
    <row r="24" spans="1:5" ht="12.75">
      <c r="A24" s="221" t="s">
        <v>26</v>
      </c>
      <c r="B24" s="104">
        <v>8</v>
      </c>
      <c r="C24" s="43">
        <v>10</v>
      </c>
      <c r="D24" s="44">
        <v>18</v>
      </c>
      <c r="E24" s="181">
        <f t="shared" si="1"/>
        <v>0.09362808842652796</v>
      </c>
    </row>
    <row r="25" spans="1:5" ht="12.75">
      <c r="A25" s="221" t="s">
        <v>107</v>
      </c>
      <c r="B25" s="104">
        <v>0</v>
      </c>
      <c r="C25" s="43">
        <v>1</v>
      </c>
      <c r="D25" s="44">
        <v>1</v>
      </c>
      <c r="E25" s="181">
        <f t="shared" si="1"/>
        <v>0.005201560468140442</v>
      </c>
    </row>
    <row r="26" spans="1:5" ht="12.75">
      <c r="A26" s="221" t="s">
        <v>27</v>
      </c>
      <c r="B26" s="104">
        <v>1</v>
      </c>
      <c r="C26" s="43">
        <v>2</v>
      </c>
      <c r="D26" s="44">
        <v>3</v>
      </c>
      <c r="E26" s="181">
        <f aca="true" t="shared" si="2" ref="E26:E52">D26*100/$D$53</f>
        <v>0.015604681404421327</v>
      </c>
    </row>
    <row r="27" spans="1:5" ht="12.75">
      <c r="A27" s="221" t="s">
        <v>28</v>
      </c>
      <c r="B27" s="104">
        <v>2</v>
      </c>
      <c r="C27" s="43">
        <v>3</v>
      </c>
      <c r="D27" s="44">
        <v>5</v>
      </c>
      <c r="E27" s="181">
        <f t="shared" si="2"/>
        <v>0.02600780234070221</v>
      </c>
    </row>
    <row r="28" spans="1:5" ht="12.75">
      <c r="A28" s="221" t="s">
        <v>111</v>
      </c>
      <c r="B28" s="104">
        <v>0</v>
      </c>
      <c r="C28" s="43">
        <v>1</v>
      </c>
      <c r="D28" s="44">
        <v>1</v>
      </c>
      <c r="E28" s="181">
        <f t="shared" si="2"/>
        <v>0.005201560468140442</v>
      </c>
    </row>
    <row r="29" spans="1:5" ht="12.75">
      <c r="A29" s="221" t="s">
        <v>29</v>
      </c>
      <c r="B29" s="104">
        <v>30</v>
      </c>
      <c r="C29" s="43">
        <v>26</v>
      </c>
      <c r="D29" s="44">
        <v>56</v>
      </c>
      <c r="E29" s="181">
        <f t="shared" si="2"/>
        <v>0.29128738621586475</v>
      </c>
    </row>
    <row r="30" spans="1:5" ht="12.75">
      <c r="A30" s="221" t="s">
        <v>31</v>
      </c>
      <c r="B30" s="104">
        <v>9</v>
      </c>
      <c r="C30" s="43">
        <v>16</v>
      </c>
      <c r="D30" s="44">
        <v>25</v>
      </c>
      <c r="E30" s="181">
        <f t="shared" si="2"/>
        <v>0.13003901170351106</v>
      </c>
    </row>
    <row r="31" spans="1:5" ht="12.75">
      <c r="A31" s="221" t="s">
        <v>32</v>
      </c>
      <c r="B31" s="104">
        <v>1</v>
      </c>
      <c r="C31" s="43">
        <v>1</v>
      </c>
      <c r="D31" s="44">
        <v>2</v>
      </c>
      <c r="E31" s="181">
        <f t="shared" si="2"/>
        <v>0.010403120936280884</v>
      </c>
    </row>
    <row r="32" spans="1:5" ht="12.75">
      <c r="A32" s="221" t="s">
        <v>36</v>
      </c>
      <c r="B32" s="104">
        <v>1</v>
      </c>
      <c r="C32" s="43">
        <v>2</v>
      </c>
      <c r="D32" s="44">
        <v>3</v>
      </c>
      <c r="E32" s="181">
        <f t="shared" si="2"/>
        <v>0.015604681404421327</v>
      </c>
    </row>
    <row r="33" spans="1:5" ht="12.75">
      <c r="A33" s="221" t="s">
        <v>38</v>
      </c>
      <c r="B33" s="104">
        <v>0</v>
      </c>
      <c r="C33" s="43">
        <v>6</v>
      </c>
      <c r="D33" s="44">
        <v>6</v>
      </c>
      <c r="E33" s="181">
        <f t="shared" si="2"/>
        <v>0.031209362808842653</v>
      </c>
    </row>
    <row r="34" spans="1:5" ht="12.75">
      <c r="A34" s="221" t="s">
        <v>249</v>
      </c>
      <c r="B34" s="104">
        <v>10</v>
      </c>
      <c r="C34" s="43">
        <v>40</v>
      </c>
      <c r="D34" s="44">
        <v>50</v>
      </c>
      <c r="E34" s="181">
        <f t="shared" si="2"/>
        <v>0.26007802340702213</v>
      </c>
    </row>
    <row r="35" spans="1:5" ht="12.75">
      <c r="A35" s="221" t="s">
        <v>46</v>
      </c>
      <c r="B35" s="104">
        <v>6</v>
      </c>
      <c r="C35" s="43">
        <v>3</v>
      </c>
      <c r="D35" s="44">
        <v>9</v>
      </c>
      <c r="E35" s="181">
        <f t="shared" si="2"/>
        <v>0.04681404421326398</v>
      </c>
    </row>
    <row r="36" spans="1:5" ht="12.75">
      <c r="A36" s="221" t="s">
        <v>47</v>
      </c>
      <c r="B36" s="104">
        <v>0</v>
      </c>
      <c r="C36" s="43">
        <v>3</v>
      </c>
      <c r="D36" s="44">
        <v>3</v>
      </c>
      <c r="E36" s="181">
        <f t="shared" si="2"/>
        <v>0.015604681404421327</v>
      </c>
    </row>
    <row r="37" spans="1:5" ht="12.75">
      <c r="A37" s="221" t="s">
        <v>49</v>
      </c>
      <c r="B37" s="104">
        <v>0</v>
      </c>
      <c r="C37" s="43">
        <v>1</v>
      </c>
      <c r="D37" s="44">
        <v>1</v>
      </c>
      <c r="E37" s="181">
        <f t="shared" si="2"/>
        <v>0.005201560468140442</v>
      </c>
    </row>
    <row r="38" spans="1:5" ht="12.75">
      <c r="A38" s="221" t="s">
        <v>73</v>
      </c>
      <c r="B38" s="104">
        <v>0</v>
      </c>
      <c r="C38" s="43">
        <v>7</v>
      </c>
      <c r="D38" s="44">
        <v>7</v>
      </c>
      <c r="E38" s="181">
        <f t="shared" si="2"/>
        <v>0.036410923276983094</v>
      </c>
    </row>
    <row r="39" spans="1:5" ht="12.75">
      <c r="A39" s="221" t="s">
        <v>50</v>
      </c>
      <c r="B39" s="104">
        <v>2</v>
      </c>
      <c r="C39" s="43">
        <v>2</v>
      </c>
      <c r="D39" s="44">
        <v>4</v>
      </c>
      <c r="E39" s="181">
        <f t="shared" si="2"/>
        <v>0.02080624187256177</v>
      </c>
    </row>
    <row r="40" spans="1:5" ht="12.75">
      <c r="A40" s="221" t="s">
        <v>123</v>
      </c>
      <c r="B40" s="104">
        <v>1</v>
      </c>
      <c r="C40" s="43">
        <v>0</v>
      </c>
      <c r="D40" s="44">
        <v>1</v>
      </c>
      <c r="E40" s="181">
        <f t="shared" si="2"/>
        <v>0.005201560468140442</v>
      </c>
    </row>
    <row r="41" spans="1:5" ht="12.75">
      <c r="A41" s="221" t="s">
        <v>51</v>
      </c>
      <c r="B41" s="104">
        <v>1</v>
      </c>
      <c r="C41" s="43">
        <v>0</v>
      </c>
      <c r="D41" s="44">
        <v>1</v>
      </c>
      <c r="E41" s="181">
        <f t="shared" si="2"/>
        <v>0.005201560468140442</v>
      </c>
    </row>
    <row r="42" spans="1:5" ht="12.75">
      <c r="A42" s="221" t="s">
        <v>52</v>
      </c>
      <c r="B42" s="104">
        <v>3191</v>
      </c>
      <c r="C42" s="43">
        <v>3429</v>
      </c>
      <c r="D42" s="44">
        <v>6620</v>
      </c>
      <c r="E42" s="181">
        <f t="shared" si="2"/>
        <v>34.43433029908973</v>
      </c>
    </row>
    <row r="43" spans="1:5" ht="12.75">
      <c r="A43" s="221" t="s">
        <v>54</v>
      </c>
      <c r="B43" s="104">
        <v>0</v>
      </c>
      <c r="C43" s="43">
        <v>2</v>
      </c>
      <c r="D43" s="44">
        <v>2</v>
      </c>
      <c r="E43" s="181">
        <f t="shared" si="2"/>
        <v>0.010403120936280884</v>
      </c>
    </row>
    <row r="44" spans="1:5" ht="12.75">
      <c r="A44" s="221" t="s">
        <v>59</v>
      </c>
      <c r="B44" s="104">
        <v>13</v>
      </c>
      <c r="C44" s="43">
        <v>28</v>
      </c>
      <c r="D44" s="44">
        <v>41</v>
      </c>
      <c r="E44" s="181">
        <f t="shared" si="2"/>
        <v>0.21326397919375814</v>
      </c>
    </row>
    <row r="45" spans="1:5" ht="12.75">
      <c r="A45" s="221" t="s">
        <v>60</v>
      </c>
      <c r="B45" s="104">
        <v>24</v>
      </c>
      <c r="C45" s="43">
        <v>9</v>
      </c>
      <c r="D45" s="44">
        <v>33</v>
      </c>
      <c r="E45" s="181">
        <f t="shared" si="2"/>
        <v>0.1716514954486346</v>
      </c>
    </row>
    <row r="46" spans="1:5" ht="12.75">
      <c r="A46" s="221" t="s">
        <v>62</v>
      </c>
      <c r="B46" s="104">
        <v>0</v>
      </c>
      <c r="C46" s="43">
        <v>2</v>
      </c>
      <c r="D46" s="44">
        <v>2</v>
      </c>
      <c r="E46" s="181">
        <f t="shared" si="2"/>
        <v>0.010403120936280884</v>
      </c>
    </row>
    <row r="47" spans="1:5" ht="12.75">
      <c r="A47" s="221" t="s">
        <v>63</v>
      </c>
      <c r="B47" s="104">
        <v>2</v>
      </c>
      <c r="C47" s="43">
        <v>11</v>
      </c>
      <c r="D47" s="44">
        <v>13</v>
      </c>
      <c r="E47" s="181">
        <f t="shared" si="2"/>
        <v>0.06762028608582575</v>
      </c>
    </row>
    <row r="48" spans="1:5" ht="12.75">
      <c r="A48" s="221" t="s">
        <v>64</v>
      </c>
      <c r="B48" s="104">
        <v>0</v>
      </c>
      <c r="C48" s="43">
        <v>4</v>
      </c>
      <c r="D48" s="44">
        <v>4</v>
      </c>
      <c r="E48" s="181">
        <f t="shared" si="2"/>
        <v>0.02080624187256177</v>
      </c>
    </row>
    <row r="49" spans="1:5" ht="12.75">
      <c r="A49" s="221" t="s">
        <v>65</v>
      </c>
      <c r="B49" s="104">
        <v>1</v>
      </c>
      <c r="C49" s="43">
        <v>0</v>
      </c>
      <c r="D49" s="44">
        <v>1</v>
      </c>
      <c r="E49" s="181">
        <f t="shared" si="2"/>
        <v>0.005201560468140442</v>
      </c>
    </row>
    <row r="50" spans="1:5" ht="12.75">
      <c r="A50" s="221" t="s">
        <v>66</v>
      </c>
      <c r="B50" s="104">
        <v>2379</v>
      </c>
      <c r="C50" s="43">
        <v>4321</v>
      </c>
      <c r="D50" s="44">
        <v>6700</v>
      </c>
      <c r="E50" s="181">
        <f t="shared" si="2"/>
        <v>34.850455136540965</v>
      </c>
    </row>
    <row r="51" spans="1:5" ht="12.75">
      <c r="A51" s="221" t="s">
        <v>67</v>
      </c>
      <c r="B51" s="104">
        <v>0</v>
      </c>
      <c r="C51" s="43">
        <v>7</v>
      </c>
      <c r="D51" s="44">
        <v>7</v>
      </c>
      <c r="E51" s="181">
        <f t="shared" si="2"/>
        <v>0.036410923276983094</v>
      </c>
    </row>
    <row r="52" spans="1:5" ht="13.5" thickBot="1">
      <c r="A52" s="221" t="s">
        <v>69</v>
      </c>
      <c r="B52" s="341">
        <v>1</v>
      </c>
      <c r="C52" s="51">
        <v>2</v>
      </c>
      <c r="D52" s="342">
        <v>3</v>
      </c>
      <c r="E52" s="343">
        <f t="shared" si="2"/>
        <v>0.015604681404421327</v>
      </c>
    </row>
    <row r="53" spans="1:5" ht="13.5" thickBot="1">
      <c r="A53" s="185" t="s">
        <v>226</v>
      </c>
      <c r="B53" s="312">
        <f>SUM(B5:B52)</f>
        <v>7503</v>
      </c>
      <c r="C53" s="344">
        <f>SUM(C5:C52)</f>
        <v>11722</v>
      </c>
      <c r="D53" s="344">
        <f>SUM(D5:D52)</f>
        <v>19225</v>
      </c>
      <c r="E53" s="345">
        <f>SUM(E5:E52)</f>
        <v>99.99999999999999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32.7109375" style="0" customWidth="1"/>
    <col min="2" max="16" width="6.8515625" style="0" customWidth="1"/>
    <col min="17" max="17" width="33.8515625" style="0" bestFit="1" customWidth="1"/>
    <col min="18" max="18" width="37.421875" style="0" bestFit="1" customWidth="1"/>
    <col min="19" max="19" width="13.8515625" style="0" customWidth="1"/>
    <col min="20" max="21" width="33.8515625" style="0" bestFit="1" customWidth="1"/>
    <col min="22" max="22" width="37.421875" style="0" bestFit="1" customWidth="1"/>
    <col min="23" max="23" width="13.8515625" style="0" bestFit="1" customWidth="1"/>
  </cols>
  <sheetData>
    <row r="1" spans="1:17" ht="12.75">
      <c r="A1" s="6" t="s">
        <v>259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12.75">
      <c r="A2" s="7" t="s">
        <v>222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ht="13.5" thickBot="1"/>
    <row r="4" spans="1:16" s="32" customFormat="1" ht="33.75" customHeight="1">
      <c r="A4" s="365" t="s">
        <v>182</v>
      </c>
      <c r="B4" s="370" t="s">
        <v>78</v>
      </c>
      <c r="C4" s="371"/>
      <c r="D4" s="372"/>
      <c r="E4" s="371" t="s">
        <v>83</v>
      </c>
      <c r="F4" s="371"/>
      <c r="G4" s="371"/>
      <c r="H4" s="370" t="s">
        <v>79</v>
      </c>
      <c r="I4" s="371"/>
      <c r="J4" s="372"/>
      <c r="K4" s="373" t="s">
        <v>251</v>
      </c>
      <c r="L4" s="374"/>
      <c r="M4" s="375"/>
      <c r="N4" s="367" t="s">
        <v>81</v>
      </c>
      <c r="O4" s="368"/>
      <c r="P4" s="369"/>
    </row>
    <row r="5" spans="1:16" s="32" customFormat="1" ht="12.75" thickBot="1">
      <c r="A5" s="366"/>
      <c r="B5" s="82" t="s">
        <v>212</v>
      </c>
      <c r="C5" s="83" t="s">
        <v>213</v>
      </c>
      <c r="D5" s="84" t="s">
        <v>2</v>
      </c>
      <c r="E5" s="85" t="s">
        <v>212</v>
      </c>
      <c r="F5" s="83" t="s">
        <v>213</v>
      </c>
      <c r="G5" s="86" t="s">
        <v>2</v>
      </c>
      <c r="H5" s="82" t="s">
        <v>212</v>
      </c>
      <c r="I5" s="83" t="s">
        <v>213</v>
      </c>
      <c r="J5" s="84" t="s">
        <v>2</v>
      </c>
      <c r="K5" s="85" t="s">
        <v>212</v>
      </c>
      <c r="L5" s="83" t="s">
        <v>213</v>
      </c>
      <c r="M5" s="86" t="s">
        <v>2</v>
      </c>
      <c r="N5" s="82" t="s">
        <v>212</v>
      </c>
      <c r="O5" s="83" t="s">
        <v>213</v>
      </c>
      <c r="P5" s="84" t="s">
        <v>2</v>
      </c>
    </row>
    <row r="6" spans="1:16" s="32" customFormat="1" ht="12">
      <c r="A6" s="199" t="s">
        <v>4</v>
      </c>
      <c r="B6" s="75">
        <v>4</v>
      </c>
      <c r="C6" s="76">
        <v>3</v>
      </c>
      <c r="D6" s="201">
        <f>SUM(B6:C6)</f>
        <v>7</v>
      </c>
      <c r="E6" s="77">
        <v>0</v>
      </c>
      <c r="F6" s="76">
        <v>0</v>
      </c>
      <c r="G6" s="202">
        <f>SUM(E6:F6)</f>
        <v>0</v>
      </c>
      <c r="H6" s="78">
        <v>0</v>
      </c>
      <c r="I6" s="79">
        <v>0</v>
      </c>
      <c r="J6" s="204">
        <f>SUM(H6:I6)</f>
        <v>0</v>
      </c>
      <c r="K6" s="77">
        <v>0</v>
      </c>
      <c r="L6" s="76">
        <v>17</v>
      </c>
      <c r="M6" s="203">
        <f>SUM(K6:L6)</f>
        <v>17</v>
      </c>
      <c r="N6" s="80">
        <v>5</v>
      </c>
      <c r="O6" s="81">
        <v>23</v>
      </c>
      <c r="P6" s="282">
        <f>SUM(N6:O6)</f>
        <v>28</v>
      </c>
    </row>
    <row r="7" spans="1:16" s="32" customFormat="1" ht="12">
      <c r="A7" s="200" t="s">
        <v>5</v>
      </c>
      <c r="B7" s="69">
        <v>0</v>
      </c>
      <c r="C7" s="33">
        <v>0</v>
      </c>
      <c r="D7" s="201">
        <f>SUM(B7:C7)</f>
        <v>0</v>
      </c>
      <c r="E7" s="67">
        <v>0</v>
      </c>
      <c r="F7" s="33">
        <v>0</v>
      </c>
      <c r="G7" s="203">
        <f>SUM(E7:F7)</f>
        <v>0</v>
      </c>
      <c r="H7" s="72">
        <v>0</v>
      </c>
      <c r="I7" s="34">
        <v>0</v>
      </c>
      <c r="J7" s="204">
        <f>SUM(H7:I7)</f>
        <v>0</v>
      </c>
      <c r="K7" s="67">
        <v>0</v>
      </c>
      <c r="L7" s="33">
        <v>1</v>
      </c>
      <c r="M7" s="203">
        <f>SUM(K7:L7)</f>
        <v>1</v>
      </c>
      <c r="N7" s="74">
        <v>0</v>
      </c>
      <c r="O7" s="35">
        <v>2</v>
      </c>
      <c r="P7" s="282">
        <f>SUM(N7:O7)</f>
        <v>2</v>
      </c>
    </row>
    <row r="8" spans="1:16" s="32" customFormat="1" ht="12">
      <c r="A8" s="200" t="s">
        <v>7</v>
      </c>
      <c r="B8" s="69">
        <v>1</v>
      </c>
      <c r="C8" s="33">
        <v>0</v>
      </c>
      <c r="D8" s="201">
        <f aca="true" t="shared" si="0" ref="D8:D53">SUM(B8:C8)</f>
        <v>1</v>
      </c>
      <c r="E8" s="67">
        <v>0</v>
      </c>
      <c r="F8" s="33">
        <v>0</v>
      </c>
      <c r="G8" s="203">
        <f aca="true" t="shared" si="1" ref="G8:G53">SUM(E8:F8)</f>
        <v>0</v>
      </c>
      <c r="H8" s="72">
        <v>5</v>
      </c>
      <c r="I8" s="34">
        <v>8</v>
      </c>
      <c r="J8" s="204">
        <f aca="true" t="shared" si="2" ref="J8:J53">SUM(H8:I8)</f>
        <v>13</v>
      </c>
      <c r="K8" s="67">
        <v>28</v>
      </c>
      <c r="L8" s="33">
        <v>30</v>
      </c>
      <c r="M8" s="203">
        <f aca="true" t="shared" si="3" ref="M8:M52">SUM(K8:L8)</f>
        <v>58</v>
      </c>
      <c r="N8" s="74">
        <v>65</v>
      </c>
      <c r="O8" s="35">
        <v>54</v>
      </c>
      <c r="P8" s="282">
        <f aca="true" t="shared" si="4" ref="P8:P53">SUM(N8:O8)</f>
        <v>119</v>
      </c>
    </row>
    <row r="9" spans="1:16" s="32" customFormat="1" ht="12">
      <c r="A9" s="200" t="s">
        <v>8</v>
      </c>
      <c r="B9" s="69">
        <v>0</v>
      </c>
      <c r="C9" s="33">
        <v>0</v>
      </c>
      <c r="D9" s="201">
        <f t="shared" si="0"/>
        <v>0</v>
      </c>
      <c r="E9" s="67">
        <v>0</v>
      </c>
      <c r="F9" s="33">
        <v>0</v>
      </c>
      <c r="G9" s="203">
        <f t="shared" si="1"/>
        <v>0</v>
      </c>
      <c r="H9" s="72">
        <v>0</v>
      </c>
      <c r="I9" s="34">
        <v>0</v>
      </c>
      <c r="J9" s="204">
        <f t="shared" si="2"/>
        <v>0</v>
      </c>
      <c r="K9" s="67">
        <v>0</v>
      </c>
      <c r="L9" s="33">
        <v>0</v>
      </c>
      <c r="M9" s="203">
        <f t="shared" si="3"/>
        <v>0</v>
      </c>
      <c r="N9" s="74">
        <v>1</v>
      </c>
      <c r="O9" s="35">
        <v>0</v>
      </c>
      <c r="P9" s="282">
        <f t="shared" si="4"/>
        <v>1</v>
      </c>
    </row>
    <row r="10" spans="1:16" s="32" customFormat="1" ht="12">
      <c r="A10" s="200" t="s">
        <v>9</v>
      </c>
      <c r="B10" s="69">
        <v>0</v>
      </c>
      <c r="C10" s="33">
        <v>1</v>
      </c>
      <c r="D10" s="201">
        <f t="shared" si="0"/>
        <v>1</v>
      </c>
      <c r="E10" s="67">
        <v>0</v>
      </c>
      <c r="F10" s="33">
        <v>0</v>
      </c>
      <c r="G10" s="203">
        <f t="shared" si="1"/>
        <v>0</v>
      </c>
      <c r="H10" s="72">
        <v>0</v>
      </c>
      <c r="I10" s="34">
        <v>0</v>
      </c>
      <c r="J10" s="204">
        <f t="shared" si="2"/>
        <v>0</v>
      </c>
      <c r="K10" s="67">
        <v>0</v>
      </c>
      <c r="L10" s="33">
        <v>2</v>
      </c>
      <c r="M10" s="203">
        <f t="shared" si="3"/>
        <v>2</v>
      </c>
      <c r="N10" s="74">
        <v>0</v>
      </c>
      <c r="O10" s="35">
        <v>6</v>
      </c>
      <c r="P10" s="282">
        <f t="shared" si="4"/>
        <v>6</v>
      </c>
    </row>
    <row r="11" spans="1:16" s="32" customFormat="1" ht="12">
      <c r="A11" s="200" t="s">
        <v>10</v>
      </c>
      <c r="B11" s="69">
        <v>7</v>
      </c>
      <c r="C11" s="33">
        <v>5</v>
      </c>
      <c r="D11" s="201">
        <f t="shared" si="0"/>
        <v>12</v>
      </c>
      <c r="E11" s="67">
        <v>0</v>
      </c>
      <c r="F11" s="33">
        <v>0</v>
      </c>
      <c r="G11" s="203">
        <f t="shared" si="1"/>
        <v>0</v>
      </c>
      <c r="H11" s="72">
        <v>0</v>
      </c>
      <c r="I11" s="34">
        <v>0</v>
      </c>
      <c r="J11" s="204">
        <f t="shared" si="2"/>
        <v>0</v>
      </c>
      <c r="K11" s="67">
        <v>0</v>
      </c>
      <c r="L11" s="33">
        <v>2</v>
      </c>
      <c r="M11" s="203">
        <f t="shared" si="3"/>
        <v>2</v>
      </c>
      <c r="N11" s="74">
        <v>1</v>
      </c>
      <c r="O11" s="35">
        <v>8</v>
      </c>
      <c r="P11" s="282">
        <f t="shared" si="4"/>
        <v>9</v>
      </c>
    </row>
    <row r="12" spans="1:16" s="32" customFormat="1" ht="12">
      <c r="A12" s="200" t="s">
        <v>12</v>
      </c>
      <c r="B12" s="70">
        <v>5</v>
      </c>
      <c r="C12" s="36">
        <v>8</v>
      </c>
      <c r="D12" s="201">
        <f t="shared" si="0"/>
        <v>13</v>
      </c>
      <c r="E12" s="68">
        <v>0</v>
      </c>
      <c r="F12" s="36">
        <v>0</v>
      </c>
      <c r="G12" s="203">
        <f t="shared" si="1"/>
        <v>0</v>
      </c>
      <c r="H12" s="73">
        <v>0</v>
      </c>
      <c r="I12" s="37">
        <v>1</v>
      </c>
      <c r="J12" s="204">
        <f t="shared" si="2"/>
        <v>1</v>
      </c>
      <c r="K12" s="71">
        <v>3</v>
      </c>
      <c r="L12" s="37">
        <v>10</v>
      </c>
      <c r="M12" s="203">
        <f t="shared" si="3"/>
        <v>13</v>
      </c>
      <c r="N12" s="73">
        <v>1</v>
      </c>
      <c r="O12" s="37">
        <v>5</v>
      </c>
      <c r="P12" s="282">
        <f t="shared" si="4"/>
        <v>6</v>
      </c>
    </row>
    <row r="13" spans="1:16" s="32" customFormat="1" ht="12">
      <c r="A13" s="200" t="s">
        <v>13</v>
      </c>
      <c r="B13" s="70">
        <v>0</v>
      </c>
      <c r="C13" s="36">
        <v>0</v>
      </c>
      <c r="D13" s="201">
        <f t="shared" si="0"/>
        <v>0</v>
      </c>
      <c r="E13" s="68">
        <v>0</v>
      </c>
      <c r="F13" s="36">
        <v>0</v>
      </c>
      <c r="G13" s="203">
        <f t="shared" si="1"/>
        <v>0</v>
      </c>
      <c r="H13" s="73">
        <v>0</v>
      </c>
      <c r="I13" s="37">
        <v>0</v>
      </c>
      <c r="J13" s="204">
        <f t="shared" si="2"/>
        <v>0</v>
      </c>
      <c r="K13" s="71">
        <v>0</v>
      </c>
      <c r="L13" s="37">
        <v>0</v>
      </c>
      <c r="M13" s="203">
        <f t="shared" si="3"/>
        <v>0</v>
      </c>
      <c r="N13" s="73">
        <v>0</v>
      </c>
      <c r="O13" s="37">
        <v>1</v>
      </c>
      <c r="P13" s="282">
        <f t="shared" si="4"/>
        <v>1</v>
      </c>
    </row>
    <row r="14" spans="1:16" s="32" customFormat="1" ht="12">
      <c r="A14" s="200" t="s">
        <v>16</v>
      </c>
      <c r="B14" s="70">
        <v>0</v>
      </c>
      <c r="C14" s="36">
        <v>0</v>
      </c>
      <c r="D14" s="201">
        <f t="shared" si="0"/>
        <v>0</v>
      </c>
      <c r="E14" s="68">
        <v>0</v>
      </c>
      <c r="F14" s="36">
        <v>0</v>
      </c>
      <c r="G14" s="203">
        <f t="shared" si="1"/>
        <v>0</v>
      </c>
      <c r="H14" s="73">
        <v>0</v>
      </c>
      <c r="I14" s="37">
        <v>0</v>
      </c>
      <c r="J14" s="204">
        <f t="shared" si="2"/>
        <v>0</v>
      </c>
      <c r="K14" s="71">
        <v>1</v>
      </c>
      <c r="L14" s="37">
        <v>0</v>
      </c>
      <c r="M14" s="203">
        <f t="shared" si="3"/>
        <v>1</v>
      </c>
      <c r="N14" s="73">
        <v>2</v>
      </c>
      <c r="O14" s="37">
        <v>1</v>
      </c>
      <c r="P14" s="282">
        <f t="shared" si="4"/>
        <v>3</v>
      </c>
    </row>
    <row r="15" spans="1:16" s="32" customFormat="1" ht="13.5" customHeight="1">
      <c r="A15" s="294" t="s">
        <v>207</v>
      </c>
      <c r="B15" s="284">
        <v>0</v>
      </c>
      <c r="C15" s="285">
        <v>0</v>
      </c>
      <c r="D15" s="286">
        <f t="shared" si="0"/>
        <v>0</v>
      </c>
      <c r="E15" s="287">
        <v>0</v>
      </c>
      <c r="F15" s="285">
        <v>0</v>
      </c>
      <c r="G15" s="288">
        <f t="shared" si="1"/>
        <v>0</v>
      </c>
      <c r="H15" s="289">
        <v>0</v>
      </c>
      <c r="I15" s="290">
        <v>0</v>
      </c>
      <c r="J15" s="291">
        <f t="shared" si="2"/>
        <v>0</v>
      </c>
      <c r="K15" s="292">
        <v>0</v>
      </c>
      <c r="L15" s="290">
        <v>2</v>
      </c>
      <c r="M15" s="288">
        <f t="shared" si="3"/>
        <v>2</v>
      </c>
      <c r="N15" s="289">
        <v>0</v>
      </c>
      <c r="O15" s="290">
        <v>0</v>
      </c>
      <c r="P15" s="293">
        <f t="shared" si="4"/>
        <v>0</v>
      </c>
    </row>
    <row r="16" spans="1:16" s="32" customFormat="1" ht="12">
      <c r="A16" s="200" t="s">
        <v>17</v>
      </c>
      <c r="B16" s="69">
        <v>0</v>
      </c>
      <c r="C16" s="33">
        <v>8</v>
      </c>
      <c r="D16" s="201">
        <f t="shared" si="0"/>
        <v>8</v>
      </c>
      <c r="E16" s="67">
        <v>0</v>
      </c>
      <c r="F16" s="33">
        <v>0</v>
      </c>
      <c r="G16" s="203">
        <f t="shared" si="1"/>
        <v>0</v>
      </c>
      <c r="H16" s="72">
        <v>0</v>
      </c>
      <c r="I16" s="34">
        <v>0</v>
      </c>
      <c r="J16" s="204">
        <f t="shared" si="2"/>
        <v>0</v>
      </c>
      <c r="K16" s="67">
        <v>0</v>
      </c>
      <c r="L16" s="33">
        <v>4</v>
      </c>
      <c r="M16" s="203">
        <f t="shared" si="3"/>
        <v>4</v>
      </c>
      <c r="N16" s="74">
        <v>0</v>
      </c>
      <c r="O16" s="35">
        <v>14</v>
      </c>
      <c r="P16" s="282">
        <f t="shared" si="4"/>
        <v>14</v>
      </c>
    </row>
    <row r="17" spans="1:16" s="32" customFormat="1" ht="12">
      <c r="A17" s="200" t="s">
        <v>18</v>
      </c>
      <c r="B17" s="70">
        <v>0</v>
      </c>
      <c r="C17" s="36">
        <v>0</v>
      </c>
      <c r="D17" s="201">
        <f t="shared" si="0"/>
        <v>0</v>
      </c>
      <c r="E17" s="68">
        <v>0</v>
      </c>
      <c r="F17" s="36">
        <v>1</v>
      </c>
      <c r="G17" s="203">
        <f t="shared" si="1"/>
        <v>1</v>
      </c>
      <c r="H17" s="73">
        <v>0</v>
      </c>
      <c r="I17" s="37">
        <v>0</v>
      </c>
      <c r="J17" s="204">
        <f t="shared" si="2"/>
        <v>0</v>
      </c>
      <c r="K17" s="71">
        <v>0</v>
      </c>
      <c r="L17" s="37">
        <v>0</v>
      </c>
      <c r="M17" s="203">
        <f t="shared" si="3"/>
        <v>0</v>
      </c>
      <c r="N17" s="73">
        <v>0</v>
      </c>
      <c r="O17" s="37">
        <v>3</v>
      </c>
      <c r="P17" s="282">
        <f t="shared" si="4"/>
        <v>3</v>
      </c>
    </row>
    <row r="18" spans="1:16" s="32" customFormat="1" ht="12">
      <c r="A18" s="200" t="s">
        <v>22</v>
      </c>
      <c r="B18" s="70">
        <v>0</v>
      </c>
      <c r="C18" s="36">
        <v>0</v>
      </c>
      <c r="D18" s="201">
        <f t="shared" si="0"/>
        <v>0</v>
      </c>
      <c r="E18" s="68">
        <v>0</v>
      </c>
      <c r="F18" s="36">
        <v>0</v>
      </c>
      <c r="G18" s="203">
        <f t="shared" si="1"/>
        <v>0</v>
      </c>
      <c r="H18" s="73">
        <v>16</v>
      </c>
      <c r="I18" s="37">
        <v>26</v>
      </c>
      <c r="J18" s="204">
        <f t="shared" si="2"/>
        <v>42</v>
      </c>
      <c r="K18" s="71">
        <v>69</v>
      </c>
      <c r="L18" s="37">
        <v>154</v>
      </c>
      <c r="M18" s="203">
        <f t="shared" si="3"/>
        <v>223</v>
      </c>
      <c r="N18" s="73">
        <v>396</v>
      </c>
      <c r="O18" s="37">
        <v>598</v>
      </c>
      <c r="P18" s="282">
        <f t="shared" si="4"/>
        <v>994</v>
      </c>
    </row>
    <row r="19" spans="1:16" s="32" customFormat="1" ht="12">
      <c r="A19" s="200" t="s">
        <v>23</v>
      </c>
      <c r="B19" s="70">
        <v>0</v>
      </c>
      <c r="C19" s="36">
        <v>0</v>
      </c>
      <c r="D19" s="201">
        <f t="shared" si="0"/>
        <v>0</v>
      </c>
      <c r="E19" s="68">
        <v>0</v>
      </c>
      <c r="F19" s="36">
        <v>0</v>
      </c>
      <c r="G19" s="203">
        <f t="shared" si="1"/>
        <v>0</v>
      </c>
      <c r="H19" s="73">
        <v>0</v>
      </c>
      <c r="I19" s="37">
        <v>0</v>
      </c>
      <c r="J19" s="204">
        <f t="shared" si="2"/>
        <v>0</v>
      </c>
      <c r="K19" s="71">
        <v>0</v>
      </c>
      <c r="L19" s="37">
        <v>1</v>
      </c>
      <c r="M19" s="203">
        <f t="shared" si="3"/>
        <v>1</v>
      </c>
      <c r="N19" s="73">
        <v>0</v>
      </c>
      <c r="O19" s="37">
        <v>1</v>
      </c>
      <c r="P19" s="282">
        <f t="shared" si="4"/>
        <v>1</v>
      </c>
    </row>
    <row r="20" spans="1:16" s="32" customFormat="1" ht="12">
      <c r="A20" s="200" t="s">
        <v>24</v>
      </c>
      <c r="B20" s="70">
        <v>0</v>
      </c>
      <c r="C20" s="36">
        <v>0</v>
      </c>
      <c r="D20" s="201">
        <f t="shared" si="0"/>
        <v>0</v>
      </c>
      <c r="E20" s="68">
        <v>0</v>
      </c>
      <c r="F20" s="36">
        <v>0</v>
      </c>
      <c r="G20" s="203">
        <f t="shared" si="1"/>
        <v>0</v>
      </c>
      <c r="H20" s="73">
        <v>0</v>
      </c>
      <c r="I20" s="37">
        <v>0</v>
      </c>
      <c r="J20" s="204">
        <f t="shared" si="2"/>
        <v>0</v>
      </c>
      <c r="K20" s="71">
        <v>0</v>
      </c>
      <c r="L20" s="37">
        <v>1</v>
      </c>
      <c r="M20" s="203">
        <f t="shared" si="3"/>
        <v>1</v>
      </c>
      <c r="N20" s="73">
        <v>0</v>
      </c>
      <c r="O20" s="37">
        <v>5</v>
      </c>
      <c r="P20" s="282">
        <f t="shared" si="4"/>
        <v>5</v>
      </c>
    </row>
    <row r="21" spans="1:16" s="32" customFormat="1" ht="12">
      <c r="A21" s="200" t="s">
        <v>25</v>
      </c>
      <c r="B21" s="70">
        <v>0</v>
      </c>
      <c r="C21" s="36">
        <v>1</v>
      </c>
      <c r="D21" s="201">
        <f t="shared" si="0"/>
        <v>1</v>
      </c>
      <c r="E21" s="68">
        <v>0</v>
      </c>
      <c r="F21" s="36">
        <v>0</v>
      </c>
      <c r="G21" s="203">
        <f t="shared" si="1"/>
        <v>0</v>
      </c>
      <c r="H21" s="73">
        <v>0</v>
      </c>
      <c r="I21" s="37">
        <v>0</v>
      </c>
      <c r="J21" s="204">
        <f t="shared" si="2"/>
        <v>0</v>
      </c>
      <c r="K21" s="71">
        <v>0</v>
      </c>
      <c r="L21" s="37">
        <v>3</v>
      </c>
      <c r="M21" s="203">
        <f t="shared" si="3"/>
        <v>3</v>
      </c>
      <c r="N21" s="73">
        <v>3</v>
      </c>
      <c r="O21" s="37">
        <v>2</v>
      </c>
      <c r="P21" s="282">
        <f t="shared" si="4"/>
        <v>5</v>
      </c>
    </row>
    <row r="22" spans="1:16" s="32" customFormat="1" ht="12">
      <c r="A22" s="200" t="s">
        <v>26</v>
      </c>
      <c r="B22" s="70">
        <v>0</v>
      </c>
      <c r="C22" s="36">
        <v>0</v>
      </c>
      <c r="D22" s="201">
        <f t="shared" si="0"/>
        <v>0</v>
      </c>
      <c r="E22" s="68">
        <v>0</v>
      </c>
      <c r="F22" s="36">
        <v>0</v>
      </c>
      <c r="G22" s="203">
        <f t="shared" si="1"/>
        <v>0</v>
      </c>
      <c r="H22" s="73">
        <v>0</v>
      </c>
      <c r="I22" s="37">
        <v>1</v>
      </c>
      <c r="J22" s="204">
        <f t="shared" si="2"/>
        <v>1</v>
      </c>
      <c r="K22" s="71">
        <v>0</v>
      </c>
      <c r="L22" s="37">
        <v>1</v>
      </c>
      <c r="M22" s="203">
        <f t="shared" si="3"/>
        <v>1</v>
      </c>
      <c r="N22" s="73">
        <v>0</v>
      </c>
      <c r="O22" s="37">
        <v>2</v>
      </c>
      <c r="P22" s="282">
        <f t="shared" si="4"/>
        <v>2</v>
      </c>
    </row>
    <row r="23" spans="1:16" s="32" customFormat="1" ht="12">
      <c r="A23" s="200" t="s">
        <v>28</v>
      </c>
      <c r="B23" s="70">
        <v>0</v>
      </c>
      <c r="C23" s="36">
        <v>0</v>
      </c>
      <c r="D23" s="201">
        <f t="shared" si="0"/>
        <v>0</v>
      </c>
      <c r="E23" s="68">
        <v>1</v>
      </c>
      <c r="F23" s="36">
        <v>0</v>
      </c>
      <c r="G23" s="203">
        <f t="shared" si="1"/>
        <v>1</v>
      </c>
      <c r="H23" s="73">
        <v>0</v>
      </c>
      <c r="I23" s="37">
        <v>0</v>
      </c>
      <c r="J23" s="204">
        <f t="shared" si="2"/>
        <v>0</v>
      </c>
      <c r="K23" s="71">
        <v>0</v>
      </c>
      <c r="L23" s="37">
        <v>0</v>
      </c>
      <c r="M23" s="203">
        <f t="shared" si="3"/>
        <v>0</v>
      </c>
      <c r="N23" s="73">
        <v>0</v>
      </c>
      <c r="O23" s="37">
        <v>3</v>
      </c>
      <c r="P23" s="282">
        <f t="shared" si="4"/>
        <v>3</v>
      </c>
    </row>
    <row r="24" spans="1:16" s="32" customFormat="1" ht="12">
      <c r="A24" s="200" t="s">
        <v>29</v>
      </c>
      <c r="B24" s="70">
        <v>0</v>
      </c>
      <c r="C24" s="36">
        <v>0</v>
      </c>
      <c r="D24" s="201">
        <f t="shared" si="0"/>
        <v>0</v>
      </c>
      <c r="E24" s="68">
        <v>0</v>
      </c>
      <c r="F24" s="36">
        <v>0</v>
      </c>
      <c r="G24" s="203">
        <f t="shared" si="1"/>
        <v>0</v>
      </c>
      <c r="H24" s="73">
        <v>1</v>
      </c>
      <c r="I24" s="37">
        <v>0</v>
      </c>
      <c r="J24" s="204">
        <f t="shared" si="2"/>
        <v>1</v>
      </c>
      <c r="K24" s="71">
        <v>7</v>
      </c>
      <c r="L24" s="37">
        <v>11</v>
      </c>
      <c r="M24" s="203">
        <f t="shared" si="3"/>
        <v>18</v>
      </c>
      <c r="N24" s="73">
        <v>28</v>
      </c>
      <c r="O24" s="37">
        <v>25</v>
      </c>
      <c r="P24" s="282">
        <f t="shared" si="4"/>
        <v>53</v>
      </c>
    </row>
    <row r="25" spans="1:16" s="32" customFormat="1" ht="12">
      <c r="A25" s="200" t="s">
        <v>31</v>
      </c>
      <c r="B25" s="69">
        <v>7</v>
      </c>
      <c r="C25" s="33">
        <v>4</v>
      </c>
      <c r="D25" s="201">
        <f t="shared" si="0"/>
        <v>11</v>
      </c>
      <c r="E25" s="67">
        <v>0</v>
      </c>
      <c r="F25" s="33">
        <v>1</v>
      </c>
      <c r="G25" s="203">
        <f t="shared" si="1"/>
        <v>1</v>
      </c>
      <c r="H25" s="74">
        <v>0</v>
      </c>
      <c r="I25" s="35">
        <v>0</v>
      </c>
      <c r="J25" s="204">
        <f t="shared" si="2"/>
        <v>0</v>
      </c>
      <c r="K25" s="67">
        <v>4</v>
      </c>
      <c r="L25" s="33">
        <v>5</v>
      </c>
      <c r="M25" s="203">
        <f t="shared" si="3"/>
        <v>9</v>
      </c>
      <c r="N25" s="74">
        <v>6</v>
      </c>
      <c r="O25" s="35">
        <v>5</v>
      </c>
      <c r="P25" s="282">
        <f t="shared" si="4"/>
        <v>11</v>
      </c>
    </row>
    <row r="26" spans="1:16" s="32" customFormat="1" ht="12">
      <c r="A26" s="200" t="s">
        <v>34</v>
      </c>
      <c r="B26" s="70">
        <v>0</v>
      </c>
      <c r="C26" s="36">
        <v>0</v>
      </c>
      <c r="D26" s="201">
        <f t="shared" si="0"/>
        <v>0</v>
      </c>
      <c r="E26" s="68">
        <v>0</v>
      </c>
      <c r="F26" s="36">
        <v>0</v>
      </c>
      <c r="G26" s="203">
        <f t="shared" si="1"/>
        <v>0</v>
      </c>
      <c r="H26" s="73">
        <v>0</v>
      </c>
      <c r="I26" s="37">
        <v>0</v>
      </c>
      <c r="J26" s="204">
        <f t="shared" si="2"/>
        <v>0</v>
      </c>
      <c r="K26" s="71">
        <v>0</v>
      </c>
      <c r="L26" s="37">
        <v>1</v>
      </c>
      <c r="M26" s="203">
        <f t="shared" si="3"/>
        <v>1</v>
      </c>
      <c r="N26" s="73">
        <v>1</v>
      </c>
      <c r="O26" s="37">
        <v>1</v>
      </c>
      <c r="P26" s="282">
        <f t="shared" si="4"/>
        <v>2</v>
      </c>
    </row>
    <row r="27" spans="1:16" s="32" customFormat="1" ht="12">
      <c r="A27" s="200" t="s">
        <v>35</v>
      </c>
      <c r="B27" s="70">
        <v>0</v>
      </c>
      <c r="C27" s="36">
        <v>0</v>
      </c>
      <c r="D27" s="201">
        <f t="shared" si="0"/>
        <v>0</v>
      </c>
      <c r="E27" s="68">
        <v>0</v>
      </c>
      <c r="F27" s="36">
        <v>0</v>
      </c>
      <c r="G27" s="203">
        <f t="shared" si="1"/>
        <v>0</v>
      </c>
      <c r="H27" s="73">
        <v>0</v>
      </c>
      <c r="I27" s="37">
        <v>0</v>
      </c>
      <c r="J27" s="204">
        <f t="shared" si="2"/>
        <v>0</v>
      </c>
      <c r="K27" s="71">
        <v>0</v>
      </c>
      <c r="L27" s="37">
        <v>0</v>
      </c>
      <c r="M27" s="203">
        <f t="shared" si="3"/>
        <v>0</v>
      </c>
      <c r="N27" s="73">
        <v>0</v>
      </c>
      <c r="O27" s="37">
        <v>1</v>
      </c>
      <c r="P27" s="282">
        <f t="shared" si="4"/>
        <v>1</v>
      </c>
    </row>
    <row r="28" spans="1:16" s="32" customFormat="1" ht="12">
      <c r="A28" s="200" t="s">
        <v>36</v>
      </c>
      <c r="B28" s="70">
        <v>0</v>
      </c>
      <c r="C28" s="36">
        <v>0</v>
      </c>
      <c r="D28" s="201">
        <f t="shared" si="0"/>
        <v>0</v>
      </c>
      <c r="E28" s="68">
        <v>0</v>
      </c>
      <c r="F28" s="36">
        <v>0</v>
      </c>
      <c r="G28" s="203">
        <f t="shared" si="1"/>
        <v>0</v>
      </c>
      <c r="H28" s="73">
        <v>0</v>
      </c>
      <c r="I28" s="37">
        <v>1</v>
      </c>
      <c r="J28" s="204">
        <f t="shared" si="2"/>
        <v>1</v>
      </c>
      <c r="K28" s="71">
        <v>0</v>
      </c>
      <c r="L28" s="37">
        <v>0</v>
      </c>
      <c r="M28" s="203">
        <f t="shared" si="3"/>
        <v>0</v>
      </c>
      <c r="N28" s="73">
        <v>0</v>
      </c>
      <c r="O28" s="37">
        <v>0</v>
      </c>
      <c r="P28" s="282">
        <f t="shared" si="4"/>
        <v>0</v>
      </c>
    </row>
    <row r="29" spans="1:16" s="32" customFormat="1" ht="12">
      <c r="A29" s="200" t="s">
        <v>117</v>
      </c>
      <c r="B29" s="70">
        <v>0</v>
      </c>
      <c r="C29" s="36">
        <v>0</v>
      </c>
      <c r="D29" s="201">
        <f>SUM(B29:C29)</f>
        <v>0</v>
      </c>
      <c r="E29" s="68">
        <v>0</v>
      </c>
      <c r="F29" s="36">
        <v>0</v>
      </c>
      <c r="G29" s="203">
        <f t="shared" si="1"/>
        <v>0</v>
      </c>
      <c r="H29" s="73">
        <v>0</v>
      </c>
      <c r="I29" s="37">
        <v>0</v>
      </c>
      <c r="J29" s="204">
        <f t="shared" si="2"/>
        <v>0</v>
      </c>
      <c r="K29" s="71">
        <v>0</v>
      </c>
      <c r="L29" s="37">
        <v>0</v>
      </c>
      <c r="M29" s="203">
        <f t="shared" si="3"/>
        <v>0</v>
      </c>
      <c r="N29" s="73">
        <v>3</v>
      </c>
      <c r="O29" s="37">
        <v>2</v>
      </c>
      <c r="P29" s="282">
        <f t="shared" si="4"/>
        <v>5</v>
      </c>
    </row>
    <row r="30" spans="1:16" s="32" customFormat="1" ht="12">
      <c r="A30" s="200" t="s">
        <v>38</v>
      </c>
      <c r="B30" s="70">
        <v>0</v>
      </c>
      <c r="C30" s="36">
        <v>0</v>
      </c>
      <c r="D30" s="201">
        <f t="shared" si="0"/>
        <v>0</v>
      </c>
      <c r="E30" s="68">
        <v>0</v>
      </c>
      <c r="F30" s="36">
        <v>0</v>
      </c>
      <c r="G30" s="203">
        <f t="shared" si="1"/>
        <v>0</v>
      </c>
      <c r="H30" s="73">
        <v>0</v>
      </c>
      <c r="I30" s="37">
        <v>0</v>
      </c>
      <c r="J30" s="204">
        <f t="shared" si="2"/>
        <v>0</v>
      </c>
      <c r="K30" s="71">
        <v>0</v>
      </c>
      <c r="L30" s="37">
        <v>0</v>
      </c>
      <c r="M30" s="203">
        <f t="shared" si="3"/>
        <v>0</v>
      </c>
      <c r="N30" s="73">
        <v>0</v>
      </c>
      <c r="O30" s="37">
        <v>1</v>
      </c>
      <c r="P30" s="282">
        <f t="shared" si="4"/>
        <v>1</v>
      </c>
    </row>
    <row r="31" spans="1:16" s="32" customFormat="1" ht="12">
      <c r="A31" s="200" t="s">
        <v>46</v>
      </c>
      <c r="B31" s="70">
        <v>0</v>
      </c>
      <c r="C31" s="36">
        <v>0</v>
      </c>
      <c r="D31" s="201">
        <f t="shared" si="0"/>
        <v>0</v>
      </c>
      <c r="E31" s="68">
        <v>0</v>
      </c>
      <c r="F31" s="36">
        <v>0</v>
      </c>
      <c r="G31" s="203">
        <f t="shared" si="1"/>
        <v>0</v>
      </c>
      <c r="H31" s="73">
        <v>1</v>
      </c>
      <c r="I31" s="37">
        <v>0</v>
      </c>
      <c r="J31" s="204">
        <f t="shared" si="2"/>
        <v>1</v>
      </c>
      <c r="K31" s="71">
        <v>1</v>
      </c>
      <c r="L31" s="37">
        <v>1</v>
      </c>
      <c r="M31" s="203">
        <f t="shared" si="3"/>
        <v>2</v>
      </c>
      <c r="N31" s="73">
        <v>2</v>
      </c>
      <c r="O31" s="37">
        <v>2</v>
      </c>
      <c r="P31" s="282">
        <f t="shared" si="4"/>
        <v>4</v>
      </c>
    </row>
    <row r="32" spans="1:16" s="32" customFormat="1" ht="12">
      <c r="A32" s="200" t="s">
        <v>48</v>
      </c>
      <c r="B32" s="70">
        <v>0</v>
      </c>
      <c r="C32" s="36">
        <v>0</v>
      </c>
      <c r="D32" s="201">
        <f t="shared" si="0"/>
        <v>0</v>
      </c>
      <c r="E32" s="68">
        <v>0</v>
      </c>
      <c r="F32" s="36">
        <v>0</v>
      </c>
      <c r="G32" s="203">
        <f t="shared" si="1"/>
        <v>0</v>
      </c>
      <c r="H32" s="73">
        <v>0</v>
      </c>
      <c r="I32" s="37">
        <v>0</v>
      </c>
      <c r="J32" s="204">
        <f t="shared" si="2"/>
        <v>0</v>
      </c>
      <c r="K32" s="71">
        <v>0</v>
      </c>
      <c r="L32" s="37">
        <v>1</v>
      </c>
      <c r="M32" s="203">
        <f t="shared" si="3"/>
        <v>1</v>
      </c>
      <c r="N32" s="73">
        <v>1</v>
      </c>
      <c r="O32" s="37">
        <v>3</v>
      </c>
      <c r="P32" s="282">
        <f t="shared" si="4"/>
        <v>4</v>
      </c>
    </row>
    <row r="33" spans="1:16" s="32" customFormat="1" ht="12">
      <c r="A33" s="200" t="s">
        <v>49</v>
      </c>
      <c r="B33" s="70">
        <v>0</v>
      </c>
      <c r="C33" s="36">
        <v>0</v>
      </c>
      <c r="D33" s="201">
        <f t="shared" si="0"/>
        <v>0</v>
      </c>
      <c r="E33" s="68">
        <v>0</v>
      </c>
      <c r="F33" s="36">
        <v>0</v>
      </c>
      <c r="G33" s="203">
        <f t="shared" si="1"/>
        <v>0</v>
      </c>
      <c r="H33" s="73">
        <v>0</v>
      </c>
      <c r="I33" s="37">
        <v>0</v>
      </c>
      <c r="J33" s="204">
        <f t="shared" si="2"/>
        <v>0</v>
      </c>
      <c r="K33" s="71">
        <v>1</v>
      </c>
      <c r="L33" s="37">
        <v>1</v>
      </c>
      <c r="M33" s="203">
        <f t="shared" si="3"/>
        <v>2</v>
      </c>
      <c r="N33" s="73">
        <v>0</v>
      </c>
      <c r="O33" s="37">
        <v>1</v>
      </c>
      <c r="P33" s="282">
        <f t="shared" si="4"/>
        <v>1</v>
      </c>
    </row>
    <row r="34" spans="1:16" s="32" customFormat="1" ht="12">
      <c r="A34" s="200" t="s">
        <v>73</v>
      </c>
      <c r="B34" s="70">
        <v>0</v>
      </c>
      <c r="C34" s="36">
        <v>1</v>
      </c>
      <c r="D34" s="201">
        <f t="shared" si="0"/>
        <v>1</v>
      </c>
      <c r="E34" s="68">
        <v>0</v>
      </c>
      <c r="F34" s="36">
        <v>0</v>
      </c>
      <c r="G34" s="203">
        <f t="shared" si="1"/>
        <v>0</v>
      </c>
      <c r="H34" s="73">
        <v>0</v>
      </c>
      <c r="I34" s="37">
        <v>0</v>
      </c>
      <c r="J34" s="204">
        <f t="shared" si="2"/>
        <v>0</v>
      </c>
      <c r="K34" s="71">
        <v>0</v>
      </c>
      <c r="L34" s="37">
        <v>2</v>
      </c>
      <c r="M34" s="203">
        <f t="shared" si="3"/>
        <v>2</v>
      </c>
      <c r="N34" s="73">
        <v>0</v>
      </c>
      <c r="O34" s="37">
        <v>5</v>
      </c>
      <c r="P34" s="282">
        <f t="shared" si="4"/>
        <v>5</v>
      </c>
    </row>
    <row r="35" spans="1:16" s="32" customFormat="1" ht="12">
      <c r="A35" s="200" t="s">
        <v>50</v>
      </c>
      <c r="B35" s="70">
        <v>2</v>
      </c>
      <c r="C35" s="36">
        <v>1</v>
      </c>
      <c r="D35" s="201">
        <f t="shared" si="0"/>
        <v>3</v>
      </c>
      <c r="E35" s="68">
        <v>0</v>
      </c>
      <c r="F35" s="36">
        <v>0</v>
      </c>
      <c r="G35" s="203">
        <f t="shared" si="1"/>
        <v>0</v>
      </c>
      <c r="H35" s="73">
        <v>0</v>
      </c>
      <c r="I35" s="37">
        <v>1</v>
      </c>
      <c r="J35" s="204">
        <f t="shared" si="2"/>
        <v>1</v>
      </c>
      <c r="K35" s="71">
        <v>0</v>
      </c>
      <c r="L35" s="37">
        <v>8</v>
      </c>
      <c r="M35" s="203">
        <f t="shared" si="3"/>
        <v>8</v>
      </c>
      <c r="N35" s="73">
        <v>0</v>
      </c>
      <c r="O35" s="37">
        <v>14</v>
      </c>
      <c r="P35" s="282">
        <f t="shared" si="4"/>
        <v>14</v>
      </c>
    </row>
    <row r="36" spans="1:16" s="32" customFormat="1" ht="12">
      <c r="A36" s="200" t="s">
        <v>208</v>
      </c>
      <c r="B36" s="70">
        <v>0</v>
      </c>
      <c r="C36" s="36">
        <v>1</v>
      </c>
      <c r="D36" s="201">
        <f t="shared" si="0"/>
        <v>1</v>
      </c>
      <c r="E36" s="68">
        <v>0</v>
      </c>
      <c r="F36" s="36">
        <v>0</v>
      </c>
      <c r="G36" s="203">
        <f t="shared" si="1"/>
        <v>0</v>
      </c>
      <c r="H36" s="73">
        <v>0</v>
      </c>
      <c r="I36" s="37">
        <v>0</v>
      </c>
      <c r="J36" s="204">
        <f t="shared" si="2"/>
        <v>0</v>
      </c>
      <c r="K36" s="71">
        <v>0</v>
      </c>
      <c r="L36" s="37">
        <v>1</v>
      </c>
      <c r="M36" s="203">
        <f t="shared" si="3"/>
        <v>1</v>
      </c>
      <c r="N36" s="73">
        <v>0</v>
      </c>
      <c r="O36" s="37">
        <v>0</v>
      </c>
      <c r="P36" s="282">
        <f t="shared" si="4"/>
        <v>0</v>
      </c>
    </row>
    <row r="37" spans="1:16" s="32" customFormat="1" ht="12">
      <c r="A37" s="200" t="s">
        <v>51</v>
      </c>
      <c r="B37" s="70">
        <v>0</v>
      </c>
      <c r="C37" s="36">
        <v>0</v>
      </c>
      <c r="D37" s="201">
        <f t="shared" si="0"/>
        <v>0</v>
      </c>
      <c r="E37" s="68">
        <v>0</v>
      </c>
      <c r="F37" s="36">
        <v>0</v>
      </c>
      <c r="G37" s="203">
        <f t="shared" si="1"/>
        <v>0</v>
      </c>
      <c r="H37" s="73">
        <v>0</v>
      </c>
      <c r="I37" s="37">
        <v>0</v>
      </c>
      <c r="J37" s="204">
        <f t="shared" si="2"/>
        <v>0</v>
      </c>
      <c r="K37" s="71">
        <v>0</v>
      </c>
      <c r="L37" s="37">
        <v>0</v>
      </c>
      <c r="M37" s="203">
        <f t="shared" si="3"/>
        <v>0</v>
      </c>
      <c r="N37" s="73">
        <v>1</v>
      </c>
      <c r="O37" s="37">
        <v>0</v>
      </c>
      <c r="P37" s="282">
        <f t="shared" si="4"/>
        <v>1</v>
      </c>
    </row>
    <row r="38" spans="1:16" s="32" customFormat="1" ht="12">
      <c r="A38" s="200" t="s">
        <v>52</v>
      </c>
      <c r="B38" s="70">
        <v>10</v>
      </c>
      <c r="C38" s="36">
        <v>1</v>
      </c>
      <c r="D38" s="201">
        <f t="shared" si="0"/>
        <v>11</v>
      </c>
      <c r="E38" s="68">
        <v>20</v>
      </c>
      <c r="F38" s="36">
        <v>22</v>
      </c>
      <c r="G38" s="203">
        <f t="shared" si="1"/>
        <v>42</v>
      </c>
      <c r="H38" s="73">
        <v>94</v>
      </c>
      <c r="I38" s="37">
        <v>67</v>
      </c>
      <c r="J38" s="204">
        <f t="shared" si="2"/>
        <v>161</v>
      </c>
      <c r="K38" s="71">
        <v>247</v>
      </c>
      <c r="L38" s="37">
        <v>241</v>
      </c>
      <c r="M38" s="203">
        <f t="shared" si="3"/>
        <v>488</v>
      </c>
      <c r="N38" s="73">
        <v>3629</v>
      </c>
      <c r="O38" s="37">
        <v>3598</v>
      </c>
      <c r="P38" s="282">
        <f t="shared" si="4"/>
        <v>7227</v>
      </c>
    </row>
    <row r="39" spans="1:16" s="32" customFormat="1" ht="12">
      <c r="A39" s="200" t="s">
        <v>142</v>
      </c>
      <c r="B39" s="70">
        <v>0</v>
      </c>
      <c r="C39" s="36">
        <v>0</v>
      </c>
      <c r="D39" s="201">
        <f>SUM(B39:C39)</f>
        <v>0</v>
      </c>
      <c r="E39" s="68">
        <v>0</v>
      </c>
      <c r="F39" s="36">
        <v>0</v>
      </c>
      <c r="G39" s="203">
        <f t="shared" si="1"/>
        <v>0</v>
      </c>
      <c r="H39" s="73">
        <v>0</v>
      </c>
      <c r="I39" s="37">
        <v>0</v>
      </c>
      <c r="J39" s="204">
        <f t="shared" si="2"/>
        <v>0</v>
      </c>
      <c r="K39" s="71">
        <v>0</v>
      </c>
      <c r="L39" s="37">
        <v>0</v>
      </c>
      <c r="M39" s="203">
        <f t="shared" si="3"/>
        <v>0</v>
      </c>
      <c r="N39" s="73">
        <v>1</v>
      </c>
      <c r="O39" s="37">
        <v>1</v>
      </c>
      <c r="P39" s="282">
        <f t="shared" si="4"/>
        <v>2</v>
      </c>
    </row>
    <row r="40" spans="1:16" s="32" customFormat="1" ht="12">
      <c r="A40" s="200" t="s">
        <v>77</v>
      </c>
      <c r="B40" s="70">
        <v>0</v>
      </c>
      <c r="C40" s="36">
        <v>0</v>
      </c>
      <c r="D40" s="201">
        <f t="shared" si="0"/>
        <v>0</v>
      </c>
      <c r="E40" s="68">
        <v>0</v>
      </c>
      <c r="F40" s="36">
        <v>0</v>
      </c>
      <c r="G40" s="203">
        <f t="shared" si="1"/>
        <v>0</v>
      </c>
      <c r="H40" s="73">
        <v>0</v>
      </c>
      <c r="I40" s="37">
        <v>0</v>
      </c>
      <c r="J40" s="204">
        <f t="shared" si="2"/>
        <v>0</v>
      </c>
      <c r="K40" s="71">
        <v>1</v>
      </c>
      <c r="L40" s="37">
        <v>0</v>
      </c>
      <c r="M40" s="203">
        <f t="shared" si="3"/>
        <v>1</v>
      </c>
      <c r="N40" s="73">
        <v>0</v>
      </c>
      <c r="O40" s="37">
        <v>1</v>
      </c>
      <c r="P40" s="282">
        <f t="shared" si="4"/>
        <v>1</v>
      </c>
    </row>
    <row r="41" spans="1:16" s="32" customFormat="1" ht="12">
      <c r="A41" s="200" t="s">
        <v>54</v>
      </c>
      <c r="B41" s="70">
        <v>0</v>
      </c>
      <c r="C41" s="36">
        <v>0</v>
      </c>
      <c r="D41" s="201">
        <f t="shared" si="0"/>
        <v>0</v>
      </c>
      <c r="E41" s="68">
        <v>0</v>
      </c>
      <c r="F41" s="36">
        <v>0</v>
      </c>
      <c r="G41" s="203">
        <f t="shared" si="1"/>
        <v>0</v>
      </c>
      <c r="H41" s="73">
        <v>0</v>
      </c>
      <c r="I41" s="37">
        <v>1</v>
      </c>
      <c r="J41" s="204">
        <f t="shared" si="2"/>
        <v>1</v>
      </c>
      <c r="K41" s="71">
        <v>0</v>
      </c>
      <c r="L41" s="37">
        <v>0</v>
      </c>
      <c r="M41" s="203">
        <f t="shared" si="3"/>
        <v>0</v>
      </c>
      <c r="N41" s="73">
        <v>0</v>
      </c>
      <c r="O41" s="37">
        <v>0</v>
      </c>
      <c r="P41" s="282">
        <f t="shared" si="4"/>
        <v>0</v>
      </c>
    </row>
    <row r="42" spans="1:16" s="32" customFormat="1" ht="12">
      <c r="A42" s="200" t="s">
        <v>55</v>
      </c>
      <c r="B42" s="70">
        <v>0</v>
      </c>
      <c r="C42" s="36">
        <v>0</v>
      </c>
      <c r="D42" s="201">
        <f t="shared" si="0"/>
        <v>0</v>
      </c>
      <c r="E42" s="68">
        <v>0</v>
      </c>
      <c r="F42" s="36">
        <v>0</v>
      </c>
      <c r="G42" s="203">
        <f t="shared" si="1"/>
        <v>0</v>
      </c>
      <c r="H42" s="70">
        <v>0</v>
      </c>
      <c r="I42" s="36">
        <v>1</v>
      </c>
      <c r="J42" s="204">
        <f t="shared" si="2"/>
        <v>1</v>
      </c>
      <c r="K42" s="68">
        <v>0</v>
      </c>
      <c r="L42" s="36">
        <v>0</v>
      </c>
      <c r="M42" s="203">
        <f t="shared" si="3"/>
        <v>0</v>
      </c>
      <c r="N42" s="70">
        <v>0</v>
      </c>
      <c r="O42" s="36">
        <v>0</v>
      </c>
      <c r="P42" s="282">
        <f t="shared" si="4"/>
        <v>0</v>
      </c>
    </row>
    <row r="43" spans="1:16" s="32" customFormat="1" ht="12">
      <c r="A43" s="200" t="s">
        <v>56</v>
      </c>
      <c r="B43" s="70">
        <v>0</v>
      </c>
      <c r="C43" s="36">
        <v>0</v>
      </c>
      <c r="D43" s="201">
        <f t="shared" si="0"/>
        <v>0</v>
      </c>
      <c r="E43" s="68">
        <v>0</v>
      </c>
      <c r="F43" s="36">
        <v>7</v>
      </c>
      <c r="G43" s="203">
        <f t="shared" si="1"/>
        <v>7</v>
      </c>
      <c r="H43" s="70">
        <v>0</v>
      </c>
      <c r="I43" s="36">
        <v>0</v>
      </c>
      <c r="J43" s="204">
        <f t="shared" si="2"/>
        <v>0</v>
      </c>
      <c r="K43" s="68">
        <v>0</v>
      </c>
      <c r="L43" s="36">
        <v>0</v>
      </c>
      <c r="M43" s="203">
        <f t="shared" si="3"/>
        <v>0</v>
      </c>
      <c r="N43" s="70">
        <v>0</v>
      </c>
      <c r="O43" s="36">
        <v>0</v>
      </c>
      <c r="P43" s="282">
        <f t="shared" si="4"/>
        <v>0</v>
      </c>
    </row>
    <row r="44" spans="1:16" s="32" customFormat="1" ht="12">
      <c r="A44" s="200" t="s">
        <v>57</v>
      </c>
      <c r="B44" s="70">
        <v>0</v>
      </c>
      <c r="C44" s="36">
        <v>0</v>
      </c>
      <c r="D44" s="201">
        <f t="shared" si="0"/>
        <v>0</v>
      </c>
      <c r="E44" s="68">
        <v>0</v>
      </c>
      <c r="F44" s="36">
        <v>0</v>
      </c>
      <c r="G44" s="203">
        <f t="shared" si="1"/>
        <v>0</v>
      </c>
      <c r="H44" s="70">
        <v>0</v>
      </c>
      <c r="I44" s="36">
        <v>0</v>
      </c>
      <c r="J44" s="204">
        <f t="shared" si="2"/>
        <v>0</v>
      </c>
      <c r="K44" s="68">
        <v>0</v>
      </c>
      <c r="L44" s="36">
        <v>0</v>
      </c>
      <c r="M44" s="203">
        <f t="shared" si="3"/>
        <v>0</v>
      </c>
      <c r="N44" s="70">
        <v>0</v>
      </c>
      <c r="O44" s="36">
        <v>3</v>
      </c>
      <c r="P44" s="282">
        <f t="shared" si="4"/>
        <v>3</v>
      </c>
    </row>
    <row r="45" spans="1:16" s="32" customFormat="1" ht="12">
      <c r="A45" s="200" t="s">
        <v>126</v>
      </c>
      <c r="B45" s="70">
        <v>1</v>
      </c>
      <c r="C45" s="36">
        <v>1</v>
      </c>
      <c r="D45" s="201">
        <f t="shared" si="0"/>
        <v>2</v>
      </c>
      <c r="E45" s="68">
        <v>0</v>
      </c>
      <c r="F45" s="36">
        <v>0</v>
      </c>
      <c r="G45" s="203">
        <f t="shared" si="1"/>
        <v>0</v>
      </c>
      <c r="H45" s="70">
        <v>0</v>
      </c>
      <c r="I45" s="36">
        <v>0</v>
      </c>
      <c r="J45" s="201">
        <f t="shared" si="2"/>
        <v>0</v>
      </c>
      <c r="K45" s="68">
        <v>0</v>
      </c>
      <c r="L45" s="36">
        <v>0</v>
      </c>
      <c r="M45" s="203">
        <f t="shared" si="3"/>
        <v>0</v>
      </c>
      <c r="N45" s="70">
        <v>0</v>
      </c>
      <c r="O45" s="36">
        <v>0</v>
      </c>
      <c r="P45" s="282">
        <f t="shared" si="4"/>
        <v>0</v>
      </c>
    </row>
    <row r="46" spans="1:16" s="32" customFormat="1" ht="12">
      <c r="A46" s="200" t="s">
        <v>59</v>
      </c>
      <c r="B46" s="70">
        <v>2</v>
      </c>
      <c r="C46" s="36">
        <v>7</v>
      </c>
      <c r="D46" s="201">
        <f t="shared" si="0"/>
        <v>9</v>
      </c>
      <c r="E46" s="68">
        <v>3</v>
      </c>
      <c r="F46" s="36">
        <v>5</v>
      </c>
      <c r="G46" s="203">
        <f t="shared" si="1"/>
        <v>8</v>
      </c>
      <c r="H46" s="70">
        <v>0</v>
      </c>
      <c r="I46" s="36">
        <v>0</v>
      </c>
      <c r="J46" s="204">
        <f t="shared" si="2"/>
        <v>0</v>
      </c>
      <c r="K46" s="68">
        <v>0</v>
      </c>
      <c r="L46" s="36">
        <v>1</v>
      </c>
      <c r="M46" s="203">
        <f t="shared" si="3"/>
        <v>1</v>
      </c>
      <c r="N46" s="70">
        <v>42</v>
      </c>
      <c r="O46" s="36">
        <v>55</v>
      </c>
      <c r="P46" s="282">
        <f t="shared" si="4"/>
        <v>97</v>
      </c>
    </row>
    <row r="47" spans="1:16" s="32" customFormat="1" ht="12">
      <c r="A47" s="200" t="s">
        <v>62</v>
      </c>
      <c r="B47" s="70">
        <v>1</v>
      </c>
      <c r="C47" s="36">
        <v>0</v>
      </c>
      <c r="D47" s="201">
        <f t="shared" si="0"/>
        <v>1</v>
      </c>
      <c r="E47" s="68">
        <v>0</v>
      </c>
      <c r="F47" s="36">
        <v>0</v>
      </c>
      <c r="G47" s="203">
        <f t="shared" si="1"/>
        <v>0</v>
      </c>
      <c r="H47" s="70">
        <v>0</v>
      </c>
      <c r="I47" s="36">
        <v>0</v>
      </c>
      <c r="J47" s="204">
        <f t="shared" si="2"/>
        <v>0</v>
      </c>
      <c r="K47" s="68">
        <v>0</v>
      </c>
      <c r="L47" s="36">
        <v>0</v>
      </c>
      <c r="M47" s="203">
        <f t="shared" si="3"/>
        <v>0</v>
      </c>
      <c r="N47" s="70">
        <v>0</v>
      </c>
      <c r="O47" s="36">
        <v>3</v>
      </c>
      <c r="P47" s="282">
        <f t="shared" si="4"/>
        <v>3</v>
      </c>
    </row>
    <row r="48" spans="1:16" s="32" customFormat="1" ht="12">
      <c r="A48" s="200" t="s">
        <v>63</v>
      </c>
      <c r="B48" s="70">
        <v>0</v>
      </c>
      <c r="C48" s="36">
        <v>0</v>
      </c>
      <c r="D48" s="201">
        <f t="shared" si="0"/>
        <v>0</v>
      </c>
      <c r="E48" s="68">
        <v>0</v>
      </c>
      <c r="F48" s="36">
        <v>1</v>
      </c>
      <c r="G48" s="203">
        <f t="shared" si="1"/>
        <v>1</v>
      </c>
      <c r="H48" s="70">
        <v>0</v>
      </c>
      <c r="I48" s="36">
        <v>0</v>
      </c>
      <c r="J48" s="204">
        <f t="shared" si="2"/>
        <v>0</v>
      </c>
      <c r="K48" s="68">
        <v>0</v>
      </c>
      <c r="L48" s="36">
        <v>1</v>
      </c>
      <c r="M48" s="203">
        <f t="shared" si="3"/>
        <v>1</v>
      </c>
      <c r="N48" s="70">
        <v>0</v>
      </c>
      <c r="O48" s="36">
        <v>6</v>
      </c>
      <c r="P48" s="282">
        <f t="shared" si="4"/>
        <v>6</v>
      </c>
    </row>
    <row r="49" spans="1:16" s="32" customFormat="1" ht="12">
      <c r="A49" s="200" t="s">
        <v>64</v>
      </c>
      <c r="B49" s="70">
        <v>0</v>
      </c>
      <c r="C49" s="36">
        <v>0</v>
      </c>
      <c r="D49" s="201">
        <f t="shared" si="0"/>
        <v>0</v>
      </c>
      <c r="E49" s="68">
        <v>0</v>
      </c>
      <c r="F49" s="36">
        <v>0</v>
      </c>
      <c r="G49" s="203">
        <f t="shared" si="1"/>
        <v>0</v>
      </c>
      <c r="H49" s="70">
        <v>0</v>
      </c>
      <c r="I49" s="36">
        <v>0</v>
      </c>
      <c r="J49" s="204">
        <f t="shared" si="2"/>
        <v>0</v>
      </c>
      <c r="K49" s="68">
        <v>0</v>
      </c>
      <c r="L49" s="36">
        <v>0</v>
      </c>
      <c r="M49" s="203">
        <f t="shared" si="3"/>
        <v>0</v>
      </c>
      <c r="N49" s="70">
        <v>0</v>
      </c>
      <c r="O49" s="36">
        <v>2</v>
      </c>
      <c r="P49" s="282">
        <f t="shared" si="4"/>
        <v>2</v>
      </c>
    </row>
    <row r="50" spans="1:16" s="32" customFormat="1" ht="12">
      <c r="A50" s="200" t="s">
        <v>65</v>
      </c>
      <c r="B50" s="70">
        <v>0</v>
      </c>
      <c r="C50" s="36">
        <v>0</v>
      </c>
      <c r="D50" s="201">
        <f t="shared" si="0"/>
        <v>0</v>
      </c>
      <c r="E50" s="68">
        <v>0</v>
      </c>
      <c r="F50" s="36">
        <v>0</v>
      </c>
      <c r="G50" s="203">
        <f t="shared" si="1"/>
        <v>0</v>
      </c>
      <c r="H50" s="70">
        <v>0</v>
      </c>
      <c r="I50" s="36">
        <v>0</v>
      </c>
      <c r="J50" s="204">
        <f t="shared" si="2"/>
        <v>0</v>
      </c>
      <c r="K50" s="68">
        <v>0</v>
      </c>
      <c r="L50" s="36">
        <v>0</v>
      </c>
      <c r="M50" s="203">
        <f t="shared" si="3"/>
        <v>0</v>
      </c>
      <c r="N50" s="70">
        <v>1</v>
      </c>
      <c r="O50" s="36">
        <v>1</v>
      </c>
      <c r="P50" s="282">
        <f t="shared" si="4"/>
        <v>2</v>
      </c>
    </row>
    <row r="51" spans="1:16" s="32" customFormat="1" ht="12">
      <c r="A51" s="200" t="s">
        <v>66</v>
      </c>
      <c r="B51" s="70">
        <v>0</v>
      </c>
      <c r="C51" s="36">
        <v>0</v>
      </c>
      <c r="D51" s="201">
        <f t="shared" si="0"/>
        <v>0</v>
      </c>
      <c r="E51" s="68">
        <v>0</v>
      </c>
      <c r="F51" s="36">
        <v>0</v>
      </c>
      <c r="G51" s="203">
        <f t="shared" si="1"/>
        <v>0</v>
      </c>
      <c r="H51" s="70">
        <v>1</v>
      </c>
      <c r="I51" s="36">
        <v>0</v>
      </c>
      <c r="J51" s="204">
        <f t="shared" si="2"/>
        <v>1</v>
      </c>
      <c r="K51" s="68">
        <v>11</v>
      </c>
      <c r="L51" s="36">
        <v>10</v>
      </c>
      <c r="M51" s="203">
        <f t="shared" si="3"/>
        <v>21</v>
      </c>
      <c r="N51" s="70">
        <v>10</v>
      </c>
      <c r="O51" s="36">
        <v>11</v>
      </c>
      <c r="P51" s="282">
        <f t="shared" si="4"/>
        <v>21</v>
      </c>
    </row>
    <row r="52" spans="1:16" s="32" customFormat="1" ht="12">
      <c r="A52" s="200" t="s">
        <v>67</v>
      </c>
      <c r="B52" s="70">
        <v>0</v>
      </c>
      <c r="C52" s="36">
        <v>0</v>
      </c>
      <c r="D52" s="201">
        <f t="shared" si="0"/>
        <v>0</v>
      </c>
      <c r="E52" s="68">
        <v>0</v>
      </c>
      <c r="F52" s="36">
        <v>0</v>
      </c>
      <c r="G52" s="203">
        <f t="shared" si="1"/>
        <v>0</v>
      </c>
      <c r="H52" s="70">
        <v>3</v>
      </c>
      <c r="I52" s="36">
        <v>0</v>
      </c>
      <c r="J52" s="204">
        <f t="shared" si="2"/>
        <v>3</v>
      </c>
      <c r="K52" s="68">
        <v>2</v>
      </c>
      <c r="L52" s="36">
        <v>1</v>
      </c>
      <c r="M52" s="203">
        <f t="shared" si="3"/>
        <v>3</v>
      </c>
      <c r="N52" s="70">
        <v>4</v>
      </c>
      <c r="O52" s="36">
        <v>2</v>
      </c>
      <c r="P52" s="282">
        <f t="shared" si="4"/>
        <v>6</v>
      </c>
    </row>
    <row r="53" spans="1:16" s="32" customFormat="1" ht="12.75" thickBot="1">
      <c r="A53" s="200" t="s">
        <v>69</v>
      </c>
      <c r="B53" s="318">
        <v>0</v>
      </c>
      <c r="C53" s="319">
        <v>0</v>
      </c>
      <c r="D53" s="320">
        <f t="shared" si="0"/>
        <v>0</v>
      </c>
      <c r="E53" s="321">
        <v>0</v>
      </c>
      <c r="F53" s="319">
        <v>0</v>
      </c>
      <c r="G53" s="322">
        <f t="shared" si="1"/>
        <v>0</v>
      </c>
      <c r="H53" s="323">
        <v>0</v>
      </c>
      <c r="I53" s="324">
        <v>0</v>
      </c>
      <c r="J53" s="325">
        <f t="shared" si="2"/>
        <v>0</v>
      </c>
      <c r="K53" s="326">
        <v>5</v>
      </c>
      <c r="L53" s="324">
        <v>10</v>
      </c>
      <c r="M53" s="322">
        <f>SUM(K53:L53)</f>
        <v>15</v>
      </c>
      <c r="N53" s="323">
        <v>0</v>
      </c>
      <c r="O53" s="324">
        <v>15</v>
      </c>
      <c r="P53" s="327">
        <f t="shared" si="4"/>
        <v>15</v>
      </c>
    </row>
    <row r="54" spans="1:16" s="32" customFormat="1" ht="12.75" thickBot="1">
      <c r="A54" s="55" t="s">
        <v>226</v>
      </c>
      <c r="B54" s="281">
        <f aca="true" t="shared" si="5" ref="B54:O54">SUM(B6:B53)</f>
        <v>40</v>
      </c>
      <c r="C54" s="328">
        <f t="shared" si="5"/>
        <v>42</v>
      </c>
      <c r="D54" s="316">
        <f>SUM(D6:D53)</f>
        <v>82</v>
      </c>
      <c r="E54" s="281">
        <f t="shared" si="5"/>
        <v>24</v>
      </c>
      <c r="F54" s="328">
        <f t="shared" si="5"/>
        <v>37</v>
      </c>
      <c r="G54" s="316">
        <f>SUM(G6:G53)</f>
        <v>61</v>
      </c>
      <c r="H54" s="281">
        <f t="shared" si="5"/>
        <v>121</v>
      </c>
      <c r="I54" s="328">
        <f t="shared" si="5"/>
        <v>107</v>
      </c>
      <c r="J54" s="316">
        <f>SUM(J6:J53)</f>
        <v>228</v>
      </c>
      <c r="K54" s="281">
        <f t="shared" si="5"/>
        <v>380</v>
      </c>
      <c r="L54" s="328">
        <f t="shared" si="5"/>
        <v>523</v>
      </c>
      <c r="M54" s="316">
        <f>SUM(M6:M53)</f>
        <v>903</v>
      </c>
      <c r="N54" s="281">
        <f t="shared" si="5"/>
        <v>4203</v>
      </c>
      <c r="O54" s="328">
        <f t="shared" si="5"/>
        <v>4486</v>
      </c>
      <c r="P54" s="316">
        <f>SUM(P6:P53)</f>
        <v>8689</v>
      </c>
    </row>
    <row r="55" s="32" customFormat="1" ht="12"/>
    <row r="56" s="32" customFormat="1" ht="12"/>
  </sheetData>
  <sheetProtection/>
  <mergeCells count="6">
    <mergeCell ref="A4:A5"/>
    <mergeCell ref="N4:P4"/>
    <mergeCell ref="B4:D4"/>
    <mergeCell ref="E4:G4"/>
    <mergeCell ref="H4:J4"/>
    <mergeCell ref="K4:M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9.421875" style="0" customWidth="1"/>
    <col min="2" max="10" width="8.140625" style="0" customWidth="1"/>
    <col min="13" max="13" width="36.7109375" style="0" bestFit="1" customWidth="1"/>
    <col min="14" max="14" width="17.7109375" style="0" bestFit="1" customWidth="1"/>
    <col min="15" max="15" width="15.28125" style="0" customWidth="1"/>
    <col min="16" max="16" width="10.421875" style="0" customWidth="1"/>
    <col min="17" max="17" width="4.00390625" style="0" customWidth="1"/>
    <col min="18" max="18" width="14.421875" style="0" bestFit="1" customWidth="1"/>
    <col min="19" max="19" width="9.7109375" style="0" bestFit="1" customWidth="1"/>
    <col min="20" max="20" width="3.00390625" style="0" customWidth="1"/>
    <col min="21" max="21" width="13.7109375" style="0" bestFit="1" customWidth="1"/>
    <col min="22" max="22" width="15.140625" style="0" bestFit="1" customWidth="1"/>
  </cols>
  <sheetData>
    <row r="1" s="7" customFormat="1" ht="12.75">
      <c r="A1" s="1" t="s">
        <v>284</v>
      </c>
    </row>
    <row r="2" s="7" customFormat="1" ht="12.75">
      <c r="A2" s="5" t="s">
        <v>225</v>
      </c>
    </row>
    <row r="3" s="7" customFormat="1" ht="12.75">
      <c r="A3" s="5"/>
    </row>
    <row r="4" ht="14.25" customHeight="1" thickBot="1">
      <c r="A4" s="24"/>
    </row>
    <row r="5" spans="1:10" ht="12.75" customHeight="1">
      <c r="A5" s="416" t="s">
        <v>0</v>
      </c>
      <c r="B5" s="421" t="s">
        <v>183</v>
      </c>
      <c r="C5" s="419"/>
      <c r="D5" s="422"/>
      <c r="E5" s="418" t="s">
        <v>184</v>
      </c>
      <c r="F5" s="419"/>
      <c r="G5" s="420"/>
      <c r="H5" s="421" t="s">
        <v>185</v>
      </c>
      <c r="I5" s="419"/>
      <c r="J5" s="422"/>
    </row>
    <row r="6" spans="1:10" ht="13.5" thickBot="1">
      <c r="A6" s="417"/>
      <c r="B6" s="261" t="s">
        <v>212</v>
      </c>
      <c r="C6" s="262" t="s">
        <v>213</v>
      </c>
      <c r="D6" s="263" t="s">
        <v>2</v>
      </c>
      <c r="E6" s="264" t="s">
        <v>212</v>
      </c>
      <c r="F6" s="262" t="s">
        <v>213</v>
      </c>
      <c r="G6" s="265" t="s">
        <v>2</v>
      </c>
      <c r="H6" s="261" t="s">
        <v>212</v>
      </c>
      <c r="I6" s="262" t="s">
        <v>213</v>
      </c>
      <c r="J6" s="263" t="s">
        <v>2</v>
      </c>
    </row>
    <row r="7" spans="1:10" ht="12.75">
      <c r="A7" s="118" t="s">
        <v>7</v>
      </c>
      <c r="B7" s="88">
        <v>5</v>
      </c>
      <c r="C7" s="28">
        <v>8</v>
      </c>
      <c r="D7" s="102">
        <f aca="true" t="shared" si="0" ref="D7:D23">SUM(B7:C7)</f>
        <v>13</v>
      </c>
      <c r="E7" s="87">
        <v>0</v>
      </c>
      <c r="F7" s="28">
        <v>0</v>
      </c>
      <c r="G7" s="105">
        <f aca="true" t="shared" si="1" ref="G7:G23">SUM(E7:F7)</f>
        <v>0</v>
      </c>
      <c r="H7" s="88">
        <v>9</v>
      </c>
      <c r="I7" s="28">
        <v>5</v>
      </c>
      <c r="J7" s="102">
        <f aca="true" t="shared" si="2" ref="J7:J23">SUM(H7:I7)</f>
        <v>14</v>
      </c>
    </row>
    <row r="8" spans="1:10" ht="12.75">
      <c r="A8" s="118" t="s">
        <v>12</v>
      </c>
      <c r="B8" s="88">
        <v>0</v>
      </c>
      <c r="C8" s="28">
        <v>1</v>
      </c>
      <c r="D8" s="102">
        <f t="shared" si="0"/>
        <v>1</v>
      </c>
      <c r="E8" s="87">
        <v>0</v>
      </c>
      <c r="F8" s="28">
        <v>0</v>
      </c>
      <c r="G8" s="105">
        <f t="shared" si="1"/>
        <v>0</v>
      </c>
      <c r="H8" s="88">
        <v>2</v>
      </c>
      <c r="I8" s="28">
        <v>1</v>
      </c>
      <c r="J8" s="102">
        <f t="shared" si="2"/>
        <v>3</v>
      </c>
    </row>
    <row r="9" spans="1:10" ht="12.75">
      <c r="A9" s="118" t="s">
        <v>22</v>
      </c>
      <c r="B9" s="88">
        <v>16</v>
      </c>
      <c r="C9" s="28">
        <v>26</v>
      </c>
      <c r="D9" s="102">
        <f t="shared" si="0"/>
        <v>42</v>
      </c>
      <c r="E9" s="87">
        <v>0</v>
      </c>
      <c r="F9" s="28">
        <v>0</v>
      </c>
      <c r="G9" s="105">
        <f t="shared" si="1"/>
        <v>0</v>
      </c>
      <c r="H9" s="88">
        <v>0</v>
      </c>
      <c r="I9" s="28">
        <v>0</v>
      </c>
      <c r="J9" s="102">
        <f t="shared" si="2"/>
        <v>0</v>
      </c>
    </row>
    <row r="10" spans="1:10" ht="12.75">
      <c r="A10" s="118" t="s">
        <v>26</v>
      </c>
      <c r="B10" s="88">
        <v>0</v>
      </c>
      <c r="C10" s="28">
        <v>1</v>
      </c>
      <c r="D10" s="102">
        <f t="shared" si="0"/>
        <v>1</v>
      </c>
      <c r="E10" s="87">
        <v>0</v>
      </c>
      <c r="F10" s="28">
        <v>0</v>
      </c>
      <c r="G10" s="105">
        <f t="shared" si="1"/>
        <v>0</v>
      </c>
      <c r="H10" s="88">
        <v>0</v>
      </c>
      <c r="I10" s="28">
        <v>0</v>
      </c>
      <c r="J10" s="102">
        <f t="shared" si="2"/>
        <v>0</v>
      </c>
    </row>
    <row r="11" spans="1:10" ht="12.75">
      <c r="A11" s="118" t="s">
        <v>27</v>
      </c>
      <c r="B11" s="88">
        <v>0</v>
      </c>
      <c r="C11" s="28">
        <v>0</v>
      </c>
      <c r="D11" s="102">
        <f t="shared" si="0"/>
        <v>0</v>
      </c>
      <c r="E11" s="87">
        <v>0</v>
      </c>
      <c r="F11" s="28">
        <v>0</v>
      </c>
      <c r="G11" s="105">
        <f t="shared" si="1"/>
        <v>0</v>
      </c>
      <c r="H11" s="88">
        <v>0</v>
      </c>
      <c r="I11" s="28">
        <v>1</v>
      </c>
      <c r="J11" s="102">
        <f t="shared" si="2"/>
        <v>1</v>
      </c>
    </row>
    <row r="12" spans="1:10" ht="12.75">
      <c r="A12" s="118" t="s">
        <v>29</v>
      </c>
      <c r="B12" s="88">
        <v>1</v>
      </c>
      <c r="C12" s="28">
        <v>0</v>
      </c>
      <c r="D12" s="102">
        <f t="shared" si="0"/>
        <v>1</v>
      </c>
      <c r="E12" s="87">
        <v>0</v>
      </c>
      <c r="F12" s="28">
        <v>0</v>
      </c>
      <c r="G12" s="105">
        <f t="shared" si="1"/>
        <v>0</v>
      </c>
      <c r="H12" s="88">
        <v>0</v>
      </c>
      <c r="I12" s="28">
        <v>0</v>
      </c>
      <c r="J12" s="102">
        <f t="shared" si="2"/>
        <v>0</v>
      </c>
    </row>
    <row r="13" spans="1:10" ht="12.75">
      <c r="A13" s="118" t="s">
        <v>36</v>
      </c>
      <c r="B13" s="88">
        <v>0</v>
      </c>
      <c r="C13" s="28">
        <v>1</v>
      </c>
      <c r="D13" s="102">
        <f t="shared" si="0"/>
        <v>1</v>
      </c>
      <c r="E13" s="87">
        <v>0</v>
      </c>
      <c r="F13" s="28">
        <v>0</v>
      </c>
      <c r="G13" s="105">
        <f t="shared" si="1"/>
        <v>0</v>
      </c>
      <c r="H13" s="88">
        <v>0</v>
      </c>
      <c r="I13" s="28">
        <v>0</v>
      </c>
      <c r="J13" s="102">
        <f t="shared" si="2"/>
        <v>0</v>
      </c>
    </row>
    <row r="14" spans="1:10" ht="12.75">
      <c r="A14" s="118" t="s">
        <v>46</v>
      </c>
      <c r="B14" s="88">
        <v>1</v>
      </c>
      <c r="C14" s="28">
        <v>0</v>
      </c>
      <c r="D14" s="102">
        <f t="shared" si="0"/>
        <v>1</v>
      </c>
      <c r="E14" s="87">
        <v>0</v>
      </c>
      <c r="F14" s="28">
        <v>0</v>
      </c>
      <c r="G14" s="105">
        <f t="shared" si="1"/>
        <v>0</v>
      </c>
      <c r="H14" s="88">
        <v>1</v>
      </c>
      <c r="I14" s="28">
        <v>0</v>
      </c>
      <c r="J14" s="102">
        <f t="shared" si="2"/>
        <v>1</v>
      </c>
    </row>
    <row r="15" spans="1:10" ht="12.75">
      <c r="A15" s="118" t="s">
        <v>73</v>
      </c>
      <c r="B15" s="88">
        <v>0</v>
      </c>
      <c r="C15" s="28">
        <v>0</v>
      </c>
      <c r="D15" s="102">
        <f t="shared" si="0"/>
        <v>0</v>
      </c>
      <c r="E15" s="87">
        <v>0</v>
      </c>
      <c r="F15" s="28">
        <v>1</v>
      </c>
      <c r="G15" s="105">
        <f t="shared" si="1"/>
        <v>1</v>
      </c>
      <c r="H15" s="88">
        <v>0</v>
      </c>
      <c r="I15" s="28">
        <v>0</v>
      </c>
      <c r="J15" s="102">
        <f t="shared" si="2"/>
        <v>0</v>
      </c>
    </row>
    <row r="16" spans="1:10" ht="12.75">
      <c r="A16" s="118" t="s">
        <v>50</v>
      </c>
      <c r="B16" s="88">
        <v>0</v>
      </c>
      <c r="C16" s="28">
        <v>1</v>
      </c>
      <c r="D16" s="102">
        <f t="shared" si="0"/>
        <v>1</v>
      </c>
      <c r="E16" s="87">
        <v>0</v>
      </c>
      <c r="F16" s="28">
        <v>0</v>
      </c>
      <c r="G16" s="105">
        <f t="shared" si="1"/>
        <v>0</v>
      </c>
      <c r="H16" s="88">
        <v>0</v>
      </c>
      <c r="I16" s="28">
        <v>0</v>
      </c>
      <c r="J16" s="102">
        <f t="shared" si="2"/>
        <v>0</v>
      </c>
    </row>
    <row r="17" spans="1:10" ht="12.75">
      <c r="A17" s="118" t="s">
        <v>52</v>
      </c>
      <c r="B17" s="88">
        <v>94</v>
      </c>
      <c r="C17" s="28">
        <v>67</v>
      </c>
      <c r="D17" s="102">
        <f t="shared" si="0"/>
        <v>161</v>
      </c>
      <c r="E17" s="87">
        <v>0</v>
      </c>
      <c r="F17" s="28">
        <v>0</v>
      </c>
      <c r="G17" s="105">
        <f t="shared" si="1"/>
        <v>0</v>
      </c>
      <c r="H17" s="88">
        <v>1</v>
      </c>
      <c r="I17" s="28">
        <v>0</v>
      </c>
      <c r="J17" s="102">
        <f t="shared" si="2"/>
        <v>1</v>
      </c>
    </row>
    <row r="18" spans="1:10" ht="12.75">
      <c r="A18" s="118" t="s">
        <v>54</v>
      </c>
      <c r="B18" s="88">
        <v>0</v>
      </c>
      <c r="C18" s="28">
        <v>1</v>
      </c>
      <c r="D18" s="102">
        <f t="shared" si="0"/>
        <v>1</v>
      </c>
      <c r="E18" s="87">
        <v>0</v>
      </c>
      <c r="F18" s="28">
        <v>0</v>
      </c>
      <c r="G18" s="105">
        <f t="shared" si="1"/>
        <v>0</v>
      </c>
      <c r="H18" s="88">
        <v>0</v>
      </c>
      <c r="I18" s="28">
        <v>0</v>
      </c>
      <c r="J18" s="102">
        <f t="shared" si="2"/>
        <v>0</v>
      </c>
    </row>
    <row r="19" spans="1:10" ht="12.75">
      <c r="A19" s="118" t="s">
        <v>55</v>
      </c>
      <c r="B19" s="88">
        <v>0</v>
      </c>
      <c r="C19" s="28">
        <v>1</v>
      </c>
      <c r="D19" s="102">
        <f t="shared" si="0"/>
        <v>1</v>
      </c>
      <c r="E19" s="87">
        <v>0</v>
      </c>
      <c r="F19" s="28">
        <v>0</v>
      </c>
      <c r="G19" s="105">
        <f t="shared" si="1"/>
        <v>0</v>
      </c>
      <c r="H19" s="88">
        <v>0</v>
      </c>
      <c r="I19" s="28">
        <v>0</v>
      </c>
      <c r="J19" s="102">
        <f t="shared" si="2"/>
        <v>0</v>
      </c>
    </row>
    <row r="20" spans="1:10" ht="12.75">
      <c r="A20" s="118" t="s">
        <v>59</v>
      </c>
      <c r="B20" s="88">
        <v>0</v>
      </c>
      <c r="C20" s="28">
        <v>0</v>
      </c>
      <c r="D20" s="102">
        <f t="shared" si="0"/>
        <v>0</v>
      </c>
      <c r="E20" s="87">
        <v>0</v>
      </c>
      <c r="F20" s="28">
        <v>0</v>
      </c>
      <c r="G20" s="105">
        <f t="shared" si="1"/>
        <v>0</v>
      </c>
      <c r="H20" s="88">
        <v>1</v>
      </c>
      <c r="I20" s="28">
        <v>2</v>
      </c>
      <c r="J20" s="102">
        <f t="shared" si="2"/>
        <v>3</v>
      </c>
    </row>
    <row r="21" spans="1:10" ht="12.75">
      <c r="A21" s="118" t="s">
        <v>66</v>
      </c>
      <c r="B21" s="88">
        <v>1</v>
      </c>
      <c r="C21" s="28">
        <v>0</v>
      </c>
      <c r="D21" s="102">
        <f t="shared" si="0"/>
        <v>1</v>
      </c>
      <c r="E21" s="87">
        <v>0</v>
      </c>
      <c r="F21" s="28">
        <v>0</v>
      </c>
      <c r="G21" s="105">
        <f t="shared" si="1"/>
        <v>0</v>
      </c>
      <c r="H21" s="88">
        <v>9</v>
      </c>
      <c r="I21" s="28">
        <v>3</v>
      </c>
      <c r="J21" s="102">
        <f t="shared" si="2"/>
        <v>12</v>
      </c>
    </row>
    <row r="22" spans="1:10" ht="12.75">
      <c r="A22" s="118" t="s">
        <v>67</v>
      </c>
      <c r="B22" s="88">
        <v>3</v>
      </c>
      <c r="C22" s="28">
        <v>0</v>
      </c>
      <c r="D22" s="102">
        <f t="shared" si="0"/>
        <v>3</v>
      </c>
      <c r="E22" s="87">
        <v>0</v>
      </c>
      <c r="F22" s="28">
        <v>0</v>
      </c>
      <c r="G22" s="105">
        <f t="shared" si="1"/>
        <v>0</v>
      </c>
      <c r="H22" s="88">
        <v>0</v>
      </c>
      <c r="I22" s="28">
        <v>0</v>
      </c>
      <c r="J22" s="102">
        <f t="shared" si="2"/>
        <v>0</v>
      </c>
    </row>
    <row r="23" spans="1:10" ht="13.5" thickBot="1">
      <c r="A23" s="118" t="s">
        <v>69</v>
      </c>
      <c r="B23" s="92">
        <v>0</v>
      </c>
      <c r="C23" s="93">
        <v>0</v>
      </c>
      <c r="D23" s="115">
        <f t="shared" si="0"/>
        <v>0</v>
      </c>
      <c r="E23" s="87">
        <v>0</v>
      </c>
      <c r="F23" s="28">
        <v>0</v>
      </c>
      <c r="G23" s="105">
        <f t="shared" si="1"/>
        <v>0</v>
      </c>
      <c r="H23" s="88">
        <v>3</v>
      </c>
      <c r="I23" s="28">
        <v>5</v>
      </c>
      <c r="J23" s="102">
        <f t="shared" si="2"/>
        <v>8</v>
      </c>
    </row>
    <row r="24" spans="1:10" ht="13.5" thickBot="1">
      <c r="A24" s="266" t="s">
        <v>226</v>
      </c>
      <c r="B24" s="311">
        <f>SUM(B7:B23)</f>
        <v>121</v>
      </c>
      <c r="C24" s="346">
        <f aca="true" t="shared" si="3" ref="C24:J24">SUM(C7:C23)</f>
        <v>107</v>
      </c>
      <c r="D24" s="347">
        <f t="shared" si="3"/>
        <v>228</v>
      </c>
      <c r="E24" s="311">
        <f t="shared" si="3"/>
        <v>0</v>
      </c>
      <c r="F24" s="346">
        <f t="shared" si="3"/>
        <v>1</v>
      </c>
      <c r="G24" s="347">
        <f t="shared" si="3"/>
        <v>1</v>
      </c>
      <c r="H24" s="311">
        <f t="shared" si="3"/>
        <v>26</v>
      </c>
      <c r="I24" s="346">
        <f t="shared" si="3"/>
        <v>17</v>
      </c>
      <c r="J24" s="347">
        <f t="shared" si="3"/>
        <v>43</v>
      </c>
    </row>
  </sheetData>
  <sheetProtection/>
  <mergeCells count="4">
    <mergeCell ref="A5:A6"/>
    <mergeCell ref="E5:G5"/>
    <mergeCell ref="H5:J5"/>
    <mergeCell ref="B5:D5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P162" sqref="P162"/>
    </sheetView>
  </sheetViews>
  <sheetFormatPr defaultColWidth="9.140625" defaultRowHeight="12.75"/>
  <cols>
    <col min="1" max="1" width="33.8515625" style="0" customWidth="1"/>
  </cols>
  <sheetData>
    <row r="1" s="5" customFormat="1" ht="12.75">
      <c r="A1" s="1" t="s">
        <v>252</v>
      </c>
    </row>
    <row r="2" s="5" customFormat="1" ht="12.75">
      <c r="A2" s="5" t="s">
        <v>196</v>
      </c>
    </row>
    <row r="3" s="2" customFormat="1" ht="12" thickBot="1"/>
    <row r="4" spans="1:8" ht="105" customHeight="1" thickBot="1">
      <c r="A4" s="187" t="s">
        <v>182</v>
      </c>
      <c r="B4" s="189" t="s">
        <v>186</v>
      </c>
      <c r="C4" s="186" t="s">
        <v>187</v>
      </c>
      <c r="D4" s="186" t="s">
        <v>188</v>
      </c>
      <c r="E4" s="186" t="s">
        <v>189</v>
      </c>
      <c r="F4" s="186" t="s">
        <v>190</v>
      </c>
      <c r="G4" s="190" t="s">
        <v>191</v>
      </c>
      <c r="H4" s="188" t="s">
        <v>195</v>
      </c>
    </row>
    <row r="5" spans="1:8" ht="12.75">
      <c r="A5" s="269" t="s">
        <v>4</v>
      </c>
      <c r="B5" s="107">
        <v>20</v>
      </c>
      <c r="C5" s="49">
        <v>27</v>
      </c>
      <c r="D5" s="49">
        <v>3</v>
      </c>
      <c r="E5" s="49">
        <v>0</v>
      </c>
      <c r="F5" s="49">
        <v>20</v>
      </c>
      <c r="G5" s="191">
        <v>76</v>
      </c>
      <c r="H5" s="267">
        <f aca="true" t="shared" si="0" ref="H5:H36">SUM(B5:G5)</f>
        <v>146</v>
      </c>
    </row>
    <row r="6" spans="1:8" ht="12.75">
      <c r="A6" s="270" t="s">
        <v>71</v>
      </c>
      <c r="B6" s="104">
        <v>0</v>
      </c>
      <c r="C6" s="43">
        <v>56</v>
      </c>
      <c r="D6" s="43">
        <v>10</v>
      </c>
      <c r="E6" s="43">
        <v>0</v>
      </c>
      <c r="F6" s="43">
        <v>0</v>
      </c>
      <c r="G6" s="192">
        <v>112</v>
      </c>
      <c r="H6" s="267">
        <f t="shared" si="0"/>
        <v>178</v>
      </c>
    </row>
    <row r="7" spans="1:8" ht="12.75">
      <c r="A7" s="270" t="s">
        <v>5</v>
      </c>
      <c r="B7" s="104">
        <v>0</v>
      </c>
      <c r="C7" s="43">
        <v>316</v>
      </c>
      <c r="D7" s="43">
        <v>16</v>
      </c>
      <c r="E7" s="43">
        <v>2</v>
      </c>
      <c r="F7" s="43">
        <v>1</v>
      </c>
      <c r="G7" s="192">
        <v>226</v>
      </c>
      <c r="H7" s="267">
        <f t="shared" si="0"/>
        <v>561</v>
      </c>
    </row>
    <row r="8" spans="1:8" ht="12.75">
      <c r="A8" s="270" t="s">
        <v>6</v>
      </c>
      <c r="B8" s="104">
        <v>0</v>
      </c>
      <c r="C8" s="43">
        <v>25</v>
      </c>
      <c r="D8" s="43">
        <v>1</v>
      </c>
      <c r="E8" s="43">
        <v>5</v>
      </c>
      <c r="F8" s="43">
        <v>0</v>
      </c>
      <c r="G8" s="192">
        <v>111</v>
      </c>
      <c r="H8" s="267">
        <f t="shared" si="0"/>
        <v>142</v>
      </c>
    </row>
    <row r="9" spans="1:8" ht="12.75">
      <c r="A9" s="270" t="s">
        <v>96</v>
      </c>
      <c r="B9" s="104">
        <v>0</v>
      </c>
      <c r="C9" s="43">
        <v>2</v>
      </c>
      <c r="D9" s="43">
        <v>0</v>
      </c>
      <c r="E9" s="43">
        <v>0</v>
      </c>
      <c r="F9" s="43">
        <v>0</v>
      </c>
      <c r="G9" s="192">
        <v>318</v>
      </c>
      <c r="H9" s="267">
        <f t="shared" si="0"/>
        <v>320</v>
      </c>
    </row>
    <row r="10" spans="1:8" ht="12.75">
      <c r="A10" s="270" t="s">
        <v>97</v>
      </c>
      <c r="B10" s="104">
        <v>0</v>
      </c>
      <c r="C10" s="43">
        <v>35</v>
      </c>
      <c r="D10" s="43">
        <v>3</v>
      </c>
      <c r="E10" s="43">
        <v>0</v>
      </c>
      <c r="F10" s="43">
        <v>0</v>
      </c>
      <c r="G10" s="192">
        <v>59</v>
      </c>
      <c r="H10" s="267">
        <f t="shared" si="0"/>
        <v>97</v>
      </c>
    </row>
    <row r="11" spans="1:8" ht="12.75">
      <c r="A11" s="270" t="s">
        <v>7</v>
      </c>
      <c r="B11" s="104">
        <v>8</v>
      </c>
      <c r="C11" s="43">
        <v>1680</v>
      </c>
      <c r="D11" s="43">
        <v>585</v>
      </c>
      <c r="E11" s="43">
        <v>233</v>
      </c>
      <c r="F11" s="43">
        <v>3</v>
      </c>
      <c r="G11" s="192">
        <v>2197</v>
      </c>
      <c r="H11" s="267">
        <f t="shared" si="0"/>
        <v>4706</v>
      </c>
    </row>
    <row r="12" spans="1:8" ht="12.75">
      <c r="A12" s="270" t="s">
        <v>98</v>
      </c>
      <c r="B12" s="104">
        <v>0</v>
      </c>
      <c r="C12" s="43">
        <v>85</v>
      </c>
      <c r="D12" s="43">
        <v>3</v>
      </c>
      <c r="E12" s="43">
        <v>0</v>
      </c>
      <c r="F12" s="43">
        <v>0</v>
      </c>
      <c r="G12" s="192">
        <v>116</v>
      </c>
      <c r="H12" s="267">
        <f t="shared" si="0"/>
        <v>204</v>
      </c>
    </row>
    <row r="13" spans="1:8" ht="12.75">
      <c r="A13" s="270" t="s">
        <v>151</v>
      </c>
      <c r="B13" s="104">
        <v>0</v>
      </c>
      <c r="C13" s="43">
        <v>173</v>
      </c>
      <c r="D13" s="43">
        <v>0</v>
      </c>
      <c r="E13" s="43">
        <v>0</v>
      </c>
      <c r="F13" s="43">
        <v>0</v>
      </c>
      <c r="G13" s="192">
        <v>0</v>
      </c>
      <c r="H13" s="267">
        <f t="shared" si="0"/>
        <v>173</v>
      </c>
    </row>
    <row r="14" spans="1:8" ht="12.75">
      <c r="A14" s="270" t="s">
        <v>8</v>
      </c>
      <c r="B14" s="104">
        <v>0</v>
      </c>
      <c r="C14" s="43">
        <v>111</v>
      </c>
      <c r="D14" s="43">
        <v>17</v>
      </c>
      <c r="E14" s="43">
        <v>6</v>
      </c>
      <c r="F14" s="43">
        <v>5</v>
      </c>
      <c r="G14" s="192">
        <v>210</v>
      </c>
      <c r="H14" s="267">
        <f t="shared" si="0"/>
        <v>349</v>
      </c>
    </row>
    <row r="15" spans="1:8" ht="12.75">
      <c r="A15" s="270" t="s">
        <v>229</v>
      </c>
      <c r="B15" s="104">
        <v>0</v>
      </c>
      <c r="C15" s="43">
        <v>0</v>
      </c>
      <c r="D15" s="43">
        <v>0</v>
      </c>
      <c r="E15" s="43">
        <v>0</v>
      </c>
      <c r="F15" s="43">
        <v>0</v>
      </c>
      <c r="G15" s="192">
        <v>1</v>
      </c>
      <c r="H15" s="267">
        <f t="shared" si="0"/>
        <v>1</v>
      </c>
    </row>
    <row r="16" spans="1:8" ht="12.75">
      <c r="A16" s="270" t="s">
        <v>9</v>
      </c>
      <c r="B16" s="104">
        <v>0</v>
      </c>
      <c r="C16" s="43">
        <v>37</v>
      </c>
      <c r="D16" s="43">
        <v>6</v>
      </c>
      <c r="E16" s="43">
        <v>14</v>
      </c>
      <c r="F16" s="43">
        <v>2</v>
      </c>
      <c r="G16" s="192">
        <v>154</v>
      </c>
      <c r="H16" s="267">
        <f t="shared" si="0"/>
        <v>213</v>
      </c>
    </row>
    <row r="17" spans="1:8" ht="12.75">
      <c r="A17" s="270" t="s">
        <v>152</v>
      </c>
      <c r="B17" s="104">
        <v>0</v>
      </c>
      <c r="C17" s="43">
        <v>55</v>
      </c>
      <c r="D17" s="43">
        <v>0</v>
      </c>
      <c r="E17" s="43">
        <v>0</v>
      </c>
      <c r="F17" s="43">
        <v>0</v>
      </c>
      <c r="G17" s="192">
        <v>0</v>
      </c>
      <c r="H17" s="267">
        <f t="shared" si="0"/>
        <v>55</v>
      </c>
    </row>
    <row r="18" spans="1:8" ht="12.75">
      <c r="A18" s="270" t="s">
        <v>203</v>
      </c>
      <c r="B18" s="104">
        <v>0</v>
      </c>
      <c r="C18" s="43">
        <v>1</v>
      </c>
      <c r="D18" s="43">
        <v>0</v>
      </c>
      <c r="E18" s="43">
        <v>0</v>
      </c>
      <c r="F18" s="43">
        <v>0</v>
      </c>
      <c r="G18" s="192">
        <v>0</v>
      </c>
      <c r="H18" s="267">
        <f t="shared" si="0"/>
        <v>1</v>
      </c>
    </row>
    <row r="19" spans="1:8" ht="12.75">
      <c r="A19" s="270" t="s">
        <v>99</v>
      </c>
      <c r="B19" s="104">
        <v>0</v>
      </c>
      <c r="C19" s="43">
        <v>1</v>
      </c>
      <c r="D19" s="43">
        <v>0</v>
      </c>
      <c r="E19" s="43">
        <v>0</v>
      </c>
      <c r="F19" s="43">
        <v>0</v>
      </c>
      <c r="G19" s="192">
        <v>5</v>
      </c>
      <c r="H19" s="267">
        <f t="shared" si="0"/>
        <v>6</v>
      </c>
    </row>
    <row r="20" spans="1:8" ht="12.75">
      <c r="A20" s="270" t="s">
        <v>10</v>
      </c>
      <c r="B20" s="104">
        <v>4</v>
      </c>
      <c r="C20" s="43">
        <v>560</v>
      </c>
      <c r="D20" s="43">
        <v>7</v>
      </c>
      <c r="E20" s="43">
        <v>27</v>
      </c>
      <c r="F20" s="43">
        <v>16</v>
      </c>
      <c r="G20" s="192">
        <v>122</v>
      </c>
      <c r="H20" s="267">
        <f t="shared" si="0"/>
        <v>736</v>
      </c>
    </row>
    <row r="21" spans="1:8" ht="12.75">
      <c r="A21" s="270" t="s">
        <v>11</v>
      </c>
      <c r="B21" s="104">
        <v>0</v>
      </c>
      <c r="C21" s="43">
        <v>0</v>
      </c>
      <c r="D21" s="43">
        <v>0</v>
      </c>
      <c r="E21" s="43">
        <v>0</v>
      </c>
      <c r="F21" s="43">
        <v>1</v>
      </c>
      <c r="G21" s="192">
        <v>1</v>
      </c>
      <c r="H21" s="267">
        <f t="shared" si="0"/>
        <v>2</v>
      </c>
    </row>
    <row r="22" spans="1:8" ht="12.75">
      <c r="A22" s="270" t="s">
        <v>12</v>
      </c>
      <c r="B22" s="104">
        <v>14</v>
      </c>
      <c r="C22" s="43">
        <v>6724</v>
      </c>
      <c r="D22" s="43">
        <v>327</v>
      </c>
      <c r="E22" s="43">
        <v>32</v>
      </c>
      <c r="F22" s="43">
        <v>98</v>
      </c>
      <c r="G22" s="192">
        <v>3612</v>
      </c>
      <c r="H22" s="267">
        <f t="shared" si="0"/>
        <v>10807</v>
      </c>
    </row>
    <row r="23" spans="1:8" ht="12.75">
      <c r="A23" s="270" t="s">
        <v>100</v>
      </c>
      <c r="B23" s="104">
        <v>0</v>
      </c>
      <c r="C23" s="43">
        <v>25</v>
      </c>
      <c r="D23" s="43">
        <v>2</v>
      </c>
      <c r="E23" s="43">
        <v>0</v>
      </c>
      <c r="F23" s="43">
        <v>0</v>
      </c>
      <c r="G23" s="192">
        <v>13</v>
      </c>
      <c r="H23" s="267">
        <f t="shared" si="0"/>
        <v>40</v>
      </c>
    </row>
    <row r="24" spans="1:8" ht="12.75">
      <c r="A24" s="270" t="s">
        <v>84</v>
      </c>
      <c r="B24" s="104">
        <v>0</v>
      </c>
      <c r="C24" s="43">
        <v>93</v>
      </c>
      <c r="D24" s="43">
        <v>10</v>
      </c>
      <c r="E24" s="43">
        <v>0</v>
      </c>
      <c r="F24" s="43">
        <v>3</v>
      </c>
      <c r="G24" s="192">
        <v>43</v>
      </c>
      <c r="H24" s="267">
        <f t="shared" si="0"/>
        <v>149</v>
      </c>
    </row>
    <row r="25" spans="1:8" ht="12.75">
      <c r="A25" s="270" t="s">
        <v>133</v>
      </c>
      <c r="B25" s="104">
        <v>0</v>
      </c>
      <c r="C25" s="43">
        <v>1</v>
      </c>
      <c r="D25" s="43">
        <v>0</v>
      </c>
      <c r="E25" s="43">
        <v>0</v>
      </c>
      <c r="F25" s="43">
        <v>0</v>
      </c>
      <c r="G25" s="192">
        <v>1</v>
      </c>
      <c r="H25" s="267">
        <f t="shared" si="0"/>
        <v>2</v>
      </c>
    </row>
    <row r="26" spans="1:8" ht="12.75">
      <c r="A26" s="270" t="s">
        <v>101</v>
      </c>
      <c r="B26" s="104">
        <v>0</v>
      </c>
      <c r="C26" s="43">
        <v>80</v>
      </c>
      <c r="D26" s="43">
        <v>11</v>
      </c>
      <c r="E26" s="43">
        <v>0</v>
      </c>
      <c r="F26" s="43">
        <v>0</v>
      </c>
      <c r="G26" s="192">
        <v>244</v>
      </c>
      <c r="H26" s="267">
        <f t="shared" si="0"/>
        <v>335</v>
      </c>
    </row>
    <row r="27" spans="1:8" ht="12.75">
      <c r="A27" s="270" t="s">
        <v>13</v>
      </c>
      <c r="B27" s="104">
        <v>0</v>
      </c>
      <c r="C27" s="43">
        <v>748</v>
      </c>
      <c r="D27" s="43">
        <v>8</v>
      </c>
      <c r="E27" s="43">
        <v>0</v>
      </c>
      <c r="F27" s="43">
        <v>0</v>
      </c>
      <c r="G27" s="192">
        <v>0</v>
      </c>
      <c r="H27" s="267">
        <f t="shared" si="0"/>
        <v>756</v>
      </c>
    </row>
    <row r="28" spans="1:8" ht="12.75">
      <c r="A28" s="270" t="s">
        <v>14</v>
      </c>
      <c r="B28" s="104">
        <v>0</v>
      </c>
      <c r="C28" s="43">
        <v>1</v>
      </c>
      <c r="D28" s="43">
        <v>1</v>
      </c>
      <c r="E28" s="43">
        <v>0</v>
      </c>
      <c r="F28" s="43">
        <v>0</v>
      </c>
      <c r="G28" s="192">
        <v>6</v>
      </c>
      <c r="H28" s="267">
        <f t="shared" si="0"/>
        <v>8</v>
      </c>
    </row>
    <row r="29" spans="1:8" ht="12.75">
      <c r="A29" s="270" t="s">
        <v>15</v>
      </c>
      <c r="B29" s="104">
        <v>0</v>
      </c>
      <c r="C29" s="43">
        <v>3</v>
      </c>
      <c r="D29" s="43">
        <v>0</v>
      </c>
      <c r="E29" s="43">
        <v>0</v>
      </c>
      <c r="F29" s="43">
        <v>0</v>
      </c>
      <c r="G29" s="192">
        <v>3</v>
      </c>
      <c r="H29" s="267">
        <f t="shared" si="0"/>
        <v>6</v>
      </c>
    </row>
    <row r="30" spans="1:8" ht="12.75">
      <c r="A30" s="270" t="s">
        <v>102</v>
      </c>
      <c r="B30" s="104">
        <v>0</v>
      </c>
      <c r="C30" s="43">
        <v>25</v>
      </c>
      <c r="D30" s="43">
        <v>2</v>
      </c>
      <c r="E30" s="43">
        <v>0</v>
      </c>
      <c r="F30" s="43">
        <v>0</v>
      </c>
      <c r="G30" s="192">
        <v>42</v>
      </c>
      <c r="H30" s="267">
        <f t="shared" si="0"/>
        <v>69</v>
      </c>
    </row>
    <row r="31" spans="1:8" ht="12.75">
      <c r="A31" s="270" t="s">
        <v>16</v>
      </c>
      <c r="B31" s="104">
        <v>3</v>
      </c>
      <c r="C31" s="43">
        <v>521</v>
      </c>
      <c r="D31" s="43">
        <v>197</v>
      </c>
      <c r="E31" s="43">
        <v>18</v>
      </c>
      <c r="F31" s="43">
        <v>0</v>
      </c>
      <c r="G31" s="192">
        <v>4066</v>
      </c>
      <c r="H31" s="267">
        <f t="shared" si="0"/>
        <v>4805</v>
      </c>
    </row>
    <row r="32" spans="1:8" ht="12.75">
      <c r="A32" s="270" t="s">
        <v>103</v>
      </c>
      <c r="B32" s="104">
        <v>0</v>
      </c>
      <c r="C32" s="43">
        <v>170</v>
      </c>
      <c r="D32" s="43">
        <v>15</v>
      </c>
      <c r="E32" s="43">
        <v>0</v>
      </c>
      <c r="F32" s="43">
        <v>0</v>
      </c>
      <c r="G32" s="192">
        <v>140</v>
      </c>
      <c r="H32" s="267">
        <f t="shared" si="0"/>
        <v>325</v>
      </c>
    </row>
    <row r="33" spans="1:8" ht="12.75">
      <c r="A33" s="270" t="s">
        <v>172</v>
      </c>
      <c r="B33" s="104">
        <v>0</v>
      </c>
      <c r="C33" s="43">
        <v>12</v>
      </c>
      <c r="D33" s="43">
        <v>0</v>
      </c>
      <c r="E33" s="43">
        <v>0</v>
      </c>
      <c r="F33" s="43">
        <v>0</v>
      </c>
      <c r="G33" s="192">
        <v>0</v>
      </c>
      <c r="H33" s="267">
        <f t="shared" si="0"/>
        <v>12</v>
      </c>
    </row>
    <row r="34" spans="1:8" ht="12.75">
      <c r="A34" s="270" t="s">
        <v>134</v>
      </c>
      <c r="B34" s="104">
        <v>0</v>
      </c>
      <c r="C34" s="43">
        <v>0</v>
      </c>
      <c r="D34" s="43">
        <v>0</v>
      </c>
      <c r="E34" s="43">
        <v>0</v>
      </c>
      <c r="F34" s="43">
        <v>0</v>
      </c>
      <c r="G34" s="192">
        <v>4</v>
      </c>
      <c r="H34" s="267">
        <f t="shared" si="0"/>
        <v>4</v>
      </c>
    </row>
    <row r="35" spans="1:8" ht="12.75">
      <c r="A35" s="270" t="s">
        <v>85</v>
      </c>
      <c r="B35" s="104">
        <v>0</v>
      </c>
      <c r="C35" s="43">
        <v>27</v>
      </c>
      <c r="D35" s="43">
        <v>5</v>
      </c>
      <c r="E35" s="43">
        <v>0</v>
      </c>
      <c r="F35" s="43">
        <v>0</v>
      </c>
      <c r="G35" s="192">
        <v>24</v>
      </c>
      <c r="H35" s="267">
        <f t="shared" si="0"/>
        <v>56</v>
      </c>
    </row>
    <row r="36" spans="1:8" ht="12.75">
      <c r="A36" s="270" t="s">
        <v>153</v>
      </c>
      <c r="B36" s="104">
        <v>0</v>
      </c>
      <c r="C36" s="43">
        <v>445</v>
      </c>
      <c r="D36" s="43">
        <v>0</v>
      </c>
      <c r="E36" s="43">
        <v>0</v>
      </c>
      <c r="F36" s="43">
        <v>0</v>
      </c>
      <c r="G36" s="192">
        <v>0</v>
      </c>
      <c r="H36" s="267">
        <f t="shared" si="0"/>
        <v>445</v>
      </c>
    </row>
    <row r="37" spans="1:8" ht="12.75">
      <c r="A37" s="270" t="s">
        <v>178</v>
      </c>
      <c r="B37" s="104">
        <v>0</v>
      </c>
      <c r="C37" s="43">
        <v>50</v>
      </c>
      <c r="D37" s="43">
        <v>0</v>
      </c>
      <c r="E37" s="43">
        <v>0</v>
      </c>
      <c r="F37" s="43">
        <v>0</v>
      </c>
      <c r="G37" s="192">
        <v>0</v>
      </c>
      <c r="H37" s="267">
        <f aca="true" t="shared" si="1" ref="H37:H68">SUM(B37:G37)</f>
        <v>50</v>
      </c>
    </row>
    <row r="38" spans="1:8" ht="12.75">
      <c r="A38" s="270" t="s">
        <v>207</v>
      </c>
      <c r="B38" s="348">
        <v>0</v>
      </c>
      <c r="C38" s="349">
        <v>7</v>
      </c>
      <c r="D38" s="349">
        <v>0</v>
      </c>
      <c r="E38" s="349">
        <v>1</v>
      </c>
      <c r="F38" s="349">
        <v>0</v>
      </c>
      <c r="G38" s="350">
        <v>13</v>
      </c>
      <c r="H38" s="351">
        <f t="shared" si="1"/>
        <v>21</v>
      </c>
    </row>
    <row r="39" spans="1:8" ht="12.75">
      <c r="A39" s="270" t="s">
        <v>104</v>
      </c>
      <c r="B39" s="104">
        <v>0</v>
      </c>
      <c r="C39" s="43">
        <v>8</v>
      </c>
      <c r="D39" s="43">
        <v>0</v>
      </c>
      <c r="E39" s="43">
        <v>0</v>
      </c>
      <c r="F39" s="43">
        <v>0</v>
      </c>
      <c r="G39" s="192">
        <v>26</v>
      </c>
      <c r="H39" s="267">
        <f t="shared" si="1"/>
        <v>34</v>
      </c>
    </row>
    <row r="40" spans="1:8" ht="12.75">
      <c r="A40" s="270" t="s">
        <v>76</v>
      </c>
      <c r="B40" s="104">
        <v>0</v>
      </c>
      <c r="C40" s="43">
        <v>2</v>
      </c>
      <c r="D40" s="43">
        <v>0</v>
      </c>
      <c r="E40" s="43">
        <v>0</v>
      </c>
      <c r="F40" s="43">
        <v>1</v>
      </c>
      <c r="G40" s="192">
        <v>0</v>
      </c>
      <c r="H40" s="267">
        <f t="shared" si="1"/>
        <v>3</v>
      </c>
    </row>
    <row r="41" spans="1:8" ht="12.75">
      <c r="A41" s="270" t="s">
        <v>17</v>
      </c>
      <c r="B41" s="104">
        <v>0</v>
      </c>
      <c r="C41" s="43">
        <v>233</v>
      </c>
      <c r="D41" s="43">
        <v>4</v>
      </c>
      <c r="E41" s="43">
        <v>1</v>
      </c>
      <c r="F41" s="43">
        <v>7</v>
      </c>
      <c r="G41" s="192">
        <v>614</v>
      </c>
      <c r="H41" s="267">
        <f t="shared" si="1"/>
        <v>859</v>
      </c>
    </row>
    <row r="42" spans="1:8" ht="12.75">
      <c r="A42" s="270" t="s">
        <v>105</v>
      </c>
      <c r="B42" s="104">
        <v>0</v>
      </c>
      <c r="C42" s="43">
        <v>23</v>
      </c>
      <c r="D42" s="43">
        <v>1</v>
      </c>
      <c r="E42" s="43">
        <v>0</v>
      </c>
      <c r="F42" s="43">
        <v>0</v>
      </c>
      <c r="G42" s="192">
        <v>28</v>
      </c>
      <c r="H42" s="267">
        <f t="shared" si="1"/>
        <v>52</v>
      </c>
    </row>
    <row r="43" spans="1:8" ht="12.75">
      <c r="A43" s="270" t="s">
        <v>18</v>
      </c>
      <c r="B43" s="104">
        <v>2</v>
      </c>
      <c r="C43" s="43">
        <v>1</v>
      </c>
      <c r="D43" s="43">
        <v>0</v>
      </c>
      <c r="E43" s="43">
        <v>0</v>
      </c>
      <c r="F43" s="43">
        <v>0</v>
      </c>
      <c r="G43" s="192">
        <v>12</v>
      </c>
      <c r="H43" s="267">
        <f t="shared" si="1"/>
        <v>15</v>
      </c>
    </row>
    <row r="44" spans="1:8" ht="12.75">
      <c r="A44" s="270" t="s">
        <v>179</v>
      </c>
      <c r="B44" s="104">
        <v>0</v>
      </c>
      <c r="C44" s="43">
        <v>12</v>
      </c>
      <c r="D44" s="43">
        <v>0</v>
      </c>
      <c r="E44" s="43">
        <v>0</v>
      </c>
      <c r="F44" s="43">
        <v>0</v>
      </c>
      <c r="G44" s="192">
        <v>0</v>
      </c>
      <c r="H44" s="267">
        <f t="shared" si="1"/>
        <v>12</v>
      </c>
    </row>
    <row r="45" spans="1:8" ht="12.75">
      <c r="A45" s="270" t="s">
        <v>19</v>
      </c>
      <c r="B45" s="104">
        <v>0</v>
      </c>
      <c r="C45" s="43">
        <v>26</v>
      </c>
      <c r="D45" s="43">
        <v>4</v>
      </c>
      <c r="E45" s="43">
        <v>0</v>
      </c>
      <c r="F45" s="43">
        <v>2</v>
      </c>
      <c r="G45" s="192">
        <v>30</v>
      </c>
      <c r="H45" s="267">
        <f t="shared" si="1"/>
        <v>62</v>
      </c>
    </row>
    <row r="46" spans="1:8" ht="12.75">
      <c r="A46" s="270" t="s">
        <v>86</v>
      </c>
      <c r="B46" s="104">
        <v>0</v>
      </c>
      <c r="C46" s="43">
        <v>57</v>
      </c>
      <c r="D46" s="43">
        <v>22</v>
      </c>
      <c r="E46" s="43">
        <v>2</v>
      </c>
      <c r="F46" s="43">
        <v>0</v>
      </c>
      <c r="G46" s="192">
        <v>234</v>
      </c>
      <c r="H46" s="267">
        <f t="shared" si="1"/>
        <v>315</v>
      </c>
    </row>
    <row r="47" spans="1:8" ht="12.75">
      <c r="A47" s="270" t="s">
        <v>154</v>
      </c>
      <c r="B47" s="104">
        <v>0</v>
      </c>
      <c r="C47" s="43">
        <v>26</v>
      </c>
      <c r="D47" s="43">
        <v>0</v>
      </c>
      <c r="E47" s="43">
        <v>0</v>
      </c>
      <c r="F47" s="43">
        <v>0</v>
      </c>
      <c r="G47" s="192">
        <v>0</v>
      </c>
      <c r="H47" s="267">
        <f t="shared" si="1"/>
        <v>26</v>
      </c>
    </row>
    <row r="48" spans="1:8" ht="12.75">
      <c r="A48" s="270" t="s">
        <v>155</v>
      </c>
      <c r="B48" s="104">
        <v>0</v>
      </c>
      <c r="C48" s="43">
        <v>245</v>
      </c>
      <c r="D48" s="43">
        <v>0</v>
      </c>
      <c r="E48" s="43">
        <v>0</v>
      </c>
      <c r="F48" s="43">
        <v>0</v>
      </c>
      <c r="G48" s="192">
        <v>0</v>
      </c>
      <c r="H48" s="267">
        <f t="shared" si="1"/>
        <v>245</v>
      </c>
    </row>
    <row r="49" spans="1:8" ht="12.75">
      <c r="A49" s="270" t="s">
        <v>135</v>
      </c>
      <c r="B49" s="104">
        <v>0</v>
      </c>
      <c r="C49" s="43">
        <v>4</v>
      </c>
      <c r="D49" s="43">
        <v>0</v>
      </c>
      <c r="E49" s="43">
        <v>0</v>
      </c>
      <c r="F49" s="43">
        <v>0</v>
      </c>
      <c r="G49" s="192">
        <v>0</v>
      </c>
      <c r="H49" s="267">
        <f t="shared" si="1"/>
        <v>4</v>
      </c>
    </row>
    <row r="50" spans="1:8" ht="12.75">
      <c r="A50" s="270" t="s">
        <v>20</v>
      </c>
      <c r="B50" s="104">
        <v>0</v>
      </c>
      <c r="C50" s="43">
        <v>5</v>
      </c>
      <c r="D50" s="43">
        <v>0</v>
      </c>
      <c r="E50" s="43">
        <v>0</v>
      </c>
      <c r="F50" s="43">
        <v>0</v>
      </c>
      <c r="G50" s="192">
        <v>25</v>
      </c>
      <c r="H50" s="267">
        <f t="shared" si="1"/>
        <v>30</v>
      </c>
    </row>
    <row r="51" spans="1:8" ht="12.75">
      <c r="A51" s="270" t="s">
        <v>21</v>
      </c>
      <c r="B51" s="104">
        <v>0</v>
      </c>
      <c r="C51" s="43">
        <v>13</v>
      </c>
      <c r="D51" s="43">
        <v>2</v>
      </c>
      <c r="E51" s="43">
        <v>0</v>
      </c>
      <c r="F51" s="43">
        <v>0</v>
      </c>
      <c r="G51" s="192">
        <v>56</v>
      </c>
      <c r="H51" s="267">
        <f t="shared" si="1"/>
        <v>71</v>
      </c>
    </row>
    <row r="52" spans="1:8" ht="12.75">
      <c r="A52" s="270" t="s">
        <v>156</v>
      </c>
      <c r="B52" s="104">
        <v>0</v>
      </c>
      <c r="C52" s="43">
        <v>234</v>
      </c>
      <c r="D52" s="43">
        <v>0</v>
      </c>
      <c r="E52" s="43">
        <v>0</v>
      </c>
      <c r="F52" s="43">
        <v>0</v>
      </c>
      <c r="G52" s="192">
        <v>0</v>
      </c>
      <c r="H52" s="267">
        <f t="shared" si="1"/>
        <v>234</v>
      </c>
    </row>
    <row r="53" spans="1:8" ht="12.75">
      <c r="A53" s="270" t="s">
        <v>22</v>
      </c>
      <c r="B53" s="104">
        <v>2</v>
      </c>
      <c r="C53" s="43">
        <v>191</v>
      </c>
      <c r="D53" s="43">
        <v>26</v>
      </c>
      <c r="E53" s="43">
        <v>61</v>
      </c>
      <c r="F53" s="43">
        <v>0</v>
      </c>
      <c r="G53" s="192">
        <v>316</v>
      </c>
      <c r="H53" s="267">
        <f t="shared" si="1"/>
        <v>596</v>
      </c>
    </row>
    <row r="54" spans="1:8" ht="12.75">
      <c r="A54" s="270" t="s">
        <v>137</v>
      </c>
      <c r="B54" s="104">
        <v>0</v>
      </c>
      <c r="C54" s="43">
        <v>1</v>
      </c>
      <c r="D54" s="43">
        <v>0</v>
      </c>
      <c r="E54" s="43">
        <v>0</v>
      </c>
      <c r="F54" s="43">
        <v>0</v>
      </c>
      <c r="G54" s="192">
        <v>1</v>
      </c>
      <c r="H54" s="267">
        <f t="shared" si="1"/>
        <v>2</v>
      </c>
    </row>
    <row r="55" spans="1:8" ht="12.75">
      <c r="A55" s="270" t="s">
        <v>106</v>
      </c>
      <c r="B55" s="104">
        <v>0</v>
      </c>
      <c r="C55" s="43">
        <v>9</v>
      </c>
      <c r="D55" s="43">
        <v>1</v>
      </c>
      <c r="E55" s="43">
        <v>1</v>
      </c>
      <c r="F55" s="43">
        <v>0</v>
      </c>
      <c r="G55" s="192">
        <v>12</v>
      </c>
      <c r="H55" s="267">
        <f t="shared" si="1"/>
        <v>23</v>
      </c>
    </row>
    <row r="56" spans="1:8" ht="12.75">
      <c r="A56" s="270" t="s">
        <v>23</v>
      </c>
      <c r="B56" s="104">
        <v>0</v>
      </c>
      <c r="C56" s="43">
        <v>17</v>
      </c>
      <c r="D56" s="43">
        <v>2</v>
      </c>
      <c r="E56" s="43">
        <v>0</v>
      </c>
      <c r="F56" s="43">
        <v>0</v>
      </c>
      <c r="G56" s="192">
        <v>23</v>
      </c>
      <c r="H56" s="267">
        <f t="shared" si="1"/>
        <v>42</v>
      </c>
    </row>
    <row r="57" spans="1:8" ht="12.75">
      <c r="A57" s="270" t="s">
        <v>82</v>
      </c>
      <c r="B57" s="104">
        <v>0</v>
      </c>
      <c r="C57" s="43">
        <v>5</v>
      </c>
      <c r="D57" s="43">
        <v>0</v>
      </c>
      <c r="E57" s="43">
        <v>0</v>
      </c>
      <c r="F57" s="43">
        <v>0</v>
      </c>
      <c r="G57" s="192">
        <v>1</v>
      </c>
      <c r="H57" s="267">
        <f t="shared" si="1"/>
        <v>6</v>
      </c>
    </row>
    <row r="58" spans="1:8" ht="12.75">
      <c r="A58" s="270" t="s">
        <v>192</v>
      </c>
      <c r="B58" s="104">
        <v>0</v>
      </c>
      <c r="C58" s="43">
        <v>1</v>
      </c>
      <c r="D58" s="43">
        <v>0</v>
      </c>
      <c r="E58" s="43">
        <v>0</v>
      </c>
      <c r="F58" s="43">
        <v>0</v>
      </c>
      <c r="G58" s="192">
        <v>4</v>
      </c>
      <c r="H58" s="267">
        <f t="shared" si="1"/>
        <v>5</v>
      </c>
    </row>
    <row r="59" spans="1:8" ht="12.75">
      <c r="A59" s="270" t="s">
        <v>72</v>
      </c>
      <c r="B59" s="104">
        <v>0</v>
      </c>
      <c r="C59" s="43">
        <v>3</v>
      </c>
      <c r="D59" s="43">
        <v>0</v>
      </c>
      <c r="E59" s="43">
        <v>1</v>
      </c>
      <c r="F59" s="43">
        <v>0</v>
      </c>
      <c r="G59" s="192">
        <v>11</v>
      </c>
      <c r="H59" s="267">
        <f t="shared" si="1"/>
        <v>15</v>
      </c>
    </row>
    <row r="60" spans="1:8" ht="12.75">
      <c r="A60" s="270" t="s">
        <v>157</v>
      </c>
      <c r="B60" s="104">
        <v>0</v>
      </c>
      <c r="C60" s="43">
        <v>70</v>
      </c>
      <c r="D60" s="43">
        <v>0</v>
      </c>
      <c r="E60" s="43">
        <v>0</v>
      </c>
      <c r="F60" s="43">
        <v>0</v>
      </c>
      <c r="G60" s="192">
        <v>0</v>
      </c>
      <c r="H60" s="267">
        <f t="shared" si="1"/>
        <v>70</v>
      </c>
    </row>
    <row r="61" spans="1:8" ht="12.75">
      <c r="A61" s="270" t="s">
        <v>158</v>
      </c>
      <c r="B61" s="104">
        <v>0</v>
      </c>
      <c r="C61" s="43">
        <v>2</v>
      </c>
      <c r="D61" s="43">
        <v>1</v>
      </c>
      <c r="E61" s="43">
        <v>0</v>
      </c>
      <c r="F61" s="43">
        <v>0</v>
      </c>
      <c r="G61" s="192">
        <v>4</v>
      </c>
      <c r="H61" s="267">
        <f t="shared" si="1"/>
        <v>7</v>
      </c>
    </row>
    <row r="62" spans="1:8" ht="12.75">
      <c r="A62" s="270" t="s">
        <v>193</v>
      </c>
      <c r="B62" s="104">
        <v>0</v>
      </c>
      <c r="C62" s="43">
        <v>2</v>
      </c>
      <c r="D62" s="43">
        <v>1</v>
      </c>
      <c r="E62" s="43">
        <v>0</v>
      </c>
      <c r="F62" s="43">
        <v>0</v>
      </c>
      <c r="G62" s="192">
        <v>20</v>
      </c>
      <c r="H62" s="267">
        <f t="shared" si="1"/>
        <v>23</v>
      </c>
    </row>
    <row r="63" spans="1:8" ht="12.75">
      <c r="A63" s="270" t="s">
        <v>24</v>
      </c>
      <c r="B63" s="104">
        <v>0</v>
      </c>
      <c r="C63" s="43">
        <v>535</v>
      </c>
      <c r="D63" s="43">
        <v>288</v>
      </c>
      <c r="E63" s="43">
        <v>9</v>
      </c>
      <c r="F63" s="43">
        <v>0</v>
      </c>
      <c r="G63" s="192">
        <v>1649</v>
      </c>
      <c r="H63" s="267">
        <f t="shared" si="1"/>
        <v>2481</v>
      </c>
    </row>
    <row r="64" spans="1:8" ht="12.75">
      <c r="A64" s="270" t="s">
        <v>87</v>
      </c>
      <c r="B64" s="104">
        <v>0</v>
      </c>
      <c r="C64" s="43">
        <v>38</v>
      </c>
      <c r="D64" s="43">
        <v>3</v>
      </c>
      <c r="E64" s="43">
        <v>0</v>
      </c>
      <c r="F64" s="43">
        <v>0</v>
      </c>
      <c r="G64" s="192">
        <v>104</v>
      </c>
      <c r="H64" s="267">
        <f t="shared" si="1"/>
        <v>145</v>
      </c>
    </row>
    <row r="65" spans="1:8" ht="12.75">
      <c r="A65" s="270" t="s">
        <v>25</v>
      </c>
      <c r="B65" s="104">
        <v>24</v>
      </c>
      <c r="C65" s="43">
        <v>105</v>
      </c>
      <c r="D65" s="43">
        <v>14</v>
      </c>
      <c r="E65" s="43">
        <v>3</v>
      </c>
      <c r="F65" s="43">
        <v>50</v>
      </c>
      <c r="G65" s="192">
        <v>266</v>
      </c>
      <c r="H65" s="267">
        <f t="shared" si="1"/>
        <v>462</v>
      </c>
    </row>
    <row r="66" spans="1:8" ht="12.75">
      <c r="A66" s="270" t="s">
        <v>26</v>
      </c>
      <c r="B66" s="104">
        <v>3</v>
      </c>
      <c r="C66" s="43">
        <v>54</v>
      </c>
      <c r="D66" s="43">
        <v>4</v>
      </c>
      <c r="E66" s="43">
        <v>2</v>
      </c>
      <c r="F66" s="43">
        <v>10</v>
      </c>
      <c r="G66" s="192">
        <v>158</v>
      </c>
      <c r="H66" s="267">
        <f t="shared" si="1"/>
        <v>231</v>
      </c>
    </row>
    <row r="67" spans="1:8" ht="12.75">
      <c r="A67" s="270" t="s">
        <v>176</v>
      </c>
      <c r="B67" s="104">
        <v>0</v>
      </c>
      <c r="C67" s="43">
        <v>22</v>
      </c>
      <c r="D67" s="43">
        <v>0</v>
      </c>
      <c r="E67" s="43">
        <v>0</v>
      </c>
      <c r="F67" s="43">
        <v>0</v>
      </c>
      <c r="G67" s="192">
        <v>0</v>
      </c>
      <c r="H67" s="267">
        <f t="shared" si="1"/>
        <v>22</v>
      </c>
    </row>
    <row r="68" spans="1:8" ht="12.75">
      <c r="A68" s="270" t="s">
        <v>194</v>
      </c>
      <c r="B68" s="104">
        <v>0</v>
      </c>
      <c r="C68" s="43">
        <v>3</v>
      </c>
      <c r="D68" s="43">
        <v>0</v>
      </c>
      <c r="E68" s="43">
        <v>0</v>
      </c>
      <c r="F68" s="43">
        <v>0</v>
      </c>
      <c r="G68" s="192">
        <v>0</v>
      </c>
      <c r="H68" s="267">
        <f t="shared" si="1"/>
        <v>3</v>
      </c>
    </row>
    <row r="69" spans="1:8" ht="12.75">
      <c r="A69" s="270" t="s">
        <v>107</v>
      </c>
      <c r="B69" s="104">
        <v>0</v>
      </c>
      <c r="C69" s="43">
        <v>57</v>
      </c>
      <c r="D69" s="43">
        <v>23</v>
      </c>
      <c r="E69" s="43">
        <v>0</v>
      </c>
      <c r="F69" s="43">
        <v>0</v>
      </c>
      <c r="G69" s="192">
        <v>188</v>
      </c>
      <c r="H69" s="267">
        <f aca="true" t="shared" si="2" ref="H69:H100">SUM(B69:G69)</f>
        <v>268</v>
      </c>
    </row>
    <row r="70" spans="1:8" ht="12.75">
      <c r="A70" s="270" t="s">
        <v>88</v>
      </c>
      <c r="B70" s="104">
        <v>0</v>
      </c>
      <c r="C70" s="43">
        <v>4</v>
      </c>
      <c r="D70" s="43">
        <v>0</v>
      </c>
      <c r="E70" s="43">
        <v>0</v>
      </c>
      <c r="F70" s="43">
        <v>0</v>
      </c>
      <c r="G70" s="192">
        <v>13</v>
      </c>
      <c r="H70" s="267">
        <f t="shared" si="2"/>
        <v>17</v>
      </c>
    </row>
    <row r="71" spans="1:8" ht="12.75">
      <c r="A71" s="270" t="s">
        <v>108</v>
      </c>
      <c r="B71" s="104">
        <v>0</v>
      </c>
      <c r="C71" s="43">
        <v>181</v>
      </c>
      <c r="D71" s="43">
        <v>20</v>
      </c>
      <c r="E71" s="43">
        <v>0</v>
      </c>
      <c r="F71" s="43">
        <v>0</v>
      </c>
      <c r="G71" s="192">
        <v>730</v>
      </c>
      <c r="H71" s="267">
        <f t="shared" si="2"/>
        <v>931</v>
      </c>
    </row>
    <row r="72" spans="1:8" ht="12.75">
      <c r="A72" s="270" t="s">
        <v>109</v>
      </c>
      <c r="B72" s="104">
        <v>0</v>
      </c>
      <c r="C72" s="43">
        <v>69</v>
      </c>
      <c r="D72" s="43">
        <v>9</v>
      </c>
      <c r="E72" s="43">
        <v>0</v>
      </c>
      <c r="F72" s="43">
        <v>0</v>
      </c>
      <c r="G72" s="192">
        <v>58</v>
      </c>
      <c r="H72" s="267">
        <f t="shared" si="2"/>
        <v>136</v>
      </c>
    </row>
    <row r="73" spans="1:8" ht="12.75">
      <c r="A73" s="270" t="s">
        <v>27</v>
      </c>
      <c r="B73" s="104">
        <v>0</v>
      </c>
      <c r="C73" s="43">
        <v>132</v>
      </c>
      <c r="D73" s="43">
        <v>13</v>
      </c>
      <c r="E73" s="43">
        <v>2</v>
      </c>
      <c r="F73" s="43">
        <v>0</v>
      </c>
      <c r="G73" s="192">
        <v>78</v>
      </c>
      <c r="H73" s="267">
        <f t="shared" si="2"/>
        <v>225</v>
      </c>
    </row>
    <row r="74" spans="1:8" ht="12.75">
      <c r="A74" s="270" t="s">
        <v>110</v>
      </c>
      <c r="B74" s="104">
        <v>0</v>
      </c>
      <c r="C74" s="43">
        <v>8</v>
      </c>
      <c r="D74" s="43">
        <v>1</v>
      </c>
      <c r="E74" s="43">
        <v>0</v>
      </c>
      <c r="F74" s="43">
        <v>0</v>
      </c>
      <c r="G74" s="192">
        <v>10</v>
      </c>
      <c r="H74" s="267">
        <f t="shared" si="2"/>
        <v>19</v>
      </c>
    </row>
    <row r="75" spans="1:8" ht="12.75">
      <c r="A75" s="270" t="s">
        <v>28</v>
      </c>
      <c r="B75" s="104">
        <v>0</v>
      </c>
      <c r="C75" s="43">
        <v>42</v>
      </c>
      <c r="D75" s="43">
        <v>7</v>
      </c>
      <c r="E75" s="43">
        <v>3</v>
      </c>
      <c r="F75" s="43">
        <v>0</v>
      </c>
      <c r="G75" s="192">
        <v>151</v>
      </c>
      <c r="H75" s="267">
        <f t="shared" si="2"/>
        <v>203</v>
      </c>
    </row>
    <row r="76" spans="1:8" ht="12.75">
      <c r="A76" s="270" t="s">
        <v>111</v>
      </c>
      <c r="B76" s="104">
        <v>0</v>
      </c>
      <c r="C76" s="43">
        <v>142</v>
      </c>
      <c r="D76" s="43">
        <v>15</v>
      </c>
      <c r="E76" s="43">
        <v>1</v>
      </c>
      <c r="F76" s="43">
        <v>0</v>
      </c>
      <c r="G76" s="192">
        <v>283</v>
      </c>
      <c r="H76" s="267">
        <f t="shared" si="2"/>
        <v>441</v>
      </c>
    </row>
    <row r="77" spans="1:8" ht="12.75">
      <c r="A77" s="270" t="s">
        <v>112</v>
      </c>
      <c r="B77" s="104">
        <v>0</v>
      </c>
      <c r="C77" s="43">
        <v>1</v>
      </c>
      <c r="D77" s="43">
        <v>0</v>
      </c>
      <c r="E77" s="43">
        <v>0</v>
      </c>
      <c r="F77" s="43">
        <v>0</v>
      </c>
      <c r="G77" s="192">
        <v>0</v>
      </c>
      <c r="H77" s="267">
        <f t="shared" si="2"/>
        <v>1</v>
      </c>
    </row>
    <row r="78" spans="1:8" ht="12.75">
      <c r="A78" s="270" t="s">
        <v>29</v>
      </c>
      <c r="B78" s="104">
        <v>2</v>
      </c>
      <c r="C78" s="43">
        <v>834</v>
      </c>
      <c r="D78" s="43">
        <v>25</v>
      </c>
      <c r="E78" s="43">
        <v>5</v>
      </c>
      <c r="F78" s="43">
        <v>0</v>
      </c>
      <c r="G78" s="192">
        <v>425</v>
      </c>
      <c r="H78" s="267">
        <f t="shared" si="2"/>
        <v>1291</v>
      </c>
    </row>
    <row r="79" spans="1:8" ht="12.75">
      <c r="A79" s="270" t="s">
        <v>30</v>
      </c>
      <c r="B79" s="104">
        <v>0</v>
      </c>
      <c r="C79" s="43">
        <v>29</v>
      </c>
      <c r="D79" s="43">
        <v>8</v>
      </c>
      <c r="E79" s="43">
        <v>1</v>
      </c>
      <c r="F79" s="43">
        <v>0</v>
      </c>
      <c r="G79" s="192">
        <v>106</v>
      </c>
      <c r="H79" s="267">
        <f t="shared" si="2"/>
        <v>144</v>
      </c>
    </row>
    <row r="80" spans="1:8" ht="12.75">
      <c r="A80" s="270" t="s">
        <v>31</v>
      </c>
      <c r="B80" s="104">
        <v>0</v>
      </c>
      <c r="C80" s="43">
        <v>39</v>
      </c>
      <c r="D80" s="43">
        <v>2</v>
      </c>
      <c r="E80" s="43">
        <v>7</v>
      </c>
      <c r="F80" s="43">
        <v>11</v>
      </c>
      <c r="G80" s="192">
        <v>44</v>
      </c>
      <c r="H80" s="267">
        <f t="shared" si="2"/>
        <v>103</v>
      </c>
    </row>
    <row r="81" spans="1:8" ht="12.75">
      <c r="A81" s="270" t="s">
        <v>32</v>
      </c>
      <c r="B81" s="104">
        <v>0</v>
      </c>
      <c r="C81" s="43">
        <v>43</v>
      </c>
      <c r="D81" s="43">
        <v>3</v>
      </c>
      <c r="E81" s="43">
        <v>0</v>
      </c>
      <c r="F81" s="43">
        <v>0</v>
      </c>
      <c r="G81" s="192">
        <v>85</v>
      </c>
      <c r="H81" s="267">
        <f t="shared" si="2"/>
        <v>131</v>
      </c>
    </row>
    <row r="82" spans="1:8" ht="12.75">
      <c r="A82" s="270" t="s">
        <v>33</v>
      </c>
      <c r="B82" s="104">
        <v>0</v>
      </c>
      <c r="C82" s="43">
        <v>0</v>
      </c>
      <c r="D82" s="43">
        <v>0</v>
      </c>
      <c r="E82" s="43">
        <v>0</v>
      </c>
      <c r="F82" s="43">
        <v>0</v>
      </c>
      <c r="G82" s="192">
        <v>2</v>
      </c>
      <c r="H82" s="267">
        <f t="shared" si="2"/>
        <v>2</v>
      </c>
    </row>
    <row r="83" spans="1:8" ht="12.75">
      <c r="A83" s="270" t="s">
        <v>34</v>
      </c>
      <c r="B83" s="104">
        <v>0</v>
      </c>
      <c r="C83" s="43">
        <v>27</v>
      </c>
      <c r="D83" s="43">
        <v>2</v>
      </c>
      <c r="E83" s="43">
        <v>5</v>
      </c>
      <c r="F83" s="43">
        <v>6</v>
      </c>
      <c r="G83" s="192">
        <v>66</v>
      </c>
      <c r="H83" s="267">
        <f t="shared" si="2"/>
        <v>106</v>
      </c>
    </row>
    <row r="84" spans="1:8" ht="12.75">
      <c r="A84" s="270" t="s">
        <v>113</v>
      </c>
      <c r="B84" s="104">
        <v>0</v>
      </c>
      <c r="C84" s="43">
        <v>56</v>
      </c>
      <c r="D84" s="43">
        <v>108</v>
      </c>
      <c r="E84" s="43">
        <v>0</v>
      </c>
      <c r="F84" s="43">
        <v>0</v>
      </c>
      <c r="G84" s="192">
        <v>1591</v>
      </c>
      <c r="H84" s="267">
        <f t="shared" si="2"/>
        <v>1755</v>
      </c>
    </row>
    <row r="85" spans="1:8" ht="12.75">
      <c r="A85" s="270" t="s">
        <v>35</v>
      </c>
      <c r="B85" s="104">
        <v>0</v>
      </c>
      <c r="C85" s="43">
        <v>0</v>
      </c>
      <c r="D85" s="43">
        <v>2</v>
      </c>
      <c r="E85" s="43">
        <v>0</v>
      </c>
      <c r="F85" s="43">
        <v>0</v>
      </c>
      <c r="G85" s="192">
        <v>363</v>
      </c>
      <c r="H85" s="267">
        <f t="shared" si="2"/>
        <v>365</v>
      </c>
    </row>
    <row r="86" spans="1:8" ht="12.75">
      <c r="A86" s="270" t="s">
        <v>114</v>
      </c>
      <c r="B86" s="104">
        <v>0</v>
      </c>
      <c r="C86" s="43">
        <v>17</v>
      </c>
      <c r="D86" s="43">
        <v>1</v>
      </c>
      <c r="E86" s="43">
        <v>0</v>
      </c>
      <c r="F86" s="43">
        <v>0</v>
      </c>
      <c r="G86" s="192">
        <v>33</v>
      </c>
      <c r="H86" s="267">
        <f t="shared" si="2"/>
        <v>51</v>
      </c>
    </row>
    <row r="87" spans="1:8" ht="12.75">
      <c r="A87" s="270" t="s">
        <v>115</v>
      </c>
      <c r="B87" s="104">
        <v>0</v>
      </c>
      <c r="C87" s="43">
        <v>10</v>
      </c>
      <c r="D87" s="43">
        <v>0</v>
      </c>
      <c r="E87" s="43">
        <v>0</v>
      </c>
      <c r="F87" s="43">
        <v>0</v>
      </c>
      <c r="G87" s="192">
        <v>13</v>
      </c>
      <c r="H87" s="267">
        <f t="shared" si="2"/>
        <v>23</v>
      </c>
    </row>
    <row r="88" spans="1:8" ht="12.75">
      <c r="A88" s="270" t="s">
        <v>36</v>
      </c>
      <c r="B88" s="104">
        <v>1</v>
      </c>
      <c r="C88" s="43">
        <v>46</v>
      </c>
      <c r="D88" s="43">
        <v>2</v>
      </c>
      <c r="E88" s="43">
        <v>3</v>
      </c>
      <c r="F88" s="43">
        <v>3</v>
      </c>
      <c r="G88" s="192">
        <v>72</v>
      </c>
      <c r="H88" s="267">
        <f t="shared" si="2"/>
        <v>127</v>
      </c>
    </row>
    <row r="89" spans="1:8" ht="12.75">
      <c r="A89" s="270" t="s">
        <v>173</v>
      </c>
      <c r="B89" s="104">
        <v>0</v>
      </c>
      <c r="C89" s="43">
        <v>15</v>
      </c>
      <c r="D89" s="43">
        <v>0</v>
      </c>
      <c r="E89" s="43">
        <v>0</v>
      </c>
      <c r="F89" s="43">
        <v>0</v>
      </c>
      <c r="G89" s="192">
        <v>8</v>
      </c>
      <c r="H89" s="267">
        <f t="shared" si="2"/>
        <v>23</v>
      </c>
    </row>
    <row r="90" spans="1:8" ht="12.75">
      <c r="A90" s="270" t="s">
        <v>116</v>
      </c>
      <c r="B90" s="104">
        <v>1</v>
      </c>
      <c r="C90" s="43">
        <v>11</v>
      </c>
      <c r="D90" s="43">
        <v>0</v>
      </c>
      <c r="E90" s="43">
        <v>0</v>
      </c>
      <c r="F90" s="43">
        <v>4</v>
      </c>
      <c r="G90" s="192">
        <v>5</v>
      </c>
      <c r="H90" s="267">
        <f t="shared" si="2"/>
        <v>21</v>
      </c>
    </row>
    <row r="91" spans="1:8" ht="12.75">
      <c r="A91" s="270" t="s">
        <v>117</v>
      </c>
      <c r="B91" s="104">
        <v>1</v>
      </c>
      <c r="C91" s="43">
        <v>135</v>
      </c>
      <c r="D91" s="43">
        <v>10</v>
      </c>
      <c r="E91" s="43">
        <v>0</v>
      </c>
      <c r="F91" s="43">
        <v>3</v>
      </c>
      <c r="G91" s="192">
        <v>76</v>
      </c>
      <c r="H91" s="267">
        <f t="shared" si="2"/>
        <v>225</v>
      </c>
    </row>
    <row r="92" spans="1:8" ht="12.75">
      <c r="A92" s="270" t="s">
        <v>37</v>
      </c>
      <c r="B92" s="104">
        <v>0</v>
      </c>
      <c r="C92" s="43">
        <v>7</v>
      </c>
      <c r="D92" s="43">
        <v>0</v>
      </c>
      <c r="E92" s="43">
        <v>2</v>
      </c>
      <c r="F92" s="43">
        <v>6</v>
      </c>
      <c r="G92" s="192">
        <v>6</v>
      </c>
      <c r="H92" s="267">
        <f t="shared" si="2"/>
        <v>21</v>
      </c>
    </row>
    <row r="93" spans="1:8" ht="12.75">
      <c r="A93" s="270" t="s">
        <v>38</v>
      </c>
      <c r="B93" s="104">
        <v>0</v>
      </c>
      <c r="C93" s="43">
        <v>69</v>
      </c>
      <c r="D93" s="43">
        <v>3</v>
      </c>
      <c r="E93" s="43">
        <v>2</v>
      </c>
      <c r="F93" s="43">
        <v>1</v>
      </c>
      <c r="G93" s="192">
        <v>64</v>
      </c>
      <c r="H93" s="267">
        <f t="shared" si="2"/>
        <v>139</v>
      </c>
    </row>
    <row r="94" spans="1:8" ht="12.75">
      <c r="A94" s="270" t="s">
        <v>39</v>
      </c>
      <c r="B94" s="104">
        <v>0</v>
      </c>
      <c r="C94" s="43">
        <v>308</v>
      </c>
      <c r="D94" s="43">
        <v>0</v>
      </c>
      <c r="E94" s="43">
        <v>0</v>
      </c>
      <c r="F94" s="43">
        <v>0</v>
      </c>
      <c r="G94" s="192">
        <v>0</v>
      </c>
      <c r="H94" s="267">
        <f t="shared" si="2"/>
        <v>308</v>
      </c>
    </row>
    <row r="95" spans="1:8" ht="12.75">
      <c r="A95" s="270" t="s">
        <v>181</v>
      </c>
      <c r="B95" s="104">
        <v>0</v>
      </c>
      <c r="C95" s="43">
        <v>3</v>
      </c>
      <c r="D95" s="43">
        <v>0</v>
      </c>
      <c r="E95" s="43">
        <v>0</v>
      </c>
      <c r="F95" s="43">
        <v>0</v>
      </c>
      <c r="G95" s="192">
        <v>0</v>
      </c>
      <c r="H95" s="267">
        <f t="shared" si="2"/>
        <v>3</v>
      </c>
    </row>
    <row r="96" spans="1:8" ht="12.75">
      <c r="A96" s="270" t="s">
        <v>40</v>
      </c>
      <c r="B96" s="104">
        <v>0</v>
      </c>
      <c r="C96" s="43">
        <v>19</v>
      </c>
      <c r="D96" s="43">
        <v>0</v>
      </c>
      <c r="E96" s="43">
        <v>0</v>
      </c>
      <c r="F96" s="43">
        <v>0</v>
      </c>
      <c r="G96" s="192">
        <v>0</v>
      </c>
      <c r="H96" s="267">
        <f t="shared" si="2"/>
        <v>19</v>
      </c>
    </row>
    <row r="97" spans="1:9" ht="12.75">
      <c r="A97" s="270" t="s">
        <v>200</v>
      </c>
      <c r="B97" s="104">
        <v>0</v>
      </c>
      <c r="C97" s="43">
        <v>140</v>
      </c>
      <c r="D97" s="43">
        <v>8</v>
      </c>
      <c r="E97" s="43">
        <v>1</v>
      </c>
      <c r="F97" s="43">
        <v>0</v>
      </c>
      <c r="G97" s="192">
        <v>28</v>
      </c>
      <c r="H97" s="267">
        <f t="shared" si="2"/>
        <v>177</v>
      </c>
      <c r="I97" s="279"/>
    </row>
    <row r="98" spans="1:8" ht="12.75">
      <c r="A98" s="270" t="s">
        <v>41</v>
      </c>
      <c r="B98" s="104">
        <v>0</v>
      </c>
      <c r="C98" s="43">
        <v>14</v>
      </c>
      <c r="D98" s="43">
        <v>0</v>
      </c>
      <c r="E98" s="43">
        <v>1</v>
      </c>
      <c r="F98" s="43">
        <v>0</v>
      </c>
      <c r="G98" s="192">
        <v>10</v>
      </c>
      <c r="H98" s="267">
        <f t="shared" si="2"/>
        <v>25</v>
      </c>
    </row>
    <row r="99" spans="1:8" ht="12.75">
      <c r="A99" s="270" t="s">
        <v>138</v>
      </c>
      <c r="B99" s="104">
        <v>0</v>
      </c>
      <c r="C99" s="43">
        <v>0</v>
      </c>
      <c r="D99" s="43">
        <v>0</v>
      </c>
      <c r="E99" s="43">
        <v>0</v>
      </c>
      <c r="F99" s="43">
        <v>0</v>
      </c>
      <c r="G99" s="192">
        <v>4</v>
      </c>
      <c r="H99" s="267">
        <f t="shared" si="2"/>
        <v>4</v>
      </c>
    </row>
    <row r="100" spans="1:8" ht="12.75">
      <c r="A100" s="270" t="s">
        <v>118</v>
      </c>
      <c r="B100" s="104">
        <v>0</v>
      </c>
      <c r="C100" s="43">
        <v>10</v>
      </c>
      <c r="D100" s="43">
        <v>4</v>
      </c>
      <c r="E100" s="43">
        <v>0</v>
      </c>
      <c r="F100" s="43">
        <v>0</v>
      </c>
      <c r="G100" s="192">
        <v>157</v>
      </c>
      <c r="H100" s="267">
        <f t="shared" si="2"/>
        <v>171</v>
      </c>
    </row>
    <row r="101" spans="1:8" ht="12.75">
      <c r="A101" s="270" t="s">
        <v>42</v>
      </c>
      <c r="B101" s="104">
        <v>0</v>
      </c>
      <c r="C101" s="43">
        <v>15</v>
      </c>
      <c r="D101" s="43">
        <v>4</v>
      </c>
      <c r="E101" s="43">
        <v>0</v>
      </c>
      <c r="F101" s="43">
        <v>0</v>
      </c>
      <c r="G101" s="192">
        <v>14</v>
      </c>
      <c r="H101" s="267">
        <f aca="true" t="shared" si="3" ref="H101:H132">SUM(B101:G101)</f>
        <v>33</v>
      </c>
    </row>
    <row r="102" spans="1:8" ht="12.75">
      <c r="A102" s="270" t="s">
        <v>43</v>
      </c>
      <c r="B102" s="104">
        <v>0</v>
      </c>
      <c r="C102" s="43">
        <v>143</v>
      </c>
      <c r="D102" s="43">
        <v>8</v>
      </c>
      <c r="E102" s="43">
        <v>1</v>
      </c>
      <c r="F102" s="43">
        <v>0</v>
      </c>
      <c r="G102" s="192">
        <v>256</v>
      </c>
      <c r="H102" s="267">
        <f t="shared" si="3"/>
        <v>408</v>
      </c>
    </row>
    <row r="103" spans="1:8" ht="12.75">
      <c r="A103" s="270" t="s">
        <v>44</v>
      </c>
      <c r="B103" s="104">
        <v>0</v>
      </c>
      <c r="C103" s="43">
        <v>2</v>
      </c>
      <c r="D103" s="43">
        <v>0</v>
      </c>
      <c r="E103" s="43">
        <v>0</v>
      </c>
      <c r="F103" s="43">
        <v>0</v>
      </c>
      <c r="G103" s="192">
        <v>3</v>
      </c>
      <c r="H103" s="267">
        <f t="shared" si="3"/>
        <v>5</v>
      </c>
    </row>
    <row r="104" spans="1:8" ht="12.75">
      <c r="A104" s="270" t="s">
        <v>89</v>
      </c>
      <c r="B104" s="104">
        <v>0</v>
      </c>
      <c r="C104" s="43">
        <v>6</v>
      </c>
      <c r="D104" s="43">
        <v>2</v>
      </c>
      <c r="E104" s="43">
        <v>0</v>
      </c>
      <c r="F104" s="43">
        <v>0</v>
      </c>
      <c r="G104" s="192">
        <v>14</v>
      </c>
      <c r="H104" s="267">
        <f t="shared" si="3"/>
        <v>22</v>
      </c>
    </row>
    <row r="105" spans="1:8" ht="12.75">
      <c r="A105" s="270" t="s">
        <v>119</v>
      </c>
      <c r="B105" s="104">
        <v>0</v>
      </c>
      <c r="C105" s="43">
        <v>101</v>
      </c>
      <c r="D105" s="43">
        <v>5</v>
      </c>
      <c r="E105" s="43">
        <v>0</v>
      </c>
      <c r="F105" s="43">
        <v>0</v>
      </c>
      <c r="G105" s="192">
        <v>225</v>
      </c>
      <c r="H105" s="267">
        <f t="shared" si="3"/>
        <v>331</v>
      </c>
    </row>
    <row r="106" spans="1:8" ht="12.75">
      <c r="A106" s="270" t="s">
        <v>249</v>
      </c>
      <c r="B106" s="104">
        <v>0</v>
      </c>
      <c r="C106" s="43">
        <v>328</v>
      </c>
      <c r="D106" s="43">
        <v>60</v>
      </c>
      <c r="E106" s="43">
        <v>9</v>
      </c>
      <c r="F106" s="43">
        <v>0</v>
      </c>
      <c r="G106" s="192">
        <v>482</v>
      </c>
      <c r="H106" s="267">
        <f t="shared" si="3"/>
        <v>879</v>
      </c>
    </row>
    <row r="107" spans="1:8" ht="12.75">
      <c r="A107" s="270" t="s">
        <v>46</v>
      </c>
      <c r="B107" s="104">
        <v>0</v>
      </c>
      <c r="C107" s="43">
        <v>365</v>
      </c>
      <c r="D107" s="43">
        <v>106</v>
      </c>
      <c r="E107" s="43">
        <v>33</v>
      </c>
      <c r="F107" s="43">
        <v>1</v>
      </c>
      <c r="G107" s="192">
        <v>441</v>
      </c>
      <c r="H107" s="267">
        <f t="shared" si="3"/>
        <v>946</v>
      </c>
    </row>
    <row r="108" spans="1:8" ht="12.75">
      <c r="A108" s="270" t="s">
        <v>139</v>
      </c>
      <c r="B108" s="104">
        <v>0</v>
      </c>
      <c r="C108" s="43">
        <v>3</v>
      </c>
      <c r="D108" s="43">
        <v>0</v>
      </c>
      <c r="E108" s="43">
        <v>0</v>
      </c>
      <c r="F108" s="43">
        <v>0</v>
      </c>
      <c r="G108" s="192">
        <v>0</v>
      </c>
      <c r="H108" s="267">
        <f t="shared" si="3"/>
        <v>3</v>
      </c>
    </row>
    <row r="109" spans="1:8" ht="12.75">
      <c r="A109" s="270" t="s">
        <v>47</v>
      </c>
      <c r="B109" s="104">
        <v>0</v>
      </c>
      <c r="C109" s="43">
        <v>1</v>
      </c>
      <c r="D109" s="43">
        <v>0</v>
      </c>
      <c r="E109" s="43">
        <v>0</v>
      </c>
      <c r="F109" s="43">
        <v>0</v>
      </c>
      <c r="G109" s="192">
        <v>17</v>
      </c>
      <c r="H109" s="267">
        <f t="shared" si="3"/>
        <v>18</v>
      </c>
    </row>
    <row r="110" spans="1:8" ht="12.75">
      <c r="A110" s="270" t="s">
        <v>120</v>
      </c>
      <c r="B110" s="104">
        <v>0</v>
      </c>
      <c r="C110" s="43">
        <v>2</v>
      </c>
      <c r="D110" s="43">
        <v>0</v>
      </c>
      <c r="E110" s="43">
        <v>0</v>
      </c>
      <c r="F110" s="43">
        <v>0</v>
      </c>
      <c r="G110" s="192">
        <v>1</v>
      </c>
      <c r="H110" s="267">
        <f t="shared" si="3"/>
        <v>3</v>
      </c>
    </row>
    <row r="111" spans="1:8" ht="12.75">
      <c r="A111" s="270" t="s">
        <v>48</v>
      </c>
      <c r="B111" s="104">
        <v>0</v>
      </c>
      <c r="C111" s="43">
        <v>31</v>
      </c>
      <c r="D111" s="43">
        <v>25</v>
      </c>
      <c r="E111" s="43">
        <v>4</v>
      </c>
      <c r="F111" s="43">
        <v>2</v>
      </c>
      <c r="G111" s="192">
        <v>453</v>
      </c>
      <c r="H111" s="267">
        <f t="shared" si="3"/>
        <v>515</v>
      </c>
    </row>
    <row r="112" spans="1:8" ht="12.75">
      <c r="A112" s="270" t="s">
        <v>171</v>
      </c>
      <c r="B112" s="104">
        <v>0</v>
      </c>
      <c r="C112" s="43">
        <v>125</v>
      </c>
      <c r="D112" s="43">
        <v>0</v>
      </c>
      <c r="E112" s="43">
        <v>0</v>
      </c>
      <c r="F112" s="43">
        <v>0</v>
      </c>
      <c r="G112" s="192">
        <v>0</v>
      </c>
      <c r="H112" s="267">
        <f t="shared" si="3"/>
        <v>125</v>
      </c>
    </row>
    <row r="113" spans="1:8" ht="12.75">
      <c r="A113" s="270" t="s">
        <v>159</v>
      </c>
      <c r="B113" s="104">
        <v>0</v>
      </c>
      <c r="C113" s="43">
        <v>707</v>
      </c>
      <c r="D113" s="43">
        <v>0</v>
      </c>
      <c r="E113" s="43">
        <v>0</v>
      </c>
      <c r="F113" s="43">
        <v>0</v>
      </c>
      <c r="G113" s="192">
        <v>0</v>
      </c>
      <c r="H113" s="267">
        <f t="shared" si="3"/>
        <v>707</v>
      </c>
    </row>
    <row r="114" spans="1:8" ht="12.75">
      <c r="A114" s="270" t="s">
        <v>49</v>
      </c>
      <c r="B114" s="104">
        <v>0</v>
      </c>
      <c r="C114" s="43">
        <v>35</v>
      </c>
      <c r="D114" s="43">
        <v>2</v>
      </c>
      <c r="E114" s="43">
        <v>17</v>
      </c>
      <c r="F114" s="43">
        <v>0</v>
      </c>
      <c r="G114" s="192">
        <v>8</v>
      </c>
      <c r="H114" s="267">
        <f t="shared" si="3"/>
        <v>62</v>
      </c>
    </row>
    <row r="115" spans="1:8" ht="12.75">
      <c r="A115" s="270" t="s">
        <v>247</v>
      </c>
      <c r="B115" s="104">
        <v>0</v>
      </c>
      <c r="C115" s="43">
        <v>0</v>
      </c>
      <c r="D115" s="43">
        <v>0</v>
      </c>
      <c r="E115" s="43">
        <v>0</v>
      </c>
      <c r="F115" s="43">
        <v>0</v>
      </c>
      <c r="G115" s="192">
        <v>1</v>
      </c>
      <c r="H115" s="267">
        <f t="shared" si="3"/>
        <v>1</v>
      </c>
    </row>
    <row r="116" spans="1:8" ht="12.75">
      <c r="A116" s="270" t="s">
        <v>73</v>
      </c>
      <c r="B116" s="104">
        <v>2</v>
      </c>
      <c r="C116" s="43">
        <v>293</v>
      </c>
      <c r="D116" s="43">
        <v>14</v>
      </c>
      <c r="E116" s="43">
        <v>10</v>
      </c>
      <c r="F116" s="43">
        <v>1</v>
      </c>
      <c r="G116" s="192">
        <v>568</v>
      </c>
      <c r="H116" s="267">
        <f t="shared" si="3"/>
        <v>888</v>
      </c>
    </row>
    <row r="117" spans="1:8" ht="12.75">
      <c r="A117" s="270" t="s">
        <v>140</v>
      </c>
      <c r="B117" s="104">
        <v>0</v>
      </c>
      <c r="C117" s="43">
        <v>4</v>
      </c>
      <c r="D117" s="43">
        <v>0</v>
      </c>
      <c r="E117" s="43">
        <v>0</v>
      </c>
      <c r="F117" s="43">
        <v>0</v>
      </c>
      <c r="G117" s="192">
        <v>5</v>
      </c>
      <c r="H117" s="267">
        <f t="shared" si="3"/>
        <v>9</v>
      </c>
    </row>
    <row r="118" spans="1:8" ht="12.75">
      <c r="A118" s="270" t="s">
        <v>177</v>
      </c>
      <c r="B118" s="104">
        <v>0</v>
      </c>
      <c r="C118" s="43">
        <v>42</v>
      </c>
      <c r="D118" s="43">
        <v>0</v>
      </c>
      <c r="E118" s="43">
        <v>0</v>
      </c>
      <c r="F118" s="43">
        <v>0</v>
      </c>
      <c r="G118" s="192">
        <v>1</v>
      </c>
      <c r="H118" s="267">
        <f t="shared" si="3"/>
        <v>43</v>
      </c>
    </row>
    <row r="119" spans="1:8" ht="12.75">
      <c r="A119" s="270" t="s">
        <v>121</v>
      </c>
      <c r="B119" s="104">
        <v>0</v>
      </c>
      <c r="C119" s="43">
        <v>17</v>
      </c>
      <c r="D119" s="43">
        <v>1</v>
      </c>
      <c r="E119" s="43">
        <v>0</v>
      </c>
      <c r="F119" s="43">
        <v>0</v>
      </c>
      <c r="G119" s="192">
        <v>45</v>
      </c>
      <c r="H119" s="267">
        <f t="shared" si="3"/>
        <v>63</v>
      </c>
    </row>
    <row r="120" spans="1:8" ht="12.75">
      <c r="A120" s="270" t="s">
        <v>50</v>
      </c>
      <c r="B120" s="104">
        <v>1</v>
      </c>
      <c r="C120" s="43">
        <v>100</v>
      </c>
      <c r="D120" s="43">
        <v>7</v>
      </c>
      <c r="E120" s="43">
        <v>19</v>
      </c>
      <c r="F120" s="43">
        <v>6</v>
      </c>
      <c r="G120" s="192">
        <v>290</v>
      </c>
      <c r="H120" s="267">
        <f t="shared" si="3"/>
        <v>423</v>
      </c>
    </row>
    <row r="121" spans="1:9" ht="12.75">
      <c r="A121" s="270" t="s">
        <v>208</v>
      </c>
      <c r="B121" s="104">
        <v>7</v>
      </c>
      <c r="C121" s="43">
        <v>40</v>
      </c>
      <c r="D121" s="43">
        <v>10</v>
      </c>
      <c r="E121" s="43">
        <v>0</v>
      </c>
      <c r="F121" s="43">
        <v>1</v>
      </c>
      <c r="G121" s="192">
        <v>98</v>
      </c>
      <c r="H121" s="267">
        <f t="shared" si="3"/>
        <v>156</v>
      </c>
      <c r="I121" s="280"/>
    </row>
    <row r="122" spans="1:8" ht="12.75">
      <c r="A122" s="270" t="s">
        <v>141</v>
      </c>
      <c r="B122" s="104">
        <v>0</v>
      </c>
      <c r="C122" s="43">
        <v>5</v>
      </c>
      <c r="D122" s="43">
        <v>0</v>
      </c>
      <c r="E122" s="43">
        <v>0</v>
      </c>
      <c r="F122" s="43">
        <v>0</v>
      </c>
      <c r="G122" s="192">
        <v>2</v>
      </c>
      <c r="H122" s="267">
        <f t="shared" si="3"/>
        <v>7</v>
      </c>
    </row>
    <row r="123" spans="1:8" ht="12.75">
      <c r="A123" s="270" t="s">
        <v>122</v>
      </c>
      <c r="B123" s="104">
        <v>0</v>
      </c>
      <c r="C123" s="43">
        <v>0</v>
      </c>
      <c r="D123" s="43">
        <v>0</v>
      </c>
      <c r="E123" s="43">
        <v>0</v>
      </c>
      <c r="F123" s="43">
        <v>0</v>
      </c>
      <c r="G123" s="192">
        <v>5</v>
      </c>
      <c r="H123" s="267">
        <f t="shared" si="3"/>
        <v>5</v>
      </c>
    </row>
    <row r="124" spans="1:8" ht="12.75">
      <c r="A124" s="270" t="s">
        <v>123</v>
      </c>
      <c r="B124" s="104">
        <v>0</v>
      </c>
      <c r="C124" s="43">
        <v>88</v>
      </c>
      <c r="D124" s="43">
        <v>4</v>
      </c>
      <c r="E124" s="43">
        <v>1</v>
      </c>
      <c r="F124" s="43">
        <v>0</v>
      </c>
      <c r="G124" s="192">
        <v>62</v>
      </c>
      <c r="H124" s="267">
        <f t="shared" si="3"/>
        <v>155</v>
      </c>
    </row>
    <row r="125" spans="1:8" ht="12.75">
      <c r="A125" s="270" t="s">
        <v>174</v>
      </c>
      <c r="B125" s="104">
        <v>0</v>
      </c>
      <c r="C125" s="43">
        <v>8</v>
      </c>
      <c r="D125" s="43">
        <v>0</v>
      </c>
      <c r="E125" s="43">
        <v>0</v>
      </c>
      <c r="F125" s="43">
        <v>0</v>
      </c>
      <c r="G125" s="192">
        <v>0</v>
      </c>
      <c r="H125" s="267">
        <f t="shared" si="3"/>
        <v>8</v>
      </c>
    </row>
    <row r="126" spans="1:8" ht="12.75">
      <c r="A126" s="270" t="s">
        <v>51</v>
      </c>
      <c r="B126" s="348">
        <v>0</v>
      </c>
      <c r="C126" s="349">
        <v>57</v>
      </c>
      <c r="D126" s="349">
        <v>8</v>
      </c>
      <c r="E126" s="349">
        <v>0</v>
      </c>
      <c r="F126" s="349">
        <v>0</v>
      </c>
      <c r="G126" s="350">
        <v>79</v>
      </c>
      <c r="H126" s="351">
        <f t="shared" si="3"/>
        <v>144</v>
      </c>
    </row>
    <row r="127" spans="1:8" ht="12.75">
      <c r="A127" s="270" t="s">
        <v>201</v>
      </c>
      <c r="B127" s="348">
        <v>0</v>
      </c>
      <c r="C127" s="349">
        <v>0</v>
      </c>
      <c r="D127" s="349">
        <v>0</v>
      </c>
      <c r="E127" s="349">
        <v>0</v>
      </c>
      <c r="F127" s="349">
        <v>0</v>
      </c>
      <c r="G127" s="350">
        <v>1</v>
      </c>
      <c r="H127" s="351">
        <f t="shared" si="3"/>
        <v>1</v>
      </c>
    </row>
    <row r="128" spans="1:8" ht="12.75">
      <c r="A128" s="270" t="s">
        <v>90</v>
      </c>
      <c r="B128" s="348">
        <v>0</v>
      </c>
      <c r="C128" s="349">
        <v>1</v>
      </c>
      <c r="D128" s="349">
        <v>0</v>
      </c>
      <c r="E128" s="349">
        <v>0</v>
      </c>
      <c r="F128" s="349">
        <v>0</v>
      </c>
      <c r="G128" s="350">
        <v>0</v>
      </c>
      <c r="H128" s="351">
        <f t="shared" si="3"/>
        <v>1</v>
      </c>
    </row>
    <row r="129" spans="1:8" ht="12.75">
      <c r="A129" s="270" t="s">
        <v>52</v>
      </c>
      <c r="B129" s="104">
        <v>1923</v>
      </c>
      <c r="C129" s="43">
        <v>4758</v>
      </c>
      <c r="D129" s="43">
        <v>399</v>
      </c>
      <c r="E129" s="43">
        <v>405</v>
      </c>
      <c r="F129" s="43">
        <v>545</v>
      </c>
      <c r="G129" s="192">
        <v>4363</v>
      </c>
      <c r="H129" s="267">
        <f t="shared" si="3"/>
        <v>12393</v>
      </c>
    </row>
    <row r="130" spans="1:8" ht="12.75">
      <c r="A130" s="270" t="s">
        <v>142</v>
      </c>
      <c r="B130" s="104">
        <v>0</v>
      </c>
      <c r="C130" s="43">
        <v>164</v>
      </c>
      <c r="D130" s="43">
        <v>0</v>
      </c>
      <c r="E130" s="43">
        <v>1</v>
      </c>
      <c r="F130" s="43">
        <v>0</v>
      </c>
      <c r="G130" s="192">
        <v>0</v>
      </c>
      <c r="H130" s="267">
        <f t="shared" si="3"/>
        <v>165</v>
      </c>
    </row>
    <row r="131" spans="1:8" ht="12.75">
      <c r="A131" s="270" t="s">
        <v>77</v>
      </c>
      <c r="B131" s="104">
        <v>0</v>
      </c>
      <c r="C131" s="43">
        <v>4</v>
      </c>
      <c r="D131" s="43">
        <v>0</v>
      </c>
      <c r="E131" s="43">
        <v>0</v>
      </c>
      <c r="F131" s="43">
        <v>1</v>
      </c>
      <c r="G131" s="192">
        <v>18</v>
      </c>
      <c r="H131" s="267">
        <f t="shared" si="3"/>
        <v>23</v>
      </c>
    </row>
    <row r="132" spans="1:8" ht="12.75">
      <c r="A132" s="270" t="s">
        <v>204</v>
      </c>
      <c r="B132" s="348">
        <v>0</v>
      </c>
      <c r="C132" s="349">
        <v>0</v>
      </c>
      <c r="D132" s="349">
        <v>0</v>
      </c>
      <c r="E132" s="349">
        <v>0</v>
      </c>
      <c r="F132" s="349">
        <v>0</v>
      </c>
      <c r="G132" s="350">
        <v>1</v>
      </c>
      <c r="H132" s="351">
        <f t="shared" si="3"/>
        <v>1</v>
      </c>
    </row>
    <row r="133" spans="1:8" ht="12.75">
      <c r="A133" s="270" t="s">
        <v>175</v>
      </c>
      <c r="B133" s="104">
        <v>0</v>
      </c>
      <c r="C133" s="43">
        <v>1</v>
      </c>
      <c r="D133" s="43">
        <v>0</v>
      </c>
      <c r="E133" s="43">
        <v>0</v>
      </c>
      <c r="F133" s="43">
        <v>0</v>
      </c>
      <c r="G133" s="192">
        <v>12</v>
      </c>
      <c r="H133" s="267">
        <f aca="true" t="shared" si="4" ref="H133:H164">SUM(B133:G133)</f>
        <v>13</v>
      </c>
    </row>
    <row r="134" spans="1:8" ht="12.75">
      <c r="A134" s="270" t="s">
        <v>53</v>
      </c>
      <c r="B134" s="104">
        <v>0</v>
      </c>
      <c r="C134" s="43">
        <v>20</v>
      </c>
      <c r="D134" s="43">
        <v>4</v>
      </c>
      <c r="E134" s="43">
        <v>2</v>
      </c>
      <c r="F134" s="43">
        <v>0</v>
      </c>
      <c r="G134" s="192">
        <v>54</v>
      </c>
      <c r="H134" s="267">
        <f t="shared" si="4"/>
        <v>80</v>
      </c>
    </row>
    <row r="135" spans="1:8" ht="12.75">
      <c r="A135" s="270" t="s">
        <v>54</v>
      </c>
      <c r="B135" s="104">
        <v>0</v>
      </c>
      <c r="C135" s="43">
        <v>403</v>
      </c>
      <c r="D135" s="43">
        <v>15</v>
      </c>
      <c r="E135" s="43">
        <v>0</v>
      </c>
      <c r="F135" s="43">
        <v>1</v>
      </c>
      <c r="G135" s="192">
        <v>190</v>
      </c>
      <c r="H135" s="267">
        <f t="shared" si="4"/>
        <v>609</v>
      </c>
    </row>
    <row r="136" spans="1:8" ht="12.75">
      <c r="A136" s="270" t="s">
        <v>91</v>
      </c>
      <c r="B136" s="104">
        <v>0</v>
      </c>
      <c r="C136" s="43">
        <v>0</v>
      </c>
      <c r="D136" s="43">
        <v>0</v>
      </c>
      <c r="E136" s="43">
        <v>0</v>
      </c>
      <c r="F136" s="43">
        <v>0</v>
      </c>
      <c r="G136" s="192">
        <v>1</v>
      </c>
      <c r="H136" s="267">
        <f t="shared" si="4"/>
        <v>1</v>
      </c>
    </row>
    <row r="137" spans="1:8" ht="12.75">
      <c r="A137" s="270" t="s">
        <v>55</v>
      </c>
      <c r="B137" s="104">
        <v>0</v>
      </c>
      <c r="C137" s="43">
        <v>19</v>
      </c>
      <c r="D137" s="43">
        <v>0</v>
      </c>
      <c r="E137" s="43">
        <v>2</v>
      </c>
      <c r="F137" s="43">
        <v>0</v>
      </c>
      <c r="G137" s="192">
        <v>9</v>
      </c>
      <c r="H137" s="267">
        <f t="shared" si="4"/>
        <v>30</v>
      </c>
    </row>
    <row r="138" spans="1:8" ht="12.75">
      <c r="A138" s="270" t="s">
        <v>124</v>
      </c>
      <c r="B138" s="104">
        <v>0</v>
      </c>
      <c r="C138" s="43">
        <v>14</v>
      </c>
      <c r="D138" s="43">
        <v>0</v>
      </c>
      <c r="E138" s="43">
        <v>0</v>
      </c>
      <c r="F138" s="43">
        <v>0</v>
      </c>
      <c r="G138" s="192">
        <v>24</v>
      </c>
      <c r="H138" s="267">
        <f t="shared" si="4"/>
        <v>38</v>
      </c>
    </row>
    <row r="139" spans="1:8" ht="12.75">
      <c r="A139" s="270" t="s">
        <v>160</v>
      </c>
      <c r="B139" s="104">
        <v>0</v>
      </c>
      <c r="C139" s="43">
        <v>246</v>
      </c>
      <c r="D139" s="43">
        <v>0</v>
      </c>
      <c r="E139" s="43">
        <v>0</v>
      </c>
      <c r="F139" s="43">
        <v>0</v>
      </c>
      <c r="G139" s="192">
        <v>0</v>
      </c>
      <c r="H139" s="267">
        <f t="shared" si="4"/>
        <v>246</v>
      </c>
    </row>
    <row r="140" spans="1:8" ht="12.75">
      <c r="A140" s="270" t="s">
        <v>125</v>
      </c>
      <c r="B140" s="104">
        <v>0</v>
      </c>
      <c r="C140" s="43">
        <v>13</v>
      </c>
      <c r="D140" s="43">
        <v>0</v>
      </c>
      <c r="E140" s="43">
        <v>0</v>
      </c>
      <c r="F140" s="43">
        <v>0</v>
      </c>
      <c r="G140" s="192">
        <v>0</v>
      </c>
      <c r="H140" s="267">
        <f t="shared" si="4"/>
        <v>13</v>
      </c>
    </row>
    <row r="141" spans="1:8" ht="12.75">
      <c r="A141" s="270" t="s">
        <v>56</v>
      </c>
      <c r="B141" s="104">
        <v>8</v>
      </c>
      <c r="C141" s="43">
        <v>20</v>
      </c>
      <c r="D141" s="43">
        <v>0</v>
      </c>
      <c r="E141" s="43">
        <v>0</v>
      </c>
      <c r="F141" s="43">
        <v>3</v>
      </c>
      <c r="G141" s="192">
        <v>23</v>
      </c>
      <c r="H141" s="267">
        <f t="shared" si="4"/>
        <v>54</v>
      </c>
    </row>
    <row r="142" spans="1:8" ht="12.75">
      <c r="A142" s="270" t="s">
        <v>57</v>
      </c>
      <c r="B142" s="104">
        <v>20</v>
      </c>
      <c r="C142" s="43">
        <v>45</v>
      </c>
      <c r="D142" s="43">
        <v>1</v>
      </c>
      <c r="E142" s="43">
        <v>3</v>
      </c>
      <c r="F142" s="43">
        <v>7</v>
      </c>
      <c r="G142" s="192">
        <v>54</v>
      </c>
      <c r="H142" s="267">
        <f t="shared" si="4"/>
        <v>130</v>
      </c>
    </row>
    <row r="143" spans="1:8" ht="12.75">
      <c r="A143" s="270" t="s">
        <v>126</v>
      </c>
      <c r="B143" s="104">
        <v>0</v>
      </c>
      <c r="C143" s="43">
        <v>814</v>
      </c>
      <c r="D143" s="43">
        <v>97</v>
      </c>
      <c r="E143" s="43">
        <v>1</v>
      </c>
      <c r="F143" s="43">
        <v>2</v>
      </c>
      <c r="G143" s="192">
        <v>1542</v>
      </c>
      <c r="H143" s="267">
        <f t="shared" si="4"/>
        <v>2456</v>
      </c>
    </row>
    <row r="144" spans="1:8" ht="12.75">
      <c r="A144" s="270" t="s">
        <v>58</v>
      </c>
      <c r="B144" s="104">
        <v>4</v>
      </c>
      <c r="C144" s="43">
        <v>28</v>
      </c>
      <c r="D144" s="43">
        <v>3</v>
      </c>
      <c r="E144" s="43">
        <v>8</v>
      </c>
      <c r="F144" s="43">
        <v>3</v>
      </c>
      <c r="G144" s="192">
        <v>24</v>
      </c>
      <c r="H144" s="267">
        <f t="shared" si="4"/>
        <v>70</v>
      </c>
    </row>
    <row r="145" spans="1:8" ht="12.75">
      <c r="A145" s="270" t="s">
        <v>59</v>
      </c>
      <c r="B145" s="104">
        <v>10</v>
      </c>
      <c r="C145" s="43">
        <v>226</v>
      </c>
      <c r="D145" s="43">
        <v>47</v>
      </c>
      <c r="E145" s="43">
        <v>4</v>
      </c>
      <c r="F145" s="43">
        <v>11</v>
      </c>
      <c r="G145" s="192">
        <v>369</v>
      </c>
      <c r="H145" s="267">
        <f t="shared" si="4"/>
        <v>667</v>
      </c>
    </row>
    <row r="146" spans="1:8" ht="12.75">
      <c r="A146" s="270" t="s">
        <v>161</v>
      </c>
      <c r="B146" s="104">
        <v>0</v>
      </c>
      <c r="C146" s="43">
        <v>39</v>
      </c>
      <c r="D146" s="43">
        <v>0</v>
      </c>
      <c r="E146" s="43">
        <v>0</v>
      </c>
      <c r="F146" s="43">
        <v>0</v>
      </c>
      <c r="G146" s="192">
        <v>0</v>
      </c>
      <c r="H146" s="267">
        <f t="shared" si="4"/>
        <v>39</v>
      </c>
    </row>
    <row r="147" spans="1:8" ht="12.75">
      <c r="A147" s="270" t="s">
        <v>162</v>
      </c>
      <c r="B147" s="104">
        <v>0</v>
      </c>
      <c r="C147" s="43">
        <v>296</v>
      </c>
      <c r="D147" s="43">
        <v>0</v>
      </c>
      <c r="E147" s="43">
        <v>0</v>
      </c>
      <c r="F147" s="43">
        <v>0</v>
      </c>
      <c r="G147" s="192">
        <v>0</v>
      </c>
      <c r="H147" s="267">
        <f t="shared" si="4"/>
        <v>296</v>
      </c>
    </row>
    <row r="148" spans="1:8" ht="12.75">
      <c r="A148" s="270" t="s">
        <v>60</v>
      </c>
      <c r="B148" s="104">
        <v>0</v>
      </c>
      <c r="C148" s="43">
        <v>10</v>
      </c>
      <c r="D148" s="43">
        <v>5</v>
      </c>
      <c r="E148" s="43">
        <v>0</v>
      </c>
      <c r="F148" s="43">
        <v>0</v>
      </c>
      <c r="G148" s="192">
        <v>51</v>
      </c>
      <c r="H148" s="267">
        <f t="shared" si="4"/>
        <v>66</v>
      </c>
    </row>
    <row r="149" spans="1:8" ht="12.75">
      <c r="A149" s="270" t="s">
        <v>92</v>
      </c>
      <c r="B149" s="104">
        <v>0</v>
      </c>
      <c r="C149" s="43">
        <v>32</v>
      </c>
      <c r="D149" s="43">
        <v>12</v>
      </c>
      <c r="E149" s="43">
        <v>0</v>
      </c>
      <c r="F149" s="43">
        <v>0</v>
      </c>
      <c r="G149" s="192">
        <v>230</v>
      </c>
      <c r="H149" s="267">
        <f t="shared" si="4"/>
        <v>274</v>
      </c>
    </row>
    <row r="150" spans="1:8" ht="12.75">
      <c r="A150" s="270" t="s">
        <v>93</v>
      </c>
      <c r="B150" s="104">
        <v>0</v>
      </c>
      <c r="C150" s="43">
        <v>13</v>
      </c>
      <c r="D150" s="43">
        <v>11</v>
      </c>
      <c r="E150" s="43">
        <v>0</v>
      </c>
      <c r="F150" s="43">
        <v>0</v>
      </c>
      <c r="G150" s="192">
        <v>283</v>
      </c>
      <c r="H150" s="267">
        <f t="shared" si="4"/>
        <v>307</v>
      </c>
    </row>
    <row r="151" spans="1:8" ht="12.75">
      <c r="A151" s="270" t="s">
        <v>74</v>
      </c>
      <c r="B151" s="104">
        <v>0</v>
      </c>
      <c r="C151" s="43">
        <v>22</v>
      </c>
      <c r="D151" s="43">
        <v>1</v>
      </c>
      <c r="E151" s="43">
        <v>1</v>
      </c>
      <c r="F151" s="43">
        <v>0</v>
      </c>
      <c r="G151" s="192">
        <v>35</v>
      </c>
      <c r="H151" s="267">
        <f t="shared" si="4"/>
        <v>59</v>
      </c>
    </row>
    <row r="152" spans="1:8" ht="12.75">
      <c r="A152" s="270" t="s">
        <v>61</v>
      </c>
      <c r="B152" s="104">
        <v>0</v>
      </c>
      <c r="C152" s="43">
        <v>4</v>
      </c>
      <c r="D152" s="43">
        <v>1</v>
      </c>
      <c r="E152" s="43">
        <v>2</v>
      </c>
      <c r="F152" s="43">
        <v>0</v>
      </c>
      <c r="G152" s="192">
        <v>12</v>
      </c>
      <c r="H152" s="267">
        <f t="shared" si="4"/>
        <v>19</v>
      </c>
    </row>
    <row r="153" spans="1:8" ht="12.75">
      <c r="A153" s="270" t="s">
        <v>94</v>
      </c>
      <c r="B153" s="104">
        <v>0</v>
      </c>
      <c r="C153" s="43">
        <v>3</v>
      </c>
      <c r="D153" s="43">
        <v>0</v>
      </c>
      <c r="E153" s="43">
        <v>0</v>
      </c>
      <c r="F153" s="43">
        <v>0</v>
      </c>
      <c r="G153" s="192">
        <v>5</v>
      </c>
      <c r="H153" s="267">
        <f t="shared" si="4"/>
        <v>8</v>
      </c>
    </row>
    <row r="154" spans="1:8" ht="12.75">
      <c r="A154" s="270" t="s">
        <v>62</v>
      </c>
      <c r="B154" s="104">
        <v>0</v>
      </c>
      <c r="C154" s="43">
        <v>247</v>
      </c>
      <c r="D154" s="43">
        <v>13</v>
      </c>
      <c r="E154" s="43">
        <v>1</v>
      </c>
      <c r="F154" s="43">
        <v>1</v>
      </c>
      <c r="G154" s="192">
        <v>547</v>
      </c>
      <c r="H154" s="267">
        <f t="shared" si="4"/>
        <v>809</v>
      </c>
    </row>
    <row r="155" spans="1:8" ht="12.75">
      <c r="A155" s="270" t="s">
        <v>63</v>
      </c>
      <c r="B155" s="104">
        <v>8</v>
      </c>
      <c r="C155" s="43">
        <v>554</v>
      </c>
      <c r="D155" s="43">
        <v>259</v>
      </c>
      <c r="E155" s="43">
        <v>6</v>
      </c>
      <c r="F155" s="43">
        <v>3</v>
      </c>
      <c r="G155" s="192">
        <v>1852</v>
      </c>
      <c r="H155" s="267">
        <f t="shared" si="4"/>
        <v>2682</v>
      </c>
    </row>
    <row r="156" spans="1:8" ht="12.75">
      <c r="A156" s="270" t="s">
        <v>64</v>
      </c>
      <c r="B156" s="104">
        <v>0</v>
      </c>
      <c r="C156" s="43">
        <v>32</v>
      </c>
      <c r="D156" s="43">
        <v>2</v>
      </c>
      <c r="E156" s="43">
        <v>0</v>
      </c>
      <c r="F156" s="43">
        <v>2</v>
      </c>
      <c r="G156" s="192">
        <v>61</v>
      </c>
      <c r="H156" s="267">
        <f t="shared" si="4"/>
        <v>97</v>
      </c>
    </row>
    <row r="157" spans="1:8" ht="12.75">
      <c r="A157" s="270" t="s">
        <v>65</v>
      </c>
      <c r="B157" s="104">
        <v>0</v>
      </c>
      <c r="C157" s="43">
        <v>8</v>
      </c>
      <c r="D157" s="43">
        <v>0</v>
      </c>
      <c r="E157" s="43">
        <v>0</v>
      </c>
      <c r="F157" s="43">
        <v>1</v>
      </c>
      <c r="G157" s="192">
        <v>18</v>
      </c>
      <c r="H157" s="267">
        <f t="shared" si="4"/>
        <v>27</v>
      </c>
    </row>
    <row r="158" spans="1:8" ht="12.75">
      <c r="A158" s="270" t="s">
        <v>66</v>
      </c>
      <c r="B158" s="104">
        <v>2</v>
      </c>
      <c r="C158" s="43">
        <v>17160</v>
      </c>
      <c r="D158" s="43">
        <v>2061</v>
      </c>
      <c r="E158" s="43">
        <v>111</v>
      </c>
      <c r="F158" s="43">
        <v>1</v>
      </c>
      <c r="G158" s="192">
        <v>16835</v>
      </c>
      <c r="H158" s="267">
        <f t="shared" si="4"/>
        <v>36170</v>
      </c>
    </row>
    <row r="159" spans="1:8" ht="12.75">
      <c r="A159" s="270" t="s">
        <v>163</v>
      </c>
      <c r="B159" s="104">
        <v>0</v>
      </c>
      <c r="C159" s="43">
        <v>6</v>
      </c>
      <c r="D159" s="43">
        <v>0</v>
      </c>
      <c r="E159" s="43">
        <v>0</v>
      </c>
      <c r="F159" s="43">
        <v>0</v>
      </c>
      <c r="G159" s="192">
        <v>8</v>
      </c>
      <c r="H159" s="267">
        <f t="shared" si="4"/>
        <v>14</v>
      </c>
    </row>
    <row r="160" spans="1:8" ht="12.75">
      <c r="A160" s="270" t="s">
        <v>67</v>
      </c>
      <c r="B160" s="104">
        <v>2</v>
      </c>
      <c r="C160" s="43">
        <v>113</v>
      </c>
      <c r="D160" s="43">
        <v>15</v>
      </c>
      <c r="E160" s="43">
        <v>5</v>
      </c>
      <c r="F160" s="43">
        <v>1</v>
      </c>
      <c r="G160" s="192">
        <v>267</v>
      </c>
      <c r="H160" s="267">
        <f t="shared" si="4"/>
        <v>403</v>
      </c>
    </row>
    <row r="161" spans="1:8" ht="12.75">
      <c r="A161" s="270" t="s">
        <v>68</v>
      </c>
      <c r="B161" s="104">
        <v>0</v>
      </c>
      <c r="C161" s="43">
        <v>37</v>
      </c>
      <c r="D161" s="43">
        <v>5</v>
      </c>
      <c r="E161" s="43">
        <v>0</v>
      </c>
      <c r="F161" s="43">
        <v>0</v>
      </c>
      <c r="G161" s="192">
        <v>45</v>
      </c>
      <c r="H161" s="267">
        <f t="shared" si="4"/>
        <v>87</v>
      </c>
    </row>
    <row r="162" spans="1:8" ht="12.75">
      <c r="A162" s="270" t="s">
        <v>143</v>
      </c>
      <c r="B162" s="104">
        <v>0</v>
      </c>
      <c r="C162" s="43">
        <v>306</v>
      </c>
      <c r="D162" s="43">
        <v>0</v>
      </c>
      <c r="E162" s="43">
        <v>1</v>
      </c>
      <c r="F162" s="43">
        <v>0</v>
      </c>
      <c r="G162" s="192">
        <v>0</v>
      </c>
      <c r="H162" s="267">
        <f t="shared" si="4"/>
        <v>307</v>
      </c>
    </row>
    <row r="163" spans="1:8" ht="12.75">
      <c r="A163" s="270" t="s">
        <v>164</v>
      </c>
      <c r="B163" s="104">
        <v>0</v>
      </c>
      <c r="C163" s="43">
        <v>249</v>
      </c>
      <c r="D163" s="43">
        <v>0</v>
      </c>
      <c r="E163" s="43">
        <v>0</v>
      </c>
      <c r="F163" s="43">
        <v>0</v>
      </c>
      <c r="G163" s="192">
        <v>0</v>
      </c>
      <c r="H163" s="267">
        <f t="shared" si="4"/>
        <v>249</v>
      </c>
    </row>
    <row r="164" spans="1:8" ht="12.75">
      <c r="A164" s="270" t="s">
        <v>69</v>
      </c>
      <c r="B164" s="104">
        <v>0</v>
      </c>
      <c r="C164" s="43">
        <v>4316</v>
      </c>
      <c r="D164" s="43">
        <v>1652</v>
      </c>
      <c r="E164" s="43">
        <v>325</v>
      </c>
      <c r="F164" s="43">
        <v>3</v>
      </c>
      <c r="G164" s="192">
        <v>6468</v>
      </c>
      <c r="H164" s="267">
        <f t="shared" si="4"/>
        <v>12764</v>
      </c>
    </row>
    <row r="165" spans="1:8" ht="12.75">
      <c r="A165" s="270" t="s">
        <v>165</v>
      </c>
      <c r="B165" s="104">
        <v>0</v>
      </c>
      <c r="C165" s="43">
        <v>253</v>
      </c>
      <c r="D165" s="43">
        <v>0</v>
      </c>
      <c r="E165" s="43">
        <v>0</v>
      </c>
      <c r="F165" s="43">
        <v>0</v>
      </c>
      <c r="G165" s="192">
        <v>0</v>
      </c>
      <c r="H165" s="267">
        <f aca="true" t="shared" si="5" ref="H165:H170">SUM(B165:G165)</f>
        <v>253</v>
      </c>
    </row>
    <row r="166" spans="1:8" ht="12.75">
      <c r="A166" s="270" t="s">
        <v>70</v>
      </c>
      <c r="B166" s="348">
        <v>0</v>
      </c>
      <c r="C166" s="349">
        <v>6</v>
      </c>
      <c r="D166" s="349">
        <v>1</v>
      </c>
      <c r="E166" s="349">
        <v>0</v>
      </c>
      <c r="F166" s="349">
        <v>0</v>
      </c>
      <c r="G166" s="350">
        <v>14</v>
      </c>
      <c r="H166" s="351">
        <f t="shared" si="5"/>
        <v>21</v>
      </c>
    </row>
    <row r="167" spans="1:8" ht="12.75">
      <c r="A167" s="270" t="s">
        <v>285</v>
      </c>
      <c r="B167" s="348">
        <v>0</v>
      </c>
      <c r="C167" s="349">
        <v>1</v>
      </c>
      <c r="D167" s="349">
        <v>0</v>
      </c>
      <c r="E167" s="349">
        <v>1</v>
      </c>
      <c r="F167" s="349">
        <v>0</v>
      </c>
      <c r="G167" s="350">
        <v>0</v>
      </c>
      <c r="H167" s="351">
        <f t="shared" si="5"/>
        <v>2</v>
      </c>
    </row>
    <row r="168" spans="1:8" ht="12.75">
      <c r="A168" s="270" t="s">
        <v>75</v>
      </c>
      <c r="B168" s="104">
        <v>0</v>
      </c>
      <c r="C168" s="43">
        <v>7</v>
      </c>
      <c r="D168" s="43">
        <v>0</v>
      </c>
      <c r="E168" s="43">
        <v>1</v>
      </c>
      <c r="F168" s="43">
        <v>0</v>
      </c>
      <c r="G168" s="192">
        <v>6</v>
      </c>
      <c r="H168" s="267">
        <f t="shared" si="5"/>
        <v>14</v>
      </c>
    </row>
    <row r="169" spans="1:8" ht="12.75">
      <c r="A169" s="270" t="s">
        <v>95</v>
      </c>
      <c r="B169" s="104">
        <v>1</v>
      </c>
      <c r="C169" s="43">
        <v>4</v>
      </c>
      <c r="D169" s="43">
        <v>5</v>
      </c>
      <c r="E169" s="43">
        <v>0</v>
      </c>
      <c r="F169" s="43">
        <v>1</v>
      </c>
      <c r="G169" s="192">
        <v>35</v>
      </c>
      <c r="H169" s="267">
        <f t="shared" si="5"/>
        <v>46</v>
      </c>
    </row>
    <row r="170" spans="1:8" ht="13.5" thickBot="1">
      <c r="A170" s="270" t="s">
        <v>144</v>
      </c>
      <c r="B170" s="353">
        <v>0</v>
      </c>
      <c r="C170" s="354">
        <v>1</v>
      </c>
      <c r="D170" s="354">
        <v>0</v>
      </c>
      <c r="E170" s="354">
        <v>0</v>
      </c>
      <c r="F170" s="354">
        <v>0</v>
      </c>
      <c r="G170" s="355">
        <v>0</v>
      </c>
      <c r="H170" s="351">
        <f t="shared" si="5"/>
        <v>1</v>
      </c>
    </row>
    <row r="171" spans="1:8" ht="13.5" thickBot="1">
      <c r="A171" s="193" t="s">
        <v>226</v>
      </c>
      <c r="B171" s="194">
        <f aca="true" t="shared" si="6" ref="B171:G171">SUM(B5:B170)</f>
        <v>2073</v>
      </c>
      <c r="C171" s="356">
        <f t="shared" si="6"/>
        <v>49524</v>
      </c>
      <c r="D171" s="356">
        <f t="shared" si="6"/>
        <v>6733</v>
      </c>
      <c r="E171" s="356">
        <f t="shared" si="6"/>
        <v>1425</v>
      </c>
      <c r="F171" s="356">
        <f t="shared" si="6"/>
        <v>850</v>
      </c>
      <c r="G171" s="357">
        <f t="shared" si="6"/>
        <v>56709</v>
      </c>
      <c r="H171" s="352">
        <f>SUM(H5:H170)</f>
        <v>117314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S171"/>
  <sheetViews>
    <sheetView zoomScalePageLayoutView="0" workbookViewId="0" topLeftCell="A1">
      <selection activeCell="Y4" sqref="Y4"/>
    </sheetView>
  </sheetViews>
  <sheetFormatPr defaultColWidth="9.140625" defaultRowHeight="12.75"/>
  <cols>
    <col min="1" max="1" width="32.140625" style="0" customWidth="1"/>
    <col min="2" max="18" width="6.00390625" style="0" bestFit="1" customWidth="1"/>
    <col min="19" max="19" width="7.00390625" style="0" bestFit="1" customWidth="1"/>
  </cols>
  <sheetData>
    <row r="1" ht="12.75">
      <c r="A1" s="7" t="s">
        <v>253</v>
      </c>
    </row>
    <row r="2" ht="12.75">
      <c r="A2" s="7" t="s">
        <v>254</v>
      </c>
    </row>
    <row r="3" ht="13.5" thickBot="1"/>
    <row r="4" spans="1:19" ht="145.5" customHeight="1" thickBot="1">
      <c r="A4" s="272" t="s">
        <v>182</v>
      </c>
      <c r="B4" s="271" t="s">
        <v>230</v>
      </c>
      <c r="C4" s="186" t="s">
        <v>231</v>
      </c>
      <c r="D4" s="186" t="s">
        <v>232</v>
      </c>
      <c r="E4" s="186" t="s">
        <v>233</v>
      </c>
      <c r="F4" s="186" t="s">
        <v>234</v>
      </c>
      <c r="G4" s="186" t="s">
        <v>235</v>
      </c>
      <c r="H4" s="186" t="s">
        <v>236</v>
      </c>
      <c r="I4" s="186" t="s">
        <v>237</v>
      </c>
      <c r="J4" s="186" t="s">
        <v>238</v>
      </c>
      <c r="K4" s="186" t="s">
        <v>239</v>
      </c>
      <c r="L4" s="186" t="s">
        <v>240</v>
      </c>
      <c r="M4" s="186" t="s">
        <v>241</v>
      </c>
      <c r="N4" s="186" t="s">
        <v>242</v>
      </c>
      <c r="O4" s="186" t="s">
        <v>243</v>
      </c>
      <c r="P4" s="186" t="s">
        <v>244</v>
      </c>
      <c r="Q4" s="186" t="s">
        <v>245</v>
      </c>
      <c r="R4" s="190" t="s">
        <v>246</v>
      </c>
      <c r="S4" s="361" t="s">
        <v>195</v>
      </c>
    </row>
    <row r="5" spans="1:19" ht="12.75">
      <c r="A5" s="273" t="s">
        <v>4</v>
      </c>
      <c r="B5" s="45">
        <v>66</v>
      </c>
      <c r="C5" s="49">
        <v>9</v>
      </c>
      <c r="D5" s="49">
        <v>1</v>
      </c>
      <c r="E5" s="49">
        <v>4</v>
      </c>
      <c r="F5" s="49">
        <v>0</v>
      </c>
      <c r="G5" s="49">
        <v>5</v>
      </c>
      <c r="H5" s="49">
        <v>3</v>
      </c>
      <c r="I5" s="49">
        <v>33</v>
      </c>
      <c r="J5" s="49">
        <v>3</v>
      </c>
      <c r="K5" s="49">
        <v>1</v>
      </c>
      <c r="L5" s="49">
        <v>0</v>
      </c>
      <c r="M5" s="49">
        <v>2</v>
      </c>
      <c r="N5" s="49">
        <v>4</v>
      </c>
      <c r="O5" s="49">
        <v>1</v>
      </c>
      <c r="P5" s="49">
        <v>1</v>
      </c>
      <c r="Q5" s="46">
        <v>12</v>
      </c>
      <c r="R5" s="358">
        <v>1</v>
      </c>
      <c r="S5" s="208">
        <f>SUM(B5:R5)</f>
        <v>146</v>
      </c>
    </row>
    <row r="6" spans="1:19" ht="12.75">
      <c r="A6" s="207" t="s">
        <v>71</v>
      </c>
      <c r="B6" s="47">
        <v>3</v>
      </c>
      <c r="C6" s="43">
        <v>25</v>
      </c>
      <c r="D6" s="43">
        <v>12</v>
      </c>
      <c r="E6" s="43">
        <v>11</v>
      </c>
      <c r="F6" s="43">
        <v>1</v>
      </c>
      <c r="G6" s="43">
        <v>8</v>
      </c>
      <c r="H6" s="43">
        <v>20</v>
      </c>
      <c r="I6" s="43">
        <v>37</v>
      </c>
      <c r="J6" s="43">
        <v>1</v>
      </c>
      <c r="K6" s="43">
        <v>8</v>
      </c>
      <c r="L6" s="43">
        <v>15</v>
      </c>
      <c r="M6" s="43">
        <v>6</v>
      </c>
      <c r="N6" s="43">
        <v>17</v>
      </c>
      <c r="O6" s="43">
        <v>3</v>
      </c>
      <c r="P6" s="43">
        <v>5</v>
      </c>
      <c r="Q6" s="48">
        <v>3</v>
      </c>
      <c r="R6" s="46">
        <v>3</v>
      </c>
      <c r="S6" s="209">
        <f>SUM(B6:R6)</f>
        <v>178</v>
      </c>
    </row>
    <row r="7" spans="1:19" ht="12.75">
      <c r="A7" s="207" t="s">
        <v>5</v>
      </c>
      <c r="B7" s="47">
        <v>12</v>
      </c>
      <c r="C7" s="43">
        <v>39</v>
      </c>
      <c r="D7" s="43">
        <v>19</v>
      </c>
      <c r="E7" s="43">
        <v>16</v>
      </c>
      <c r="F7" s="43">
        <v>18</v>
      </c>
      <c r="G7" s="43">
        <v>27</v>
      </c>
      <c r="H7" s="43">
        <v>62</v>
      </c>
      <c r="I7" s="43">
        <v>153</v>
      </c>
      <c r="J7" s="43">
        <v>6</v>
      </c>
      <c r="K7" s="43">
        <v>10</v>
      </c>
      <c r="L7" s="43">
        <v>19</v>
      </c>
      <c r="M7" s="43">
        <v>34</v>
      </c>
      <c r="N7" s="43">
        <v>59</v>
      </c>
      <c r="O7" s="43">
        <v>14</v>
      </c>
      <c r="P7" s="43">
        <v>12</v>
      </c>
      <c r="Q7" s="48">
        <v>39</v>
      </c>
      <c r="R7" s="46">
        <v>22</v>
      </c>
      <c r="S7" s="209">
        <f aca="true" t="shared" si="0" ref="S7:S68">SUM(B7:R7)</f>
        <v>561</v>
      </c>
    </row>
    <row r="8" spans="1:19" ht="12.75">
      <c r="A8" s="207" t="s">
        <v>6</v>
      </c>
      <c r="B8" s="47">
        <v>4</v>
      </c>
      <c r="C8" s="43">
        <v>11</v>
      </c>
      <c r="D8" s="43">
        <v>2</v>
      </c>
      <c r="E8" s="43">
        <v>4</v>
      </c>
      <c r="F8" s="43">
        <v>0</v>
      </c>
      <c r="G8" s="43">
        <v>50</v>
      </c>
      <c r="H8" s="43">
        <v>28</v>
      </c>
      <c r="I8" s="43">
        <v>25</v>
      </c>
      <c r="J8" s="43">
        <v>0</v>
      </c>
      <c r="K8" s="43">
        <v>2</v>
      </c>
      <c r="L8" s="43">
        <v>0</v>
      </c>
      <c r="M8" s="43">
        <v>3</v>
      </c>
      <c r="N8" s="43">
        <v>1</v>
      </c>
      <c r="O8" s="43">
        <v>0</v>
      </c>
      <c r="P8" s="43">
        <v>0</v>
      </c>
      <c r="Q8" s="48">
        <v>10</v>
      </c>
      <c r="R8" s="46">
        <v>2</v>
      </c>
      <c r="S8" s="209">
        <f t="shared" si="0"/>
        <v>142</v>
      </c>
    </row>
    <row r="9" spans="1:19" ht="12.75">
      <c r="A9" s="207" t="s">
        <v>96</v>
      </c>
      <c r="B9" s="47">
        <v>9</v>
      </c>
      <c r="C9" s="43">
        <v>42</v>
      </c>
      <c r="D9" s="43">
        <v>2</v>
      </c>
      <c r="E9" s="43">
        <v>59</v>
      </c>
      <c r="F9" s="43">
        <v>0</v>
      </c>
      <c r="G9" s="43">
        <v>1</v>
      </c>
      <c r="H9" s="43">
        <v>2</v>
      </c>
      <c r="I9" s="43">
        <v>61</v>
      </c>
      <c r="J9" s="43">
        <v>0</v>
      </c>
      <c r="K9" s="43">
        <v>0</v>
      </c>
      <c r="L9" s="43">
        <v>0</v>
      </c>
      <c r="M9" s="43">
        <v>26</v>
      </c>
      <c r="N9" s="43">
        <v>1</v>
      </c>
      <c r="O9" s="43">
        <v>0</v>
      </c>
      <c r="P9" s="43">
        <v>112</v>
      </c>
      <c r="Q9" s="48">
        <v>5</v>
      </c>
      <c r="R9" s="46">
        <v>0</v>
      </c>
      <c r="S9" s="209">
        <f t="shared" si="0"/>
        <v>320</v>
      </c>
    </row>
    <row r="10" spans="1:19" ht="12.75">
      <c r="A10" s="207" t="s">
        <v>97</v>
      </c>
      <c r="B10" s="47">
        <v>3</v>
      </c>
      <c r="C10" s="43">
        <v>6</v>
      </c>
      <c r="D10" s="43">
        <v>2</v>
      </c>
      <c r="E10" s="43">
        <v>2</v>
      </c>
      <c r="F10" s="43">
        <v>1</v>
      </c>
      <c r="G10" s="43">
        <v>2</v>
      </c>
      <c r="H10" s="43">
        <v>22</v>
      </c>
      <c r="I10" s="43">
        <v>29</v>
      </c>
      <c r="J10" s="43">
        <v>0</v>
      </c>
      <c r="K10" s="43">
        <v>3</v>
      </c>
      <c r="L10" s="43">
        <v>5</v>
      </c>
      <c r="M10" s="43">
        <v>14</v>
      </c>
      <c r="N10" s="43">
        <v>3</v>
      </c>
      <c r="O10" s="43">
        <v>0</v>
      </c>
      <c r="P10" s="43">
        <v>0</v>
      </c>
      <c r="Q10" s="48">
        <v>4</v>
      </c>
      <c r="R10" s="46">
        <v>1</v>
      </c>
      <c r="S10" s="209">
        <f t="shared" si="0"/>
        <v>97</v>
      </c>
    </row>
    <row r="11" spans="1:19" ht="12.75">
      <c r="A11" s="207" t="s">
        <v>7</v>
      </c>
      <c r="B11" s="47">
        <v>235</v>
      </c>
      <c r="C11" s="43">
        <v>310</v>
      </c>
      <c r="D11" s="43">
        <v>198</v>
      </c>
      <c r="E11" s="43">
        <v>248</v>
      </c>
      <c r="F11" s="43">
        <v>37</v>
      </c>
      <c r="G11" s="43">
        <v>403</v>
      </c>
      <c r="H11" s="43">
        <v>301</v>
      </c>
      <c r="I11" s="43">
        <v>1356</v>
      </c>
      <c r="J11" s="43">
        <v>31</v>
      </c>
      <c r="K11" s="43">
        <v>97</v>
      </c>
      <c r="L11" s="43">
        <v>127</v>
      </c>
      <c r="M11" s="43">
        <v>251</v>
      </c>
      <c r="N11" s="43">
        <v>415</v>
      </c>
      <c r="O11" s="43">
        <v>125</v>
      </c>
      <c r="P11" s="43">
        <v>187</v>
      </c>
      <c r="Q11" s="48">
        <v>133</v>
      </c>
      <c r="R11" s="46">
        <v>252</v>
      </c>
      <c r="S11" s="209">
        <f t="shared" si="0"/>
        <v>4706</v>
      </c>
    </row>
    <row r="12" spans="1:19" ht="12.75">
      <c r="A12" s="207" t="s">
        <v>98</v>
      </c>
      <c r="B12" s="47">
        <v>6</v>
      </c>
      <c r="C12" s="43">
        <v>31</v>
      </c>
      <c r="D12" s="43">
        <v>1</v>
      </c>
      <c r="E12" s="43">
        <v>4</v>
      </c>
      <c r="F12" s="43">
        <v>1</v>
      </c>
      <c r="G12" s="43">
        <v>2</v>
      </c>
      <c r="H12" s="43">
        <v>36</v>
      </c>
      <c r="I12" s="43">
        <v>71</v>
      </c>
      <c r="J12" s="43">
        <v>9</v>
      </c>
      <c r="K12" s="43">
        <v>1</v>
      </c>
      <c r="L12" s="43">
        <v>2</v>
      </c>
      <c r="M12" s="43">
        <v>13</v>
      </c>
      <c r="N12" s="43">
        <v>13</v>
      </c>
      <c r="O12" s="43">
        <v>1</v>
      </c>
      <c r="P12" s="43">
        <v>1</v>
      </c>
      <c r="Q12" s="48">
        <v>7</v>
      </c>
      <c r="R12" s="46">
        <v>5</v>
      </c>
      <c r="S12" s="209">
        <f t="shared" si="0"/>
        <v>204</v>
      </c>
    </row>
    <row r="13" spans="1:19" ht="12.75">
      <c r="A13" s="207" t="s">
        <v>151</v>
      </c>
      <c r="B13" s="47">
        <v>1</v>
      </c>
      <c r="C13" s="43">
        <v>8</v>
      </c>
      <c r="D13" s="43">
        <v>4</v>
      </c>
      <c r="E13" s="43">
        <v>1</v>
      </c>
      <c r="F13" s="43">
        <v>0</v>
      </c>
      <c r="G13" s="43">
        <v>6</v>
      </c>
      <c r="H13" s="43">
        <v>51</v>
      </c>
      <c r="I13" s="43">
        <v>57</v>
      </c>
      <c r="J13" s="43">
        <v>5</v>
      </c>
      <c r="K13" s="43">
        <v>3</v>
      </c>
      <c r="L13" s="43">
        <v>0</v>
      </c>
      <c r="M13" s="43">
        <v>13</v>
      </c>
      <c r="N13" s="43">
        <v>14</v>
      </c>
      <c r="O13" s="43">
        <v>0</v>
      </c>
      <c r="P13" s="43">
        <v>2</v>
      </c>
      <c r="Q13" s="48">
        <v>8</v>
      </c>
      <c r="R13" s="46">
        <v>0</v>
      </c>
      <c r="S13" s="209">
        <f t="shared" si="0"/>
        <v>173</v>
      </c>
    </row>
    <row r="14" spans="1:19" ht="12.75">
      <c r="A14" s="207" t="s">
        <v>8</v>
      </c>
      <c r="B14" s="47">
        <v>21</v>
      </c>
      <c r="C14" s="43">
        <v>34</v>
      </c>
      <c r="D14" s="43">
        <v>29</v>
      </c>
      <c r="E14" s="43">
        <v>17</v>
      </c>
      <c r="F14" s="43">
        <v>0</v>
      </c>
      <c r="G14" s="43">
        <v>6</v>
      </c>
      <c r="H14" s="43">
        <v>8</v>
      </c>
      <c r="I14" s="43">
        <v>150</v>
      </c>
      <c r="J14" s="43">
        <v>2</v>
      </c>
      <c r="K14" s="43">
        <v>17</v>
      </c>
      <c r="L14" s="43">
        <v>29</v>
      </c>
      <c r="M14" s="43">
        <v>14</v>
      </c>
      <c r="N14" s="43">
        <v>2</v>
      </c>
      <c r="O14" s="43">
        <v>0</v>
      </c>
      <c r="P14" s="43">
        <v>6</v>
      </c>
      <c r="Q14" s="48">
        <v>4</v>
      </c>
      <c r="R14" s="46">
        <v>10</v>
      </c>
      <c r="S14" s="209">
        <f t="shared" si="0"/>
        <v>349</v>
      </c>
    </row>
    <row r="15" spans="1:19" ht="12.75">
      <c r="A15" s="207" t="s">
        <v>229</v>
      </c>
      <c r="B15" s="47">
        <v>0</v>
      </c>
      <c r="C15" s="43">
        <v>1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8">
        <v>0</v>
      </c>
      <c r="R15" s="46">
        <v>0</v>
      </c>
      <c r="S15" s="209">
        <f t="shared" si="0"/>
        <v>1</v>
      </c>
    </row>
    <row r="16" spans="1:19" ht="12.75">
      <c r="A16" s="207" t="s">
        <v>9</v>
      </c>
      <c r="B16" s="47">
        <v>20</v>
      </c>
      <c r="C16" s="43">
        <v>6</v>
      </c>
      <c r="D16" s="43">
        <v>6</v>
      </c>
      <c r="E16" s="43">
        <v>5</v>
      </c>
      <c r="F16" s="43">
        <v>7</v>
      </c>
      <c r="G16" s="43">
        <v>10</v>
      </c>
      <c r="H16" s="43">
        <v>3</v>
      </c>
      <c r="I16" s="43">
        <v>97</v>
      </c>
      <c r="J16" s="43">
        <v>0</v>
      </c>
      <c r="K16" s="43">
        <v>5</v>
      </c>
      <c r="L16" s="43">
        <v>1</v>
      </c>
      <c r="M16" s="43">
        <v>6</v>
      </c>
      <c r="N16" s="43">
        <v>36</v>
      </c>
      <c r="O16" s="43">
        <v>1</v>
      </c>
      <c r="P16" s="43">
        <v>2</v>
      </c>
      <c r="Q16" s="48">
        <v>4</v>
      </c>
      <c r="R16" s="46">
        <v>4</v>
      </c>
      <c r="S16" s="209">
        <f t="shared" si="0"/>
        <v>213</v>
      </c>
    </row>
    <row r="17" spans="1:19" ht="12.75">
      <c r="A17" s="207" t="s">
        <v>152</v>
      </c>
      <c r="B17" s="47">
        <v>1</v>
      </c>
      <c r="C17" s="43">
        <v>2</v>
      </c>
      <c r="D17" s="43">
        <v>1</v>
      </c>
      <c r="E17" s="43">
        <v>4</v>
      </c>
      <c r="F17" s="43">
        <v>4</v>
      </c>
      <c r="G17" s="43">
        <v>2</v>
      </c>
      <c r="H17" s="43">
        <v>2</v>
      </c>
      <c r="I17" s="43">
        <v>11</v>
      </c>
      <c r="J17" s="43">
        <v>1</v>
      </c>
      <c r="K17" s="43">
        <v>0</v>
      </c>
      <c r="L17" s="43">
        <v>3</v>
      </c>
      <c r="M17" s="43">
        <v>3</v>
      </c>
      <c r="N17" s="43">
        <v>8</v>
      </c>
      <c r="O17" s="43">
        <v>0</v>
      </c>
      <c r="P17" s="43">
        <v>1</v>
      </c>
      <c r="Q17" s="48">
        <v>11</v>
      </c>
      <c r="R17" s="46">
        <v>1</v>
      </c>
      <c r="S17" s="209">
        <f t="shared" si="0"/>
        <v>55</v>
      </c>
    </row>
    <row r="18" spans="1:19" ht="12.75">
      <c r="A18" s="207" t="s">
        <v>203</v>
      </c>
      <c r="B18" s="47">
        <v>0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8">
        <v>0</v>
      </c>
      <c r="R18" s="46">
        <v>1</v>
      </c>
      <c r="S18" s="209">
        <f t="shared" si="0"/>
        <v>1</v>
      </c>
    </row>
    <row r="19" spans="1:19" ht="12.75">
      <c r="A19" s="207" t="s">
        <v>99</v>
      </c>
      <c r="B19" s="47">
        <v>0</v>
      </c>
      <c r="C19" s="43">
        <v>0</v>
      </c>
      <c r="D19" s="43">
        <v>0</v>
      </c>
      <c r="E19" s="43">
        <v>0</v>
      </c>
      <c r="F19" s="43">
        <v>0</v>
      </c>
      <c r="G19" s="43">
        <v>1</v>
      </c>
      <c r="H19" s="43">
        <v>2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3</v>
      </c>
      <c r="O19" s="43">
        <v>0</v>
      </c>
      <c r="P19" s="43">
        <v>0</v>
      </c>
      <c r="Q19" s="48">
        <v>0</v>
      </c>
      <c r="R19" s="46">
        <v>0</v>
      </c>
      <c r="S19" s="209">
        <f t="shared" si="0"/>
        <v>6</v>
      </c>
    </row>
    <row r="20" spans="1:19" ht="12.75">
      <c r="A20" s="207" t="s">
        <v>10</v>
      </c>
      <c r="B20" s="47">
        <v>47</v>
      </c>
      <c r="C20" s="43">
        <v>121</v>
      </c>
      <c r="D20" s="43">
        <v>22</v>
      </c>
      <c r="E20" s="43">
        <v>19</v>
      </c>
      <c r="F20" s="43">
        <v>16</v>
      </c>
      <c r="G20" s="43">
        <v>33</v>
      </c>
      <c r="H20" s="43">
        <v>68</v>
      </c>
      <c r="I20" s="43">
        <v>160</v>
      </c>
      <c r="J20" s="43">
        <v>14</v>
      </c>
      <c r="K20" s="43">
        <v>19</v>
      </c>
      <c r="L20" s="43">
        <v>33</v>
      </c>
      <c r="M20" s="43">
        <v>29</v>
      </c>
      <c r="N20" s="43">
        <v>44</v>
      </c>
      <c r="O20" s="43">
        <v>10</v>
      </c>
      <c r="P20" s="43">
        <v>18</v>
      </c>
      <c r="Q20" s="48">
        <v>22</v>
      </c>
      <c r="R20" s="46">
        <v>61</v>
      </c>
      <c r="S20" s="209">
        <f t="shared" si="0"/>
        <v>736</v>
      </c>
    </row>
    <row r="21" spans="1:19" ht="12.75">
      <c r="A21" s="207" t="s">
        <v>11</v>
      </c>
      <c r="B21" s="47">
        <v>1</v>
      </c>
      <c r="C21" s="43">
        <v>0</v>
      </c>
      <c r="D21" s="43">
        <v>0</v>
      </c>
      <c r="E21" s="43">
        <v>0</v>
      </c>
      <c r="F21" s="43">
        <v>0</v>
      </c>
      <c r="G21" s="43">
        <v>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8">
        <v>0</v>
      </c>
      <c r="R21" s="46">
        <v>0</v>
      </c>
      <c r="S21" s="209">
        <f t="shared" si="0"/>
        <v>2</v>
      </c>
    </row>
    <row r="22" spans="1:19" ht="12.75">
      <c r="A22" s="207" t="s">
        <v>12</v>
      </c>
      <c r="B22" s="47">
        <v>329</v>
      </c>
      <c r="C22" s="43">
        <v>516</v>
      </c>
      <c r="D22" s="43">
        <v>207</v>
      </c>
      <c r="E22" s="43">
        <v>674</v>
      </c>
      <c r="F22" s="43">
        <v>202</v>
      </c>
      <c r="G22" s="43">
        <v>270</v>
      </c>
      <c r="H22" s="43">
        <v>445</v>
      </c>
      <c r="I22" s="43">
        <v>4072</v>
      </c>
      <c r="J22" s="43">
        <v>35</v>
      </c>
      <c r="K22" s="43">
        <v>52</v>
      </c>
      <c r="L22" s="43">
        <v>2072</v>
      </c>
      <c r="M22" s="43">
        <v>455</v>
      </c>
      <c r="N22" s="43">
        <v>271</v>
      </c>
      <c r="O22" s="43">
        <v>81</v>
      </c>
      <c r="P22" s="43">
        <v>313</v>
      </c>
      <c r="Q22" s="48">
        <v>458</v>
      </c>
      <c r="R22" s="46">
        <v>355</v>
      </c>
      <c r="S22" s="209">
        <f t="shared" si="0"/>
        <v>10807</v>
      </c>
    </row>
    <row r="23" spans="1:19" ht="12.75">
      <c r="A23" s="207" t="s">
        <v>100</v>
      </c>
      <c r="B23" s="47">
        <v>0</v>
      </c>
      <c r="C23" s="43">
        <v>4</v>
      </c>
      <c r="D23" s="43">
        <v>2</v>
      </c>
      <c r="E23" s="43">
        <v>5</v>
      </c>
      <c r="F23" s="43">
        <v>1</v>
      </c>
      <c r="G23" s="43">
        <v>0</v>
      </c>
      <c r="H23" s="43">
        <v>0</v>
      </c>
      <c r="I23" s="43">
        <v>17</v>
      </c>
      <c r="J23" s="43">
        <v>1</v>
      </c>
      <c r="K23" s="43">
        <v>0</v>
      </c>
      <c r="L23" s="43">
        <v>0</v>
      </c>
      <c r="M23" s="43">
        <v>3</v>
      </c>
      <c r="N23" s="43">
        <v>1</v>
      </c>
      <c r="O23" s="43">
        <v>1</v>
      </c>
      <c r="P23" s="43">
        <v>2</v>
      </c>
      <c r="Q23" s="48">
        <v>2</v>
      </c>
      <c r="R23" s="46">
        <v>1</v>
      </c>
      <c r="S23" s="209">
        <f t="shared" si="0"/>
        <v>40</v>
      </c>
    </row>
    <row r="24" spans="1:19" ht="12.75">
      <c r="A24" s="207" t="s">
        <v>84</v>
      </c>
      <c r="B24" s="47">
        <v>5</v>
      </c>
      <c r="C24" s="43">
        <v>16</v>
      </c>
      <c r="D24" s="43">
        <v>1</v>
      </c>
      <c r="E24" s="43">
        <v>14</v>
      </c>
      <c r="F24" s="43">
        <v>2</v>
      </c>
      <c r="G24" s="43">
        <v>13</v>
      </c>
      <c r="H24" s="43">
        <v>7</v>
      </c>
      <c r="I24" s="43">
        <v>48</v>
      </c>
      <c r="J24" s="43">
        <v>4</v>
      </c>
      <c r="K24" s="43">
        <v>0</v>
      </c>
      <c r="L24" s="43">
        <v>6</v>
      </c>
      <c r="M24" s="43">
        <v>2</v>
      </c>
      <c r="N24" s="43">
        <v>8</v>
      </c>
      <c r="O24" s="43">
        <v>4</v>
      </c>
      <c r="P24" s="43">
        <v>2</v>
      </c>
      <c r="Q24" s="48">
        <v>6</v>
      </c>
      <c r="R24" s="46">
        <v>11</v>
      </c>
      <c r="S24" s="209">
        <f t="shared" si="0"/>
        <v>149</v>
      </c>
    </row>
    <row r="25" spans="1:19" ht="12.75">
      <c r="A25" s="207" t="s">
        <v>133</v>
      </c>
      <c r="B25" s="47">
        <v>0</v>
      </c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2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8">
        <v>0</v>
      </c>
      <c r="R25" s="46">
        <v>0</v>
      </c>
      <c r="S25" s="209">
        <f t="shared" si="0"/>
        <v>2</v>
      </c>
    </row>
    <row r="26" spans="1:19" ht="12.75">
      <c r="A26" s="207" t="s">
        <v>101</v>
      </c>
      <c r="B26" s="47">
        <v>7</v>
      </c>
      <c r="C26" s="43">
        <v>27</v>
      </c>
      <c r="D26" s="43">
        <v>6</v>
      </c>
      <c r="E26" s="43">
        <v>12</v>
      </c>
      <c r="F26" s="43">
        <v>8</v>
      </c>
      <c r="G26" s="43">
        <v>18</v>
      </c>
      <c r="H26" s="43">
        <v>56</v>
      </c>
      <c r="I26" s="43">
        <v>77</v>
      </c>
      <c r="J26" s="43">
        <v>1</v>
      </c>
      <c r="K26" s="43">
        <v>8</v>
      </c>
      <c r="L26" s="43">
        <v>15</v>
      </c>
      <c r="M26" s="43">
        <v>25</v>
      </c>
      <c r="N26" s="43">
        <v>15</v>
      </c>
      <c r="O26" s="43">
        <v>4</v>
      </c>
      <c r="P26" s="43">
        <v>2</v>
      </c>
      <c r="Q26" s="48">
        <v>29</v>
      </c>
      <c r="R26" s="46">
        <v>25</v>
      </c>
      <c r="S26" s="209">
        <f t="shared" si="0"/>
        <v>335</v>
      </c>
    </row>
    <row r="27" spans="1:19" ht="12.75">
      <c r="A27" s="207" t="s">
        <v>13</v>
      </c>
      <c r="B27" s="47">
        <v>4</v>
      </c>
      <c r="C27" s="43">
        <v>31</v>
      </c>
      <c r="D27" s="43">
        <v>28</v>
      </c>
      <c r="E27" s="43">
        <v>17</v>
      </c>
      <c r="F27" s="43">
        <v>72</v>
      </c>
      <c r="G27" s="43">
        <v>42</v>
      </c>
      <c r="H27" s="43">
        <v>45</v>
      </c>
      <c r="I27" s="43">
        <v>248</v>
      </c>
      <c r="J27" s="43">
        <v>26</v>
      </c>
      <c r="K27" s="43">
        <v>20</v>
      </c>
      <c r="L27" s="43">
        <v>18</v>
      </c>
      <c r="M27" s="43">
        <v>43</v>
      </c>
      <c r="N27" s="43">
        <v>57</v>
      </c>
      <c r="O27" s="43">
        <v>11</v>
      </c>
      <c r="P27" s="43">
        <v>21</v>
      </c>
      <c r="Q27" s="48">
        <v>48</v>
      </c>
      <c r="R27" s="46">
        <v>25</v>
      </c>
      <c r="S27" s="209">
        <f t="shared" si="0"/>
        <v>756</v>
      </c>
    </row>
    <row r="28" spans="1:19" ht="12.75">
      <c r="A28" s="207" t="s">
        <v>14</v>
      </c>
      <c r="B28" s="47">
        <v>0</v>
      </c>
      <c r="C28" s="43">
        <v>1</v>
      </c>
      <c r="D28" s="43">
        <v>1</v>
      </c>
      <c r="E28" s="43">
        <v>1</v>
      </c>
      <c r="F28" s="43">
        <v>1</v>
      </c>
      <c r="G28" s="43">
        <v>0</v>
      </c>
      <c r="H28" s="43">
        <v>0</v>
      </c>
      <c r="I28" s="43">
        <v>1</v>
      </c>
      <c r="J28" s="43">
        <v>0</v>
      </c>
      <c r="K28" s="43">
        <v>0</v>
      </c>
      <c r="L28" s="43">
        <v>1</v>
      </c>
      <c r="M28" s="43">
        <v>0</v>
      </c>
      <c r="N28" s="43">
        <v>0</v>
      </c>
      <c r="O28" s="43">
        <v>0</v>
      </c>
      <c r="P28" s="43">
        <v>0</v>
      </c>
      <c r="Q28" s="48">
        <v>1</v>
      </c>
      <c r="R28" s="46">
        <v>1</v>
      </c>
      <c r="S28" s="209">
        <f t="shared" si="0"/>
        <v>8</v>
      </c>
    </row>
    <row r="29" spans="1:19" ht="12.75">
      <c r="A29" s="207" t="s">
        <v>15</v>
      </c>
      <c r="B29" s="47">
        <v>0</v>
      </c>
      <c r="C29" s="43">
        <v>0</v>
      </c>
      <c r="D29" s="43">
        <v>0</v>
      </c>
      <c r="E29" s="43">
        <v>0</v>
      </c>
      <c r="F29" s="43">
        <v>1</v>
      </c>
      <c r="G29" s="43">
        <v>0</v>
      </c>
      <c r="H29" s="43">
        <v>2</v>
      </c>
      <c r="I29" s="43">
        <v>1</v>
      </c>
      <c r="J29" s="43">
        <v>1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8">
        <v>0</v>
      </c>
      <c r="R29" s="46">
        <v>1</v>
      </c>
      <c r="S29" s="209">
        <f t="shared" si="0"/>
        <v>6</v>
      </c>
    </row>
    <row r="30" spans="1:19" ht="12.75">
      <c r="A30" s="207" t="s">
        <v>102</v>
      </c>
      <c r="B30" s="47">
        <v>2</v>
      </c>
      <c r="C30" s="43">
        <v>6</v>
      </c>
      <c r="D30" s="43">
        <v>1</v>
      </c>
      <c r="E30" s="43">
        <v>1</v>
      </c>
      <c r="F30" s="43">
        <v>1</v>
      </c>
      <c r="G30" s="43">
        <v>2</v>
      </c>
      <c r="H30" s="43">
        <v>10</v>
      </c>
      <c r="I30" s="43">
        <v>26</v>
      </c>
      <c r="J30" s="43">
        <v>0</v>
      </c>
      <c r="K30" s="43">
        <v>0</v>
      </c>
      <c r="L30" s="43">
        <v>4</v>
      </c>
      <c r="M30" s="43">
        <v>3</v>
      </c>
      <c r="N30" s="43">
        <v>4</v>
      </c>
      <c r="O30" s="43">
        <v>0</v>
      </c>
      <c r="P30" s="43">
        <v>0</v>
      </c>
      <c r="Q30" s="48">
        <v>7</v>
      </c>
      <c r="R30" s="46">
        <v>2</v>
      </c>
      <c r="S30" s="209">
        <f t="shared" si="0"/>
        <v>69</v>
      </c>
    </row>
    <row r="31" spans="1:19" ht="12.75">
      <c r="A31" s="207" t="s">
        <v>16</v>
      </c>
      <c r="B31" s="47">
        <v>202</v>
      </c>
      <c r="C31" s="43">
        <v>170</v>
      </c>
      <c r="D31" s="43">
        <v>77</v>
      </c>
      <c r="E31" s="43">
        <v>49</v>
      </c>
      <c r="F31" s="43">
        <v>58</v>
      </c>
      <c r="G31" s="43">
        <v>158</v>
      </c>
      <c r="H31" s="43">
        <v>161</v>
      </c>
      <c r="I31" s="43">
        <v>2936</v>
      </c>
      <c r="J31" s="43">
        <v>22</v>
      </c>
      <c r="K31" s="43">
        <v>24</v>
      </c>
      <c r="L31" s="43">
        <v>20</v>
      </c>
      <c r="M31" s="43">
        <v>214</v>
      </c>
      <c r="N31" s="43">
        <v>330</v>
      </c>
      <c r="O31" s="43">
        <v>31</v>
      </c>
      <c r="P31" s="43">
        <v>100</v>
      </c>
      <c r="Q31" s="48">
        <v>181</v>
      </c>
      <c r="R31" s="46">
        <v>72</v>
      </c>
      <c r="S31" s="209">
        <f t="shared" si="0"/>
        <v>4805</v>
      </c>
    </row>
    <row r="32" spans="1:19" ht="12.75">
      <c r="A32" s="207" t="s">
        <v>103</v>
      </c>
      <c r="B32" s="47">
        <v>9</v>
      </c>
      <c r="C32" s="43">
        <v>28</v>
      </c>
      <c r="D32" s="43">
        <v>4</v>
      </c>
      <c r="E32" s="43">
        <v>3</v>
      </c>
      <c r="F32" s="43">
        <v>4</v>
      </c>
      <c r="G32" s="43">
        <v>17</v>
      </c>
      <c r="H32" s="43">
        <v>46</v>
      </c>
      <c r="I32" s="43">
        <v>103</v>
      </c>
      <c r="J32" s="43">
        <v>3</v>
      </c>
      <c r="K32" s="43">
        <v>3</v>
      </c>
      <c r="L32" s="43">
        <v>5</v>
      </c>
      <c r="M32" s="43">
        <v>14</v>
      </c>
      <c r="N32" s="43">
        <v>32</v>
      </c>
      <c r="O32" s="43">
        <v>9</v>
      </c>
      <c r="P32" s="43">
        <v>9</v>
      </c>
      <c r="Q32" s="48">
        <v>21</v>
      </c>
      <c r="R32" s="46">
        <v>15</v>
      </c>
      <c r="S32" s="209">
        <f t="shared" si="0"/>
        <v>325</v>
      </c>
    </row>
    <row r="33" spans="1:19" ht="12.75">
      <c r="A33" s="207" t="s">
        <v>172</v>
      </c>
      <c r="B33" s="47">
        <v>0</v>
      </c>
      <c r="C33" s="43">
        <v>0</v>
      </c>
      <c r="D33" s="43">
        <v>0</v>
      </c>
      <c r="E33" s="43">
        <v>0</v>
      </c>
      <c r="F33" s="43">
        <v>0</v>
      </c>
      <c r="G33" s="43">
        <v>2</v>
      </c>
      <c r="H33" s="43">
        <v>0</v>
      </c>
      <c r="I33" s="43">
        <v>9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8">
        <v>1</v>
      </c>
      <c r="R33" s="46">
        <v>0</v>
      </c>
      <c r="S33" s="209">
        <f t="shared" si="0"/>
        <v>12</v>
      </c>
    </row>
    <row r="34" spans="1:19" ht="12.75">
      <c r="A34" s="207" t="s">
        <v>134</v>
      </c>
      <c r="B34" s="47">
        <v>0</v>
      </c>
      <c r="C34" s="43">
        <v>0</v>
      </c>
      <c r="D34" s="43">
        <v>0</v>
      </c>
      <c r="E34" s="43">
        <v>0</v>
      </c>
      <c r="F34" s="43">
        <v>0</v>
      </c>
      <c r="G34" s="43">
        <v>0</v>
      </c>
      <c r="H34" s="43">
        <v>2</v>
      </c>
      <c r="I34" s="43">
        <v>0</v>
      </c>
      <c r="J34" s="43">
        <v>0</v>
      </c>
      <c r="K34" s="43">
        <v>0</v>
      </c>
      <c r="L34" s="43">
        <v>0</v>
      </c>
      <c r="M34" s="43">
        <v>1</v>
      </c>
      <c r="N34" s="43">
        <v>0</v>
      </c>
      <c r="O34" s="43">
        <v>0</v>
      </c>
      <c r="P34" s="43">
        <v>0</v>
      </c>
      <c r="Q34" s="48">
        <v>1</v>
      </c>
      <c r="R34" s="46">
        <v>0</v>
      </c>
      <c r="S34" s="209">
        <f t="shared" si="0"/>
        <v>4</v>
      </c>
    </row>
    <row r="35" spans="1:19" ht="12.75">
      <c r="A35" s="207" t="s">
        <v>85</v>
      </c>
      <c r="B35" s="47">
        <v>3</v>
      </c>
      <c r="C35" s="43">
        <v>1</v>
      </c>
      <c r="D35" s="43">
        <v>4</v>
      </c>
      <c r="E35" s="43">
        <v>0</v>
      </c>
      <c r="F35" s="43">
        <v>0</v>
      </c>
      <c r="G35" s="43">
        <v>4</v>
      </c>
      <c r="H35" s="43">
        <v>2</v>
      </c>
      <c r="I35" s="43">
        <v>25</v>
      </c>
      <c r="J35" s="43">
        <v>0</v>
      </c>
      <c r="K35" s="43">
        <v>1</v>
      </c>
      <c r="L35" s="43">
        <v>0</v>
      </c>
      <c r="M35" s="43">
        <v>2</v>
      </c>
      <c r="N35" s="43">
        <v>6</v>
      </c>
      <c r="O35" s="43">
        <v>1</v>
      </c>
      <c r="P35" s="43">
        <v>0</v>
      </c>
      <c r="Q35" s="48">
        <v>4</v>
      </c>
      <c r="R35" s="46">
        <v>3</v>
      </c>
      <c r="S35" s="209">
        <f t="shared" si="0"/>
        <v>56</v>
      </c>
    </row>
    <row r="36" spans="1:19" ht="12.75">
      <c r="A36" s="207" t="s">
        <v>153</v>
      </c>
      <c r="B36" s="47">
        <v>2</v>
      </c>
      <c r="C36" s="43">
        <v>17</v>
      </c>
      <c r="D36" s="43">
        <v>16</v>
      </c>
      <c r="E36" s="43">
        <v>7</v>
      </c>
      <c r="F36" s="43">
        <v>3</v>
      </c>
      <c r="G36" s="43">
        <v>18</v>
      </c>
      <c r="H36" s="43">
        <v>54</v>
      </c>
      <c r="I36" s="43">
        <v>93</v>
      </c>
      <c r="J36" s="43">
        <v>25</v>
      </c>
      <c r="K36" s="43">
        <v>30</v>
      </c>
      <c r="L36" s="43">
        <v>4</v>
      </c>
      <c r="M36" s="43">
        <v>21</v>
      </c>
      <c r="N36" s="43">
        <v>120</v>
      </c>
      <c r="O36" s="43">
        <v>4</v>
      </c>
      <c r="P36" s="43">
        <v>7</v>
      </c>
      <c r="Q36" s="48">
        <v>16</v>
      </c>
      <c r="R36" s="46">
        <v>8</v>
      </c>
      <c r="S36" s="209">
        <f t="shared" si="0"/>
        <v>445</v>
      </c>
    </row>
    <row r="37" spans="1:19" ht="12.75">
      <c r="A37" s="207" t="s">
        <v>178</v>
      </c>
      <c r="B37" s="47">
        <v>0</v>
      </c>
      <c r="C37" s="43">
        <v>0</v>
      </c>
      <c r="D37" s="43">
        <v>0</v>
      </c>
      <c r="E37" s="43">
        <v>6</v>
      </c>
      <c r="F37" s="43">
        <v>1</v>
      </c>
      <c r="G37" s="43">
        <v>3</v>
      </c>
      <c r="H37" s="43">
        <v>4</v>
      </c>
      <c r="I37" s="43">
        <v>17</v>
      </c>
      <c r="J37" s="43">
        <v>0</v>
      </c>
      <c r="K37" s="43">
        <v>0</v>
      </c>
      <c r="L37" s="43">
        <v>0</v>
      </c>
      <c r="M37" s="43">
        <v>9</v>
      </c>
      <c r="N37" s="43">
        <v>0</v>
      </c>
      <c r="O37" s="43">
        <v>0</v>
      </c>
      <c r="P37" s="43">
        <v>0</v>
      </c>
      <c r="Q37" s="48">
        <v>4</v>
      </c>
      <c r="R37" s="46">
        <v>6</v>
      </c>
      <c r="S37" s="209">
        <f t="shared" si="0"/>
        <v>50</v>
      </c>
    </row>
    <row r="38" spans="1:19" ht="12.75">
      <c r="A38" s="207" t="s">
        <v>207</v>
      </c>
      <c r="B38" s="47">
        <v>2</v>
      </c>
      <c r="C38" s="43">
        <v>5</v>
      </c>
      <c r="D38" s="43">
        <v>1</v>
      </c>
      <c r="E38" s="43">
        <v>0</v>
      </c>
      <c r="F38" s="43">
        <v>0</v>
      </c>
      <c r="G38" s="43">
        <v>7</v>
      </c>
      <c r="H38" s="43">
        <v>0</v>
      </c>
      <c r="I38" s="43">
        <v>2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8">
        <v>4</v>
      </c>
      <c r="R38" s="46">
        <v>0</v>
      </c>
      <c r="S38" s="209">
        <f t="shared" si="0"/>
        <v>21</v>
      </c>
    </row>
    <row r="39" spans="1:19" ht="12.75">
      <c r="A39" s="207" t="s">
        <v>104</v>
      </c>
      <c r="B39" s="47">
        <v>1</v>
      </c>
      <c r="C39" s="43">
        <v>10</v>
      </c>
      <c r="D39" s="43">
        <v>2</v>
      </c>
      <c r="E39" s="43">
        <v>0</v>
      </c>
      <c r="F39" s="43">
        <v>0</v>
      </c>
      <c r="G39" s="43">
        <v>1</v>
      </c>
      <c r="H39" s="43">
        <v>2</v>
      </c>
      <c r="I39" s="43">
        <v>9</v>
      </c>
      <c r="J39" s="43">
        <v>0</v>
      </c>
      <c r="K39" s="43">
        <v>0</v>
      </c>
      <c r="L39" s="43">
        <v>0</v>
      </c>
      <c r="M39" s="43">
        <v>0</v>
      </c>
      <c r="N39" s="43">
        <v>3</v>
      </c>
      <c r="O39" s="43">
        <v>0</v>
      </c>
      <c r="P39" s="43">
        <v>1</v>
      </c>
      <c r="Q39" s="48">
        <v>2</v>
      </c>
      <c r="R39" s="46">
        <v>3</v>
      </c>
      <c r="S39" s="209">
        <f t="shared" si="0"/>
        <v>34</v>
      </c>
    </row>
    <row r="40" spans="1:19" ht="12.75">
      <c r="A40" s="207" t="s">
        <v>76</v>
      </c>
      <c r="B40" s="47">
        <v>1</v>
      </c>
      <c r="C40" s="43">
        <v>0</v>
      </c>
      <c r="D40" s="43">
        <v>0</v>
      </c>
      <c r="E40" s="43">
        <v>1</v>
      </c>
      <c r="F40" s="43">
        <v>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</v>
      </c>
      <c r="N40" s="43">
        <v>0</v>
      </c>
      <c r="O40" s="43">
        <v>0</v>
      </c>
      <c r="P40" s="43">
        <v>0</v>
      </c>
      <c r="Q40" s="48">
        <v>0</v>
      </c>
      <c r="R40" s="46">
        <v>0</v>
      </c>
      <c r="S40" s="209">
        <f t="shared" si="0"/>
        <v>3</v>
      </c>
    </row>
    <row r="41" spans="1:19" ht="12.75">
      <c r="A41" s="207" t="s">
        <v>17</v>
      </c>
      <c r="B41" s="47">
        <v>35</v>
      </c>
      <c r="C41" s="43">
        <v>77</v>
      </c>
      <c r="D41" s="43">
        <v>18</v>
      </c>
      <c r="E41" s="43">
        <v>21</v>
      </c>
      <c r="F41" s="43">
        <v>12</v>
      </c>
      <c r="G41" s="43">
        <v>44</v>
      </c>
      <c r="H41" s="43">
        <v>85</v>
      </c>
      <c r="I41" s="43">
        <v>303</v>
      </c>
      <c r="J41" s="43">
        <v>12</v>
      </c>
      <c r="K41" s="43">
        <v>19</v>
      </c>
      <c r="L41" s="43">
        <v>10</v>
      </c>
      <c r="M41" s="43">
        <v>48</v>
      </c>
      <c r="N41" s="43">
        <v>70</v>
      </c>
      <c r="O41" s="43">
        <v>15</v>
      </c>
      <c r="P41" s="43">
        <v>12</v>
      </c>
      <c r="Q41" s="48">
        <v>58</v>
      </c>
      <c r="R41" s="46">
        <v>20</v>
      </c>
      <c r="S41" s="209">
        <f t="shared" si="0"/>
        <v>859</v>
      </c>
    </row>
    <row r="42" spans="1:19" ht="12.75">
      <c r="A42" s="207" t="s">
        <v>105</v>
      </c>
      <c r="B42" s="47">
        <v>0</v>
      </c>
      <c r="C42" s="43">
        <v>3</v>
      </c>
      <c r="D42" s="43">
        <v>1</v>
      </c>
      <c r="E42" s="43">
        <v>2</v>
      </c>
      <c r="F42" s="43">
        <v>1</v>
      </c>
      <c r="G42" s="43">
        <v>1</v>
      </c>
      <c r="H42" s="43">
        <v>9</v>
      </c>
      <c r="I42" s="43">
        <v>14</v>
      </c>
      <c r="J42" s="43">
        <v>1</v>
      </c>
      <c r="K42" s="43">
        <v>2</v>
      </c>
      <c r="L42" s="43">
        <v>0</v>
      </c>
      <c r="M42" s="43">
        <v>4</v>
      </c>
      <c r="N42" s="43">
        <v>7</v>
      </c>
      <c r="O42" s="43">
        <v>2</v>
      </c>
      <c r="P42" s="43">
        <v>1</v>
      </c>
      <c r="Q42" s="48">
        <v>1</v>
      </c>
      <c r="R42" s="46">
        <v>3</v>
      </c>
      <c r="S42" s="209">
        <f t="shared" si="0"/>
        <v>52</v>
      </c>
    </row>
    <row r="43" spans="1:19" ht="12.75">
      <c r="A43" s="207" t="s">
        <v>18</v>
      </c>
      <c r="B43" s="47">
        <v>14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1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8">
        <v>0</v>
      </c>
      <c r="R43" s="46">
        <v>0</v>
      </c>
      <c r="S43" s="209">
        <f t="shared" si="0"/>
        <v>15</v>
      </c>
    </row>
    <row r="44" spans="1:19" ht="12.75">
      <c r="A44" s="207" t="s">
        <v>179</v>
      </c>
      <c r="B44" s="47">
        <v>0</v>
      </c>
      <c r="C44" s="43">
        <v>1</v>
      </c>
      <c r="D44" s="43">
        <v>1</v>
      </c>
      <c r="E44" s="43">
        <v>1</v>
      </c>
      <c r="F44" s="43">
        <v>0</v>
      </c>
      <c r="G44" s="43">
        <v>2</v>
      </c>
      <c r="H44" s="43">
        <v>0</v>
      </c>
      <c r="I44" s="43">
        <v>0</v>
      </c>
      <c r="J44" s="43">
        <v>0</v>
      </c>
      <c r="K44" s="43">
        <v>0</v>
      </c>
      <c r="L44" s="43">
        <v>3</v>
      </c>
      <c r="M44" s="43">
        <v>1</v>
      </c>
      <c r="N44" s="43">
        <v>1</v>
      </c>
      <c r="O44" s="43">
        <v>0</v>
      </c>
      <c r="P44" s="43">
        <v>0</v>
      </c>
      <c r="Q44" s="48">
        <v>1</v>
      </c>
      <c r="R44" s="46">
        <v>1</v>
      </c>
      <c r="S44" s="209">
        <f t="shared" si="0"/>
        <v>12</v>
      </c>
    </row>
    <row r="45" spans="1:19" ht="12.75">
      <c r="A45" s="207" t="s">
        <v>19</v>
      </c>
      <c r="B45" s="47">
        <v>5</v>
      </c>
      <c r="C45" s="43">
        <v>4</v>
      </c>
      <c r="D45" s="43">
        <v>1</v>
      </c>
      <c r="E45" s="43">
        <v>2</v>
      </c>
      <c r="F45" s="43">
        <v>0</v>
      </c>
      <c r="G45" s="43">
        <v>2</v>
      </c>
      <c r="H45" s="43">
        <v>6</v>
      </c>
      <c r="I45" s="43">
        <v>31</v>
      </c>
      <c r="J45" s="43">
        <v>0</v>
      </c>
      <c r="K45" s="43">
        <v>0</v>
      </c>
      <c r="L45" s="43">
        <v>1</v>
      </c>
      <c r="M45" s="43">
        <v>2</v>
      </c>
      <c r="N45" s="43">
        <v>3</v>
      </c>
      <c r="O45" s="43">
        <v>0</v>
      </c>
      <c r="P45" s="43">
        <v>0</v>
      </c>
      <c r="Q45" s="48">
        <v>4</v>
      </c>
      <c r="R45" s="46">
        <v>1</v>
      </c>
      <c r="S45" s="209">
        <f t="shared" si="0"/>
        <v>62</v>
      </c>
    </row>
    <row r="46" spans="1:19" ht="12.75">
      <c r="A46" s="207" t="s">
        <v>86</v>
      </c>
      <c r="B46" s="47">
        <v>9</v>
      </c>
      <c r="C46" s="43">
        <v>30</v>
      </c>
      <c r="D46" s="43">
        <v>1</v>
      </c>
      <c r="E46" s="43">
        <v>5</v>
      </c>
      <c r="F46" s="43">
        <v>3</v>
      </c>
      <c r="G46" s="43">
        <v>12</v>
      </c>
      <c r="H46" s="43">
        <v>19</v>
      </c>
      <c r="I46" s="43">
        <v>125</v>
      </c>
      <c r="J46" s="43">
        <v>2</v>
      </c>
      <c r="K46" s="43">
        <v>2</v>
      </c>
      <c r="L46" s="43">
        <v>5</v>
      </c>
      <c r="M46" s="43">
        <v>41</v>
      </c>
      <c r="N46" s="43">
        <v>18</v>
      </c>
      <c r="O46" s="43">
        <v>1</v>
      </c>
      <c r="P46" s="43">
        <v>6</v>
      </c>
      <c r="Q46" s="48">
        <v>23</v>
      </c>
      <c r="R46" s="46">
        <v>13</v>
      </c>
      <c r="S46" s="209">
        <f t="shared" si="0"/>
        <v>315</v>
      </c>
    </row>
    <row r="47" spans="1:19" ht="12.75">
      <c r="A47" s="207" t="s">
        <v>154</v>
      </c>
      <c r="B47" s="47">
        <v>0</v>
      </c>
      <c r="C47" s="43">
        <v>0</v>
      </c>
      <c r="D47" s="43">
        <v>1</v>
      </c>
      <c r="E47" s="43">
        <v>0</v>
      </c>
      <c r="F47" s="43">
        <v>0</v>
      </c>
      <c r="G47" s="43">
        <v>1</v>
      </c>
      <c r="H47" s="43">
        <v>1</v>
      </c>
      <c r="I47" s="43">
        <v>14</v>
      </c>
      <c r="J47" s="43">
        <v>0</v>
      </c>
      <c r="K47" s="43">
        <v>0</v>
      </c>
      <c r="L47" s="43">
        <v>1</v>
      </c>
      <c r="M47" s="43">
        <v>3</v>
      </c>
      <c r="N47" s="43">
        <v>3</v>
      </c>
      <c r="O47" s="43">
        <v>0</v>
      </c>
      <c r="P47" s="43">
        <v>0</v>
      </c>
      <c r="Q47" s="48">
        <v>1</v>
      </c>
      <c r="R47" s="46">
        <v>1</v>
      </c>
      <c r="S47" s="209">
        <f t="shared" si="0"/>
        <v>26</v>
      </c>
    </row>
    <row r="48" spans="1:19" ht="12.75">
      <c r="A48" s="207" t="s">
        <v>155</v>
      </c>
      <c r="B48" s="47">
        <v>2</v>
      </c>
      <c r="C48" s="43">
        <v>3</v>
      </c>
      <c r="D48" s="43">
        <v>8</v>
      </c>
      <c r="E48" s="43">
        <v>3</v>
      </c>
      <c r="F48" s="43">
        <v>2</v>
      </c>
      <c r="G48" s="43">
        <v>14</v>
      </c>
      <c r="H48" s="43">
        <v>40</v>
      </c>
      <c r="I48" s="43">
        <v>93</v>
      </c>
      <c r="J48" s="43">
        <v>12</v>
      </c>
      <c r="K48" s="43">
        <v>2</v>
      </c>
      <c r="L48" s="43">
        <v>1</v>
      </c>
      <c r="M48" s="43">
        <v>8</v>
      </c>
      <c r="N48" s="43">
        <v>26</v>
      </c>
      <c r="O48" s="43">
        <v>0</v>
      </c>
      <c r="P48" s="43">
        <v>0</v>
      </c>
      <c r="Q48" s="48">
        <v>28</v>
      </c>
      <c r="R48" s="46">
        <v>3</v>
      </c>
      <c r="S48" s="209">
        <f t="shared" si="0"/>
        <v>245</v>
      </c>
    </row>
    <row r="49" spans="1:19" ht="12.75">
      <c r="A49" s="207" t="s">
        <v>135</v>
      </c>
      <c r="B49" s="47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3">
        <v>0</v>
      </c>
      <c r="I49" s="43">
        <v>1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1</v>
      </c>
      <c r="Q49" s="48">
        <v>0</v>
      </c>
      <c r="R49" s="46">
        <v>2</v>
      </c>
      <c r="S49" s="209">
        <f t="shared" si="0"/>
        <v>4</v>
      </c>
    </row>
    <row r="50" spans="1:19" ht="12.75">
      <c r="A50" s="207" t="s">
        <v>20</v>
      </c>
      <c r="B50" s="47">
        <v>0</v>
      </c>
      <c r="C50" s="43">
        <v>0</v>
      </c>
      <c r="D50" s="43">
        <v>0</v>
      </c>
      <c r="E50" s="43">
        <v>0</v>
      </c>
      <c r="F50" s="43">
        <v>0</v>
      </c>
      <c r="G50" s="43">
        <v>3</v>
      </c>
      <c r="H50" s="43">
        <v>0</v>
      </c>
      <c r="I50" s="43">
        <v>16</v>
      </c>
      <c r="J50" s="43">
        <v>0</v>
      </c>
      <c r="K50" s="43">
        <v>0</v>
      </c>
      <c r="L50" s="43">
        <v>0</v>
      </c>
      <c r="M50" s="43">
        <v>0</v>
      </c>
      <c r="N50" s="43">
        <v>5</v>
      </c>
      <c r="O50" s="43">
        <v>0</v>
      </c>
      <c r="P50" s="43">
        <v>1</v>
      </c>
      <c r="Q50" s="48">
        <v>0</v>
      </c>
      <c r="R50" s="46">
        <v>5</v>
      </c>
      <c r="S50" s="209">
        <f t="shared" si="0"/>
        <v>30</v>
      </c>
    </row>
    <row r="51" spans="1:19" ht="12.75">
      <c r="A51" s="207" t="s">
        <v>21</v>
      </c>
      <c r="B51" s="47">
        <v>1</v>
      </c>
      <c r="C51" s="43">
        <v>16</v>
      </c>
      <c r="D51" s="43">
        <v>3</v>
      </c>
      <c r="E51" s="43">
        <v>1</v>
      </c>
      <c r="F51" s="43">
        <v>3</v>
      </c>
      <c r="G51" s="43">
        <v>3</v>
      </c>
      <c r="H51" s="43">
        <v>6</v>
      </c>
      <c r="I51" s="43">
        <v>18</v>
      </c>
      <c r="J51" s="43">
        <v>2</v>
      </c>
      <c r="K51" s="43">
        <v>1</v>
      </c>
      <c r="L51" s="43">
        <v>1</v>
      </c>
      <c r="M51" s="43">
        <v>1</v>
      </c>
      <c r="N51" s="43">
        <v>3</v>
      </c>
      <c r="O51" s="43">
        <v>4</v>
      </c>
      <c r="P51" s="43">
        <v>3</v>
      </c>
      <c r="Q51" s="48">
        <v>2</v>
      </c>
      <c r="R51" s="46">
        <v>3</v>
      </c>
      <c r="S51" s="209">
        <f t="shared" si="0"/>
        <v>71</v>
      </c>
    </row>
    <row r="52" spans="1:19" ht="12.75">
      <c r="A52" s="207" t="s">
        <v>156</v>
      </c>
      <c r="B52" s="47">
        <v>1</v>
      </c>
      <c r="C52" s="43">
        <v>30</v>
      </c>
      <c r="D52" s="43">
        <v>1</v>
      </c>
      <c r="E52" s="43">
        <v>2</v>
      </c>
      <c r="F52" s="43">
        <v>10</v>
      </c>
      <c r="G52" s="43">
        <v>11</v>
      </c>
      <c r="H52" s="43">
        <v>23</v>
      </c>
      <c r="I52" s="43">
        <v>25</v>
      </c>
      <c r="J52" s="43">
        <v>1</v>
      </c>
      <c r="K52" s="43">
        <v>7</v>
      </c>
      <c r="L52" s="43">
        <v>2</v>
      </c>
      <c r="M52" s="43">
        <v>43</v>
      </c>
      <c r="N52" s="43">
        <v>16</v>
      </c>
      <c r="O52" s="43">
        <v>0</v>
      </c>
      <c r="P52" s="43">
        <v>2</v>
      </c>
      <c r="Q52" s="48">
        <v>21</v>
      </c>
      <c r="R52" s="46">
        <v>39</v>
      </c>
      <c r="S52" s="209">
        <f t="shared" si="0"/>
        <v>234</v>
      </c>
    </row>
    <row r="53" spans="1:19" ht="12.75">
      <c r="A53" s="207" t="s">
        <v>22</v>
      </c>
      <c r="B53" s="47">
        <v>85</v>
      </c>
      <c r="C53" s="43">
        <v>39</v>
      </c>
      <c r="D53" s="43">
        <v>5</v>
      </c>
      <c r="E53" s="43">
        <v>21</v>
      </c>
      <c r="F53" s="43">
        <v>6</v>
      </c>
      <c r="G53" s="43">
        <v>25</v>
      </c>
      <c r="H53" s="43">
        <v>34</v>
      </c>
      <c r="I53" s="43">
        <v>242</v>
      </c>
      <c r="J53" s="43">
        <v>10</v>
      </c>
      <c r="K53" s="43">
        <v>1</v>
      </c>
      <c r="L53" s="43">
        <v>4</v>
      </c>
      <c r="M53" s="43">
        <v>21</v>
      </c>
      <c r="N53" s="43">
        <v>34</v>
      </c>
      <c r="O53" s="43">
        <v>5</v>
      </c>
      <c r="P53" s="43">
        <v>8</v>
      </c>
      <c r="Q53" s="48">
        <v>48</v>
      </c>
      <c r="R53" s="46">
        <v>8</v>
      </c>
      <c r="S53" s="209">
        <f t="shared" si="0"/>
        <v>596</v>
      </c>
    </row>
    <row r="54" spans="1:19" ht="12.75">
      <c r="A54" s="207" t="s">
        <v>137</v>
      </c>
      <c r="B54" s="47">
        <v>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1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8">
        <v>1</v>
      </c>
      <c r="R54" s="46">
        <v>0</v>
      </c>
      <c r="S54" s="209">
        <f t="shared" si="0"/>
        <v>2</v>
      </c>
    </row>
    <row r="55" spans="1:19" ht="12.75">
      <c r="A55" s="207" t="s">
        <v>106</v>
      </c>
      <c r="B55" s="47">
        <v>2</v>
      </c>
      <c r="C55" s="43">
        <v>3</v>
      </c>
      <c r="D55" s="43">
        <v>0</v>
      </c>
      <c r="E55" s="43">
        <v>0</v>
      </c>
      <c r="F55" s="43">
        <v>0</v>
      </c>
      <c r="G55" s="43">
        <v>0</v>
      </c>
      <c r="H55" s="43">
        <v>5</v>
      </c>
      <c r="I55" s="43">
        <v>4</v>
      </c>
      <c r="J55" s="43">
        <v>0</v>
      </c>
      <c r="K55" s="43">
        <v>1</v>
      </c>
      <c r="L55" s="43">
        <v>0</v>
      </c>
      <c r="M55" s="43">
        <v>0</v>
      </c>
      <c r="N55" s="43">
        <v>2</v>
      </c>
      <c r="O55" s="43">
        <v>3</v>
      </c>
      <c r="P55" s="43">
        <v>0</v>
      </c>
      <c r="Q55" s="48">
        <v>3</v>
      </c>
      <c r="R55" s="46">
        <v>0</v>
      </c>
      <c r="S55" s="209">
        <f t="shared" si="0"/>
        <v>23</v>
      </c>
    </row>
    <row r="56" spans="1:19" ht="12.75">
      <c r="A56" s="207" t="s">
        <v>23</v>
      </c>
      <c r="B56" s="47">
        <v>0</v>
      </c>
      <c r="C56" s="43">
        <v>5</v>
      </c>
      <c r="D56" s="43">
        <v>1</v>
      </c>
      <c r="E56" s="43">
        <v>0</v>
      </c>
      <c r="F56" s="43">
        <v>2</v>
      </c>
      <c r="G56" s="43">
        <v>1</v>
      </c>
      <c r="H56" s="43">
        <v>0</v>
      </c>
      <c r="I56" s="43">
        <v>25</v>
      </c>
      <c r="J56" s="43">
        <v>0</v>
      </c>
      <c r="K56" s="43">
        <v>3</v>
      </c>
      <c r="L56" s="43">
        <v>0</v>
      </c>
      <c r="M56" s="43">
        <v>0</v>
      </c>
      <c r="N56" s="43">
        <v>1</v>
      </c>
      <c r="O56" s="43">
        <v>0</v>
      </c>
      <c r="P56" s="43">
        <v>0</v>
      </c>
      <c r="Q56" s="48">
        <v>3</v>
      </c>
      <c r="R56" s="46">
        <v>1</v>
      </c>
      <c r="S56" s="209">
        <f t="shared" si="0"/>
        <v>42</v>
      </c>
    </row>
    <row r="57" spans="1:19" ht="12.75">
      <c r="A57" s="207" t="s">
        <v>82</v>
      </c>
      <c r="B57" s="47">
        <v>0</v>
      </c>
      <c r="C57" s="43">
        <v>0</v>
      </c>
      <c r="D57" s="43">
        <v>0</v>
      </c>
      <c r="E57" s="43">
        <v>0</v>
      </c>
      <c r="F57" s="43">
        <v>0</v>
      </c>
      <c r="G57" s="43">
        <v>2</v>
      </c>
      <c r="H57" s="43">
        <v>1</v>
      </c>
      <c r="I57" s="43">
        <v>2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1</v>
      </c>
      <c r="Q57" s="48">
        <v>0</v>
      </c>
      <c r="R57" s="46">
        <v>0</v>
      </c>
      <c r="S57" s="209">
        <f t="shared" si="0"/>
        <v>6</v>
      </c>
    </row>
    <row r="58" spans="1:19" ht="12.75">
      <c r="A58" s="207" t="s">
        <v>192</v>
      </c>
      <c r="B58" s="47">
        <v>0</v>
      </c>
      <c r="C58" s="43">
        <v>0</v>
      </c>
      <c r="D58" s="43">
        <v>0</v>
      </c>
      <c r="E58" s="43">
        <v>0</v>
      </c>
      <c r="F58" s="43">
        <v>0</v>
      </c>
      <c r="G58" s="43">
        <v>2</v>
      </c>
      <c r="H58" s="43">
        <v>1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2</v>
      </c>
      <c r="O58" s="43">
        <v>0</v>
      </c>
      <c r="P58" s="43">
        <v>0</v>
      </c>
      <c r="Q58" s="48">
        <v>0</v>
      </c>
      <c r="R58" s="46">
        <v>0</v>
      </c>
      <c r="S58" s="209">
        <f t="shared" si="0"/>
        <v>5</v>
      </c>
    </row>
    <row r="59" spans="1:19" ht="12.75">
      <c r="A59" s="207" t="s">
        <v>72</v>
      </c>
      <c r="B59" s="47">
        <v>1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2</v>
      </c>
      <c r="I59" s="43">
        <v>12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8">
        <v>0</v>
      </c>
      <c r="R59" s="46">
        <v>0</v>
      </c>
      <c r="S59" s="209">
        <f t="shared" si="0"/>
        <v>15</v>
      </c>
    </row>
    <row r="60" spans="1:19" ht="12.75">
      <c r="A60" s="207" t="s">
        <v>157</v>
      </c>
      <c r="B60" s="47">
        <v>0</v>
      </c>
      <c r="C60" s="43">
        <v>0</v>
      </c>
      <c r="D60" s="43">
        <v>0</v>
      </c>
      <c r="E60" s="43">
        <v>0</v>
      </c>
      <c r="F60" s="43">
        <v>0</v>
      </c>
      <c r="G60" s="43">
        <v>3</v>
      </c>
      <c r="H60" s="43">
        <v>0</v>
      </c>
      <c r="I60" s="43">
        <v>56</v>
      </c>
      <c r="J60" s="43">
        <v>0</v>
      </c>
      <c r="K60" s="43">
        <v>0</v>
      </c>
      <c r="L60" s="43">
        <v>1</v>
      </c>
      <c r="M60" s="43">
        <v>4</v>
      </c>
      <c r="N60" s="43">
        <v>3</v>
      </c>
      <c r="O60" s="43">
        <v>0</v>
      </c>
      <c r="P60" s="43">
        <v>1</v>
      </c>
      <c r="Q60" s="48">
        <v>1</v>
      </c>
      <c r="R60" s="46">
        <v>1</v>
      </c>
      <c r="S60" s="209">
        <f t="shared" si="0"/>
        <v>70</v>
      </c>
    </row>
    <row r="61" spans="1:19" ht="12.75">
      <c r="A61" s="207" t="s">
        <v>158</v>
      </c>
      <c r="B61" s="47">
        <v>0</v>
      </c>
      <c r="C61" s="43">
        <v>2</v>
      </c>
      <c r="D61" s="43">
        <v>0</v>
      </c>
      <c r="E61" s="43">
        <v>0</v>
      </c>
      <c r="F61" s="43">
        <v>1</v>
      </c>
      <c r="G61" s="43">
        <v>0</v>
      </c>
      <c r="H61" s="43">
        <v>1</v>
      </c>
      <c r="I61" s="43">
        <v>2</v>
      </c>
      <c r="J61" s="43">
        <v>0</v>
      </c>
      <c r="K61" s="43">
        <v>0</v>
      </c>
      <c r="L61" s="43">
        <v>0</v>
      </c>
      <c r="M61" s="43">
        <v>1</v>
      </c>
      <c r="N61" s="43">
        <v>0</v>
      </c>
      <c r="O61" s="43">
        <v>0</v>
      </c>
      <c r="P61" s="43">
        <v>0</v>
      </c>
      <c r="Q61" s="48">
        <v>0</v>
      </c>
      <c r="R61" s="46">
        <v>0</v>
      </c>
      <c r="S61" s="209">
        <f t="shared" si="0"/>
        <v>7</v>
      </c>
    </row>
    <row r="62" spans="1:19" ht="12.75">
      <c r="A62" s="207" t="s">
        <v>193</v>
      </c>
      <c r="B62" s="47">
        <v>3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20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8">
        <v>0</v>
      </c>
      <c r="R62" s="46">
        <v>0</v>
      </c>
      <c r="S62" s="209">
        <f t="shared" si="0"/>
        <v>23</v>
      </c>
    </row>
    <row r="63" spans="1:19" ht="12.75">
      <c r="A63" s="207" t="s">
        <v>24</v>
      </c>
      <c r="B63" s="47">
        <v>90</v>
      </c>
      <c r="C63" s="43">
        <v>152</v>
      </c>
      <c r="D63" s="43">
        <v>27</v>
      </c>
      <c r="E63" s="43">
        <v>7</v>
      </c>
      <c r="F63" s="43">
        <v>54</v>
      </c>
      <c r="G63" s="43">
        <v>308</v>
      </c>
      <c r="H63" s="43">
        <v>279</v>
      </c>
      <c r="I63" s="43">
        <v>1204</v>
      </c>
      <c r="J63" s="43">
        <v>14</v>
      </c>
      <c r="K63" s="43">
        <v>23</v>
      </c>
      <c r="L63" s="43">
        <v>23</v>
      </c>
      <c r="M63" s="43">
        <v>89</v>
      </c>
      <c r="N63" s="43">
        <v>64</v>
      </c>
      <c r="O63" s="43">
        <v>6</v>
      </c>
      <c r="P63" s="43">
        <v>18</v>
      </c>
      <c r="Q63" s="48">
        <v>89</v>
      </c>
      <c r="R63" s="46">
        <v>34</v>
      </c>
      <c r="S63" s="209">
        <f t="shared" si="0"/>
        <v>2481</v>
      </c>
    </row>
    <row r="64" spans="1:19" ht="12.75">
      <c r="A64" s="207" t="s">
        <v>87</v>
      </c>
      <c r="B64" s="47">
        <v>3</v>
      </c>
      <c r="C64" s="43">
        <v>9</v>
      </c>
      <c r="D64" s="43">
        <v>2</v>
      </c>
      <c r="E64" s="43">
        <v>3</v>
      </c>
      <c r="F64" s="43">
        <v>0</v>
      </c>
      <c r="G64" s="43">
        <v>2</v>
      </c>
      <c r="H64" s="43">
        <v>22</v>
      </c>
      <c r="I64" s="43">
        <v>71</v>
      </c>
      <c r="J64" s="43">
        <v>0</v>
      </c>
      <c r="K64" s="43">
        <v>0</v>
      </c>
      <c r="L64" s="43">
        <v>3</v>
      </c>
      <c r="M64" s="43">
        <v>7</v>
      </c>
      <c r="N64" s="43">
        <v>7</v>
      </c>
      <c r="O64" s="43">
        <v>1</v>
      </c>
      <c r="P64" s="43">
        <v>4</v>
      </c>
      <c r="Q64" s="48">
        <v>10</v>
      </c>
      <c r="R64" s="46">
        <v>1</v>
      </c>
      <c r="S64" s="209">
        <f t="shared" si="0"/>
        <v>145</v>
      </c>
    </row>
    <row r="65" spans="1:19" ht="12.75">
      <c r="A65" s="207" t="s">
        <v>25</v>
      </c>
      <c r="B65" s="47">
        <v>128</v>
      </c>
      <c r="C65" s="43">
        <v>11</v>
      </c>
      <c r="D65" s="43">
        <v>9</v>
      </c>
      <c r="E65" s="43">
        <v>8</v>
      </c>
      <c r="F65" s="43">
        <v>0</v>
      </c>
      <c r="G65" s="43">
        <v>44</v>
      </c>
      <c r="H65" s="43">
        <v>28</v>
      </c>
      <c r="I65" s="43">
        <v>135</v>
      </c>
      <c r="J65" s="43">
        <v>2</v>
      </c>
      <c r="K65" s="43">
        <v>1</v>
      </c>
      <c r="L65" s="43">
        <v>4</v>
      </c>
      <c r="M65" s="43">
        <v>11</v>
      </c>
      <c r="N65" s="43">
        <v>5</v>
      </c>
      <c r="O65" s="43">
        <v>0</v>
      </c>
      <c r="P65" s="43">
        <v>1</v>
      </c>
      <c r="Q65" s="48">
        <v>15</v>
      </c>
      <c r="R65" s="46">
        <v>60</v>
      </c>
      <c r="S65" s="209">
        <f t="shared" si="0"/>
        <v>462</v>
      </c>
    </row>
    <row r="66" spans="1:19" ht="12.75">
      <c r="A66" s="207" t="s">
        <v>26</v>
      </c>
      <c r="B66" s="47">
        <v>25</v>
      </c>
      <c r="C66" s="43">
        <v>17</v>
      </c>
      <c r="D66" s="43">
        <v>1</v>
      </c>
      <c r="E66" s="43">
        <v>7</v>
      </c>
      <c r="F66" s="43">
        <v>1</v>
      </c>
      <c r="G66" s="43">
        <v>14</v>
      </c>
      <c r="H66" s="43">
        <v>35</v>
      </c>
      <c r="I66" s="43">
        <v>92</v>
      </c>
      <c r="J66" s="43">
        <v>0</v>
      </c>
      <c r="K66" s="43">
        <v>8</v>
      </c>
      <c r="L66" s="43">
        <v>1</v>
      </c>
      <c r="M66" s="43">
        <v>7</v>
      </c>
      <c r="N66" s="43">
        <v>5</v>
      </c>
      <c r="O66" s="43">
        <v>0</v>
      </c>
      <c r="P66" s="43">
        <v>0</v>
      </c>
      <c r="Q66" s="48">
        <v>16</v>
      </c>
      <c r="R66" s="46">
        <v>2</v>
      </c>
      <c r="S66" s="209">
        <f t="shared" si="0"/>
        <v>231</v>
      </c>
    </row>
    <row r="67" spans="1:19" ht="12.75">
      <c r="A67" s="207" t="s">
        <v>176</v>
      </c>
      <c r="B67" s="47">
        <v>1</v>
      </c>
      <c r="C67" s="43">
        <v>0</v>
      </c>
      <c r="D67" s="43">
        <v>0</v>
      </c>
      <c r="E67" s="43">
        <v>1</v>
      </c>
      <c r="F67" s="43">
        <v>0</v>
      </c>
      <c r="G67" s="43">
        <v>1</v>
      </c>
      <c r="H67" s="43">
        <v>0</v>
      </c>
      <c r="I67" s="43">
        <v>12</v>
      </c>
      <c r="J67" s="43">
        <v>1</v>
      </c>
      <c r="K67" s="43">
        <v>0</v>
      </c>
      <c r="L67" s="43">
        <v>0</v>
      </c>
      <c r="M67" s="43">
        <v>1</v>
      </c>
      <c r="N67" s="43">
        <v>1</v>
      </c>
      <c r="O67" s="43">
        <v>0</v>
      </c>
      <c r="P67" s="43">
        <v>2</v>
      </c>
      <c r="Q67" s="48">
        <v>1</v>
      </c>
      <c r="R67" s="46">
        <v>1</v>
      </c>
      <c r="S67" s="209">
        <f t="shared" si="0"/>
        <v>22</v>
      </c>
    </row>
    <row r="68" spans="1:19" ht="12.75">
      <c r="A68" s="207" t="s">
        <v>194</v>
      </c>
      <c r="B68" s="47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2</v>
      </c>
      <c r="N68" s="43">
        <v>1</v>
      </c>
      <c r="O68" s="43">
        <v>0</v>
      </c>
      <c r="P68" s="43">
        <v>0</v>
      </c>
      <c r="Q68" s="48">
        <v>0</v>
      </c>
      <c r="R68" s="46">
        <v>0</v>
      </c>
      <c r="S68" s="209">
        <f t="shared" si="0"/>
        <v>3</v>
      </c>
    </row>
    <row r="69" spans="1:19" ht="12.75">
      <c r="A69" s="207" t="s">
        <v>107</v>
      </c>
      <c r="B69" s="47">
        <v>9</v>
      </c>
      <c r="C69" s="43">
        <v>9</v>
      </c>
      <c r="D69" s="43">
        <v>2</v>
      </c>
      <c r="E69" s="43">
        <v>3</v>
      </c>
      <c r="F69" s="43">
        <v>1</v>
      </c>
      <c r="G69" s="43">
        <v>4</v>
      </c>
      <c r="H69" s="43">
        <v>34</v>
      </c>
      <c r="I69" s="43">
        <v>161</v>
      </c>
      <c r="J69" s="43">
        <v>1</v>
      </c>
      <c r="K69" s="43">
        <v>4</v>
      </c>
      <c r="L69" s="43">
        <v>3</v>
      </c>
      <c r="M69" s="43">
        <v>5</v>
      </c>
      <c r="N69" s="43">
        <v>6</v>
      </c>
      <c r="O69" s="43">
        <v>3</v>
      </c>
      <c r="P69" s="43">
        <v>4</v>
      </c>
      <c r="Q69" s="48">
        <v>10</v>
      </c>
      <c r="R69" s="46">
        <v>9</v>
      </c>
      <c r="S69" s="209">
        <f aca="true" t="shared" si="1" ref="S69:S127">SUM(B69:R69)</f>
        <v>268</v>
      </c>
    </row>
    <row r="70" spans="1:19" ht="12.75">
      <c r="A70" s="207" t="s">
        <v>88</v>
      </c>
      <c r="B70" s="47">
        <v>0</v>
      </c>
      <c r="C70" s="43">
        <v>0</v>
      </c>
      <c r="D70" s="43">
        <v>0</v>
      </c>
      <c r="E70" s="43">
        <v>0</v>
      </c>
      <c r="F70" s="43">
        <v>1</v>
      </c>
      <c r="G70" s="43">
        <v>1</v>
      </c>
      <c r="H70" s="43">
        <v>0</v>
      </c>
      <c r="I70" s="43">
        <v>13</v>
      </c>
      <c r="J70" s="43">
        <v>0</v>
      </c>
      <c r="K70" s="43">
        <v>0</v>
      </c>
      <c r="L70" s="43">
        <v>0</v>
      </c>
      <c r="M70" s="43">
        <v>0</v>
      </c>
      <c r="N70" s="43">
        <v>1</v>
      </c>
      <c r="O70" s="43">
        <v>0</v>
      </c>
      <c r="P70" s="43">
        <v>0</v>
      </c>
      <c r="Q70" s="48">
        <v>1</v>
      </c>
      <c r="R70" s="46">
        <v>0</v>
      </c>
      <c r="S70" s="209">
        <f t="shared" si="1"/>
        <v>17</v>
      </c>
    </row>
    <row r="71" spans="1:19" ht="12.75">
      <c r="A71" s="207" t="s">
        <v>108</v>
      </c>
      <c r="B71" s="47">
        <v>31</v>
      </c>
      <c r="C71" s="43">
        <v>227</v>
      </c>
      <c r="D71" s="43">
        <v>81</v>
      </c>
      <c r="E71" s="43">
        <v>7</v>
      </c>
      <c r="F71" s="43">
        <v>8</v>
      </c>
      <c r="G71" s="43">
        <v>16</v>
      </c>
      <c r="H71" s="43">
        <v>84</v>
      </c>
      <c r="I71" s="43">
        <v>303</v>
      </c>
      <c r="J71" s="43">
        <v>3</v>
      </c>
      <c r="K71" s="43">
        <v>5</v>
      </c>
      <c r="L71" s="43">
        <v>1</v>
      </c>
      <c r="M71" s="43">
        <v>14</v>
      </c>
      <c r="N71" s="43">
        <v>50</v>
      </c>
      <c r="O71" s="43">
        <v>15</v>
      </c>
      <c r="P71" s="43">
        <v>4</v>
      </c>
      <c r="Q71" s="48">
        <v>50</v>
      </c>
      <c r="R71" s="46">
        <v>32</v>
      </c>
      <c r="S71" s="209">
        <f t="shared" si="1"/>
        <v>931</v>
      </c>
    </row>
    <row r="72" spans="1:19" ht="12.75">
      <c r="A72" s="207" t="s">
        <v>109</v>
      </c>
      <c r="B72" s="47">
        <v>4</v>
      </c>
      <c r="C72" s="43">
        <v>23</v>
      </c>
      <c r="D72" s="43">
        <v>5</v>
      </c>
      <c r="E72" s="43">
        <v>17</v>
      </c>
      <c r="F72" s="43">
        <v>0</v>
      </c>
      <c r="G72" s="43">
        <v>9</v>
      </c>
      <c r="H72" s="43">
        <v>2</v>
      </c>
      <c r="I72" s="43">
        <v>33</v>
      </c>
      <c r="J72" s="43">
        <v>0</v>
      </c>
      <c r="K72" s="43">
        <v>1</v>
      </c>
      <c r="L72" s="43">
        <v>5</v>
      </c>
      <c r="M72" s="43">
        <v>3</v>
      </c>
      <c r="N72" s="43">
        <v>24</v>
      </c>
      <c r="O72" s="43">
        <v>0</v>
      </c>
      <c r="P72" s="43">
        <v>3</v>
      </c>
      <c r="Q72" s="48">
        <v>3</v>
      </c>
      <c r="R72" s="46">
        <v>4</v>
      </c>
      <c r="S72" s="209">
        <f t="shared" si="1"/>
        <v>136</v>
      </c>
    </row>
    <row r="73" spans="1:19" ht="12.75">
      <c r="A73" s="207" t="s">
        <v>27</v>
      </c>
      <c r="B73" s="47">
        <v>6</v>
      </c>
      <c r="C73" s="43">
        <v>26</v>
      </c>
      <c r="D73" s="43">
        <v>2</v>
      </c>
      <c r="E73" s="43">
        <v>9</v>
      </c>
      <c r="F73" s="43">
        <v>1</v>
      </c>
      <c r="G73" s="43">
        <v>28</v>
      </c>
      <c r="H73" s="43">
        <v>13</v>
      </c>
      <c r="I73" s="43">
        <v>52</v>
      </c>
      <c r="J73" s="43">
        <v>3</v>
      </c>
      <c r="K73" s="43">
        <v>3</v>
      </c>
      <c r="L73" s="43">
        <v>14</v>
      </c>
      <c r="M73" s="43">
        <v>20</v>
      </c>
      <c r="N73" s="43">
        <v>9</v>
      </c>
      <c r="O73" s="43">
        <v>8</v>
      </c>
      <c r="P73" s="43">
        <v>2</v>
      </c>
      <c r="Q73" s="48">
        <v>10</v>
      </c>
      <c r="R73" s="46">
        <v>19</v>
      </c>
      <c r="S73" s="209">
        <f t="shared" si="1"/>
        <v>225</v>
      </c>
    </row>
    <row r="74" spans="1:19" ht="12.75">
      <c r="A74" s="207" t="s">
        <v>110</v>
      </c>
      <c r="B74" s="47">
        <v>0</v>
      </c>
      <c r="C74" s="43">
        <v>1</v>
      </c>
      <c r="D74" s="43">
        <v>0</v>
      </c>
      <c r="E74" s="43">
        <v>0</v>
      </c>
      <c r="F74" s="43">
        <v>0</v>
      </c>
      <c r="G74" s="43">
        <v>0</v>
      </c>
      <c r="H74" s="43">
        <v>4</v>
      </c>
      <c r="I74" s="43">
        <v>3</v>
      </c>
      <c r="J74" s="43">
        <v>1</v>
      </c>
      <c r="K74" s="43">
        <v>1</v>
      </c>
      <c r="L74" s="43">
        <v>0</v>
      </c>
      <c r="M74" s="43">
        <v>2</v>
      </c>
      <c r="N74" s="43">
        <v>3</v>
      </c>
      <c r="O74" s="43">
        <v>0</v>
      </c>
      <c r="P74" s="43">
        <v>0</v>
      </c>
      <c r="Q74" s="48">
        <v>3</v>
      </c>
      <c r="R74" s="46">
        <v>1</v>
      </c>
      <c r="S74" s="209">
        <f t="shared" si="1"/>
        <v>19</v>
      </c>
    </row>
    <row r="75" spans="1:19" ht="12.75">
      <c r="A75" s="207" t="s">
        <v>28</v>
      </c>
      <c r="B75" s="47">
        <v>14</v>
      </c>
      <c r="C75" s="43">
        <v>32</v>
      </c>
      <c r="D75" s="43">
        <v>4</v>
      </c>
      <c r="E75" s="43">
        <v>4</v>
      </c>
      <c r="F75" s="43">
        <v>1</v>
      </c>
      <c r="G75" s="43">
        <v>21</v>
      </c>
      <c r="H75" s="43">
        <v>35</v>
      </c>
      <c r="I75" s="43">
        <v>57</v>
      </c>
      <c r="J75" s="43">
        <v>1</v>
      </c>
      <c r="K75" s="43">
        <v>0</v>
      </c>
      <c r="L75" s="43">
        <v>3</v>
      </c>
      <c r="M75" s="43">
        <v>3</v>
      </c>
      <c r="N75" s="43">
        <v>11</v>
      </c>
      <c r="O75" s="43">
        <v>0</v>
      </c>
      <c r="P75" s="43">
        <v>0</v>
      </c>
      <c r="Q75" s="48">
        <v>12</v>
      </c>
      <c r="R75" s="46">
        <v>5</v>
      </c>
      <c r="S75" s="209">
        <f t="shared" si="1"/>
        <v>203</v>
      </c>
    </row>
    <row r="76" spans="1:19" ht="12.75">
      <c r="A76" s="207" t="s">
        <v>111</v>
      </c>
      <c r="B76" s="47">
        <v>12</v>
      </c>
      <c r="C76" s="43">
        <v>25</v>
      </c>
      <c r="D76" s="43">
        <v>11</v>
      </c>
      <c r="E76" s="43">
        <v>11</v>
      </c>
      <c r="F76" s="43">
        <v>2</v>
      </c>
      <c r="G76" s="43">
        <v>10</v>
      </c>
      <c r="H76" s="43">
        <v>70</v>
      </c>
      <c r="I76" s="43">
        <v>176</v>
      </c>
      <c r="J76" s="43">
        <v>2</v>
      </c>
      <c r="K76" s="43">
        <v>7</v>
      </c>
      <c r="L76" s="43">
        <v>5</v>
      </c>
      <c r="M76" s="43">
        <v>19</v>
      </c>
      <c r="N76" s="43">
        <v>32</v>
      </c>
      <c r="O76" s="43">
        <v>5</v>
      </c>
      <c r="P76" s="43">
        <v>1</v>
      </c>
      <c r="Q76" s="48">
        <v>47</v>
      </c>
      <c r="R76" s="46">
        <v>6</v>
      </c>
      <c r="S76" s="209">
        <f t="shared" si="1"/>
        <v>441</v>
      </c>
    </row>
    <row r="77" spans="1:19" ht="12.75">
      <c r="A77" s="207" t="s">
        <v>112</v>
      </c>
      <c r="B77" s="47">
        <v>0</v>
      </c>
      <c r="C77" s="43">
        <v>1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8">
        <v>0</v>
      </c>
      <c r="R77" s="46">
        <v>0</v>
      </c>
      <c r="S77" s="209">
        <f t="shared" si="1"/>
        <v>1</v>
      </c>
    </row>
    <row r="78" spans="1:19" ht="12.75">
      <c r="A78" s="207" t="s">
        <v>29</v>
      </c>
      <c r="B78" s="47">
        <v>224</v>
      </c>
      <c r="C78" s="43">
        <v>217</v>
      </c>
      <c r="D78" s="43">
        <v>19</v>
      </c>
      <c r="E78" s="43">
        <v>32</v>
      </c>
      <c r="F78" s="43">
        <v>10</v>
      </c>
      <c r="G78" s="43">
        <v>40</v>
      </c>
      <c r="H78" s="43">
        <v>169</v>
      </c>
      <c r="I78" s="43">
        <v>310</v>
      </c>
      <c r="J78" s="43">
        <v>4</v>
      </c>
      <c r="K78" s="43">
        <v>19</v>
      </c>
      <c r="L78" s="43">
        <v>20</v>
      </c>
      <c r="M78" s="43">
        <v>44</v>
      </c>
      <c r="N78" s="43">
        <v>39</v>
      </c>
      <c r="O78" s="43">
        <v>8</v>
      </c>
      <c r="P78" s="43">
        <v>6</v>
      </c>
      <c r="Q78" s="48">
        <v>96</v>
      </c>
      <c r="R78" s="46">
        <v>34</v>
      </c>
      <c r="S78" s="209">
        <f t="shared" si="1"/>
        <v>1291</v>
      </c>
    </row>
    <row r="79" spans="1:19" ht="12.75">
      <c r="A79" s="207" t="s">
        <v>30</v>
      </c>
      <c r="B79" s="47">
        <v>9</v>
      </c>
      <c r="C79" s="43">
        <v>15</v>
      </c>
      <c r="D79" s="43">
        <v>9</v>
      </c>
      <c r="E79" s="43">
        <v>1</v>
      </c>
      <c r="F79" s="43">
        <v>0</v>
      </c>
      <c r="G79" s="43">
        <v>9</v>
      </c>
      <c r="H79" s="43">
        <v>11</v>
      </c>
      <c r="I79" s="43">
        <v>48</v>
      </c>
      <c r="J79" s="43">
        <v>0</v>
      </c>
      <c r="K79" s="43">
        <v>0</v>
      </c>
      <c r="L79" s="43">
        <v>0</v>
      </c>
      <c r="M79" s="43">
        <v>6</v>
      </c>
      <c r="N79" s="43">
        <v>6</v>
      </c>
      <c r="O79" s="43">
        <v>3</v>
      </c>
      <c r="P79" s="43">
        <v>4</v>
      </c>
      <c r="Q79" s="48">
        <v>18</v>
      </c>
      <c r="R79" s="46">
        <v>5</v>
      </c>
      <c r="S79" s="209">
        <f t="shared" si="1"/>
        <v>144</v>
      </c>
    </row>
    <row r="80" spans="1:19" ht="12.75">
      <c r="A80" s="207" t="s">
        <v>31</v>
      </c>
      <c r="B80" s="47">
        <v>33</v>
      </c>
      <c r="C80" s="43">
        <v>1</v>
      </c>
      <c r="D80" s="43">
        <v>3</v>
      </c>
      <c r="E80" s="43">
        <v>3</v>
      </c>
      <c r="F80" s="43">
        <v>0</v>
      </c>
      <c r="G80" s="43">
        <v>7</v>
      </c>
      <c r="H80" s="43">
        <v>3</v>
      </c>
      <c r="I80" s="43">
        <v>28</v>
      </c>
      <c r="J80" s="43">
        <v>0</v>
      </c>
      <c r="K80" s="43">
        <v>1</v>
      </c>
      <c r="L80" s="43">
        <v>0</v>
      </c>
      <c r="M80" s="43">
        <v>4</v>
      </c>
      <c r="N80" s="43">
        <v>3</v>
      </c>
      <c r="O80" s="43">
        <v>1</v>
      </c>
      <c r="P80" s="43">
        <v>5</v>
      </c>
      <c r="Q80" s="48">
        <v>11</v>
      </c>
      <c r="R80" s="46">
        <v>0</v>
      </c>
      <c r="S80" s="209">
        <f t="shared" si="1"/>
        <v>103</v>
      </c>
    </row>
    <row r="81" spans="1:19" ht="12.75">
      <c r="A81" s="207" t="s">
        <v>32</v>
      </c>
      <c r="B81" s="47">
        <v>1</v>
      </c>
      <c r="C81" s="43">
        <v>14</v>
      </c>
      <c r="D81" s="43">
        <v>4</v>
      </c>
      <c r="E81" s="43">
        <v>5</v>
      </c>
      <c r="F81" s="43">
        <v>2</v>
      </c>
      <c r="G81" s="43">
        <v>2</v>
      </c>
      <c r="H81" s="43">
        <v>21</v>
      </c>
      <c r="I81" s="43">
        <v>44</v>
      </c>
      <c r="J81" s="43">
        <v>1</v>
      </c>
      <c r="K81" s="43">
        <v>4</v>
      </c>
      <c r="L81" s="43">
        <v>5</v>
      </c>
      <c r="M81" s="43">
        <v>12</v>
      </c>
      <c r="N81" s="43">
        <v>4</v>
      </c>
      <c r="O81" s="43">
        <v>0</v>
      </c>
      <c r="P81" s="43">
        <v>3</v>
      </c>
      <c r="Q81" s="48">
        <v>4</v>
      </c>
      <c r="R81" s="46">
        <v>5</v>
      </c>
      <c r="S81" s="209">
        <f t="shared" si="1"/>
        <v>131</v>
      </c>
    </row>
    <row r="82" spans="1:19" ht="12.75">
      <c r="A82" s="207" t="s">
        <v>33</v>
      </c>
      <c r="B82" s="47">
        <v>0</v>
      </c>
      <c r="C82" s="43">
        <v>0</v>
      </c>
      <c r="D82" s="43">
        <v>0</v>
      </c>
      <c r="E82" s="43">
        <v>0</v>
      </c>
      <c r="F82" s="43">
        <v>0</v>
      </c>
      <c r="G82" s="43">
        <v>0</v>
      </c>
      <c r="H82" s="43">
        <v>0</v>
      </c>
      <c r="I82" s="43">
        <v>2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8">
        <v>0</v>
      </c>
      <c r="R82" s="46">
        <v>0</v>
      </c>
      <c r="S82" s="209">
        <f t="shared" si="1"/>
        <v>2</v>
      </c>
    </row>
    <row r="83" spans="1:19" ht="12.75">
      <c r="A83" s="207" t="s">
        <v>34</v>
      </c>
      <c r="B83" s="47">
        <v>14</v>
      </c>
      <c r="C83" s="43">
        <v>17</v>
      </c>
      <c r="D83" s="43">
        <v>2</v>
      </c>
      <c r="E83" s="43">
        <v>2</v>
      </c>
      <c r="F83" s="43">
        <v>1</v>
      </c>
      <c r="G83" s="43">
        <v>15</v>
      </c>
      <c r="H83" s="43">
        <v>20</v>
      </c>
      <c r="I83" s="43">
        <v>25</v>
      </c>
      <c r="J83" s="43">
        <v>1</v>
      </c>
      <c r="K83" s="43">
        <v>0</v>
      </c>
      <c r="L83" s="43">
        <v>1</v>
      </c>
      <c r="M83" s="43">
        <v>2</v>
      </c>
      <c r="N83" s="43">
        <v>4</v>
      </c>
      <c r="O83" s="43">
        <v>0</v>
      </c>
      <c r="P83" s="43">
        <v>0</v>
      </c>
      <c r="Q83" s="48">
        <v>2</v>
      </c>
      <c r="R83" s="46">
        <v>0</v>
      </c>
      <c r="S83" s="209">
        <f t="shared" si="1"/>
        <v>106</v>
      </c>
    </row>
    <row r="84" spans="1:19" ht="12.75">
      <c r="A84" s="207" t="s">
        <v>113</v>
      </c>
      <c r="B84" s="47">
        <v>109</v>
      </c>
      <c r="C84" s="43">
        <v>666</v>
      </c>
      <c r="D84" s="43">
        <v>3</v>
      </c>
      <c r="E84" s="43">
        <v>17</v>
      </c>
      <c r="F84" s="43">
        <v>7</v>
      </c>
      <c r="G84" s="43">
        <v>19</v>
      </c>
      <c r="H84" s="43">
        <v>70</v>
      </c>
      <c r="I84" s="43">
        <v>550</v>
      </c>
      <c r="J84" s="43">
        <v>44</v>
      </c>
      <c r="K84" s="43">
        <v>6</v>
      </c>
      <c r="L84" s="43">
        <v>1</v>
      </c>
      <c r="M84" s="43">
        <v>10</v>
      </c>
      <c r="N84" s="43">
        <v>137</v>
      </c>
      <c r="O84" s="43">
        <v>6</v>
      </c>
      <c r="P84" s="43">
        <v>13</v>
      </c>
      <c r="Q84" s="48">
        <v>96</v>
      </c>
      <c r="R84" s="46">
        <v>1</v>
      </c>
      <c r="S84" s="209">
        <f t="shared" si="1"/>
        <v>1755</v>
      </c>
    </row>
    <row r="85" spans="1:19" ht="12.75">
      <c r="A85" s="207" t="s">
        <v>35</v>
      </c>
      <c r="B85" s="47">
        <v>26</v>
      </c>
      <c r="C85" s="43">
        <v>74</v>
      </c>
      <c r="D85" s="43">
        <v>0</v>
      </c>
      <c r="E85" s="43">
        <v>0</v>
      </c>
      <c r="F85" s="43">
        <v>2</v>
      </c>
      <c r="G85" s="43">
        <v>1</v>
      </c>
      <c r="H85" s="43">
        <v>73</v>
      </c>
      <c r="I85" s="43">
        <v>68</v>
      </c>
      <c r="J85" s="43">
        <v>0</v>
      </c>
      <c r="K85" s="43">
        <v>0</v>
      </c>
      <c r="L85" s="43">
        <v>0</v>
      </c>
      <c r="M85" s="43">
        <v>71</v>
      </c>
      <c r="N85" s="43">
        <v>0</v>
      </c>
      <c r="O85" s="43">
        <v>8</v>
      </c>
      <c r="P85" s="43">
        <v>0</v>
      </c>
      <c r="Q85" s="48">
        <v>0</v>
      </c>
      <c r="R85" s="46">
        <v>42</v>
      </c>
      <c r="S85" s="209">
        <f t="shared" si="1"/>
        <v>365</v>
      </c>
    </row>
    <row r="86" spans="1:19" ht="12.75">
      <c r="A86" s="207" t="s">
        <v>114</v>
      </c>
      <c r="B86" s="47">
        <v>2</v>
      </c>
      <c r="C86" s="43">
        <v>2</v>
      </c>
      <c r="D86" s="43">
        <v>1</v>
      </c>
      <c r="E86" s="43">
        <v>3</v>
      </c>
      <c r="F86" s="43">
        <v>3</v>
      </c>
      <c r="G86" s="43">
        <v>1</v>
      </c>
      <c r="H86" s="43">
        <v>11</v>
      </c>
      <c r="I86" s="43">
        <v>8</v>
      </c>
      <c r="J86" s="43">
        <v>1</v>
      </c>
      <c r="K86" s="43">
        <v>0</v>
      </c>
      <c r="L86" s="43">
        <v>1</v>
      </c>
      <c r="M86" s="43">
        <v>3</v>
      </c>
      <c r="N86" s="43">
        <v>9</v>
      </c>
      <c r="O86" s="43">
        <v>1</v>
      </c>
      <c r="P86" s="43">
        <v>3</v>
      </c>
      <c r="Q86" s="48">
        <v>1</v>
      </c>
      <c r="R86" s="46">
        <v>1</v>
      </c>
      <c r="S86" s="209">
        <f t="shared" si="1"/>
        <v>51</v>
      </c>
    </row>
    <row r="87" spans="1:19" ht="12.75">
      <c r="A87" s="207" t="s">
        <v>115</v>
      </c>
      <c r="B87" s="47">
        <v>2</v>
      </c>
      <c r="C87" s="43">
        <v>0</v>
      </c>
      <c r="D87" s="43">
        <v>0</v>
      </c>
      <c r="E87" s="43">
        <v>0</v>
      </c>
      <c r="F87" s="43">
        <v>1</v>
      </c>
      <c r="G87" s="43">
        <v>0</v>
      </c>
      <c r="H87" s="43">
        <v>2</v>
      </c>
      <c r="I87" s="43">
        <v>12</v>
      </c>
      <c r="J87" s="43">
        <v>0</v>
      </c>
      <c r="K87" s="43">
        <v>0</v>
      </c>
      <c r="L87" s="43">
        <v>0</v>
      </c>
      <c r="M87" s="43">
        <v>4</v>
      </c>
      <c r="N87" s="43">
        <v>0</v>
      </c>
      <c r="O87" s="43">
        <v>0</v>
      </c>
      <c r="P87" s="43">
        <v>0</v>
      </c>
      <c r="Q87" s="48">
        <v>2</v>
      </c>
      <c r="R87" s="46">
        <v>0</v>
      </c>
      <c r="S87" s="209">
        <f t="shared" si="1"/>
        <v>23</v>
      </c>
    </row>
    <row r="88" spans="1:19" ht="12.75">
      <c r="A88" s="207" t="s">
        <v>36</v>
      </c>
      <c r="B88" s="47">
        <v>12</v>
      </c>
      <c r="C88" s="43">
        <v>18</v>
      </c>
      <c r="D88" s="43">
        <v>9</v>
      </c>
      <c r="E88" s="43">
        <v>2</v>
      </c>
      <c r="F88" s="43">
        <v>1</v>
      </c>
      <c r="G88" s="43">
        <v>5</v>
      </c>
      <c r="H88" s="43">
        <v>6</v>
      </c>
      <c r="I88" s="43">
        <v>38</v>
      </c>
      <c r="J88" s="43">
        <v>0</v>
      </c>
      <c r="K88" s="43">
        <v>5</v>
      </c>
      <c r="L88" s="43">
        <v>2</v>
      </c>
      <c r="M88" s="43">
        <v>0</v>
      </c>
      <c r="N88" s="43">
        <v>10</v>
      </c>
      <c r="O88" s="43">
        <v>1</v>
      </c>
      <c r="P88" s="43">
        <v>2</v>
      </c>
      <c r="Q88" s="48">
        <v>11</v>
      </c>
      <c r="R88" s="46">
        <v>5</v>
      </c>
      <c r="S88" s="209">
        <f t="shared" si="1"/>
        <v>127</v>
      </c>
    </row>
    <row r="89" spans="1:19" ht="12.75">
      <c r="A89" s="207" t="s">
        <v>173</v>
      </c>
      <c r="B89" s="47">
        <v>0</v>
      </c>
      <c r="C89" s="43">
        <v>0</v>
      </c>
      <c r="D89" s="43">
        <v>0</v>
      </c>
      <c r="E89" s="43">
        <v>0</v>
      </c>
      <c r="F89" s="43">
        <v>0</v>
      </c>
      <c r="G89" s="43">
        <v>0</v>
      </c>
      <c r="H89" s="43">
        <v>0</v>
      </c>
      <c r="I89" s="43">
        <v>8</v>
      </c>
      <c r="J89" s="43">
        <v>0</v>
      </c>
      <c r="K89" s="43">
        <v>1</v>
      </c>
      <c r="L89" s="43">
        <v>0</v>
      </c>
      <c r="M89" s="43">
        <v>11</v>
      </c>
      <c r="N89" s="43">
        <v>1</v>
      </c>
      <c r="O89" s="43">
        <v>0</v>
      </c>
      <c r="P89" s="43">
        <v>0</v>
      </c>
      <c r="Q89" s="48">
        <v>0</v>
      </c>
      <c r="R89" s="46">
        <v>2</v>
      </c>
      <c r="S89" s="209">
        <f t="shared" si="1"/>
        <v>23</v>
      </c>
    </row>
    <row r="90" spans="1:19" ht="12.75">
      <c r="A90" s="207" t="s">
        <v>116</v>
      </c>
      <c r="B90" s="47">
        <v>5</v>
      </c>
      <c r="C90" s="43">
        <v>1</v>
      </c>
      <c r="D90" s="43">
        <v>2</v>
      </c>
      <c r="E90" s="43">
        <v>3</v>
      </c>
      <c r="F90" s="43">
        <v>0</v>
      </c>
      <c r="G90" s="43">
        <v>0</v>
      </c>
      <c r="H90" s="43">
        <v>0</v>
      </c>
      <c r="I90" s="43">
        <v>3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2</v>
      </c>
      <c r="P90" s="43">
        <v>2</v>
      </c>
      <c r="Q90" s="48">
        <v>3</v>
      </c>
      <c r="R90" s="46">
        <v>0</v>
      </c>
      <c r="S90" s="209">
        <f t="shared" si="1"/>
        <v>21</v>
      </c>
    </row>
    <row r="91" spans="1:19" ht="12.75">
      <c r="A91" s="207" t="s">
        <v>117</v>
      </c>
      <c r="B91" s="47">
        <v>7</v>
      </c>
      <c r="C91" s="43">
        <v>22</v>
      </c>
      <c r="D91" s="43">
        <v>6</v>
      </c>
      <c r="E91" s="43">
        <v>7</v>
      </c>
      <c r="F91" s="43">
        <v>9</v>
      </c>
      <c r="G91" s="43">
        <v>23</v>
      </c>
      <c r="H91" s="43">
        <v>14</v>
      </c>
      <c r="I91" s="43">
        <v>87</v>
      </c>
      <c r="J91" s="43">
        <v>1</v>
      </c>
      <c r="K91" s="43">
        <v>3</v>
      </c>
      <c r="L91" s="43">
        <v>6</v>
      </c>
      <c r="M91" s="43">
        <v>8</v>
      </c>
      <c r="N91" s="43">
        <v>9</v>
      </c>
      <c r="O91" s="43">
        <v>3</v>
      </c>
      <c r="P91" s="43">
        <v>4</v>
      </c>
      <c r="Q91" s="48">
        <v>11</v>
      </c>
      <c r="R91" s="46">
        <v>5</v>
      </c>
      <c r="S91" s="209">
        <f t="shared" si="1"/>
        <v>225</v>
      </c>
    </row>
    <row r="92" spans="1:19" ht="12.75">
      <c r="A92" s="207" t="s">
        <v>37</v>
      </c>
      <c r="B92" s="47">
        <v>10</v>
      </c>
      <c r="C92" s="43">
        <v>0</v>
      </c>
      <c r="D92" s="43">
        <v>0</v>
      </c>
      <c r="E92" s="43">
        <v>3</v>
      </c>
      <c r="F92" s="43">
        <v>0</v>
      </c>
      <c r="G92" s="43">
        <v>1</v>
      </c>
      <c r="H92" s="43">
        <v>0</v>
      </c>
      <c r="I92" s="43">
        <v>2</v>
      </c>
      <c r="J92" s="43">
        <v>0</v>
      </c>
      <c r="K92" s="43">
        <v>0</v>
      </c>
      <c r="L92" s="43">
        <v>0</v>
      </c>
      <c r="M92" s="43">
        <v>2</v>
      </c>
      <c r="N92" s="43">
        <v>0</v>
      </c>
      <c r="O92" s="43">
        <v>0</v>
      </c>
      <c r="P92" s="43">
        <v>1</v>
      </c>
      <c r="Q92" s="48">
        <v>1</v>
      </c>
      <c r="R92" s="46">
        <v>1</v>
      </c>
      <c r="S92" s="209">
        <f t="shared" si="1"/>
        <v>21</v>
      </c>
    </row>
    <row r="93" spans="1:19" ht="12.75">
      <c r="A93" s="207" t="s">
        <v>38</v>
      </c>
      <c r="B93" s="47">
        <v>9</v>
      </c>
      <c r="C93" s="43">
        <v>7</v>
      </c>
      <c r="D93" s="43">
        <v>8</v>
      </c>
      <c r="E93" s="43">
        <v>1</v>
      </c>
      <c r="F93" s="43">
        <v>3</v>
      </c>
      <c r="G93" s="43">
        <v>7</v>
      </c>
      <c r="H93" s="43">
        <v>15</v>
      </c>
      <c r="I93" s="43">
        <v>44</v>
      </c>
      <c r="J93" s="43">
        <v>1</v>
      </c>
      <c r="K93" s="43">
        <v>0</v>
      </c>
      <c r="L93" s="43">
        <v>7</v>
      </c>
      <c r="M93" s="43">
        <v>12</v>
      </c>
      <c r="N93" s="43">
        <v>7</v>
      </c>
      <c r="O93" s="43">
        <v>1</v>
      </c>
      <c r="P93" s="43">
        <v>7</v>
      </c>
      <c r="Q93" s="48">
        <v>9</v>
      </c>
      <c r="R93" s="46">
        <v>1</v>
      </c>
      <c r="S93" s="209">
        <f t="shared" si="1"/>
        <v>139</v>
      </c>
    </row>
    <row r="94" spans="1:19" ht="12.75">
      <c r="A94" s="207" t="s">
        <v>39</v>
      </c>
      <c r="B94" s="47">
        <v>1</v>
      </c>
      <c r="C94" s="43">
        <v>6</v>
      </c>
      <c r="D94" s="43">
        <v>5</v>
      </c>
      <c r="E94" s="43">
        <v>10</v>
      </c>
      <c r="F94" s="43">
        <v>14</v>
      </c>
      <c r="G94" s="43">
        <v>18</v>
      </c>
      <c r="H94" s="43">
        <v>23</v>
      </c>
      <c r="I94" s="43">
        <v>43</v>
      </c>
      <c r="J94" s="43">
        <v>2</v>
      </c>
      <c r="K94" s="43">
        <v>5</v>
      </c>
      <c r="L94" s="43">
        <v>42</v>
      </c>
      <c r="M94" s="43">
        <v>53</v>
      </c>
      <c r="N94" s="43">
        <v>11</v>
      </c>
      <c r="O94" s="43">
        <v>2</v>
      </c>
      <c r="P94" s="43">
        <v>47</v>
      </c>
      <c r="Q94" s="48">
        <v>13</v>
      </c>
      <c r="R94" s="46">
        <v>13</v>
      </c>
      <c r="S94" s="209">
        <f t="shared" si="1"/>
        <v>308</v>
      </c>
    </row>
    <row r="95" spans="1:19" ht="12.75">
      <c r="A95" s="207" t="s">
        <v>181</v>
      </c>
      <c r="B95" s="47">
        <v>0</v>
      </c>
      <c r="C95" s="43">
        <v>0</v>
      </c>
      <c r="D95" s="43">
        <v>0</v>
      </c>
      <c r="E95" s="43">
        <v>0</v>
      </c>
      <c r="F95" s="43">
        <v>0</v>
      </c>
      <c r="G95" s="43">
        <v>0</v>
      </c>
      <c r="H95" s="43">
        <v>0</v>
      </c>
      <c r="I95" s="43">
        <v>1</v>
      </c>
      <c r="J95" s="43">
        <v>0</v>
      </c>
      <c r="K95" s="43">
        <v>0</v>
      </c>
      <c r="L95" s="43">
        <v>0</v>
      </c>
      <c r="M95" s="43">
        <v>0</v>
      </c>
      <c r="N95" s="43">
        <v>2</v>
      </c>
      <c r="O95" s="43">
        <v>0</v>
      </c>
      <c r="P95" s="43">
        <v>0</v>
      </c>
      <c r="Q95" s="48">
        <v>0</v>
      </c>
      <c r="R95" s="46">
        <v>0</v>
      </c>
      <c r="S95" s="209">
        <f t="shared" si="1"/>
        <v>3</v>
      </c>
    </row>
    <row r="96" spans="1:19" ht="12.75">
      <c r="A96" s="207" t="s">
        <v>40</v>
      </c>
      <c r="B96" s="47">
        <v>1</v>
      </c>
      <c r="C96" s="43">
        <v>0</v>
      </c>
      <c r="D96" s="43">
        <v>0</v>
      </c>
      <c r="E96" s="43">
        <v>1</v>
      </c>
      <c r="F96" s="43">
        <v>1</v>
      </c>
      <c r="G96" s="43">
        <v>2</v>
      </c>
      <c r="H96" s="43">
        <v>2</v>
      </c>
      <c r="I96" s="43">
        <v>3</v>
      </c>
      <c r="J96" s="43">
        <v>2</v>
      </c>
      <c r="K96" s="43">
        <v>0</v>
      </c>
      <c r="L96" s="43">
        <v>1</v>
      </c>
      <c r="M96" s="43">
        <v>2</v>
      </c>
      <c r="N96" s="43">
        <v>2</v>
      </c>
      <c r="O96" s="43">
        <v>0</v>
      </c>
      <c r="P96" s="43">
        <v>1</v>
      </c>
      <c r="Q96" s="48">
        <v>1</v>
      </c>
      <c r="R96" s="46">
        <v>0</v>
      </c>
      <c r="S96" s="209">
        <f t="shared" si="1"/>
        <v>19</v>
      </c>
    </row>
    <row r="97" spans="1:19" s="279" customFormat="1" ht="12.75">
      <c r="A97" s="207" t="s">
        <v>200</v>
      </c>
      <c r="B97" s="276">
        <v>2</v>
      </c>
      <c r="C97" s="277">
        <v>36</v>
      </c>
      <c r="D97" s="277">
        <v>1</v>
      </c>
      <c r="E97" s="277">
        <v>5</v>
      </c>
      <c r="F97" s="277">
        <v>7</v>
      </c>
      <c r="G97" s="277">
        <v>3</v>
      </c>
      <c r="H97" s="277">
        <v>22</v>
      </c>
      <c r="I97" s="277">
        <v>41</v>
      </c>
      <c r="J97" s="277">
        <v>2</v>
      </c>
      <c r="K97" s="277">
        <v>0</v>
      </c>
      <c r="L97" s="277">
        <v>6</v>
      </c>
      <c r="M97" s="277">
        <v>3</v>
      </c>
      <c r="N97" s="277">
        <v>13</v>
      </c>
      <c r="O97" s="277">
        <v>3</v>
      </c>
      <c r="P97" s="277">
        <v>3</v>
      </c>
      <c r="Q97" s="278">
        <v>16</v>
      </c>
      <c r="R97" s="359">
        <v>14</v>
      </c>
      <c r="S97" s="363">
        <f t="shared" si="1"/>
        <v>177</v>
      </c>
    </row>
    <row r="98" spans="1:19" ht="12.75">
      <c r="A98" s="207" t="s">
        <v>41</v>
      </c>
      <c r="B98" s="47">
        <v>0</v>
      </c>
      <c r="C98" s="43">
        <v>0</v>
      </c>
      <c r="D98" s="43">
        <v>1</v>
      </c>
      <c r="E98" s="43">
        <v>3</v>
      </c>
      <c r="F98" s="43">
        <v>2</v>
      </c>
      <c r="G98" s="43">
        <v>1</v>
      </c>
      <c r="H98" s="43">
        <v>4</v>
      </c>
      <c r="I98" s="43">
        <v>7</v>
      </c>
      <c r="J98" s="43">
        <v>0</v>
      </c>
      <c r="K98" s="43">
        <v>1</v>
      </c>
      <c r="L98" s="43">
        <v>0</v>
      </c>
      <c r="M98" s="43">
        <v>0</v>
      </c>
      <c r="N98" s="43">
        <v>3</v>
      </c>
      <c r="O98" s="43">
        <v>0</v>
      </c>
      <c r="P98" s="43">
        <v>0</v>
      </c>
      <c r="Q98" s="48">
        <v>3</v>
      </c>
      <c r="R98" s="46">
        <v>0</v>
      </c>
      <c r="S98" s="209">
        <f t="shared" si="1"/>
        <v>25</v>
      </c>
    </row>
    <row r="99" spans="1:19" ht="12.75">
      <c r="A99" s="207" t="s">
        <v>138</v>
      </c>
      <c r="B99" s="47">
        <v>0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3</v>
      </c>
      <c r="J99" s="43">
        <v>0</v>
      </c>
      <c r="K99" s="43">
        <v>0</v>
      </c>
      <c r="L99" s="43">
        <v>0</v>
      </c>
      <c r="M99" s="43">
        <v>1</v>
      </c>
      <c r="N99" s="43">
        <v>0</v>
      </c>
      <c r="O99" s="43">
        <v>0</v>
      </c>
      <c r="P99" s="43">
        <v>0</v>
      </c>
      <c r="Q99" s="48">
        <v>0</v>
      </c>
      <c r="R99" s="46">
        <v>0</v>
      </c>
      <c r="S99" s="209">
        <f t="shared" si="1"/>
        <v>4</v>
      </c>
    </row>
    <row r="100" spans="1:19" ht="12.75">
      <c r="A100" s="207" t="s">
        <v>118</v>
      </c>
      <c r="B100" s="47">
        <v>8</v>
      </c>
      <c r="C100" s="43">
        <v>2</v>
      </c>
      <c r="D100" s="43">
        <v>0</v>
      </c>
      <c r="E100" s="43">
        <v>0</v>
      </c>
      <c r="F100" s="43">
        <v>0</v>
      </c>
      <c r="G100" s="43">
        <v>1</v>
      </c>
      <c r="H100" s="43">
        <v>54</v>
      </c>
      <c r="I100" s="43">
        <v>101</v>
      </c>
      <c r="J100" s="43">
        <v>0</v>
      </c>
      <c r="K100" s="43">
        <v>0</v>
      </c>
      <c r="L100" s="43">
        <v>0</v>
      </c>
      <c r="M100" s="43">
        <v>2</v>
      </c>
      <c r="N100" s="43">
        <v>0</v>
      </c>
      <c r="O100" s="43">
        <v>0</v>
      </c>
      <c r="P100" s="43">
        <v>1</v>
      </c>
      <c r="Q100" s="48">
        <v>1</v>
      </c>
      <c r="R100" s="46">
        <v>1</v>
      </c>
      <c r="S100" s="209">
        <f t="shared" si="1"/>
        <v>171</v>
      </c>
    </row>
    <row r="101" spans="1:19" ht="12.75">
      <c r="A101" s="207" t="s">
        <v>42</v>
      </c>
      <c r="B101" s="47">
        <v>0</v>
      </c>
      <c r="C101" s="43">
        <v>0</v>
      </c>
      <c r="D101" s="43">
        <v>2</v>
      </c>
      <c r="E101" s="43">
        <v>0</v>
      </c>
      <c r="F101" s="43">
        <v>1</v>
      </c>
      <c r="G101" s="43">
        <v>0</v>
      </c>
      <c r="H101" s="43">
        <v>3</v>
      </c>
      <c r="I101" s="43">
        <v>22</v>
      </c>
      <c r="J101" s="43">
        <v>1</v>
      </c>
      <c r="K101" s="43">
        <v>0</v>
      </c>
      <c r="L101" s="43">
        <v>0</v>
      </c>
      <c r="M101" s="43">
        <v>0</v>
      </c>
      <c r="N101" s="43">
        <v>1</v>
      </c>
      <c r="O101" s="43">
        <v>0</v>
      </c>
      <c r="P101" s="43">
        <v>0</v>
      </c>
      <c r="Q101" s="48">
        <v>3</v>
      </c>
      <c r="R101" s="46">
        <v>0</v>
      </c>
      <c r="S101" s="209">
        <f t="shared" si="1"/>
        <v>33</v>
      </c>
    </row>
    <row r="102" spans="1:19" ht="12.75">
      <c r="A102" s="207" t="s">
        <v>43</v>
      </c>
      <c r="B102" s="47">
        <v>7</v>
      </c>
      <c r="C102" s="43">
        <v>48</v>
      </c>
      <c r="D102" s="43">
        <v>21</v>
      </c>
      <c r="E102" s="43">
        <v>14</v>
      </c>
      <c r="F102" s="43">
        <v>14</v>
      </c>
      <c r="G102" s="43">
        <v>41</v>
      </c>
      <c r="H102" s="43">
        <v>35</v>
      </c>
      <c r="I102" s="43">
        <v>97</v>
      </c>
      <c r="J102" s="43">
        <v>8</v>
      </c>
      <c r="K102" s="43">
        <v>9</v>
      </c>
      <c r="L102" s="43">
        <v>9</v>
      </c>
      <c r="M102" s="43">
        <v>12</v>
      </c>
      <c r="N102" s="43">
        <v>39</v>
      </c>
      <c r="O102" s="43">
        <v>8</v>
      </c>
      <c r="P102" s="43">
        <v>16</v>
      </c>
      <c r="Q102" s="48">
        <v>21</v>
      </c>
      <c r="R102" s="46">
        <v>9</v>
      </c>
      <c r="S102" s="209">
        <f t="shared" si="1"/>
        <v>408</v>
      </c>
    </row>
    <row r="103" spans="1:19" ht="12.75">
      <c r="A103" s="207" t="s">
        <v>44</v>
      </c>
      <c r="B103" s="47">
        <v>0</v>
      </c>
      <c r="C103" s="43">
        <v>0</v>
      </c>
      <c r="D103" s="43">
        <v>1</v>
      </c>
      <c r="E103" s="43">
        <v>1</v>
      </c>
      <c r="F103" s="43">
        <v>0</v>
      </c>
      <c r="G103" s="43">
        <v>0</v>
      </c>
      <c r="H103" s="43">
        <v>0</v>
      </c>
      <c r="I103" s="43">
        <v>1</v>
      </c>
      <c r="J103" s="43">
        <v>0</v>
      </c>
      <c r="K103" s="43">
        <v>0</v>
      </c>
      <c r="L103" s="43">
        <v>0</v>
      </c>
      <c r="M103" s="43">
        <v>2</v>
      </c>
      <c r="N103" s="43">
        <v>0</v>
      </c>
      <c r="O103" s="43">
        <v>0</v>
      </c>
      <c r="P103" s="43">
        <v>0</v>
      </c>
      <c r="Q103" s="48">
        <v>0</v>
      </c>
      <c r="R103" s="46">
        <v>0</v>
      </c>
      <c r="S103" s="209">
        <f t="shared" si="1"/>
        <v>5</v>
      </c>
    </row>
    <row r="104" spans="1:19" ht="12.75">
      <c r="A104" s="207" t="s">
        <v>89</v>
      </c>
      <c r="B104" s="47">
        <v>0</v>
      </c>
      <c r="C104" s="43">
        <v>0</v>
      </c>
      <c r="D104" s="43">
        <v>0</v>
      </c>
      <c r="E104" s="43">
        <v>0</v>
      </c>
      <c r="F104" s="43">
        <v>0</v>
      </c>
      <c r="G104" s="43">
        <v>0</v>
      </c>
      <c r="H104" s="43">
        <v>5</v>
      </c>
      <c r="I104" s="43">
        <v>8</v>
      </c>
      <c r="J104" s="43">
        <v>1</v>
      </c>
      <c r="K104" s="43">
        <v>0</v>
      </c>
      <c r="L104" s="43">
        <v>0</v>
      </c>
      <c r="M104" s="43">
        <v>0</v>
      </c>
      <c r="N104" s="43">
        <v>3</v>
      </c>
      <c r="O104" s="43">
        <v>0</v>
      </c>
      <c r="P104" s="43">
        <v>1</v>
      </c>
      <c r="Q104" s="48">
        <v>3</v>
      </c>
      <c r="R104" s="46">
        <v>1</v>
      </c>
      <c r="S104" s="209">
        <f t="shared" si="1"/>
        <v>22</v>
      </c>
    </row>
    <row r="105" spans="1:19" ht="12.75">
      <c r="A105" s="207" t="s">
        <v>119</v>
      </c>
      <c r="B105" s="47">
        <v>7</v>
      </c>
      <c r="C105" s="43">
        <v>36</v>
      </c>
      <c r="D105" s="43">
        <v>5</v>
      </c>
      <c r="E105" s="43">
        <v>4</v>
      </c>
      <c r="F105" s="43">
        <v>4</v>
      </c>
      <c r="G105" s="43">
        <v>27</v>
      </c>
      <c r="H105" s="43">
        <v>49</v>
      </c>
      <c r="I105" s="43">
        <v>116</v>
      </c>
      <c r="J105" s="43">
        <v>5</v>
      </c>
      <c r="K105" s="43">
        <v>0</v>
      </c>
      <c r="L105" s="43">
        <v>4</v>
      </c>
      <c r="M105" s="43">
        <v>14</v>
      </c>
      <c r="N105" s="43">
        <v>21</v>
      </c>
      <c r="O105" s="43">
        <v>5</v>
      </c>
      <c r="P105" s="43">
        <v>3</v>
      </c>
      <c r="Q105" s="48">
        <v>20</v>
      </c>
      <c r="R105" s="46">
        <v>11</v>
      </c>
      <c r="S105" s="209">
        <f t="shared" si="1"/>
        <v>331</v>
      </c>
    </row>
    <row r="106" spans="1:19" ht="12.75">
      <c r="A106" s="207" t="s">
        <v>249</v>
      </c>
      <c r="B106" s="47">
        <v>35</v>
      </c>
      <c r="C106" s="43">
        <v>89</v>
      </c>
      <c r="D106" s="43">
        <v>15</v>
      </c>
      <c r="E106" s="43">
        <v>22</v>
      </c>
      <c r="F106" s="43">
        <v>30</v>
      </c>
      <c r="G106" s="43">
        <v>16</v>
      </c>
      <c r="H106" s="43">
        <v>55</v>
      </c>
      <c r="I106" s="43">
        <v>295</v>
      </c>
      <c r="J106" s="43">
        <v>99</v>
      </c>
      <c r="K106" s="43">
        <v>19</v>
      </c>
      <c r="L106" s="43">
        <v>11</v>
      </c>
      <c r="M106" s="43">
        <v>29</v>
      </c>
      <c r="N106" s="43">
        <v>50</v>
      </c>
      <c r="O106" s="43">
        <v>8</v>
      </c>
      <c r="P106" s="43">
        <v>8</v>
      </c>
      <c r="Q106" s="48">
        <v>72</v>
      </c>
      <c r="R106" s="46">
        <v>26</v>
      </c>
      <c r="S106" s="209">
        <f t="shared" si="1"/>
        <v>879</v>
      </c>
    </row>
    <row r="107" spans="1:19" ht="12.75">
      <c r="A107" s="207" t="s">
        <v>46</v>
      </c>
      <c r="B107" s="47">
        <v>35</v>
      </c>
      <c r="C107" s="43">
        <v>114</v>
      </c>
      <c r="D107" s="43">
        <v>33</v>
      </c>
      <c r="E107" s="43">
        <v>13</v>
      </c>
      <c r="F107" s="43">
        <v>5</v>
      </c>
      <c r="G107" s="43">
        <v>80</v>
      </c>
      <c r="H107" s="43">
        <v>104</v>
      </c>
      <c r="I107" s="43">
        <v>365</v>
      </c>
      <c r="J107" s="43">
        <v>2</v>
      </c>
      <c r="K107" s="43">
        <v>21</v>
      </c>
      <c r="L107" s="43">
        <v>9</v>
      </c>
      <c r="M107" s="43">
        <v>45</v>
      </c>
      <c r="N107" s="43">
        <v>74</v>
      </c>
      <c r="O107" s="43">
        <v>3</v>
      </c>
      <c r="P107" s="43">
        <v>11</v>
      </c>
      <c r="Q107" s="48">
        <v>15</v>
      </c>
      <c r="R107" s="46">
        <v>17</v>
      </c>
      <c r="S107" s="209">
        <f t="shared" si="1"/>
        <v>946</v>
      </c>
    </row>
    <row r="108" spans="1:19" ht="12.75">
      <c r="A108" s="207" t="s">
        <v>139</v>
      </c>
      <c r="B108" s="47">
        <v>0</v>
      </c>
      <c r="C108" s="43">
        <v>0</v>
      </c>
      <c r="D108" s="43">
        <v>0</v>
      </c>
      <c r="E108" s="43">
        <v>0</v>
      </c>
      <c r="F108" s="43">
        <v>0</v>
      </c>
      <c r="G108" s="43">
        <v>0</v>
      </c>
      <c r="H108" s="43">
        <v>1</v>
      </c>
      <c r="I108" s="43">
        <v>1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8">
        <v>0</v>
      </c>
      <c r="R108" s="46">
        <v>1</v>
      </c>
      <c r="S108" s="209">
        <f t="shared" si="1"/>
        <v>3</v>
      </c>
    </row>
    <row r="109" spans="1:19" ht="12.75">
      <c r="A109" s="207" t="s">
        <v>47</v>
      </c>
      <c r="B109" s="47">
        <v>1</v>
      </c>
      <c r="C109" s="43">
        <v>1</v>
      </c>
      <c r="D109" s="43">
        <v>0</v>
      </c>
      <c r="E109" s="43">
        <v>0</v>
      </c>
      <c r="F109" s="43">
        <v>0</v>
      </c>
      <c r="G109" s="43">
        <v>0</v>
      </c>
      <c r="H109" s="43">
        <v>0</v>
      </c>
      <c r="I109" s="43">
        <v>15</v>
      </c>
      <c r="J109" s="43">
        <v>0</v>
      </c>
      <c r="K109" s="43">
        <v>0</v>
      </c>
      <c r="L109" s="43">
        <v>1</v>
      </c>
      <c r="M109" s="43">
        <v>0</v>
      </c>
      <c r="N109" s="43">
        <v>0</v>
      </c>
      <c r="O109" s="43">
        <v>0</v>
      </c>
      <c r="P109" s="43">
        <v>0</v>
      </c>
      <c r="Q109" s="48">
        <v>0</v>
      </c>
      <c r="R109" s="46">
        <v>0</v>
      </c>
      <c r="S109" s="209">
        <f t="shared" si="1"/>
        <v>18</v>
      </c>
    </row>
    <row r="110" spans="1:19" ht="12.75">
      <c r="A110" s="207" t="s">
        <v>120</v>
      </c>
      <c r="B110" s="47">
        <v>0</v>
      </c>
      <c r="C110" s="43">
        <v>0</v>
      </c>
      <c r="D110" s="43">
        <v>0</v>
      </c>
      <c r="E110" s="43">
        <v>0</v>
      </c>
      <c r="F110" s="43">
        <v>0</v>
      </c>
      <c r="G110" s="43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2</v>
      </c>
      <c r="N110" s="43">
        <v>0</v>
      </c>
      <c r="O110" s="43">
        <v>0</v>
      </c>
      <c r="P110" s="43">
        <v>0</v>
      </c>
      <c r="Q110" s="48">
        <v>0</v>
      </c>
      <c r="R110" s="46">
        <v>1</v>
      </c>
      <c r="S110" s="209">
        <f t="shared" si="1"/>
        <v>3</v>
      </c>
    </row>
    <row r="111" spans="1:19" ht="12.75">
      <c r="A111" s="207" t="s">
        <v>48</v>
      </c>
      <c r="B111" s="47">
        <v>32</v>
      </c>
      <c r="C111" s="43">
        <v>25</v>
      </c>
      <c r="D111" s="43">
        <v>7</v>
      </c>
      <c r="E111" s="43">
        <v>1</v>
      </c>
      <c r="F111" s="43">
        <v>4</v>
      </c>
      <c r="G111" s="43">
        <v>37</v>
      </c>
      <c r="H111" s="43">
        <v>15</v>
      </c>
      <c r="I111" s="43">
        <v>298</v>
      </c>
      <c r="J111" s="43">
        <v>1</v>
      </c>
      <c r="K111" s="43">
        <v>0</v>
      </c>
      <c r="L111" s="43">
        <v>7</v>
      </c>
      <c r="M111" s="43">
        <v>20</v>
      </c>
      <c r="N111" s="43">
        <v>9</v>
      </c>
      <c r="O111" s="43">
        <v>0</v>
      </c>
      <c r="P111" s="43">
        <v>0</v>
      </c>
      <c r="Q111" s="48">
        <v>54</v>
      </c>
      <c r="R111" s="46">
        <v>5</v>
      </c>
      <c r="S111" s="209">
        <f t="shared" si="1"/>
        <v>515</v>
      </c>
    </row>
    <row r="112" spans="1:19" ht="12.75">
      <c r="A112" s="207" t="s">
        <v>171</v>
      </c>
      <c r="B112" s="47">
        <v>0</v>
      </c>
      <c r="C112" s="43">
        <v>3</v>
      </c>
      <c r="D112" s="43">
        <v>7</v>
      </c>
      <c r="E112" s="43">
        <v>4</v>
      </c>
      <c r="F112" s="43">
        <v>7</v>
      </c>
      <c r="G112" s="43">
        <v>6</v>
      </c>
      <c r="H112" s="43">
        <v>20</v>
      </c>
      <c r="I112" s="43">
        <v>23</v>
      </c>
      <c r="J112" s="43">
        <v>2</v>
      </c>
      <c r="K112" s="43">
        <v>2</v>
      </c>
      <c r="L112" s="43">
        <v>1</v>
      </c>
      <c r="M112" s="43">
        <v>13</v>
      </c>
      <c r="N112" s="43">
        <v>8</v>
      </c>
      <c r="O112" s="43">
        <v>4</v>
      </c>
      <c r="P112" s="43">
        <v>3</v>
      </c>
      <c r="Q112" s="48">
        <v>18</v>
      </c>
      <c r="R112" s="46">
        <v>4</v>
      </c>
      <c r="S112" s="209">
        <f t="shared" si="1"/>
        <v>125</v>
      </c>
    </row>
    <row r="113" spans="1:19" ht="12.75">
      <c r="A113" s="207" t="s">
        <v>159</v>
      </c>
      <c r="B113" s="47">
        <v>2</v>
      </c>
      <c r="C113" s="43">
        <v>35</v>
      </c>
      <c r="D113" s="43">
        <v>22</v>
      </c>
      <c r="E113" s="43">
        <v>5</v>
      </c>
      <c r="F113" s="43">
        <v>52</v>
      </c>
      <c r="G113" s="43">
        <v>34</v>
      </c>
      <c r="H113" s="43">
        <v>49</v>
      </c>
      <c r="I113" s="43">
        <v>102</v>
      </c>
      <c r="J113" s="43">
        <v>45</v>
      </c>
      <c r="K113" s="43">
        <v>6</v>
      </c>
      <c r="L113" s="43">
        <v>4</v>
      </c>
      <c r="M113" s="43">
        <v>70</v>
      </c>
      <c r="N113" s="43">
        <v>81</v>
      </c>
      <c r="O113" s="43">
        <v>1</v>
      </c>
      <c r="P113" s="43">
        <v>45</v>
      </c>
      <c r="Q113" s="48">
        <v>89</v>
      </c>
      <c r="R113" s="46">
        <v>65</v>
      </c>
      <c r="S113" s="209">
        <f t="shared" si="1"/>
        <v>707</v>
      </c>
    </row>
    <row r="114" spans="1:19" ht="12.75">
      <c r="A114" s="207" t="s">
        <v>49</v>
      </c>
      <c r="B114" s="47">
        <v>0</v>
      </c>
      <c r="C114" s="43">
        <v>16</v>
      </c>
      <c r="D114" s="43">
        <v>0</v>
      </c>
      <c r="E114" s="43">
        <v>0</v>
      </c>
      <c r="F114" s="43">
        <v>3</v>
      </c>
      <c r="G114" s="43">
        <v>0</v>
      </c>
      <c r="H114" s="43">
        <v>0</v>
      </c>
      <c r="I114" s="43">
        <v>11</v>
      </c>
      <c r="J114" s="43">
        <v>0</v>
      </c>
      <c r="K114" s="43">
        <v>2</v>
      </c>
      <c r="L114" s="43">
        <v>1</v>
      </c>
      <c r="M114" s="43">
        <v>4</v>
      </c>
      <c r="N114" s="43">
        <v>4</v>
      </c>
      <c r="O114" s="43">
        <v>1</v>
      </c>
      <c r="P114" s="43">
        <v>0</v>
      </c>
      <c r="Q114" s="48">
        <v>6</v>
      </c>
      <c r="R114" s="46">
        <v>14</v>
      </c>
      <c r="S114" s="209">
        <f t="shared" si="1"/>
        <v>62</v>
      </c>
    </row>
    <row r="115" spans="1:19" ht="12.75">
      <c r="A115" s="207" t="s">
        <v>247</v>
      </c>
      <c r="B115" s="47">
        <v>1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8">
        <v>0</v>
      </c>
      <c r="R115" s="46">
        <v>0</v>
      </c>
      <c r="S115" s="209">
        <f t="shared" si="1"/>
        <v>1</v>
      </c>
    </row>
    <row r="116" spans="1:19" ht="12.75">
      <c r="A116" s="207" t="s">
        <v>73</v>
      </c>
      <c r="B116" s="47">
        <v>41</v>
      </c>
      <c r="C116" s="43">
        <v>44</v>
      </c>
      <c r="D116" s="43">
        <v>22</v>
      </c>
      <c r="E116" s="43">
        <v>25</v>
      </c>
      <c r="F116" s="43">
        <v>10</v>
      </c>
      <c r="G116" s="43">
        <v>81</v>
      </c>
      <c r="H116" s="43">
        <v>52</v>
      </c>
      <c r="I116" s="43">
        <v>377</v>
      </c>
      <c r="J116" s="43">
        <v>4</v>
      </c>
      <c r="K116" s="43">
        <v>17</v>
      </c>
      <c r="L116" s="43">
        <v>7</v>
      </c>
      <c r="M116" s="43">
        <v>54</v>
      </c>
      <c r="N116" s="43">
        <v>47</v>
      </c>
      <c r="O116" s="43">
        <v>3</v>
      </c>
      <c r="P116" s="43">
        <v>22</v>
      </c>
      <c r="Q116" s="48">
        <v>60</v>
      </c>
      <c r="R116" s="46">
        <v>22</v>
      </c>
      <c r="S116" s="209">
        <f t="shared" si="1"/>
        <v>888</v>
      </c>
    </row>
    <row r="117" spans="1:19" ht="12.75">
      <c r="A117" s="207" t="s">
        <v>140</v>
      </c>
      <c r="B117" s="47">
        <v>0</v>
      </c>
      <c r="C117" s="43">
        <v>2</v>
      </c>
      <c r="D117" s="43">
        <v>0</v>
      </c>
      <c r="E117" s="43">
        <v>0</v>
      </c>
      <c r="F117" s="43">
        <v>0</v>
      </c>
      <c r="G117" s="43">
        <v>3</v>
      </c>
      <c r="H117" s="43">
        <v>0</v>
      </c>
      <c r="I117" s="43">
        <v>1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1</v>
      </c>
      <c r="P117" s="43">
        <v>0</v>
      </c>
      <c r="Q117" s="48">
        <v>2</v>
      </c>
      <c r="R117" s="46">
        <v>0</v>
      </c>
      <c r="S117" s="209">
        <f t="shared" si="1"/>
        <v>9</v>
      </c>
    </row>
    <row r="118" spans="1:19" ht="12.75">
      <c r="A118" s="207" t="s">
        <v>177</v>
      </c>
      <c r="B118" s="47">
        <v>0</v>
      </c>
      <c r="C118" s="43">
        <v>0</v>
      </c>
      <c r="D118" s="43">
        <v>1</v>
      </c>
      <c r="E118" s="43">
        <v>1</v>
      </c>
      <c r="F118" s="43">
        <v>1</v>
      </c>
      <c r="G118" s="43">
        <v>6</v>
      </c>
      <c r="H118" s="43">
        <v>2</v>
      </c>
      <c r="I118" s="43">
        <v>7</v>
      </c>
      <c r="J118" s="43">
        <v>1</v>
      </c>
      <c r="K118" s="43">
        <v>0</v>
      </c>
      <c r="L118" s="43">
        <v>0</v>
      </c>
      <c r="M118" s="43">
        <v>14</v>
      </c>
      <c r="N118" s="43">
        <v>1</v>
      </c>
      <c r="O118" s="43">
        <v>0</v>
      </c>
      <c r="P118" s="43">
        <v>0</v>
      </c>
      <c r="Q118" s="48">
        <v>2</v>
      </c>
      <c r="R118" s="46">
        <v>7</v>
      </c>
      <c r="S118" s="209">
        <f t="shared" si="1"/>
        <v>43</v>
      </c>
    </row>
    <row r="119" spans="1:19" ht="12.75">
      <c r="A119" s="207" t="s">
        <v>121</v>
      </c>
      <c r="B119" s="47">
        <v>1</v>
      </c>
      <c r="C119" s="43">
        <v>7</v>
      </c>
      <c r="D119" s="43">
        <v>1</v>
      </c>
      <c r="E119" s="43">
        <v>2</v>
      </c>
      <c r="F119" s="43">
        <v>0</v>
      </c>
      <c r="G119" s="43">
        <v>4</v>
      </c>
      <c r="H119" s="43">
        <v>12</v>
      </c>
      <c r="I119" s="43">
        <v>22</v>
      </c>
      <c r="J119" s="43">
        <v>0</v>
      </c>
      <c r="K119" s="43">
        <v>0</v>
      </c>
      <c r="L119" s="43">
        <v>0</v>
      </c>
      <c r="M119" s="43">
        <v>1</v>
      </c>
      <c r="N119" s="43">
        <v>1</v>
      </c>
      <c r="O119" s="43">
        <v>0</v>
      </c>
      <c r="P119" s="43">
        <v>1</v>
      </c>
      <c r="Q119" s="48">
        <v>8</v>
      </c>
      <c r="R119" s="46">
        <v>3</v>
      </c>
      <c r="S119" s="209">
        <f t="shared" si="1"/>
        <v>63</v>
      </c>
    </row>
    <row r="120" spans="1:19" ht="12.75">
      <c r="A120" s="207" t="s">
        <v>50</v>
      </c>
      <c r="B120" s="47">
        <v>40</v>
      </c>
      <c r="C120" s="43">
        <v>14</v>
      </c>
      <c r="D120" s="43">
        <v>4</v>
      </c>
      <c r="E120" s="43">
        <v>12</v>
      </c>
      <c r="F120" s="43">
        <v>8</v>
      </c>
      <c r="G120" s="43">
        <v>45</v>
      </c>
      <c r="H120" s="43">
        <v>9</v>
      </c>
      <c r="I120" s="43">
        <v>205</v>
      </c>
      <c r="J120" s="43">
        <v>0</v>
      </c>
      <c r="K120" s="43">
        <v>8</v>
      </c>
      <c r="L120" s="43">
        <v>7</v>
      </c>
      <c r="M120" s="43">
        <v>19</v>
      </c>
      <c r="N120" s="43">
        <v>16</v>
      </c>
      <c r="O120" s="43">
        <v>3</v>
      </c>
      <c r="P120" s="43">
        <v>6</v>
      </c>
      <c r="Q120" s="48">
        <v>21</v>
      </c>
      <c r="R120" s="46">
        <v>6</v>
      </c>
      <c r="S120" s="209">
        <f t="shared" si="1"/>
        <v>423</v>
      </c>
    </row>
    <row r="121" spans="1:19" s="280" customFormat="1" ht="12.75">
      <c r="A121" s="207" t="s">
        <v>208</v>
      </c>
      <c r="B121" s="276">
        <v>19</v>
      </c>
      <c r="C121" s="277">
        <v>22</v>
      </c>
      <c r="D121" s="277">
        <v>4</v>
      </c>
      <c r="E121" s="277">
        <v>4</v>
      </c>
      <c r="F121" s="277">
        <v>1</v>
      </c>
      <c r="G121" s="277">
        <v>5</v>
      </c>
      <c r="H121" s="277">
        <v>18</v>
      </c>
      <c r="I121" s="277">
        <v>58</v>
      </c>
      <c r="J121" s="277">
        <v>0</v>
      </c>
      <c r="K121" s="277">
        <v>1</v>
      </c>
      <c r="L121" s="277">
        <v>4</v>
      </c>
      <c r="M121" s="277">
        <v>1</v>
      </c>
      <c r="N121" s="277">
        <v>6</v>
      </c>
      <c r="O121" s="277">
        <v>1</v>
      </c>
      <c r="P121" s="277">
        <v>2</v>
      </c>
      <c r="Q121" s="278">
        <v>6</v>
      </c>
      <c r="R121" s="359">
        <v>4</v>
      </c>
      <c r="S121" s="363">
        <f t="shared" si="1"/>
        <v>156</v>
      </c>
    </row>
    <row r="122" spans="1:19" ht="12.75">
      <c r="A122" s="207" t="s">
        <v>141</v>
      </c>
      <c r="B122" s="47">
        <v>0</v>
      </c>
      <c r="C122" s="43">
        <v>0</v>
      </c>
      <c r="D122" s="43">
        <v>0</v>
      </c>
      <c r="E122" s="43">
        <v>0</v>
      </c>
      <c r="F122" s="43">
        <v>0</v>
      </c>
      <c r="G122" s="43">
        <v>1</v>
      </c>
      <c r="H122" s="43">
        <v>1</v>
      </c>
      <c r="I122" s="43">
        <v>0</v>
      </c>
      <c r="J122" s="43">
        <v>0</v>
      </c>
      <c r="K122" s="43">
        <v>0</v>
      </c>
      <c r="L122" s="43">
        <v>0</v>
      </c>
      <c r="M122" s="43">
        <v>1</v>
      </c>
      <c r="N122" s="43">
        <v>3</v>
      </c>
      <c r="O122" s="43">
        <v>0</v>
      </c>
      <c r="P122" s="43">
        <v>1</v>
      </c>
      <c r="Q122" s="48">
        <v>0</v>
      </c>
      <c r="R122" s="46">
        <v>0</v>
      </c>
      <c r="S122" s="209">
        <f t="shared" si="1"/>
        <v>7</v>
      </c>
    </row>
    <row r="123" spans="1:19" ht="12.75">
      <c r="A123" s="207" t="s">
        <v>122</v>
      </c>
      <c r="B123" s="47">
        <v>0</v>
      </c>
      <c r="C123" s="43">
        <v>1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1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  <c r="O123" s="43">
        <v>0</v>
      </c>
      <c r="P123" s="43">
        <v>0</v>
      </c>
      <c r="Q123" s="48">
        <v>3</v>
      </c>
      <c r="R123" s="46">
        <v>0</v>
      </c>
      <c r="S123" s="209">
        <f t="shared" si="1"/>
        <v>5</v>
      </c>
    </row>
    <row r="124" spans="1:19" ht="12.75">
      <c r="A124" s="207" t="s">
        <v>123</v>
      </c>
      <c r="B124" s="47">
        <v>1</v>
      </c>
      <c r="C124" s="43">
        <v>10</v>
      </c>
      <c r="D124" s="43">
        <v>3</v>
      </c>
      <c r="E124" s="43">
        <v>3</v>
      </c>
      <c r="F124" s="43">
        <v>1</v>
      </c>
      <c r="G124" s="43">
        <v>4</v>
      </c>
      <c r="H124" s="43">
        <v>24</v>
      </c>
      <c r="I124" s="43">
        <v>48</v>
      </c>
      <c r="J124" s="43">
        <v>1</v>
      </c>
      <c r="K124" s="43">
        <v>0</v>
      </c>
      <c r="L124" s="43">
        <v>1</v>
      </c>
      <c r="M124" s="43">
        <v>21</v>
      </c>
      <c r="N124" s="43">
        <v>9</v>
      </c>
      <c r="O124" s="43">
        <v>0</v>
      </c>
      <c r="P124" s="43">
        <v>2</v>
      </c>
      <c r="Q124" s="48">
        <v>20</v>
      </c>
      <c r="R124" s="46">
        <v>7</v>
      </c>
      <c r="S124" s="209">
        <f t="shared" si="1"/>
        <v>155</v>
      </c>
    </row>
    <row r="125" spans="1:19" ht="12.75">
      <c r="A125" s="207" t="s">
        <v>174</v>
      </c>
      <c r="B125" s="47">
        <v>0</v>
      </c>
      <c r="C125" s="43">
        <v>0</v>
      </c>
      <c r="D125" s="43">
        <v>0</v>
      </c>
      <c r="E125" s="43">
        <v>0</v>
      </c>
      <c r="F125" s="43">
        <v>0</v>
      </c>
      <c r="G125" s="43">
        <v>1</v>
      </c>
      <c r="H125" s="43">
        <v>3</v>
      </c>
      <c r="I125" s="43">
        <v>1</v>
      </c>
      <c r="J125" s="43">
        <v>0</v>
      </c>
      <c r="K125" s="43">
        <v>0</v>
      </c>
      <c r="L125" s="43">
        <v>0</v>
      </c>
      <c r="M125" s="43">
        <v>1</v>
      </c>
      <c r="N125" s="43">
        <v>2</v>
      </c>
      <c r="O125" s="43">
        <v>0</v>
      </c>
      <c r="P125" s="43">
        <v>0</v>
      </c>
      <c r="Q125" s="48">
        <v>0</v>
      </c>
      <c r="R125" s="46">
        <v>0</v>
      </c>
      <c r="S125" s="209">
        <f t="shared" si="1"/>
        <v>8</v>
      </c>
    </row>
    <row r="126" spans="1:19" ht="12.75">
      <c r="A126" s="207" t="s">
        <v>51</v>
      </c>
      <c r="B126" s="47">
        <v>4</v>
      </c>
      <c r="C126" s="43">
        <v>9</v>
      </c>
      <c r="D126" s="43">
        <v>2</v>
      </c>
      <c r="E126" s="43">
        <v>4</v>
      </c>
      <c r="F126" s="43">
        <v>3</v>
      </c>
      <c r="G126" s="43">
        <v>6</v>
      </c>
      <c r="H126" s="43">
        <v>10</v>
      </c>
      <c r="I126" s="43">
        <v>49</v>
      </c>
      <c r="J126" s="43">
        <v>1</v>
      </c>
      <c r="K126" s="43">
        <v>5</v>
      </c>
      <c r="L126" s="43">
        <v>3</v>
      </c>
      <c r="M126" s="43">
        <v>15</v>
      </c>
      <c r="N126" s="43">
        <v>12</v>
      </c>
      <c r="O126" s="43">
        <v>3</v>
      </c>
      <c r="P126" s="43">
        <v>2</v>
      </c>
      <c r="Q126" s="48">
        <v>12</v>
      </c>
      <c r="R126" s="46">
        <v>4</v>
      </c>
      <c r="S126" s="209">
        <f t="shared" si="1"/>
        <v>144</v>
      </c>
    </row>
    <row r="127" spans="1:19" ht="12.75">
      <c r="A127" s="207" t="s">
        <v>201</v>
      </c>
      <c r="B127" s="47">
        <v>0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1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3">
        <v>0</v>
      </c>
      <c r="P127" s="43">
        <v>0</v>
      </c>
      <c r="Q127" s="48">
        <v>0</v>
      </c>
      <c r="R127" s="46">
        <v>0</v>
      </c>
      <c r="S127" s="209">
        <f t="shared" si="1"/>
        <v>1</v>
      </c>
    </row>
    <row r="128" spans="1:19" ht="12.75">
      <c r="A128" s="207" t="s">
        <v>90</v>
      </c>
      <c r="B128" s="47">
        <v>0</v>
      </c>
      <c r="C128" s="43">
        <v>0</v>
      </c>
      <c r="D128" s="43">
        <v>0</v>
      </c>
      <c r="E128" s="43">
        <v>0</v>
      </c>
      <c r="F128" s="43">
        <v>0</v>
      </c>
      <c r="G128" s="43">
        <v>1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0</v>
      </c>
      <c r="N128" s="43">
        <v>0</v>
      </c>
      <c r="O128" s="43">
        <v>0</v>
      </c>
      <c r="P128" s="43">
        <v>0</v>
      </c>
      <c r="Q128" s="48">
        <v>0</v>
      </c>
      <c r="R128" s="46">
        <v>0</v>
      </c>
      <c r="S128" s="209">
        <f aca="true" t="shared" si="2" ref="S128:S170">SUM(B128:R128)</f>
        <v>1</v>
      </c>
    </row>
    <row r="129" spans="1:19" ht="12.75">
      <c r="A129" s="207" t="s">
        <v>52</v>
      </c>
      <c r="B129" s="47">
        <v>4535</v>
      </c>
      <c r="C129" s="43">
        <v>675</v>
      </c>
      <c r="D129" s="43">
        <v>285</v>
      </c>
      <c r="E129" s="43">
        <v>218</v>
      </c>
      <c r="F129" s="43">
        <v>182</v>
      </c>
      <c r="G129" s="43">
        <v>334</v>
      </c>
      <c r="H129" s="43">
        <v>665</v>
      </c>
      <c r="I129" s="43">
        <v>2662</v>
      </c>
      <c r="J129" s="43">
        <v>70</v>
      </c>
      <c r="K129" s="43">
        <v>128</v>
      </c>
      <c r="L129" s="43">
        <v>297</v>
      </c>
      <c r="M129" s="43">
        <v>637</v>
      </c>
      <c r="N129" s="43">
        <v>469</v>
      </c>
      <c r="O129" s="43">
        <v>159</v>
      </c>
      <c r="P129" s="43">
        <v>384</v>
      </c>
      <c r="Q129" s="48">
        <v>361</v>
      </c>
      <c r="R129" s="46">
        <v>332</v>
      </c>
      <c r="S129" s="209">
        <f t="shared" si="2"/>
        <v>12393</v>
      </c>
    </row>
    <row r="130" spans="1:19" ht="12.75">
      <c r="A130" s="207" t="s">
        <v>142</v>
      </c>
      <c r="B130" s="47">
        <v>1</v>
      </c>
      <c r="C130" s="43">
        <v>14</v>
      </c>
      <c r="D130" s="43">
        <v>1</v>
      </c>
      <c r="E130" s="43">
        <v>9</v>
      </c>
      <c r="F130" s="43">
        <v>11</v>
      </c>
      <c r="G130" s="43">
        <v>12</v>
      </c>
      <c r="H130" s="43">
        <v>22</v>
      </c>
      <c r="I130" s="43">
        <v>32</v>
      </c>
      <c r="J130" s="43">
        <v>3</v>
      </c>
      <c r="K130" s="43">
        <v>6</v>
      </c>
      <c r="L130" s="43">
        <v>6</v>
      </c>
      <c r="M130" s="43">
        <v>5</v>
      </c>
      <c r="N130" s="43">
        <v>13</v>
      </c>
      <c r="O130" s="43">
        <v>2</v>
      </c>
      <c r="P130" s="43">
        <v>4</v>
      </c>
      <c r="Q130" s="48">
        <v>10</v>
      </c>
      <c r="R130" s="46">
        <v>14</v>
      </c>
      <c r="S130" s="209">
        <f t="shared" si="2"/>
        <v>165</v>
      </c>
    </row>
    <row r="131" spans="1:19" ht="12.75">
      <c r="A131" s="207" t="s">
        <v>77</v>
      </c>
      <c r="B131" s="47">
        <v>1</v>
      </c>
      <c r="C131" s="43">
        <v>6</v>
      </c>
      <c r="D131" s="43">
        <v>0</v>
      </c>
      <c r="E131" s="43">
        <v>0</v>
      </c>
      <c r="F131" s="43">
        <v>0</v>
      </c>
      <c r="G131" s="43">
        <v>4</v>
      </c>
      <c r="H131" s="43">
        <v>4</v>
      </c>
      <c r="I131" s="43">
        <v>4</v>
      </c>
      <c r="J131" s="43">
        <v>0</v>
      </c>
      <c r="K131" s="43">
        <v>1</v>
      </c>
      <c r="L131" s="43">
        <v>0</v>
      </c>
      <c r="M131" s="43">
        <v>1</v>
      </c>
      <c r="N131" s="43">
        <v>0</v>
      </c>
      <c r="O131" s="43">
        <v>0</v>
      </c>
      <c r="P131" s="43">
        <v>1</v>
      </c>
      <c r="Q131" s="48">
        <v>1</v>
      </c>
      <c r="R131" s="46">
        <v>0</v>
      </c>
      <c r="S131" s="209">
        <f t="shared" si="2"/>
        <v>23</v>
      </c>
    </row>
    <row r="132" spans="1:19" ht="12.75">
      <c r="A132" s="207" t="s">
        <v>204</v>
      </c>
      <c r="B132" s="47">
        <v>0</v>
      </c>
      <c r="C132" s="43">
        <v>0</v>
      </c>
      <c r="D132" s="43">
        <v>0</v>
      </c>
      <c r="E132" s="43">
        <v>0</v>
      </c>
      <c r="F132" s="43">
        <v>0</v>
      </c>
      <c r="G132" s="43">
        <v>0</v>
      </c>
      <c r="H132" s="43">
        <v>0</v>
      </c>
      <c r="I132" s="43">
        <v>1</v>
      </c>
      <c r="J132" s="43">
        <v>0</v>
      </c>
      <c r="K132" s="43">
        <v>0</v>
      </c>
      <c r="L132" s="43">
        <v>0</v>
      </c>
      <c r="M132" s="43">
        <v>0</v>
      </c>
      <c r="N132" s="43">
        <v>0</v>
      </c>
      <c r="O132" s="43">
        <v>0</v>
      </c>
      <c r="P132" s="43">
        <v>0</v>
      </c>
      <c r="Q132" s="48">
        <v>0</v>
      </c>
      <c r="R132" s="46">
        <v>0</v>
      </c>
      <c r="S132" s="209">
        <f t="shared" si="2"/>
        <v>1</v>
      </c>
    </row>
    <row r="133" spans="1:19" ht="12.75">
      <c r="A133" s="207" t="s">
        <v>175</v>
      </c>
      <c r="B133" s="47">
        <v>2</v>
      </c>
      <c r="C133" s="43">
        <v>1</v>
      </c>
      <c r="D133" s="43">
        <v>0</v>
      </c>
      <c r="E133" s="43">
        <v>1</v>
      </c>
      <c r="F133" s="43">
        <v>0</v>
      </c>
      <c r="G133" s="43">
        <v>0</v>
      </c>
      <c r="H133" s="43">
        <v>0</v>
      </c>
      <c r="I133" s="43">
        <v>4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  <c r="O133" s="43">
        <v>0</v>
      </c>
      <c r="P133" s="43">
        <v>2</v>
      </c>
      <c r="Q133" s="48">
        <v>2</v>
      </c>
      <c r="R133" s="46">
        <v>1</v>
      </c>
      <c r="S133" s="209">
        <f t="shared" si="2"/>
        <v>13</v>
      </c>
    </row>
    <row r="134" spans="1:19" ht="12.75">
      <c r="A134" s="207" t="s">
        <v>53</v>
      </c>
      <c r="B134" s="47">
        <v>8</v>
      </c>
      <c r="C134" s="43">
        <v>6</v>
      </c>
      <c r="D134" s="43">
        <v>6</v>
      </c>
      <c r="E134" s="43">
        <v>0</v>
      </c>
      <c r="F134" s="43">
        <v>0</v>
      </c>
      <c r="G134" s="43">
        <v>4</v>
      </c>
      <c r="H134" s="43">
        <v>18</v>
      </c>
      <c r="I134" s="43">
        <v>20</v>
      </c>
      <c r="J134" s="43">
        <v>2</v>
      </c>
      <c r="K134" s="43">
        <v>1</v>
      </c>
      <c r="L134" s="43">
        <v>2</v>
      </c>
      <c r="M134" s="43">
        <v>1</v>
      </c>
      <c r="N134" s="43">
        <v>3</v>
      </c>
      <c r="O134" s="43">
        <v>0</v>
      </c>
      <c r="P134" s="43">
        <v>3</v>
      </c>
      <c r="Q134" s="48">
        <v>3</v>
      </c>
      <c r="R134" s="46">
        <v>3</v>
      </c>
      <c r="S134" s="209">
        <f t="shared" si="2"/>
        <v>80</v>
      </c>
    </row>
    <row r="135" spans="1:19" ht="12.75">
      <c r="A135" s="207" t="s">
        <v>54</v>
      </c>
      <c r="B135" s="47">
        <v>7</v>
      </c>
      <c r="C135" s="43">
        <v>35</v>
      </c>
      <c r="D135" s="43">
        <v>22</v>
      </c>
      <c r="E135" s="43">
        <v>14</v>
      </c>
      <c r="F135" s="43">
        <v>19</v>
      </c>
      <c r="G135" s="43">
        <v>42</v>
      </c>
      <c r="H135" s="43">
        <v>67</v>
      </c>
      <c r="I135" s="43">
        <v>242</v>
      </c>
      <c r="J135" s="43">
        <v>10</v>
      </c>
      <c r="K135" s="43">
        <v>13</v>
      </c>
      <c r="L135" s="43">
        <v>16</v>
      </c>
      <c r="M135" s="43">
        <v>10</v>
      </c>
      <c r="N135" s="43">
        <v>51</v>
      </c>
      <c r="O135" s="43">
        <v>13</v>
      </c>
      <c r="P135" s="43">
        <v>9</v>
      </c>
      <c r="Q135" s="48">
        <v>27</v>
      </c>
      <c r="R135" s="46">
        <v>12</v>
      </c>
      <c r="S135" s="209">
        <f t="shared" si="2"/>
        <v>609</v>
      </c>
    </row>
    <row r="136" spans="1:19" ht="12.75">
      <c r="A136" s="207" t="s">
        <v>91</v>
      </c>
      <c r="B136" s="47">
        <v>0</v>
      </c>
      <c r="C136" s="43">
        <v>0</v>
      </c>
      <c r="D136" s="43">
        <v>0</v>
      </c>
      <c r="E136" s="43">
        <v>0</v>
      </c>
      <c r="F136" s="43">
        <v>0</v>
      </c>
      <c r="G136" s="43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0</v>
      </c>
      <c r="N136" s="43">
        <v>0</v>
      </c>
      <c r="O136" s="43">
        <v>1</v>
      </c>
      <c r="P136" s="43">
        <v>0</v>
      </c>
      <c r="Q136" s="48">
        <v>0</v>
      </c>
      <c r="R136" s="46">
        <v>0</v>
      </c>
      <c r="S136" s="209">
        <f t="shared" si="2"/>
        <v>1</v>
      </c>
    </row>
    <row r="137" spans="1:19" ht="12.75">
      <c r="A137" s="207" t="s">
        <v>55</v>
      </c>
      <c r="B137" s="47">
        <v>1</v>
      </c>
      <c r="C137" s="43">
        <v>1</v>
      </c>
      <c r="D137" s="43">
        <v>0</v>
      </c>
      <c r="E137" s="43">
        <v>0</v>
      </c>
      <c r="F137" s="43">
        <v>0</v>
      </c>
      <c r="G137" s="43">
        <v>2</v>
      </c>
      <c r="H137" s="43">
        <v>1</v>
      </c>
      <c r="I137" s="43">
        <v>18</v>
      </c>
      <c r="J137" s="43">
        <v>0</v>
      </c>
      <c r="K137" s="43">
        <v>0</v>
      </c>
      <c r="L137" s="43">
        <v>1</v>
      </c>
      <c r="M137" s="43">
        <v>2</v>
      </c>
      <c r="N137" s="43">
        <v>0</v>
      </c>
      <c r="O137" s="43">
        <v>0</v>
      </c>
      <c r="P137" s="43">
        <v>1</v>
      </c>
      <c r="Q137" s="48">
        <v>2</v>
      </c>
      <c r="R137" s="46">
        <v>1</v>
      </c>
      <c r="S137" s="209">
        <f t="shared" si="2"/>
        <v>30</v>
      </c>
    </row>
    <row r="138" spans="1:19" ht="12.75">
      <c r="A138" s="207" t="s">
        <v>124</v>
      </c>
      <c r="B138" s="47">
        <v>2</v>
      </c>
      <c r="C138" s="43">
        <v>1</v>
      </c>
      <c r="D138" s="43">
        <v>0</v>
      </c>
      <c r="E138" s="43">
        <v>0</v>
      </c>
      <c r="F138" s="43">
        <v>0</v>
      </c>
      <c r="G138" s="43">
        <v>1</v>
      </c>
      <c r="H138" s="43">
        <v>3</v>
      </c>
      <c r="I138" s="43">
        <v>24</v>
      </c>
      <c r="J138" s="43">
        <v>0</v>
      </c>
      <c r="K138" s="43">
        <v>0</v>
      </c>
      <c r="L138" s="43">
        <v>1</v>
      </c>
      <c r="M138" s="43">
        <v>1</v>
      </c>
      <c r="N138" s="43">
        <v>2</v>
      </c>
      <c r="O138" s="43">
        <v>0</v>
      </c>
      <c r="P138" s="43">
        <v>0</v>
      </c>
      <c r="Q138" s="48">
        <v>2</v>
      </c>
      <c r="R138" s="46">
        <v>1</v>
      </c>
      <c r="S138" s="209">
        <f t="shared" si="2"/>
        <v>38</v>
      </c>
    </row>
    <row r="139" spans="1:19" ht="12.75">
      <c r="A139" s="207" t="s">
        <v>160</v>
      </c>
      <c r="B139" s="47">
        <v>0</v>
      </c>
      <c r="C139" s="43">
        <v>8</v>
      </c>
      <c r="D139" s="43">
        <v>8</v>
      </c>
      <c r="E139" s="43">
        <v>7</v>
      </c>
      <c r="F139" s="43">
        <v>0</v>
      </c>
      <c r="G139" s="43">
        <v>7</v>
      </c>
      <c r="H139" s="43">
        <v>47</v>
      </c>
      <c r="I139" s="43">
        <v>50</v>
      </c>
      <c r="J139" s="43">
        <v>7</v>
      </c>
      <c r="K139" s="43">
        <v>31</v>
      </c>
      <c r="L139" s="43">
        <v>1</v>
      </c>
      <c r="M139" s="43">
        <v>14</v>
      </c>
      <c r="N139" s="43">
        <v>43</v>
      </c>
      <c r="O139" s="43">
        <v>0</v>
      </c>
      <c r="P139" s="43">
        <v>2</v>
      </c>
      <c r="Q139" s="48">
        <v>19</v>
      </c>
      <c r="R139" s="46">
        <v>2</v>
      </c>
      <c r="S139" s="209">
        <f t="shared" si="2"/>
        <v>246</v>
      </c>
    </row>
    <row r="140" spans="1:19" ht="12.75">
      <c r="A140" s="207" t="s">
        <v>125</v>
      </c>
      <c r="B140" s="47">
        <v>0</v>
      </c>
      <c r="C140" s="43">
        <v>0</v>
      </c>
      <c r="D140" s="43">
        <v>0</v>
      </c>
      <c r="E140" s="43">
        <v>0</v>
      </c>
      <c r="F140" s="43">
        <v>0</v>
      </c>
      <c r="G140" s="43">
        <v>0</v>
      </c>
      <c r="H140" s="43">
        <v>3</v>
      </c>
      <c r="I140" s="43">
        <v>3</v>
      </c>
      <c r="J140" s="43">
        <v>0</v>
      </c>
      <c r="K140" s="43">
        <v>0</v>
      </c>
      <c r="L140" s="43">
        <v>0</v>
      </c>
      <c r="M140" s="43">
        <v>2</v>
      </c>
      <c r="N140" s="43">
        <v>3</v>
      </c>
      <c r="O140" s="43">
        <v>0</v>
      </c>
      <c r="P140" s="43">
        <v>0</v>
      </c>
      <c r="Q140" s="48">
        <v>2</v>
      </c>
      <c r="R140" s="46">
        <v>0</v>
      </c>
      <c r="S140" s="209">
        <f t="shared" si="2"/>
        <v>13</v>
      </c>
    </row>
    <row r="141" spans="1:19" ht="12.75">
      <c r="A141" s="207" t="s">
        <v>56</v>
      </c>
      <c r="B141" s="47">
        <v>20</v>
      </c>
      <c r="C141" s="43">
        <v>0</v>
      </c>
      <c r="D141" s="43">
        <v>0</v>
      </c>
      <c r="E141" s="43">
        <v>0</v>
      </c>
      <c r="F141" s="43">
        <v>1</v>
      </c>
      <c r="G141" s="43">
        <v>0</v>
      </c>
      <c r="H141" s="43">
        <v>0</v>
      </c>
      <c r="I141" s="43">
        <v>31</v>
      </c>
      <c r="J141" s="43">
        <v>0</v>
      </c>
      <c r="K141" s="43">
        <v>0</v>
      </c>
      <c r="L141" s="43">
        <v>0</v>
      </c>
      <c r="M141" s="43">
        <v>0</v>
      </c>
      <c r="N141" s="43">
        <v>0</v>
      </c>
      <c r="O141" s="43">
        <v>0</v>
      </c>
      <c r="P141" s="43">
        <v>0</v>
      </c>
      <c r="Q141" s="48">
        <v>2</v>
      </c>
      <c r="R141" s="46">
        <v>0</v>
      </c>
      <c r="S141" s="209">
        <f t="shared" si="2"/>
        <v>54</v>
      </c>
    </row>
    <row r="142" spans="1:19" ht="12.75">
      <c r="A142" s="207" t="s">
        <v>57</v>
      </c>
      <c r="B142" s="47">
        <v>52</v>
      </c>
      <c r="C142" s="43">
        <v>3</v>
      </c>
      <c r="D142" s="43">
        <v>2</v>
      </c>
      <c r="E142" s="43">
        <v>0</v>
      </c>
      <c r="F142" s="43">
        <v>0</v>
      </c>
      <c r="G142" s="43">
        <v>0</v>
      </c>
      <c r="H142" s="43">
        <v>5</v>
      </c>
      <c r="I142" s="43">
        <v>57</v>
      </c>
      <c r="J142" s="43">
        <v>0</v>
      </c>
      <c r="K142" s="43">
        <v>1</v>
      </c>
      <c r="L142" s="43">
        <v>1</v>
      </c>
      <c r="M142" s="43">
        <v>4</v>
      </c>
      <c r="N142" s="43">
        <v>1</v>
      </c>
      <c r="O142" s="43">
        <v>0</v>
      </c>
      <c r="P142" s="43">
        <v>1</v>
      </c>
      <c r="Q142" s="48">
        <v>3</v>
      </c>
      <c r="R142" s="46">
        <v>0</v>
      </c>
      <c r="S142" s="209">
        <f t="shared" si="2"/>
        <v>130</v>
      </c>
    </row>
    <row r="143" spans="1:19" ht="12.75">
      <c r="A143" s="207" t="s">
        <v>126</v>
      </c>
      <c r="B143" s="47">
        <v>54</v>
      </c>
      <c r="C143" s="43">
        <v>215</v>
      </c>
      <c r="D143" s="43">
        <v>61</v>
      </c>
      <c r="E143" s="43">
        <v>52</v>
      </c>
      <c r="F143" s="43">
        <v>10</v>
      </c>
      <c r="G143" s="43">
        <v>90</v>
      </c>
      <c r="H143" s="43">
        <v>436</v>
      </c>
      <c r="I143" s="43">
        <v>959</v>
      </c>
      <c r="J143" s="43">
        <v>14</v>
      </c>
      <c r="K143" s="43">
        <v>50</v>
      </c>
      <c r="L143" s="43">
        <v>34</v>
      </c>
      <c r="M143" s="43">
        <v>110</v>
      </c>
      <c r="N143" s="43">
        <v>123</v>
      </c>
      <c r="O143" s="43">
        <v>19</v>
      </c>
      <c r="P143" s="43">
        <v>41</v>
      </c>
      <c r="Q143" s="48">
        <v>137</v>
      </c>
      <c r="R143" s="46">
        <v>51</v>
      </c>
      <c r="S143" s="209">
        <f t="shared" si="2"/>
        <v>2456</v>
      </c>
    </row>
    <row r="144" spans="1:19" ht="12.75">
      <c r="A144" s="207" t="s">
        <v>58</v>
      </c>
      <c r="B144" s="47">
        <v>18</v>
      </c>
      <c r="C144" s="43">
        <v>12</v>
      </c>
      <c r="D144" s="43">
        <v>1</v>
      </c>
      <c r="E144" s="43">
        <v>2</v>
      </c>
      <c r="F144" s="43">
        <v>1</v>
      </c>
      <c r="G144" s="43">
        <v>3</v>
      </c>
      <c r="H144" s="43">
        <v>0</v>
      </c>
      <c r="I144" s="43">
        <v>18</v>
      </c>
      <c r="J144" s="43">
        <v>0</v>
      </c>
      <c r="K144" s="43">
        <v>0</v>
      </c>
      <c r="L144" s="43">
        <v>0</v>
      </c>
      <c r="M144" s="43">
        <v>7</v>
      </c>
      <c r="N144" s="43">
        <v>2</v>
      </c>
      <c r="O144" s="43">
        <v>0</v>
      </c>
      <c r="P144" s="43">
        <v>0</v>
      </c>
      <c r="Q144" s="48">
        <v>6</v>
      </c>
      <c r="R144" s="46">
        <v>0</v>
      </c>
      <c r="S144" s="209">
        <f t="shared" si="2"/>
        <v>70</v>
      </c>
    </row>
    <row r="145" spans="1:19" ht="12.75">
      <c r="A145" s="207" t="s">
        <v>59</v>
      </c>
      <c r="B145" s="47">
        <v>51</v>
      </c>
      <c r="C145" s="43">
        <v>73</v>
      </c>
      <c r="D145" s="43">
        <v>20</v>
      </c>
      <c r="E145" s="43">
        <v>36</v>
      </c>
      <c r="F145" s="43">
        <v>6</v>
      </c>
      <c r="G145" s="43">
        <v>62</v>
      </c>
      <c r="H145" s="43">
        <v>32</v>
      </c>
      <c r="I145" s="43">
        <v>252</v>
      </c>
      <c r="J145" s="43">
        <v>3</v>
      </c>
      <c r="K145" s="43">
        <v>9</v>
      </c>
      <c r="L145" s="43">
        <v>10</v>
      </c>
      <c r="M145" s="43">
        <v>9</v>
      </c>
      <c r="N145" s="43">
        <v>37</v>
      </c>
      <c r="O145" s="43">
        <v>12</v>
      </c>
      <c r="P145" s="43">
        <v>7</v>
      </c>
      <c r="Q145" s="48">
        <v>24</v>
      </c>
      <c r="R145" s="46">
        <v>24</v>
      </c>
      <c r="S145" s="209">
        <f t="shared" si="2"/>
        <v>667</v>
      </c>
    </row>
    <row r="146" spans="1:19" ht="12.75">
      <c r="A146" s="207" t="s">
        <v>161</v>
      </c>
      <c r="B146" s="47">
        <v>1</v>
      </c>
      <c r="C146" s="43">
        <v>0</v>
      </c>
      <c r="D146" s="43">
        <v>0</v>
      </c>
      <c r="E146" s="43">
        <v>1</v>
      </c>
      <c r="F146" s="43">
        <v>0</v>
      </c>
      <c r="G146" s="43">
        <v>6</v>
      </c>
      <c r="H146" s="43">
        <v>2</v>
      </c>
      <c r="I146" s="43">
        <v>10</v>
      </c>
      <c r="J146" s="43">
        <v>0</v>
      </c>
      <c r="K146" s="43">
        <v>1</v>
      </c>
      <c r="L146" s="43">
        <v>1</v>
      </c>
      <c r="M146" s="43">
        <v>7</v>
      </c>
      <c r="N146" s="43">
        <v>2</v>
      </c>
      <c r="O146" s="43">
        <v>0</v>
      </c>
      <c r="P146" s="43">
        <v>2</v>
      </c>
      <c r="Q146" s="48">
        <v>5</v>
      </c>
      <c r="R146" s="46">
        <v>1</v>
      </c>
      <c r="S146" s="209">
        <f t="shared" si="2"/>
        <v>39</v>
      </c>
    </row>
    <row r="147" spans="1:19" ht="12.75">
      <c r="A147" s="207" t="s">
        <v>162</v>
      </c>
      <c r="B147" s="47">
        <v>1</v>
      </c>
      <c r="C147" s="43">
        <v>6</v>
      </c>
      <c r="D147" s="43">
        <v>9</v>
      </c>
      <c r="E147" s="43">
        <v>6</v>
      </c>
      <c r="F147" s="43">
        <v>3</v>
      </c>
      <c r="G147" s="43">
        <v>12</v>
      </c>
      <c r="H147" s="43">
        <v>24</v>
      </c>
      <c r="I147" s="43">
        <v>129</v>
      </c>
      <c r="J147" s="43">
        <v>3</v>
      </c>
      <c r="K147" s="43">
        <v>3</v>
      </c>
      <c r="L147" s="43">
        <v>2</v>
      </c>
      <c r="M147" s="43">
        <v>35</v>
      </c>
      <c r="N147" s="43">
        <v>10</v>
      </c>
      <c r="O147" s="43">
        <v>1</v>
      </c>
      <c r="P147" s="43">
        <v>6</v>
      </c>
      <c r="Q147" s="48">
        <v>12</v>
      </c>
      <c r="R147" s="46">
        <v>34</v>
      </c>
      <c r="S147" s="209">
        <f t="shared" si="2"/>
        <v>296</v>
      </c>
    </row>
    <row r="148" spans="1:19" ht="12.75">
      <c r="A148" s="207" t="s">
        <v>60</v>
      </c>
      <c r="B148" s="47">
        <v>2</v>
      </c>
      <c r="C148" s="43">
        <v>0</v>
      </c>
      <c r="D148" s="43">
        <v>0</v>
      </c>
      <c r="E148" s="43">
        <v>5</v>
      </c>
      <c r="F148" s="43">
        <v>1</v>
      </c>
      <c r="G148" s="43">
        <v>2</v>
      </c>
      <c r="H148" s="43">
        <v>1</v>
      </c>
      <c r="I148" s="43">
        <v>41</v>
      </c>
      <c r="J148" s="43">
        <v>0</v>
      </c>
      <c r="K148" s="43">
        <v>0</v>
      </c>
      <c r="L148" s="43">
        <v>0</v>
      </c>
      <c r="M148" s="43">
        <v>4</v>
      </c>
      <c r="N148" s="43">
        <v>4</v>
      </c>
      <c r="O148" s="43">
        <v>0</v>
      </c>
      <c r="P148" s="43">
        <v>0</v>
      </c>
      <c r="Q148" s="48">
        <v>2</v>
      </c>
      <c r="R148" s="46">
        <v>4</v>
      </c>
      <c r="S148" s="209">
        <f t="shared" si="2"/>
        <v>66</v>
      </c>
    </row>
    <row r="149" spans="1:19" ht="12.75">
      <c r="A149" s="207" t="s">
        <v>92</v>
      </c>
      <c r="B149" s="47">
        <v>11</v>
      </c>
      <c r="C149" s="43">
        <v>10</v>
      </c>
      <c r="D149" s="43">
        <v>7</v>
      </c>
      <c r="E149" s="43">
        <v>2</v>
      </c>
      <c r="F149" s="43">
        <v>2</v>
      </c>
      <c r="G149" s="43">
        <v>15</v>
      </c>
      <c r="H149" s="43">
        <v>23</v>
      </c>
      <c r="I149" s="43">
        <v>111</v>
      </c>
      <c r="J149" s="43">
        <v>6</v>
      </c>
      <c r="K149" s="43">
        <v>6</v>
      </c>
      <c r="L149" s="43">
        <v>1</v>
      </c>
      <c r="M149" s="43">
        <v>22</v>
      </c>
      <c r="N149" s="43">
        <v>18</v>
      </c>
      <c r="O149" s="43">
        <v>2</v>
      </c>
      <c r="P149" s="43">
        <v>1</v>
      </c>
      <c r="Q149" s="48">
        <v>15</v>
      </c>
      <c r="R149" s="46">
        <v>22</v>
      </c>
      <c r="S149" s="209">
        <f t="shared" si="2"/>
        <v>274</v>
      </c>
    </row>
    <row r="150" spans="1:19" ht="12.75">
      <c r="A150" s="207" t="s">
        <v>93</v>
      </c>
      <c r="B150" s="47">
        <v>3</v>
      </c>
      <c r="C150" s="43">
        <v>7</v>
      </c>
      <c r="D150" s="43">
        <v>0</v>
      </c>
      <c r="E150" s="43">
        <v>119</v>
      </c>
      <c r="F150" s="43">
        <v>0</v>
      </c>
      <c r="G150" s="43">
        <v>18</v>
      </c>
      <c r="H150" s="43">
        <v>0</v>
      </c>
      <c r="I150" s="43">
        <v>23</v>
      </c>
      <c r="J150" s="43">
        <v>0</v>
      </c>
      <c r="K150" s="43">
        <v>0</v>
      </c>
      <c r="L150" s="43">
        <v>0</v>
      </c>
      <c r="M150" s="43">
        <v>0</v>
      </c>
      <c r="N150" s="43">
        <v>41</v>
      </c>
      <c r="O150" s="43">
        <v>0</v>
      </c>
      <c r="P150" s="43">
        <v>1</v>
      </c>
      <c r="Q150" s="48">
        <v>94</v>
      </c>
      <c r="R150" s="46">
        <v>1</v>
      </c>
      <c r="S150" s="209">
        <f t="shared" si="2"/>
        <v>307</v>
      </c>
    </row>
    <row r="151" spans="1:19" ht="12.75">
      <c r="A151" s="207" t="s">
        <v>74</v>
      </c>
      <c r="B151" s="47">
        <v>1</v>
      </c>
      <c r="C151" s="43">
        <v>8</v>
      </c>
      <c r="D151" s="43">
        <v>3</v>
      </c>
      <c r="E151" s="43">
        <v>1</v>
      </c>
      <c r="F151" s="43">
        <v>0</v>
      </c>
      <c r="G151" s="43">
        <v>7</v>
      </c>
      <c r="H151" s="43">
        <v>6</v>
      </c>
      <c r="I151" s="43">
        <v>19</v>
      </c>
      <c r="J151" s="43">
        <v>2</v>
      </c>
      <c r="K151" s="43">
        <v>0</v>
      </c>
      <c r="L151" s="43">
        <v>0</v>
      </c>
      <c r="M151" s="43">
        <v>3</v>
      </c>
      <c r="N151" s="43">
        <v>3</v>
      </c>
      <c r="O151" s="43">
        <v>1</v>
      </c>
      <c r="P151" s="43">
        <v>1</v>
      </c>
      <c r="Q151" s="48">
        <v>2</v>
      </c>
      <c r="R151" s="46">
        <v>2</v>
      </c>
      <c r="S151" s="209">
        <f t="shared" si="2"/>
        <v>59</v>
      </c>
    </row>
    <row r="152" spans="1:19" ht="12.75">
      <c r="A152" s="207" t="s">
        <v>61</v>
      </c>
      <c r="B152" s="47">
        <v>1</v>
      </c>
      <c r="C152" s="43">
        <v>0</v>
      </c>
      <c r="D152" s="43">
        <v>0</v>
      </c>
      <c r="E152" s="43">
        <v>0</v>
      </c>
      <c r="F152" s="43">
        <v>0</v>
      </c>
      <c r="G152" s="43">
        <v>1</v>
      </c>
      <c r="H152" s="43">
        <v>2</v>
      </c>
      <c r="I152" s="43">
        <v>8</v>
      </c>
      <c r="J152" s="43">
        <v>0</v>
      </c>
      <c r="K152" s="43">
        <v>0</v>
      </c>
      <c r="L152" s="43">
        <v>0</v>
      </c>
      <c r="M152" s="43">
        <v>1</v>
      </c>
      <c r="N152" s="43">
        <v>2</v>
      </c>
      <c r="O152" s="43">
        <v>0</v>
      </c>
      <c r="P152" s="43">
        <v>3</v>
      </c>
      <c r="Q152" s="48">
        <v>0</v>
      </c>
      <c r="R152" s="46">
        <v>1</v>
      </c>
      <c r="S152" s="209">
        <f t="shared" si="2"/>
        <v>19</v>
      </c>
    </row>
    <row r="153" spans="1:19" ht="12.75">
      <c r="A153" s="207" t="s">
        <v>94</v>
      </c>
      <c r="B153" s="47">
        <v>0</v>
      </c>
      <c r="C153" s="43">
        <v>0</v>
      </c>
      <c r="D153" s="43">
        <v>0</v>
      </c>
      <c r="E153" s="43">
        <v>0</v>
      </c>
      <c r="F153" s="43">
        <v>0</v>
      </c>
      <c r="G153" s="43">
        <v>1</v>
      </c>
      <c r="H153" s="43">
        <v>0</v>
      </c>
      <c r="I153" s="43">
        <v>3</v>
      </c>
      <c r="J153" s="43">
        <v>0</v>
      </c>
      <c r="K153" s="43">
        <v>0</v>
      </c>
      <c r="L153" s="43">
        <v>0</v>
      </c>
      <c r="M153" s="43">
        <v>3</v>
      </c>
      <c r="N153" s="43">
        <v>0</v>
      </c>
      <c r="O153" s="43">
        <v>0</v>
      </c>
      <c r="P153" s="43">
        <v>0</v>
      </c>
      <c r="Q153" s="48">
        <v>0</v>
      </c>
      <c r="R153" s="46">
        <v>1</v>
      </c>
      <c r="S153" s="209">
        <f t="shared" si="2"/>
        <v>8</v>
      </c>
    </row>
    <row r="154" spans="1:19" ht="12.75">
      <c r="A154" s="207" t="s">
        <v>62</v>
      </c>
      <c r="B154" s="47">
        <v>24</v>
      </c>
      <c r="C154" s="43">
        <v>68</v>
      </c>
      <c r="D154" s="43">
        <v>8</v>
      </c>
      <c r="E154" s="43">
        <v>21</v>
      </c>
      <c r="F154" s="43">
        <v>15</v>
      </c>
      <c r="G154" s="43">
        <v>86</v>
      </c>
      <c r="H154" s="43">
        <v>68</v>
      </c>
      <c r="I154" s="43">
        <v>264</v>
      </c>
      <c r="J154" s="43">
        <v>8</v>
      </c>
      <c r="K154" s="43">
        <v>9</v>
      </c>
      <c r="L154" s="43">
        <v>10</v>
      </c>
      <c r="M154" s="43">
        <v>57</v>
      </c>
      <c r="N154" s="43">
        <v>82</v>
      </c>
      <c r="O154" s="43">
        <v>11</v>
      </c>
      <c r="P154" s="43">
        <v>17</v>
      </c>
      <c r="Q154" s="48">
        <v>46</v>
      </c>
      <c r="R154" s="46">
        <v>15</v>
      </c>
      <c r="S154" s="209">
        <f t="shared" si="2"/>
        <v>809</v>
      </c>
    </row>
    <row r="155" spans="1:19" ht="12.75">
      <c r="A155" s="207" t="s">
        <v>63</v>
      </c>
      <c r="B155" s="47">
        <v>94</v>
      </c>
      <c r="C155" s="43">
        <v>112</v>
      </c>
      <c r="D155" s="43">
        <v>36</v>
      </c>
      <c r="E155" s="43">
        <v>28</v>
      </c>
      <c r="F155" s="43">
        <v>95</v>
      </c>
      <c r="G155" s="43">
        <v>257</v>
      </c>
      <c r="H155" s="43">
        <v>157</v>
      </c>
      <c r="I155" s="43">
        <v>1184</v>
      </c>
      <c r="J155" s="43">
        <v>17</v>
      </c>
      <c r="K155" s="43">
        <v>54</v>
      </c>
      <c r="L155" s="43">
        <v>18</v>
      </c>
      <c r="M155" s="43">
        <v>105</v>
      </c>
      <c r="N155" s="43">
        <v>260</v>
      </c>
      <c r="O155" s="43">
        <v>32</v>
      </c>
      <c r="P155" s="43">
        <v>10</v>
      </c>
      <c r="Q155" s="48">
        <v>143</v>
      </c>
      <c r="R155" s="46">
        <v>80</v>
      </c>
      <c r="S155" s="209">
        <f t="shared" si="2"/>
        <v>2682</v>
      </c>
    </row>
    <row r="156" spans="1:19" ht="12.75">
      <c r="A156" s="207" t="s">
        <v>64</v>
      </c>
      <c r="B156" s="47">
        <v>16</v>
      </c>
      <c r="C156" s="43">
        <v>14</v>
      </c>
      <c r="D156" s="43">
        <v>0</v>
      </c>
      <c r="E156" s="43">
        <v>1</v>
      </c>
      <c r="F156" s="43">
        <v>1</v>
      </c>
      <c r="G156" s="43">
        <v>4</v>
      </c>
      <c r="H156" s="43">
        <v>12</v>
      </c>
      <c r="I156" s="43">
        <v>29</v>
      </c>
      <c r="J156" s="43">
        <v>1</v>
      </c>
      <c r="K156" s="43">
        <v>3</v>
      </c>
      <c r="L156" s="43">
        <v>1</v>
      </c>
      <c r="M156" s="43">
        <v>4</v>
      </c>
      <c r="N156" s="43">
        <v>3</v>
      </c>
      <c r="O156" s="43">
        <v>1</v>
      </c>
      <c r="P156" s="43">
        <v>1</v>
      </c>
      <c r="Q156" s="48">
        <v>2</v>
      </c>
      <c r="R156" s="46">
        <v>4</v>
      </c>
      <c r="S156" s="209">
        <f t="shared" si="2"/>
        <v>97</v>
      </c>
    </row>
    <row r="157" spans="1:19" ht="12.75">
      <c r="A157" s="207" t="s">
        <v>65</v>
      </c>
      <c r="B157" s="47">
        <v>5</v>
      </c>
      <c r="C157" s="43">
        <v>3</v>
      </c>
      <c r="D157" s="43">
        <v>0</v>
      </c>
      <c r="E157" s="43">
        <v>1</v>
      </c>
      <c r="F157" s="43">
        <v>0</v>
      </c>
      <c r="G157" s="43">
        <v>0</v>
      </c>
      <c r="H157" s="43">
        <v>2</v>
      </c>
      <c r="I157" s="43">
        <v>9</v>
      </c>
      <c r="J157" s="43">
        <v>1</v>
      </c>
      <c r="K157" s="43">
        <v>0</v>
      </c>
      <c r="L157" s="43">
        <v>0</v>
      </c>
      <c r="M157" s="43">
        <v>3</v>
      </c>
      <c r="N157" s="43">
        <v>0</v>
      </c>
      <c r="O157" s="43">
        <v>0</v>
      </c>
      <c r="P157" s="43">
        <v>1</v>
      </c>
      <c r="Q157" s="48">
        <v>1</v>
      </c>
      <c r="R157" s="46">
        <v>1</v>
      </c>
      <c r="S157" s="209">
        <f t="shared" si="2"/>
        <v>27</v>
      </c>
    </row>
    <row r="158" spans="1:19" ht="12.75">
      <c r="A158" s="207" t="s">
        <v>66</v>
      </c>
      <c r="B158" s="47">
        <v>710</v>
      </c>
      <c r="C158" s="43">
        <v>3581</v>
      </c>
      <c r="D158" s="43">
        <v>687</v>
      </c>
      <c r="E158" s="43">
        <v>2938</v>
      </c>
      <c r="F158" s="43">
        <v>869</v>
      </c>
      <c r="G158" s="43">
        <v>1062</v>
      </c>
      <c r="H158" s="43">
        <v>3219</v>
      </c>
      <c r="I158" s="43">
        <v>12358</v>
      </c>
      <c r="J158" s="43">
        <v>1005</v>
      </c>
      <c r="K158" s="43">
        <v>2118</v>
      </c>
      <c r="L158" s="43">
        <v>369</v>
      </c>
      <c r="M158" s="43">
        <v>1233</v>
      </c>
      <c r="N158" s="43">
        <v>1784</v>
      </c>
      <c r="O158" s="43">
        <v>914</v>
      </c>
      <c r="P158" s="43">
        <v>498</v>
      </c>
      <c r="Q158" s="48">
        <v>1453</v>
      </c>
      <c r="R158" s="46">
        <v>1372</v>
      </c>
      <c r="S158" s="209">
        <f t="shared" si="2"/>
        <v>36170</v>
      </c>
    </row>
    <row r="159" spans="1:19" ht="12.75">
      <c r="A159" s="207" t="s">
        <v>163</v>
      </c>
      <c r="B159" s="47">
        <v>1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3</v>
      </c>
      <c r="I159" s="43">
        <v>6</v>
      </c>
      <c r="J159" s="43">
        <v>0</v>
      </c>
      <c r="K159" s="43">
        <v>0</v>
      </c>
      <c r="L159" s="43">
        <v>0</v>
      </c>
      <c r="M159" s="43">
        <v>0</v>
      </c>
      <c r="N159" s="43">
        <v>2</v>
      </c>
      <c r="O159" s="43">
        <v>1</v>
      </c>
      <c r="P159" s="43">
        <v>0</v>
      </c>
      <c r="Q159" s="48">
        <v>0</v>
      </c>
      <c r="R159" s="46">
        <v>1</v>
      </c>
      <c r="S159" s="209">
        <f t="shared" si="2"/>
        <v>14</v>
      </c>
    </row>
    <row r="160" spans="1:19" ht="12.75">
      <c r="A160" s="207" t="s">
        <v>67</v>
      </c>
      <c r="B160" s="47">
        <v>56</v>
      </c>
      <c r="C160" s="43">
        <v>21</v>
      </c>
      <c r="D160" s="43">
        <v>6</v>
      </c>
      <c r="E160" s="43">
        <v>9</v>
      </c>
      <c r="F160" s="43">
        <v>2</v>
      </c>
      <c r="G160" s="43">
        <v>50</v>
      </c>
      <c r="H160" s="43">
        <v>66</v>
      </c>
      <c r="I160" s="43">
        <v>103</v>
      </c>
      <c r="J160" s="43">
        <v>15</v>
      </c>
      <c r="K160" s="43">
        <v>5</v>
      </c>
      <c r="L160" s="43">
        <v>1</v>
      </c>
      <c r="M160" s="43">
        <v>21</v>
      </c>
      <c r="N160" s="43">
        <v>8</v>
      </c>
      <c r="O160" s="43">
        <v>3</v>
      </c>
      <c r="P160" s="43">
        <v>2</v>
      </c>
      <c r="Q160" s="48">
        <v>30</v>
      </c>
      <c r="R160" s="46">
        <v>5</v>
      </c>
      <c r="S160" s="209">
        <f t="shared" si="2"/>
        <v>403</v>
      </c>
    </row>
    <row r="161" spans="1:19" ht="12.75">
      <c r="A161" s="207" t="s">
        <v>68</v>
      </c>
      <c r="B161" s="47">
        <v>3</v>
      </c>
      <c r="C161" s="43">
        <v>4</v>
      </c>
      <c r="D161" s="43">
        <v>8</v>
      </c>
      <c r="E161" s="43">
        <v>2</v>
      </c>
      <c r="F161" s="43">
        <v>0</v>
      </c>
      <c r="G161" s="43">
        <v>2</v>
      </c>
      <c r="H161" s="43">
        <v>12</v>
      </c>
      <c r="I161" s="43">
        <v>35</v>
      </c>
      <c r="J161" s="43">
        <v>0</v>
      </c>
      <c r="K161" s="43">
        <v>3</v>
      </c>
      <c r="L161" s="43">
        <v>0</v>
      </c>
      <c r="M161" s="43">
        <v>2</v>
      </c>
      <c r="N161" s="43">
        <v>5</v>
      </c>
      <c r="O161" s="43">
        <v>1</v>
      </c>
      <c r="P161" s="43">
        <v>0</v>
      </c>
      <c r="Q161" s="48">
        <v>8</v>
      </c>
      <c r="R161" s="46">
        <v>2</v>
      </c>
      <c r="S161" s="209">
        <f t="shared" si="2"/>
        <v>87</v>
      </c>
    </row>
    <row r="162" spans="1:19" ht="12.75">
      <c r="A162" s="207" t="s">
        <v>143</v>
      </c>
      <c r="B162" s="47">
        <v>4</v>
      </c>
      <c r="C162" s="43">
        <v>10</v>
      </c>
      <c r="D162" s="43">
        <v>3</v>
      </c>
      <c r="E162" s="43">
        <v>9</v>
      </c>
      <c r="F162" s="43">
        <v>1</v>
      </c>
      <c r="G162" s="43">
        <v>39</v>
      </c>
      <c r="H162" s="43">
        <v>49</v>
      </c>
      <c r="I162" s="43">
        <v>96</v>
      </c>
      <c r="J162" s="43">
        <v>6</v>
      </c>
      <c r="K162" s="43">
        <v>11</v>
      </c>
      <c r="L162" s="43">
        <v>1</v>
      </c>
      <c r="M162" s="43">
        <v>17</v>
      </c>
      <c r="N162" s="43">
        <v>43</v>
      </c>
      <c r="O162" s="43">
        <v>0</v>
      </c>
      <c r="P162" s="43">
        <v>4</v>
      </c>
      <c r="Q162" s="48">
        <v>12</v>
      </c>
      <c r="R162" s="46">
        <v>2</v>
      </c>
      <c r="S162" s="209">
        <f t="shared" si="2"/>
        <v>307</v>
      </c>
    </row>
    <row r="163" spans="1:19" ht="12.75">
      <c r="A163" s="207" t="s">
        <v>164</v>
      </c>
      <c r="B163" s="47">
        <v>1</v>
      </c>
      <c r="C163" s="43">
        <v>5</v>
      </c>
      <c r="D163" s="43">
        <v>2</v>
      </c>
      <c r="E163" s="43">
        <v>4</v>
      </c>
      <c r="F163" s="43">
        <v>4</v>
      </c>
      <c r="G163" s="43">
        <v>12</v>
      </c>
      <c r="H163" s="43">
        <v>22</v>
      </c>
      <c r="I163" s="43">
        <v>96</v>
      </c>
      <c r="J163" s="43">
        <v>2</v>
      </c>
      <c r="K163" s="43">
        <v>5</v>
      </c>
      <c r="L163" s="43">
        <v>1</v>
      </c>
      <c r="M163" s="43">
        <v>46</v>
      </c>
      <c r="N163" s="43">
        <v>14</v>
      </c>
      <c r="O163" s="43">
        <v>0</v>
      </c>
      <c r="P163" s="43">
        <v>12</v>
      </c>
      <c r="Q163" s="48">
        <v>18</v>
      </c>
      <c r="R163" s="46">
        <v>5</v>
      </c>
      <c r="S163" s="209">
        <f t="shared" si="2"/>
        <v>249</v>
      </c>
    </row>
    <row r="164" spans="1:19" ht="12.75">
      <c r="A164" s="207" t="s">
        <v>69</v>
      </c>
      <c r="B164" s="47">
        <v>616</v>
      </c>
      <c r="C164" s="43">
        <v>209</v>
      </c>
      <c r="D164" s="43">
        <v>185</v>
      </c>
      <c r="E164" s="43">
        <v>85</v>
      </c>
      <c r="F164" s="43">
        <v>129</v>
      </c>
      <c r="G164" s="43">
        <v>306</v>
      </c>
      <c r="H164" s="43">
        <v>474</v>
      </c>
      <c r="I164" s="43">
        <v>9709</v>
      </c>
      <c r="J164" s="43">
        <v>31</v>
      </c>
      <c r="K164" s="43">
        <v>120</v>
      </c>
      <c r="L164" s="43">
        <v>23</v>
      </c>
      <c r="M164" s="43">
        <v>135</v>
      </c>
      <c r="N164" s="43">
        <v>333</v>
      </c>
      <c r="O164" s="43">
        <v>63</v>
      </c>
      <c r="P164" s="43">
        <v>45</v>
      </c>
      <c r="Q164" s="48">
        <v>84</v>
      </c>
      <c r="R164" s="46">
        <v>217</v>
      </c>
      <c r="S164" s="209">
        <f t="shared" si="2"/>
        <v>12764</v>
      </c>
    </row>
    <row r="165" spans="1:19" ht="12.75">
      <c r="A165" s="207" t="s">
        <v>165</v>
      </c>
      <c r="B165" s="47">
        <v>0</v>
      </c>
      <c r="C165" s="43">
        <v>2</v>
      </c>
      <c r="D165" s="43">
        <v>2</v>
      </c>
      <c r="E165" s="43">
        <v>13</v>
      </c>
      <c r="F165" s="43">
        <v>4</v>
      </c>
      <c r="G165" s="43">
        <v>15</v>
      </c>
      <c r="H165" s="43">
        <v>42</v>
      </c>
      <c r="I165" s="43">
        <v>72</v>
      </c>
      <c r="J165" s="43">
        <v>5</v>
      </c>
      <c r="K165" s="43">
        <v>4</v>
      </c>
      <c r="L165" s="43">
        <v>4</v>
      </c>
      <c r="M165" s="43">
        <v>18</v>
      </c>
      <c r="N165" s="43">
        <v>43</v>
      </c>
      <c r="O165" s="43">
        <v>1</v>
      </c>
      <c r="P165" s="43">
        <v>5</v>
      </c>
      <c r="Q165" s="48">
        <v>18</v>
      </c>
      <c r="R165" s="46">
        <v>5</v>
      </c>
      <c r="S165" s="209">
        <f t="shared" si="2"/>
        <v>253</v>
      </c>
    </row>
    <row r="166" spans="1:19" ht="12.75">
      <c r="A166" s="207" t="s">
        <v>70</v>
      </c>
      <c r="B166" s="47">
        <v>2</v>
      </c>
      <c r="C166" s="43">
        <v>3</v>
      </c>
      <c r="D166" s="43">
        <v>0</v>
      </c>
      <c r="E166" s="43">
        <v>0</v>
      </c>
      <c r="F166" s="43">
        <v>0</v>
      </c>
      <c r="G166" s="43">
        <v>0</v>
      </c>
      <c r="H166" s="43">
        <v>2</v>
      </c>
      <c r="I166" s="43">
        <v>6</v>
      </c>
      <c r="J166" s="43">
        <v>1</v>
      </c>
      <c r="K166" s="43">
        <v>0</v>
      </c>
      <c r="L166" s="43">
        <v>0</v>
      </c>
      <c r="M166" s="43">
        <v>3</v>
      </c>
      <c r="N166" s="43">
        <v>2</v>
      </c>
      <c r="O166" s="43">
        <v>0</v>
      </c>
      <c r="P166" s="43">
        <v>0</v>
      </c>
      <c r="Q166" s="48">
        <v>0</v>
      </c>
      <c r="R166" s="46">
        <v>2</v>
      </c>
      <c r="S166" s="209">
        <f t="shared" si="2"/>
        <v>21</v>
      </c>
    </row>
    <row r="167" spans="1:19" ht="12.75">
      <c r="A167" s="207" t="s">
        <v>127</v>
      </c>
      <c r="B167" s="47">
        <v>0</v>
      </c>
      <c r="C167" s="43">
        <v>1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v>0</v>
      </c>
      <c r="N167" s="43">
        <v>0</v>
      </c>
      <c r="O167" s="43">
        <v>0</v>
      </c>
      <c r="P167" s="43">
        <v>0</v>
      </c>
      <c r="Q167" s="48">
        <v>1</v>
      </c>
      <c r="R167" s="46">
        <v>0</v>
      </c>
      <c r="S167" s="209">
        <f t="shared" si="2"/>
        <v>2</v>
      </c>
    </row>
    <row r="168" spans="1:19" ht="12.75">
      <c r="A168" s="207" t="s">
        <v>75</v>
      </c>
      <c r="B168" s="47">
        <v>0</v>
      </c>
      <c r="C168" s="43">
        <v>0</v>
      </c>
      <c r="D168" s="43">
        <v>2</v>
      </c>
      <c r="E168" s="43">
        <v>0</v>
      </c>
      <c r="F168" s="43">
        <v>0</v>
      </c>
      <c r="G168" s="43">
        <v>3</v>
      </c>
      <c r="H168" s="43">
        <v>2</v>
      </c>
      <c r="I168" s="43">
        <v>5</v>
      </c>
      <c r="J168" s="43">
        <v>0</v>
      </c>
      <c r="K168" s="43">
        <v>2</v>
      </c>
      <c r="L168" s="43">
        <v>0</v>
      </c>
      <c r="M168" s="43">
        <v>0</v>
      </c>
      <c r="N168" s="43">
        <v>0</v>
      </c>
      <c r="O168" s="43">
        <v>0</v>
      </c>
      <c r="P168" s="43">
        <v>0</v>
      </c>
      <c r="Q168" s="48">
        <v>0</v>
      </c>
      <c r="R168" s="46">
        <v>0</v>
      </c>
      <c r="S168" s="209">
        <f t="shared" si="2"/>
        <v>14</v>
      </c>
    </row>
    <row r="169" spans="1:19" ht="12.75">
      <c r="A169" s="207" t="s">
        <v>95</v>
      </c>
      <c r="B169" s="47">
        <v>3</v>
      </c>
      <c r="C169" s="43">
        <v>4</v>
      </c>
      <c r="D169" s="43">
        <v>2</v>
      </c>
      <c r="E169" s="43">
        <v>0</v>
      </c>
      <c r="F169" s="43">
        <v>0</v>
      </c>
      <c r="G169" s="43">
        <v>2</v>
      </c>
      <c r="H169" s="43">
        <v>2</v>
      </c>
      <c r="I169" s="43">
        <v>24</v>
      </c>
      <c r="J169" s="43">
        <v>1</v>
      </c>
      <c r="K169" s="43">
        <v>0</v>
      </c>
      <c r="L169" s="43">
        <v>0</v>
      </c>
      <c r="M169" s="43">
        <v>2</v>
      </c>
      <c r="N169" s="43">
        <v>3</v>
      </c>
      <c r="O169" s="43">
        <v>0</v>
      </c>
      <c r="P169" s="43">
        <v>0</v>
      </c>
      <c r="Q169" s="48">
        <v>3</v>
      </c>
      <c r="R169" s="46">
        <v>0</v>
      </c>
      <c r="S169" s="209">
        <f t="shared" si="2"/>
        <v>46</v>
      </c>
    </row>
    <row r="170" spans="1:19" ht="13.5" thickBot="1">
      <c r="A170" s="274" t="s">
        <v>144</v>
      </c>
      <c r="B170" s="50">
        <v>0</v>
      </c>
      <c r="C170" s="51">
        <v>1</v>
      </c>
      <c r="D170" s="51">
        <v>0</v>
      </c>
      <c r="E170" s="51">
        <v>0</v>
      </c>
      <c r="F170" s="51">
        <v>0</v>
      </c>
      <c r="G170" s="51">
        <v>0</v>
      </c>
      <c r="H170" s="51">
        <v>0</v>
      </c>
      <c r="I170" s="51">
        <v>0</v>
      </c>
      <c r="J170" s="51">
        <v>0</v>
      </c>
      <c r="K170" s="51">
        <v>0</v>
      </c>
      <c r="L170" s="51">
        <v>0</v>
      </c>
      <c r="M170" s="51">
        <v>0</v>
      </c>
      <c r="N170" s="51">
        <v>0</v>
      </c>
      <c r="O170" s="51">
        <v>0</v>
      </c>
      <c r="P170" s="51">
        <v>0</v>
      </c>
      <c r="Q170" s="52">
        <v>0</v>
      </c>
      <c r="R170" s="360">
        <v>0</v>
      </c>
      <c r="S170" s="364">
        <f t="shared" si="2"/>
        <v>1</v>
      </c>
    </row>
    <row r="171" spans="1:19" ht="13.5" thickBot="1">
      <c r="A171" s="268" t="s">
        <v>248</v>
      </c>
      <c r="B171" s="275">
        <f>SUM(B5:B170)</f>
        <v>8485</v>
      </c>
      <c r="C171" s="275">
        <f aca="true" t="shared" si="3" ref="C171:R171">SUM(C5:C170)</f>
        <v>8916</v>
      </c>
      <c r="D171" s="275">
        <f t="shared" si="3"/>
        <v>2423</v>
      </c>
      <c r="E171" s="275">
        <f t="shared" si="3"/>
        <v>5116</v>
      </c>
      <c r="F171" s="275">
        <f t="shared" si="3"/>
        <v>2111</v>
      </c>
      <c r="G171" s="275">
        <f t="shared" si="3"/>
        <v>4710</v>
      </c>
      <c r="H171" s="275">
        <f t="shared" si="3"/>
        <v>8765</v>
      </c>
      <c r="I171" s="275">
        <f t="shared" si="3"/>
        <v>45558</v>
      </c>
      <c r="J171" s="275">
        <f t="shared" si="3"/>
        <v>1701</v>
      </c>
      <c r="K171" s="275">
        <f t="shared" si="3"/>
        <v>3114</v>
      </c>
      <c r="L171" s="275">
        <f t="shared" si="3"/>
        <v>3432</v>
      </c>
      <c r="M171" s="275">
        <f t="shared" si="3"/>
        <v>4679</v>
      </c>
      <c r="N171" s="275">
        <f t="shared" si="3"/>
        <v>5936</v>
      </c>
      <c r="O171" s="275">
        <f t="shared" si="3"/>
        <v>1686</v>
      </c>
      <c r="P171" s="275">
        <f t="shared" si="3"/>
        <v>2168</v>
      </c>
      <c r="Q171" s="275">
        <f t="shared" si="3"/>
        <v>4793</v>
      </c>
      <c r="R171" s="275">
        <f t="shared" si="3"/>
        <v>3721</v>
      </c>
      <c r="S171" s="362">
        <f>SUM(S5:S170)</f>
        <v>117314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B1" sqref="A1:IV1"/>
    </sheetView>
  </sheetViews>
  <sheetFormatPr defaultColWidth="9.140625" defaultRowHeight="12.75"/>
  <cols>
    <col min="1" max="1" width="33.140625" style="0" customWidth="1"/>
    <col min="2" max="16" width="6.7109375" style="0" customWidth="1"/>
  </cols>
  <sheetData>
    <row r="1" s="7" customFormat="1" ht="12.75">
      <c r="A1" s="6" t="s">
        <v>260</v>
      </c>
    </row>
    <row r="2" s="7" customFormat="1" ht="12.75">
      <c r="A2" s="7" t="s">
        <v>216</v>
      </c>
    </row>
    <row r="3" ht="12.75" customHeight="1" thickBot="1"/>
    <row r="4" spans="1:16" s="38" customFormat="1" ht="45" customHeight="1">
      <c r="A4" s="370" t="s">
        <v>182</v>
      </c>
      <c r="B4" s="367" t="s">
        <v>78</v>
      </c>
      <c r="C4" s="368"/>
      <c r="D4" s="369"/>
      <c r="E4" s="380" t="s">
        <v>83</v>
      </c>
      <c r="F4" s="368"/>
      <c r="G4" s="381"/>
      <c r="H4" s="367" t="s">
        <v>79</v>
      </c>
      <c r="I4" s="368"/>
      <c r="J4" s="369"/>
      <c r="K4" s="376" t="s">
        <v>250</v>
      </c>
      <c r="L4" s="377"/>
      <c r="M4" s="378"/>
      <c r="N4" s="367" t="s">
        <v>81</v>
      </c>
      <c r="O4" s="368"/>
      <c r="P4" s="369"/>
    </row>
    <row r="5" spans="1:16" s="38" customFormat="1" ht="12.75" thickBot="1">
      <c r="A5" s="379"/>
      <c r="B5" s="82" t="s">
        <v>212</v>
      </c>
      <c r="C5" s="83" t="s">
        <v>213</v>
      </c>
      <c r="D5" s="84" t="s">
        <v>2</v>
      </c>
      <c r="E5" s="85" t="s">
        <v>212</v>
      </c>
      <c r="F5" s="83" t="s">
        <v>213</v>
      </c>
      <c r="G5" s="86" t="s">
        <v>2</v>
      </c>
      <c r="H5" s="82" t="s">
        <v>212</v>
      </c>
      <c r="I5" s="83" t="s">
        <v>213</v>
      </c>
      <c r="J5" s="84" t="s">
        <v>2</v>
      </c>
      <c r="K5" s="85" t="s">
        <v>212</v>
      </c>
      <c r="L5" s="83" t="s">
        <v>213</v>
      </c>
      <c r="M5" s="86" t="s">
        <v>2</v>
      </c>
      <c r="N5" s="82" t="s">
        <v>212</v>
      </c>
      <c r="O5" s="83" t="s">
        <v>213</v>
      </c>
      <c r="P5" s="84" t="s">
        <v>2</v>
      </c>
    </row>
    <row r="6" spans="1:16" s="38" customFormat="1" ht="12">
      <c r="A6" s="119" t="s">
        <v>4</v>
      </c>
      <c r="B6" s="89">
        <v>0</v>
      </c>
      <c r="C6" s="90">
        <v>0</v>
      </c>
      <c r="D6" s="108">
        <f>SUM(B6:C6)</f>
        <v>0</v>
      </c>
      <c r="E6" s="91">
        <v>0</v>
      </c>
      <c r="F6" s="90">
        <v>0</v>
      </c>
      <c r="G6" s="105">
        <f>SUM(E6:F6)</f>
        <v>0</v>
      </c>
      <c r="H6" s="89">
        <v>0</v>
      </c>
      <c r="I6" s="90">
        <v>0</v>
      </c>
      <c r="J6" s="102">
        <f>SUM(H6:I6)</f>
        <v>0</v>
      </c>
      <c r="K6" s="91">
        <v>0</v>
      </c>
      <c r="L6" s="90">
        <v>4</v>
      </c>
      <c r="M6" s="105">
        <f aca="true" t="shared" si="0" ref="M6:M37">SUM(K6:L6)</f>
        <v>4</v>
      </c>
      <c r="N6" s="89">
        <v>0</v>
      </c>
      <c r="O6" s="90">
        <v>0</v>
      </c>
      <c r="P6" s="102">
        <f aca="true" t="shared" si="1" ref="P6:P37">SUM(N6:O6)</f>
        <v>0</v>
      </c>
    </row>
    <row r="7" spans="1:16" s="38" customFormat="1" ht="12">
      <c r="A7" s="118" t="s">
        <v>5</v>
      </c>
      <c r="B7" s="88">
        <v>0</v>
      </c>
      <c r="C7" s="28">
        <v>0</v>
      </c>
      <c r="D7" s="102">
        <f>SUM(B7:C7)</f>
        <v>0</v>
      </c>
      <c r="E7" s="87">
        <v>0</v>
      </c>
      <c r="F7" s="28">
        <v>0</v>
      </c>
      <c r="G7" s="105">
        <f>SUM(E7:F7)</f>
        <v>0</v>
      </c>
      <c r="H7" s="88">
        <v>0</v>
      </c>
      <c r="I7" s="28">
        <v>0</v>
      </c>
      <c r="J7" s="102">
        <f>SUM(H7:I7)</f>
        <v>0</v>
      </c>
      <c r="K7" s="87">
        <v>0</v>
      </c>
      <c r="L7" s="28">
        <v>1</v>
      </c>
      <c r="M7" s="105">
        <f t="shared" si="0"/>
        <v>1</v>
      </c>
      <c r="N7" s="88">
        <v>0</v>
      </c>
      <c r="O7" s="28">
        <v>0</v>
      </c>
      <c r="P7" s="102">
        <f t="shared" si="1"/>
        <v>0</v>
      </c>
    </row>
    <row r="8" spans="1:16" s="38" customFormat="1" ht="12">
      <c r="A8" s="118" t="s">
        <v>7</v>
      </c>
      <c r="B8" s="88">
        <v>0</v>
      </c>
      <c r="C8" s="28">
        <v>0</v>
      </c>
      <c r="D8" s="102">
        <f aca="true" t="shared" si="2" ref="D8:D37">SUM(B8:C8)</f>
        <v>0</v>
      </c>
      <c r="E8" s="87">
        <v>0</v>
      </c>
      <c r="F8" s="28">
        <v>0</v>
      </c>
      <c r="G8" s="105">
        <f aca="true" t="shared" si="3" ref="G8:G37">SUM(E8:F8)</f>
        <v>0</v>
      </c>
      <c r="H8" s="88">
        <v>0</v>
      </c>
      <c r="I8" s="28">
        <v>0</v>
      </c>
      <c r="J8" s="102">
        <f aca="true" t="shared" si="4" ref="J8:J37">SUM(H8:I8)</f>
        <v>0</v>
      </c>
      <c r="K8" s="87">
        <v>24</v>
      </c>
      <c r="L8" s="28">
        <v>17</v>
      </c>
      <c r="M8" s="105">
        <f t="shared" si="0"/>
        <v>41</v>
      </c>
      <c r="N8" s="88">
        <v>0</v>
      </c>
      <c r="O8" s="28">
        <v>0</v>
      </c>
      <c r="P8" s="102">
        <f t="shared" si="1"/>
        <v>0</v>
      </c>
    </row>
    <row r="9" spans="1:16" s="38" customFormat="1" ht="12">
      <c r="A9" s="118" t="s">
        <v>9</v>
      </c>
      <c r="B9" s="88">
        <v>0</v>
      </c>
      <c r="C9" s="28">
        <v>0</v>
      </c>
      <c r="D9" s="102">
        <f t="shared" si="2"/>
        <v>0</v>
      </c>
      <c r="E9" s="87">
        <v>0</v>
      </c>
      <c r="F9" s="28">
        <v>0</v>
      </c>
      <c r="G9" s="105">
        <f t="shared" si="3"/>
        <v>0</v>
      </c>
      <c r="H9" s="88">
        <v>0</v>
      </c>
      <c r="I9" s="28">
        <v>0</v>
      </c>
      <c r="J9" s="102">
        <f t="shared" si="4"/>
        <v>0</v>
      </c>
      <c r="K9" s="87">
        <v>0</v>
      </c>
      <c r="L9" s="28">
        <v>2</v>
      </c>
      <c r="M9" s="105">
        <f t="shared" si="0"/>
        <v>2</v>
      </c>
      <c r="N9" s="88">
        <v>0</v>
      </c>
      <c r="O9" s="28">
        <v>0</v>
      </c>
      <c r="P9" s="102">
        <f t="shared" si="1"/>
        <v>0</v>
      </c>
    </row>
    <row r="10" spans="1:16" s="38" customFormat="1" ht="12">
      <c r="A10" s="118" t="s">
        <v>10</v>
      </c>
      <c r="B10" s="88">
        <v>0</v>
      </c>
      <c r="C10" s="28">
        <v>0</v>
      </c>
      <c r="D10" s="102">
        <f t="shared" si="2"/>
        <v>0</v>
      </c>
      <c r="E10" s="87">
        <v>0</v>
      </c>
      <c r="F10" s="28">
        <v>0</v>
      </c>
      <c r="G10" s="105">
        <f t="shared" si="3"/>
        <v>0</v>
      </c>
      <c r="H10" s="88">
        <v>0</v>
      </c>
      <c r="I10" s="28">
        <v>0</v>
      </c>
      <c r="J10" s="102">
        <f t="shared" si="4"/>
        <v>0</v>
      </c>
      <c r="K10" s="87">
        <v>0</v>
      </c>
      <c r="L10" s="28">
        <v>3</v>
      </c>
      <c r="M10" s="105">
        <f>SUM(K10:L10)</f>
        <v>3</v>
      </c>
      <c r="N10" s="88">
        <v>0</v>
      </c>
      <c r="O10" s="28">
        <v>0</v>
      </c>
      <c r="P10" s="102">
        <f>SUM(N10:O10)</f>
        <v>0</v>
      </c>
    </row>
    <row r="11" spans="1:16" s="38" customFormat="1" ht="12">
      <c r="A11" s="118" t="s">
        <v>12</v>
      </c>
      <c r="B11" s="88">
        <v>0</v>
      </c>
      <c r="C11" s="28">
        <v>2</v>
      </c>
      <c r="D11" s="102">
        <f t="shared" si="2"/>
        <v>2</v>
      </c>
      <c r="E11" s="87">
        <v>0</v>
      </c>
      <c r="F11" s="28">
        <v>0</v>
      </c>
      <c r="G11" s="105">
        <f t="shared" si="3"/>
        <v>0</v>
      </c>
      <c r="H11" s="88">
        <v>0</v>
      </c>
      <c r="I11" s="28">
        <v>0</v>
      </c>
      <c r="J11" s="102">
        <f t="shared" si="4"/>
        <v>0</v>
      </c>
      <c r="K11" s="87">
        <v>5</v>
      </c>
      <c r="L11" s="28">
        <v>6</v>
      </c>
      <c r="M11" s="105">
        <f t="shared" si="0"/>
        <v>11</v>
      </c>
      <c r="N11" s="88">
        <v>0</v>
      </c>
      <c r="O11" s="28">
        <v>0</v>
      </c>
      <c r="P11" s="102">
        <f t="shared" si="1"/>
        <v>0</v>
      </c>
    </row>
    <row r="12" spans="1:16" s="38" customFormat="1" ht="12">
      <c r="A12" s="118" t="s">
        <v>17</v>
      </c>
      <c r="B12" s="88">
        <v>0</v>
      </c>
      <c r="C12" s="28">
        <v>0</v>
      </c>
      <c r="D12" s="102">
        <f t="shared" si="2"/>
        <v>0</v>
      </c>
      <c r="E12" s="87">
        <v>0</v>
      </c>
      <c r="F12" s="28">
        <v>0</v>
      </c>
      <c r="G12" s="105">
        <f t="shared" si="3"/>
        <v>0</v>
      </c>
      <c r="H12" s="88">
        <v>0</v>
      </c>
      <c r="I12" s="28">
        <v>0</v>
      </c>
      <c r="J12" s="102">
        <f t="shared" si="4"/>
        <v>0</v>
      </c>
      <c r="K12" s="87">
        <v>0</v>
      </c>
      <c r="L12" s="28">
        <v>2</v>
      </c>
      <c r="M12" s="105">
        <f t="shared" si="0"/>
        <v>2</v>
      </c>
      <c r="N12" s="88">
        <v>0</v>
      </c>
      <c r="O12" s="28">
        <v>1</v>
      </c>
      <c r="P12" s="102">
        <f t="shared" si="1"/>
        <v>1</v>
      </c>
    </row>
    <row r="13" spans="1:16" s="38" customFormat="1" ht="12">
      <c r="A13" s="118" t="s">
        <v>20</v>
      </c>
      <c r="B13" s="88">
        <v>0</v>
      </c>
      <c r="C13" s="28">
        <v>0</v>
      </c>
      <c r="D13" s="102">
        <f t="shared" si="2"/>
        <v>0</v>
      </c>
      <c r="E13" s="87">
        <v>0</v>
      </c>
      <c r="F13" s="28">
        <v>0</v>
      </c>
      <c r="G13" s="105">
        <f t="shared" si="3"/>
        <v>0</v>
      </c>
      <c r="H13" s="88">
        <v>0</v>
      </c>
      <c r="I13" s="28">
        <v>0</v>
      </c>
      <c r="J13" s="102">
        <f t="shared" si="4"/>
        <v>0</v>
      </c>
      <c r="K13" s="87">
        <v>0</v>
      </c>
      <c r="L13" s="28">
        <v>1</v>
      </c>
      <c r="M13" s="105">
        <f t="shared" si="0"/>
        <v>1</v>
      </c>
      <c r="N13" s="88">
        <v>0</v>
      </c>
      <c r="O13" s="28">
        <v>0</v>
      </c>
      <c r="P13" s="102">
        <f t="shared" si="1"/>
        <v>0</v>
      </c>
    </row>
    <row r="14" spans="1:16" s="38" customFormat="1" ht="12">
      <c r="A14" s="118" t="s">
        <v>22</v>
      </c>
      <c r="B14" s="88">
        <v>0</v>
      </c>
      <c r="C14" s="28">
        <v>0</v>
      </c>
      <c r="D14" s="102">
        <f t="shared" si="2"/>
        <v>0</v>
      </c>
      <c r="E14" s="87">
        <v>0</v>
      </c>
      <c r="F14" s="28">
        <v>0</v>
      </c>
      <c r="G14" s="105">
        <f t="shared" si="3"/>
        <v>0</v>
      </c>
      <c r="H14" s="88">
        <v>0</v>
      </c>
      <c r="I14" s="28">
        <v>0</v>
      </c>
      <c r="J14" s="102">
        <f t="shared" si="4"/>
        <v>0</v>
      </c>
      <c r="K14" s="87">
        <v>50</v>
      </c>
      <c r="L14" s="28">
        <v>77</v>
      </c>
      <c r="M14" s="105">
        <f t="shared" si="0"/>
        <v>127</v>
      </c>
      <c r="N14" s="88">
        <v>1</v>
      </c>
      <c r="O14" s="28">
        <v>16</v>
      </c>
      <c r="P14" s="102">
        <f t="shared" si="1"/>
        <v>17</v>
      </c>
    </row>
    <row r="15" spans="1:16" s="38" customFormat="1" ht="12">
      <c r="A15" s="118" t="s">
        <v>23</v>
      </c>
      <c r="B15" s="88">
        <v>0</v>
      </c>
      <c r="C15" s="28">
        <v>0</v>
      </c>
      <c r="D15" s="102">
        <f t="shared" si="2"/>
        <v>0</v>
      </c>
      <c r="E15" s="87">
        <v>0</v>
      </c>
      <c r="F15" s="28">
        <v>0</v>
      </c>
      <c r="G15" s="105">
        <f t="shared" si="3"/>
        <v>0</v>
      </c>
      <c r="H15" s="88">
        <v>0</v>
      </c>
      <c r="I15" s="28">
        <v>0</v>
      </c>
      <c r="J15" s="102">
        <f t="shared" si="4"/>
        <v>0</v>
      </c>
      <c r="K15" s="87">
        <v>0</v>
      </c>
      <c r="L15" s="28">
        <v>1</v>
      </c>
      <c r="M15" s="105">
        <f t="shared" si="0"/>
        <v>1</v>
      </c>
      <c r="N15" s="88">
        <v>0</v>
      </c>
      <c r="O15" s="28">
        <v>0</v>
      </c>
      <c r="P15" s="102">
        <f t="shared" si="1"/>
        <v>0</v>
      </c>
    </row>
    <row r="16" spans="1:16" s="38" customFormat="1" ht="12">
      <c r="A16" s="118" t="s">
        <v>24</v>
      </c>
      <c r="B16" s="88">
        <v>0</v>
      </c>
      <c r="C16" s="28">
        <v>0</v>
      </c>
      <c r="D16" s="102">
        <f t="shared" si="2"/>
        <v>0</v>
      </c>
      <c r="E16" s="87">
        <v>0</v>
      </c>
      <c r="F16" s="28">
        <v>0</v>
      </c>
      <c r="G16" s="105">
        <f t="shared" si="3"/>
        <v>0</v>
      </c>
      <c r="H16" s="88">
        <v>0</v>
      </c>
      <c r="I16" s="28">
        <v>0</v>
      </c>
      <c r="J16" s="102">
        <f t="shared" si="4"/>
        <v>0</v>
      </c>
      <c r="K16" s="87">
        <v>0</v>
      </c>
      <c r="L16" s="28">
        <v>1</v>
      </c>
      <c r="M16" s="105">
        <f t="shared" si="0"/>
        <v>1</v>
      </c>
      <c r="N16" s="88">
        <v>0</v>
      </c>
      <c r="O16" s="28">
        <v>0</v>
      </c>
      <c r="P16" s="102">
        <f t="shared" si="1"/>
        <v>0</v>
      </c>
    </row>
    <row r="17" spans="1:16" s="38" customFormat="1" ht="12">
      <c r="A17" s="118" t="s">
        <v>25</v>
      </c>
      <c r="B17" s="88">
        <v>0</v>
      </c>
      <c r="C17" s="28">
        <v>0</v>
      </c>
      <c r="D17" s="102">
        <f t="shared" si="2"/>
        <v>0</v>
      </c>
      <c r="E17" s="87">
        <v>0</v>
      </c>
      <c r="F17" s="28">
        <v>0</v>
      </c>
      <c r="G17" s="105">
        <f t="shared" si="3"/>
        <v>0</v>
      </c>
      <c r="H17" s="88">
        <v>0</v>
      </c>
      <c r="I17" s="28">
        <v>0</v>
      </c>
      <c r="J17" s="102">
        <f t="shared" si="4"/>
        <v>0</v>
      </c>
      <c r="K17" s="87">
        <v>0</v>
      </c>
      <c r="L17" s="28">
        <v>2</v>
      </c>
      <c r="M17" s="105">
        <f t="shared" si="0"/>
        <v>2</v>
      </c>
      <c r="N17" s="88">
        <v>0</v>
      </c>
      <c r="O17" s="28">
        <v>0</v>
      </c>
      <c r="P17" s="102">
        <f t="shared" si="1"/>
        <v>0</v>
      </c>
    </row>
    <row r="18" spans="1:16" s="38" customFormat="1" ht="12">
      <c r="A18" s="118" t="s">
        <v>26</v>
      </c>
      <c r="B18" s="88">
        <v>0</v>
      </c>
      <c r="C18" s="28">
        <v>0</v>
      </c>
      <c r="D18" s="102">
        <f t="shared" si="2"/>
        <v>0</v>
      </c>
      <c r="E18" s="87">
        <v>0</v>
      </c>
      <c r="F18" s="28">
        <v>1</v>
      </c>
      <c r="G18" s="105">
        <f t="shared" si="3"/>
        <v>1</v>
      </c>
      <c r="H18" s="88">
        <v>0</v>
      </c>
      <c r="I18" s="28">
        <v>0</v>
      </c>
      <c r="J18" s="102">
        <f t="shared" si="4"/>
        <v>0</v>
      </c>
      <c r="K18" s="87">
        <v>1</v>
      </c>
      <c r="L18" s="28">
        <v>3</v>
      </c>
      <c r="M18" s="105">
        <f t="shared" si="0"/>
        <v>4</v>
      </c>
      <c r="N18" s="88">
        <v>0</v>
      </c>
      <c r="O18" s="28">
        <v>0</v>
      </c>
      <c r="P18" s="102">
        <f t="shared" si="1"/>
        <v>0</v>
      </c>
    </row>
    <row r="19" spans="1:16" s="38" customFormat="1" ht="12">
      <c r="A19" s="118" t="s">
        <v>28</v>
      </c>
      <c r="B19" s="88">
        <v>0</v>
      </c>
      <c r="C19" s="28">
        <v>0</v>
      </c>
      <c r="D19" s="102">
        <f t="shared" si="2"/>
        <v>0</v>
      </c>
      <c r="E19" s="87">
        <v>0</v>
      </c>
      <c r="F19" s="28">
        <v>0</v>
      </c>
      <c r="G19" s="105">
        <f t="shared" si="3"/>
        <v>0</v>
      </c>
      <c r="H19" s="88">
        <v>0</v>
      </c>
      <c r="I19" s="28">
        <v>0</v>
      </c>
      <c r="J19" s="102">
        <f t="shared" si="4"/>
        <v>0</v>
      </c>
      <c r="K19" s="87">
        <v>0</v>
      </c>
      <c r="L19" s="28">
        <v>1</v>
      </c>
      <c r="M19" s="105">
        <f t="shared" si="0"/>
        <v>1</v>
      </c>
      <c r="N19" s="88">
        <v>0</v>
      </c>
      <c r="O19" s="28">
        <v>0</v>
      </c>
      <c r="P19" s="102">
        <f t="shared" si="1"/>
        <v>0</v>
      </c>
    </row>
    <row r="20" spans="1:16" s="38" customFormat="1" ht="12">
      <c r="A20" s="118" t="s">
        <v>29</v>
      </c>
      <c r="B20" s="88">
        <v>0</v>
      </c>
      <c r="C20" s="28">
        <v>0</v>
      </c>
      <c r="D20" s="102">
        <f t="shared" si="2"/>
        <v>0</v>
      </c>
      <c r="E20" s="87">
        <v>0</v>
      </c>
      <c r="F20" s="28">
        <v>0</v>
      </c>
      <c r="G20" s="105">
        <f t="shared" si="3"/>
        <v>0</v>
      </c>
      <c r="H20" s="88">
        <v>0</v>
      </c>
      <c r="I20" s="28">
        <v>0</v>
      </c>
      <c r="J20" s="102">
        <f t="shared" si="4"/>
        <v>0</v>
      </c>
      <c r="K20" s="87">
        <v>1</v>
      </c>
      <c r="L20" s="28">
        <v>3</v>
      </c>
      <c r="M20" s="105">
        <f t="shared" si="0"/>
        <v>4</v>
      </c>
      <c r="N20" s="88">
        <v>0</v>
      </c>
      <c r="O20" s="28">
        <v>0</v>
      </c>
      <c r="P20" s="102">
        <f t="shared" si="1"/>
        <v>0</v>
      </c>
    </row>
    <row r="21" spans="1:16" s="38" customFormat="1" ht="12">
      <c r="A21" s="118" t="s">
        <v>30</v>
      </c>
      <c r="B21" s="88">
        <v>0</v>
      </c>
      <c r="C21" s="28">
        <v>0</v>
      </c>
      <c r="D21" s="102">
        <f t="shared" si="2"/>
        <v>0</v>
      </c>
      <c r="E21" s="87">
        <v>0</v>
      </c>
      <c r="F21" s="28">
        <v>0</v>
      </c>
      <c r="G21" s="105">
        <f t="shared" si="3"/>
        <v>0</v>
      </c>
      <c r="H21" s="88">
        <v>0</v>
      </c>
      <c r="I21" s="28">
        <v>0</v>
      </c>
      <c r="J21" s="102">
        <f t="shared" si="4"/>
        <v>0</v>
      </c>
      <c r="K21" s="87">
        <v>1</v>
      </c>
      <c r="L21" s="28">
        <v>0</v>
      </c>
      <c r="M21" s="105">
        <f t="shared" si="0"/>
        <v>1</v>
      </c>
      <c r="N21" s="88">
        <v>0</v>
      </c>
      <c r="O21" s="28">
        <v>0</v>
      </c>
      <c r="P21" s="102">
        <f t="shared" si="1"/>
        <v>0</v>
      </c>
    </row>
    <row r="22" spans="1:16" s="38" customFormat="1" ht="12">
      <c r="A22" s="118" t="s">
        <v>31</v>
      </c>
      <c r="B22" s="88">
        <v>0</v>
      </c>
      <c r="C22" s="28">
        <v>0</v>
      </c>
      <c r="D22" s="102">
        <f t="shared" si="2"/>
        <v>0</v>
      </c>
      <c r="E22" s="87">
        <v>2</v>
      </c>
      <c r="F22" s="28">
        <v>2</v>
      </c>
      <c r="G22" s="105">
        <f t="shared" si="3"/>
        <v>4</v>
      </c>
      <c r="H22" s="88">
        <v>0</v>
      </c>
      <c r="I22" s="28">
        <v>0</v>
      </c>
      <c r="J22" s="102">
        <f t="shared" si="4"/>
        <v>0</v>
      </c>
      <c r="K22" s="87">
        <v>0</v>
      </c>
      <c r="L22" s="28">
        <v>1</v>
      </c>
      <c r="M22" s="105">
        <f t="shared" si="0"/>
        <v>1</v>
      </c>
      <c r="N22" s="88">
        <v>0</v>
      </c>
      <c r="O22" s="28">
        <v>0</v>
      </c>
      <c r="P22" s="102">
        <f t="shared" si="1"/>
        <v>0</v>
      </c>
    </row>
    <row r="23" spans="1:16" s="38" customFormat="1" ht="12">
      <c r="A23" s="118" t="s">
        <v>34</v>
      </c>
      <c r="B23" s="88">
        <v>0</v>
      </c>
      <c r="C23" s="28">
        <v>0</v>
      </c>
      <c r="D23" s="102">
        <f t="shared" si="2"/>
        <v>0</v>
      </c>
      <c r="E23" s="87">
        <v>0</v>
      </c>
      <c r="F23" s="28">
        <v>0</v>
      </c>
      <c r="G23" s="105">
        <f t="shared" si="3"/>
        <v>0</v>
      </c>
      <c r="H23" s="88">
        <v>0</v>
      </c>
      <c r="I23" s="28">
        <v>0</v>
      </c>
      <c r="J23" s="102">
        <f t="shared" si="4"/>
        <v>0</v>
      </c>
      <c r="K23" s="87">
        <v>0</v>
      </c>
      <c r="L23" s="28">
        <v>1</v>
      </c>
      <c r="M23" s="105">
        <f t="shared" si="0"/>
        <v>1</v>
      </c>
      <c r="N23" s="88">
        <v>0</v>
      </c>
      <c r="O23" s="28">
        <v>0</v>
      </c>
      <c r="P23" s="102">
        <f t="shared" si="1"/>
        <v>0</v>
      </c>
    </row>
    <row r="24" spans="1:16" s="38" customFormat="1" ht="12">
      <c r="A24" s="118" t="s">
        <v>36</v>
      </c>
      <c r="B24" s="88">
        <v>0</v>
      </c>
      <c r="C24" s="28">
        <v>0</v>
      </c>
      <c r="D24" s="102">
        <f t="shared" si="2"/>
        <v>0</v>
      </c>
      <c r="E24" s="87">
        <v>0</v>
      </c>
      <c r="F24" s="28">
        <v>0</v>
      </c>
      <c r="G24" s="105">
        <f t="shared" si="3"/>
        <v>0</v>
      </c>
      <c r="H24" s="88">
        <v>0</v>
      </c>
      <c r="I24" s="28">
        <v>0</v>
      </c>
      <c r="J24" s="102">
        <f t="shared" si="4"/>
        <v>0</v>
      </c>
      <c r="K24" s="87">
        <v>0</v>
      </c>
      <c r="L24" s="28">
        <v>1</v>
      </c>
      <c r="M24" s="105">
        <f t="shared" si="0"/>
        <v>1</v>
      </c>
      <c r="N24" s="88">
        <v>0</v>
      </c>
      <c r="O24" s="28">
        <v>0</v>
      </c>
      <c r="P24" s="102">
        <f t="shared" si="1"/>
        <v>0</v>
      </c>
    </row>
    <row r="25" spans="1:16" s="38" customFormat="1" ht="12">
      <c r="A25" s="118" t="s">
        <v>38</v>
      </c>
      <c r="B25" s="88">
        <v>0</v>
      </c>
      <c r="C25" s="28">
        <v>0</v>
      </c>
      <c r="D25" s="102">
        <f t="shared" si="2"/>
        <v>0</v>
      </c>
      <c r="E25" s="87">
        <v>0</v>
      </c>
      <c r="F25" s="28">
        <v>0</v>
      </c>
      <c r="G25" s="105">
        <f t="shared" si="3"/>
        <v>0</v>
      </c>
      <c r="H25" s="88">
        <v>0</v>
      </c>
      <c r="I25" s="28">
        <v>0</v>
      </c>
      <c r="J25" s="102">
        <f t="shared" si="4"/>
        <v>0</v>
      </c>
      <c r="K25" s="87">
        <v>0</v>
      </c>
      <c r="L25" s="28">
        <v>1</v>
      </c>
      <c r="M25" s="105">
        <f t="shared" si="0"/>
        <v>1</v>
      </c>
      <c r="N25" s="88">
        <v>0</v>
      </c>
      <c r="O25" s="28">
        <v>0</v>
      </c>
      <c r="P25" s="102">
        <f t="shared" si="1"/>
        <v>0</v>
      </c>
    </row>
    <row r="26" spans="1:16" s="38" customFormat="1" ht="12">
      <c r="A26" s="118" t="s">
        <v>48</v>
      </c>
      <c r="B26" s="88">
        <v>0</v>
      </c>
      <c r="C26" s="28">
        <v>0</v>
      </c>
      <c r="D26" s="102">
        <f t="shared" si="2"/>
        <v>0</v>
      </c>
      <c r="E26" s="87">
        <v>0</v>
      </c>
      <c r="F26" s="28">
        <v>0</v>
      </c>
      <c r="G26" s="105">
        <f t="shared" si="3"/>
        <v>0</v>
      </c>
      <c r="H26" s="88">
        <v>0</v>
      </c>
      <c r="I26" s="28">
        <v>0</v>
      </c>
      <c r="J26" s="102">
        <f t="shared" si="4"/>
        <v>0</v>
      </c>
      <c r="K26" s="87">
        <v>1</v>
      </c>
      <c r="L26" s="28">
        <v>1</v>
      </c>
      <c r="M26" s="105">
        <f t="shared" si="0"/>
        <v>2</v>
      </c>
      <c r="N26" s="88">
        <v>0</v>
      </c>
      <c r="O26" s="28">
        <v>0</v>
      </c>
      <c r="P26" s="102">
        <f t="shared" si="1"/>
        <v>0</v>
      </c>
    </row>
    <row r="27" spans="1:16" s="38" customFormat="1" ht="12">
      <c r="A27" s="118" t="s">
        <v>49</v>
      </c>
      <c r="B27" s="88">
        <v>0</v>
      </c>
      <c r="C27" s="28">
        <v>0</v>
      </c>
      <c r="D27" s="102">
        <f t="shared" si="2"/>
        <v>0</v>
      </c>
      <c r="E27" s="87">
        <v>0</v>
      </c>
      <c r="F27" s="28">
        <v>0</v>
      </c>
      <c r="G27" s="105">
        <f t="shared" si="3"/>
        <v>0</v>
      </c>
      <c r="H27" s="88">
        <v>0</v>
      </c>
      <c r="I27" s="28">
        <v>0</v>
      </c>
      <c r="J27" s="102">
        <f t="shared" si="4"/>
        <v>0</v>
      </c>
      <c r="K27" s="87">
        <v>0</v>
      </c>
      <c r="L27" s="28">
        <v>1</v>
      </c>
      <c r="M27" s="105">
        <f t="shared" si="0"/>
        <v>1</v>
      </c>
      <c r="N27" s="88">
        <v>0</v>
      </c>
      <c r="O27" s="28">
        <v>1</v>
      </c>
      <c r="P27" s="102">
        <f t="shared" si="1"/>
        <v>1</v>
      </c>
    </row>
    <row r="28" spans="1:16" s="38" customFormat="1" ht="12">
      <c r="A28" s="118" t="s">
        <v>73</v>
      </c>
      <c r="B28" s="88">
        <v>0</v>
      </c>
      <c r="C28" s="28">
        <v>0</v>
      </c>
      <c r="D28" s="102">
        <f t="shared" si="2"/>
        <v>0</v>
      </c>
      <c r="E28" s="87">
        <v>0</v>
      </c>
      <c r="F28" s="28">
        <v>0</v>
      </c>
      <c r="G28" s="105">
        <f t="shared" si="3"/>
        <v>0</v>
      </c>
      <c r="H28" s="88">
        <v>0</v>
      </c>
      <c r="I28" s="28">
        <v>0</v>
      </c>
      <c r="J28" s="102">
        <f t="shared" si="4"/>
        <v>0</v>
      </c>
      <c r="K28" s="87">
        <v>0</v>
      </c>
      <c r="L28" s="28">
        <v>2</v>
      </c>
      <c r="M28" s="105">
        <f t="shared" si="0"/>
        <v>2</v>
      </c>
      <c r="N28" s="88">
        <v>0</v>
      </c>
      <c r="O28" s="28">
        <v>0</v>
      </c>
      <c r="P28" s="102">
        <f t="shared" si="1"/>
        <v>0</v>
      </c>
    </row>
    <row r="29" spans="1:16" s="38" customFormat="1" ht="12">
      <c r="A29" s="118" t="s">
        <v>50</v>
      </c>
      <c r="B29" s="88">
        <v>0</v>
      </c>
      <c r="C29" s="28">
        <v>0</v>
      </c>
      <c r="D29" s="102">
        <f t="shared" si="2"/>
        <v>0</v>
      </c>
      <c r="E29" s="87">
        <v>0</v>
      </c>
      <c r="F29" s="28">
        <v>0</v>
      </c>
      <c r="G29" s="105">
        <f t="shared" si="3"/>
        <v>0</v>
      </c>
      <c r="H29" s="88">
        <v>0</v>
      </c>
      <c r="I29" s="28">
        <v>0</v>
      </c>
      <c r="J29" s="102">
        <f t="shared" si="4"/>
        <v>0</v>
      </c>
      <c r="K29" s="87">
        <v>0</v>
      </c>
      <c r="L29" s="28">
        <v>13</v>
      </c>
      <c r="M29" s="105">
        <f t="shared" si="0"/>
        <v>13</v>
      </c>
      <c r="N29" s="88">
        <v>0</v>
      </c>
      <c r="O29" s="28">
        <v>0</v>
      </c>
      <c r="P29" s="102">
        <f t="shared" si="1"/>
        <v>0</v>
      </c>
    </row>
    <row r="30" spans="1:16" s="38" customFormat="1" ht="12">
      <c r="A30" s="118" t="s">
        <v>52</v>
      </c>
      <c r="B30" s="88">
        <v>0</v>
      </c>
      <c r="C30" s="28">
        <v>0</v>
      </c>
      <c r="D30" s="102">
        <f t="shared" si="2"/>
        <v>0</v>
      </c>
      <c r="E30" s="87">
        <v>4</v>
      </c>
      <c r="F30" s="28">
        <v>4</v>
      </c>
      <c r="G30" s="105">
        <f t="shared" si="3"/>
        <v>8</v>
      </c>
      <c r="H30" s="88">
        <v>2</v>
      </c>
      <c r="I30" s="28">
        <v>3</v>
      </c>
      <c r="J30" s="102">
        <f t="shared" si="4"/>
        <v>5</v>
      </c>
      <c r="K30" s="87">
        <v>127</v>
      </c>
      <c r="L30" s="28">
        <v>126</v>
      </c>
      <c r="M30" s="105">
        <f t="shared" si="0"/>
        <v>253</v>
      </c>
      <c r="N30" s="88">
        <v>15</v>
      </c>
      <c r="O30" s="28">
        <v>17</v>
      </c>
      <c r="P30" s="102">
        <f t="shared" si="1"/>
        <v>32</v>
      </c>
    </row>
    <row r="31" spans="1:16" s="38" customFormat="1" ht="12">
      <c r="A31" s="118" t="s">
        <v>57</v>
      </c>
      <c r="B31" s="88">
        <v>0</v>
      </c>
      <c r="C31" s="28">
        <v>0</v>
      </c>
      <c r="D31" s="102">
        <f t="shared" si="2"/>
        <v>0</v>
      </c>
      <c r="E31" s="87">
        <v>0</v>
      </c>
      <c r="F31" s="28">
        <v>0</v>
      </c>
      <c r="G31" s="105">
        <f t="shared" si="3"/>
        <v>0</v>
      </c>
      <c r="H31" s="88">
        <v>0</v>
      </c>
      <c r="I31" s="28">
        <v>0</v>
      </c>
      <c r="J31" s="102">
        <f t="shared" si="4"/>
        <v>0</v>
      </c>
      <c r="K31" s="87">
        <v>0</v>
      </c>
      <c r="L31" s="28">
        <v>1</v>
      </c>
      <c r="M31" s="105">
        <f t="shared" si="0"/>
        <v>1</v>
      </c>
      <c r="N31" s="88">
        <v>0</v>
      </c>
      <c r="O31" s="28">
        <v>0</v>
      </c>
      <c r="P31" s="102">
        <f t="shared" si="1"/>
        <v>0</v>
      </c>
    </row>
    <row r="32" spans="1:16" s="38" customFormat="1" ht="12">
      <c r="A32" s="118" t="s">
        <v>59</v>
      </c>
      <c r="B32" s="88">
        <v>0</v>
      </c>
      <c r="C32" s="28">
        <v>1</v>
      </c>
      <c r="D32" s="102">
        <f t="shared" si="2"/>
        <v>1</v>
      </c>
      <c r="E32" s="87">
        <v>0</v>
      </c>
      <c r="F32" s="28">
        <v>1</v>
      </c>
      <c r="G32" s="105">
        <f t="shared" si="3"/>
        <v>1</v>
      </c>
      <c r="H32" s="88">
        <v>0</v>
      </c>
      <c r="I32" s="28">
        <v>0</v>
      </c>
      <c r="J32" s="102">
        <f t="shared" si="4"/>
        <v>0</v>
      </c>
      <c r="K32" s="87">
        <v>0</v>
      </c>
      <c r="L32" s="28">
        <v>0</v>
      </c>
      <c r="M32" s="105">
        <f t="shared" si="0"/>
        <v>0</v>
      </c>
      <c r="N32" s="88">
        <v>0</v>
      </c>
      <c r="O32" s="28">
        <v>0</v>
      </c>
      <c r="P32" s="102">
        <f t="shared" si="1"/>
        <v>0</v>
      </c>
    </row>
    <row r="33" spans="1:16" s="38" customFormat="1" ht="12">
      <c r="A33" s="118" t="s">
        <v>62</v>
      </c>
      <c r="B33" s="88">
        <v>0</v>
      </c>
      <c r="C33" s="28">
        <v>0</v>
      </c>
      <c r="D33" s="102">
        <f t="shared" si="2"/>
        <v>0</v>
      </c>
      <c r="E33" s="87">
        <v>0</v>
      </c>
      <c r="F33" s="28">
        <v>0</v>
      </c>
      <c r="G33" s="105">
        <f t="shared" si="3"/>
        <v>0</v>
      </c>
      <c r="H33" s="88">
        <v>0</v>
      </c>
      <c r="I33" s="28">
        <v>0</v>
      </c>
      <c r="J33" s="102">
        <f t="shared" si="4"/>
        <v>0</v>
      </c>
      <c r="K33" s="87">
        <v>0</v>
      </c>
      <c r="L33" s="28">
        <v>1</v>
      </c>
      <c r="M33" s="105">
        <f t="shared" si="0"/>
        <v>1</v>
      </c>
      <c r="N33" s="88">
        <v>0</v>
      </c>
      <c r="O33" s="28">
        <v>0</v>
      </c>
      <c r="P33" s="102">
        <f t="shared" si="1"/>
        <v>0</v>
      </c>
    </row>
    <row r="34" spans="1:16" s="38" customFormat="1" ht="12">
      <c r="A34" s="118" t="s">
        <v>63</v>
      </c>
      <c r="B34" s="88">
        <v>0</v>
      </c>
      <c r="C34" s="28">
        <v>0</v>
      </c>
      <c r="D34" s="102">
        <f t="shared" si="2"/>
        <v>0</v>
      </c>
      <c r="E34" s="87">
        <v>0</v>
      </c>
      <c r="F34" s="28">
        <v>0</v>
      </c>
      <c r="G34" s="105">
        <f t="shared" si="3"/>
        <v>0</v>
      </c>
      <c r="H34" s="88">
        <v>0</v>
      </c>
      <c r="I34" s="28">
        <v>0</v>
      </c>
      <c r="J34" s="102">
        <f t="shared" si="4"/>
        <v>0</v>
      </c>
      <c r="K34" s="87">
        <v>0</v>
      </c>
      <c r="L34" s="28">
        <v>2</v>
      </c>
      <c r="M34" s="105">
        <f t="shared" si="0"/>
        <v>2</v>
      </c>
      <c r="N34" s="88">
        <v>0</v>
      </c>
      <c r="O34" s="28">
        <v>0</v>
      </c>
      <c r="P34" s="102">
        <f t="shared" si="1"/>
        <v>0</v>
      </c>
    </row>
    <row r="35" spans="1:16" s="38" customFormat="1" ht="12">
      <c r="A35" s="118" t="s">
        <v>66</v>
      </c>
      <c r="B35" s="88">
        <v>0</v>
      </c>
      <c r="C35" s="28">
        <v>0</v>
      </c>
      <c r="D35" s="102">
        <f t="shared" si="2"/>
        <v>0</v>
      </c>
      <c r="E35" s="87">
        <v>0</v>
      </c>
      <c r="F35" s="28">
        <v>0</v>
      </c>
      <c r="G35" s="105">
        <f t="shared" si="3"/>
        <v>0</v>
      </c>
      <c r="H35" s="88">
        <v>0</v>
      </c>
      <c r="I35" s="28">
        <v>0</v>
      </c>
      <c r="J35" s="102">
        <f t="shared" si="4"/>
        <v>0</v>
      </c>
      <c r="K35" s="87">
        <v>3</v>
      </c>
      <c r="L35" s="28">
        <v>2</v>
      </c>
      <c r="M35" s="105">
        <f t="shared" si="0"/>
        <v>5</v>
      </c>
      <c r="N35" s="88">
        <v>1</v>
      </c>
      <c r="O35" s="28">
        <v>1</v>
      </c>
      <c r="P35" s="102">
        <f t="shared" si="1"/>
        <v>2</v>
      </c>
    </row>
    <row r="36" spans="1:16" s="38" customFormat="1" ht="12">
      <c r="A36" s="118" t="s">
        <v>67</v>
      </c>
      <c r="B36" s="88">
        <v>0</v>
      </c>
      <c r="C36" s="28">
        <v>0</v>
      </c>
      <c r="D36" s="102">
        <f t="shared" si="2"/>
        <v>0</v>
      </c>
      <c r="E36" s="87">
        <v>0</v>
      </c>
      <c r="F36" s="28">
        <v>0</v>
      </c>
      <c r="G36" s="105">
        <f t="shared" si="3"/>
        <v>0</v>
      </c>
      <c r="H36" s="88">
        <v>0</v>
      </c>
      <c r="I36" s="28">
        <v>0</v>
      </c>
      <c r="J36" s="102">
        <f t="shared" si="4"/>
        <v>0</v>
      </c>
      <c r="K36" s="87">
        <v>0</v>
      </c>
      <c r="L36" s="28">
        <v>1</v>
      </c>
      <c r="M36" s="105">
        <f t="shared" si="0"/>
        <v>1</v>
      </c>
      <c r="N36" s="88">
        <v>0</v>
      </c>
      <c r="O36" s="28">
        <v>0</v>
      </c>
      <c r="P36" s="102">
        <f t="shared" si="1"/>
        <v>0</v>
      </c>
    </row>
    <row r="37" spans="1:16" s="38" customFormat="1" ht="12.75" thickBot="1">
      <c r="A37" s="118" t="s">
        <v>69</v>
      </c>
      <c r="B37" s="88">
        <v>0</v>
      </c>
      <c r="C37" s="28">
        <v>0</v>
      </c>
      <c r="D37" s="102">
        <f t="shared" si="2"/>
        <v>0</v>
      </c>
      <c r="E37" s="87">
        <v>0</v>
      </c>
      <c r="F37" s="28">
        <v>0</v>
      </c>
      <c r="G37" s="105">
        <f t="shared" si="3"/>
        <v>0</v>
      </c>
      <c r="H37" s="88">
        <v>0</v>
      </c>
      <c r="I37" s="28">
        <v>0</v>
      </c>
      <c r="J37" s="102">
        <f t="shared" si="4"/>
        <v>0</v>
      </c>
      <c r="K37" s="87">
        <v>4</v>
      </c>
      <c r="L37" s="28">
        <v>6</v>
      </c>
      <c r="M37" s="105">
        <f t="shared" si="0"/>
        <v>10</v>
      </c>
      <c r="N37" s="88">
        <v>0</v>
      </c>
      <c r="O37" s="28">
        <v>1</v>
      </c>
      <c r="P37" s="102">
        <f t="shared" si="1"/>
        <v>1</v>
      </c>
    </row>
    <row r="38" spans="1:16" s="39" customFormat="1" ht="12.75" thickBot="1">
      <c r="A38" s="55" t="s">
        <v>226</v>
      </c>
      <c r="B38" s="295">
        <f>SUM(B6:B37)</f>
        <v>0</v>
      </c>
      <c r="C38" s="295">
        <f aca="true" t="shared" si="5" ref="C38:O38">SUM(C6:C37)</f>
        <v>3</v>
      </c>
      <c r="D38" s="295">
        <f>SUM(D6:D37)</f>
        <v>3</v>
      </c>
      <c r="E38" s="295">
        <f t="shared" si="5"/>
        <v>6</v>
      </c>
      <c r="F38" s="295">
        <f t="shared" si="5"/>
        <v>8</v>
      </c>
      <c r="G38" s="295">
        <f>SUM(G6:G37)</f>
        <v>14</v>
      </c>
      <c r="H38" s="295">
        <f t="shared" si="5"/>
        <v>2</v>
      </c>
      <c r="I38" s="295">
        <f t="shared" si="5"/>
        <v>3</v>
      </c>
      <c r="J38" s="295">
        <f>SUM(J6:J37)</f>
        <v>5</v>
      </c>
      <c r="K38" s="295">
        <f t="shared" si="5"/>
        <v>217</v>
      </c>
      <c r="L38" s="295">
        <f t="shared" si="5"/>
        <v>284</v>
      </c>
      <c r="M38" s="295">
        <f>SUM(M6:M37)</f>
        <v>501</v>
      </c>
      <c r="N38" s="295">
        <f t="shared" si="5"/>
        <v>17</v>
      </c>
      <c r="O38" s="295">
        <f t="shared" si="5"/>
        <v>37</v>
      </c>
      <c r="P38" s="295">
        <f>SUM(P6:P37)</f>
        <v>54</v>
      </c>
    </row>
    <row r="39" s="38" customFormat="1" ht="12"/>
    <row r="40" s="38" customFormat="1" ht="12"/>
    <row r="41" s="38" customFormat="1" ht="12"/>
  </sheetData>
  <sheetProtection/>
  <mergeCells count="6">
    <mergeCell ref="K4:M4"/>
    <mergeCell ref="N4:P4"/>
    <mergeCell ref="A4:A5"/>
    <mergeCell ref="B4:D4"/>
    <mergeCell ref="E4:G4"/>
    <mergeCell ref="H4:J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8" sqref="A18:K29"/>
    </sheetView>
  </sheetViews>
  <sheetFormatPr defaultColWidth="9.140625" defaultRowHeight="12.75"/>
  <cols>
    <col min="1" max="1" width="17.8515625" style="0" customWidth="1"/>
    <col min="2" max="4" width="7.421875" style="0" customWidth="1"/>
  </cols>
  <sheetData>
    <row r="1" spans="1:2" ht="12.75">
      <c r="A1" s="1" t="s">
        <v>261</v>
      </c>
      <c r="B1" s="1"/>
    </row>
    <row r="2" spans="1:2" ht="12.75">
      <c r="A2" s="5" t="s">
        <v>262</v>
      </c>
      <c r="B2" s="5"/>
    </row>
    <row r="3" spans="1:2" ht="13.5" thickBot="1">
      <c r="A3" s="5"/>
      <c r="B3" s="5"/>
    </row>
    <row r="4" spans="1:4" ht="20.25" customHeight="1">
      <c r="A4" s="382" t="s">
        <v>182</v>
      </c>
      <c r="B4" s="382" t="s">
        <v>210</v>
      </c>
      <c r="C4" s="384"/>
      <c r="D4" s="385"/>
    </row>
    <row r="5" spans="1:4" ht="20.25" customHeight="1" thickBot="1">
      <c r="A5" s="383"/>
      <c r="B5" s="95" t="s">
        <v>212</v>
      </c>
      <c r="C5" s="96" t="s">
        <v>213</v>
      </c>
      <c r="D5" s="97" t="s">
        <v>2</v>
      </c>
    </row>
    <row r="6" spans="1:4" ht="12.75">
      <c r="A6" s="119" t="s">
        <v>7</v>
      </c>
      <c r="B6" s="89">
        <v>1</v>
      </c>
      <c r="C6" s="90">
        <v>0</v>
      </c>
      <c r="D6" s="120">
        <f>SUM(B6:C6)</f>
        <v>1</v>
      </c>
    </row>
    <row r="7" spans="1:4" ht="12.75">
      <c r="A7" s="119" t="s">
        <v>22</v>
      </c>
      <c r="B7" s="89">
        <v>0</v>
      </c>
      <c r="C7" s="90">
        <v>2</v>
      </c>
      <c r="D7" s="120">
        <f aca="true" t="shared" si="0" ref="D7:D13">SUM(B7:C7)</f>
        <v>2</v>
      </c>
    </row>
    <row r="8" spans="1:4" ht="12.75">
      <c r="A8" s="119" t="s">
        <v>49</v>
      </c>
      <c r="B8" s="89">
        <v>0</v>
      </c>
      <c r="C8" s="90">
        <v>1</v>
      </c>
      <c r="D8" s="120">
        <f t="shared" si="0"/>
        <v>1</v>
      </c>
    </row>
    <row r="9" spans="1:4" ht="12.75">
      <c r="A9" s="119" t="s">
        <v>73</v>
      </c>
      <c r="B9" s="89">
        <v>0</v>
      </c>
      <c r="C9" s="90">
        <v>1</v>
      </c>
      <c r="D9" s="120">
        <f t="shared" si="0"/>
        <v>1</v>
      </c>
    </row>
    <row r="10" spans="1:4" ht="12.75">
      <c r="A10" s="119" t="s">
        <v>50</v>
      </c>
      <c r="B10" s="89">
        <v>0</v>
      </c>
      <c r="C10" s="90">
        <v>2</v>
      </c>
      <c r="D10" s="120">
        <f t="shared" si="0"/>
        <v>2</v>
      </c>
    </row>
    <row r="11" spans="1:4" ht="12.75">
      <c r="A11" s="119" t="s">
        <v>52</v>
      </c>
      <c r="B11" s="89">
        <v>2</v>
      </c>
      <c r="C11" s="90">
        <v>2</v>
      </c>
      <c r="D11" s="120">
        <f t="shared" si="0"/>
        <v>4</v>
      </c>
    </row>
    <row r="12" spans="1:4" ht="12.75">
      <c r="A12" s="119" t="s">
        <v>66</v>
      </c>
      <c r="B12" s="89">
        <v>1</v>
      </c>
      <c r="C12" s="90">
        <v>0</v>
      </c>
      <c r="D12" s="120">
        <f t="shared" si="0"/>
        <v>1</v>
      </c>
    </row>
    <row r="13" spans="1:4" ht="13.5" thickBot="1">
      <c r="A13" s="119" t="s">
        <v>69</v>
      </c>
      <c r="B13" s="89">
        <v>1</v>
      </c>
      <c r="C13" s="90">
        <v>0</v>
      </c>
      <c r="D13" s="120">
        <f t="shared" si="0"/>
        <v>1</v>
      </c>
    </row>
    <row r="14" spans="1:4" ht="20.25" customHeight="1" thickBot="1">
      <c r="A14" s="98" t="s">
        <v>226</v>
      </c>
      <c r="B14" s="296">
        <f>SUM(B6:B13)</f>
        <v>5</v>
      </c>
      <c r="C14" s="297">
        <f>SUM(C6:C13)</f>
        <v>8</v>
      </c>
      <c r="D14" s="298">
        <f>SUM(D6:D13)</f>
        <v>13</v>
      </c>
    </row>
  </sheetData>
  <sheetProtection/>
  <mergeCells count="2">
    <mergeCell ref="A4:A5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7.8515625" style="0" customWidth="1"/>
    <col min="2" max="10" width="6.57421875" style="0" bestFit="1" customWidth="1"/>
  </cols>
  <sheetData>
    <row r="1" spans="1:5" ht="12.75">
      <c r="A1" s="6" t="s">
        <v>263</v>
      </c>
      <c r="B1" s="6"/>
      <c r="C1" s="6"/>
      <c r="D1" s="6"/>
      <c r="E1" s="6"/>
    </row>
    <row r="2" spans="1:5" ht="12.75">
      <c r="A2" s="7" t="s">
        <v>214</v>
      </c>
      <c r="B2" s="7"/>
      <c r="C2" s="7"/>
      <c r="D2" s="7"/>
      <c r="E2" s="7"/>
    </row>
    <row r="3" spans="1:5" ht="13.5" thickBot="1">
      <c r="A3" s="7"/>
      <c r="B3" s="7"/>
      <c r="C3" s="7"/>
      <c r="D3" s="7"/>
      <c r="E3" s="7"/>
    </row>
    <row r="4" spans="1:10" ht="37.5" customHeight="1">
      <c r="A4" s="392" t="s">
        <v>182</v>
      </c>
      <c r="B4" s="386" t="s">
        <v>79</v>
      </c>
      <c r="C4" s="387"/>
      <c r="D4" s="388"/>
      <c r="E4" s="387" t="s">
        <v>80</v>
      </c>
      <c r="F4" s="387"/>
      <c r="G4" s="387"/>
      <c r="H4" s="389" t="s">
        <v>205</v>
      </c>
      <c r="I4" s="390"/>
      <c r="J4" s="391"/>
    </row>
    <row r="5" spans="1:10" ht="13.5" thickBot="1">
      <c r="A5" s="393"/>
      <c r="B5" s="110" t="s">
        <v>212</v>
      </c>
      <c r="C5" s="111" t="s">
        <v>213</v>
      </c>
      <c r="D5" s="112" t="s">
        <v>2</v>
      </c>
      <c r="E5" s="113" t="s">
        <v>212</v>
      </c>
      <c r="F5" s="111" t="s">
        <v>213</v>
      </c>
      <c r="G5" s="114" t="s">
        <v>2</v>
      </c>
      <c r="H5" s="110" t="s">
        <v>212</v>
      </c>
      <c r="I5" s="111" t="s">
        <v>213</v>
      </c>
      <c r="J5" s="112" t="s">
        <v>2</v>
      </c>
    </row>
    <row r="6" spans="1:10" ht="12.75">
      <c r="A6" s="106" t="s">
        <v>7</v>
      </c>
      <c r="B6" s="107">
        <v>0</v>
      </c>
      <c r="C6" s="49">
        <v>0</v>
      </c>
      <c r="D6" s="108">
        <f>SUM(B6:C6)</f>
        <v>0</v>
      </c>
      <c r="E6" s="45">
        <v>1</v>
      </c>
      <c r="F6" s="49">
        <v>0</v>
      </c>
      <c r="G6" s="109">
        <f>SUM(E6:F6)</f>
        <v>1</v>
      </c>
      <c r="H6" s="107">
        <v>0</v>
      </c>
      <c r="I6" s="49">
        <v>0</v>
      </c>
      <c r="J6" s="108">
        <f>SUM(H6:I6)</f>
        <v>0</v>
      </c>
    </row>
    <row r="7" spans="1:10" ht="12.75">
      <c r="A7" s="103" t="s">
        <v>48</v>
      </c>
      <c r="B7" s="104">
        <v>0</v>
      </c>
      <c r="C7" s="43">
        <v>0</v>
      </c>
      <c r="D7" s="102">
        <f>SUM(B7:C7)</f>
        <v>0</v>
      </c>
      <c r="E7" s="47">
        <v>0</v>
      </c>
      <c r="F7" s="43">
        <v>2</v>
      </c>
      <c r="G7" s="105">
        <v>2</v>
      </c>
      <c r="H7" s="104">
        <v>0</v>
      </c>
      <c r="I7" s="43">
        <v>0</v>
      </c>
      <c r="J7" s="102">
        <v>0</v>
      </c>
    </row>
    <row r="8" spans="1:10" ht="12.75">
      <c r="A8" s="103" t="s">
        <v>49</v>
      </c>
      <c r="B8" s="104">
        <v>0</v>
      </c>
      <c r="C8" s="43">
        <v>0</v>
      </c>
      <c r="D8" s="102">
        <v>0</v>
      </c>
      <c r="E8" s="47">
        <v>0</v>
      </c>
      <c r="F8" s="43">
        <v>1</v>
      </c>
      <c r="G8" s="105">
        <f>SUM(E8:F8)</f>
        <v>1</v>
      </c>
      <c r="H8" s="104">
        <v>0</v>
      </c>
      <c r="I8" s="43">
        <v>0</v>
      </c>
      <c r="J8" s="102">
        <v>0</v>
      </c>
    </row>
    <row r="9" spans="1:10" ht="12.75">
      <c r="A9" s="103" t="s">
        <v>73</v>
      </c>
      <c r="B9" s="104">
        <v>0</v>
      </c>
      <c r="C9" s="43">
        <v>1</v>
      </c>
      <c r="D9" s="102">
        <f>SUM(B9:C9)</f>
        <v>1</v>
      </c>
      <c r="E9" s="47">
        <v>0</v>
      </c>
      <c r="F9" s="43">
        <v>0</v>
      </c>
      <c r="G9" s="105">
        <f>SUM(E9:F9)</f>
        <v>0</v>
      </c>
      <c r="H9" s="104">
        <v>0</v>
      </c>
      <c r="I9" s="43">
        <v>0</v>
      </c>
      <c r="J9" s="102">
        <v>0</v>
      </c>
    </row>
    <row r="10" spans="1:10" ht="12.75">
      <c r="A10" s="103" t="s">
        <v>52</v>
      </c>
      <c r="B10" s="104">
        <v>0</v>
      </c>
      <c r="C10" s="43">
        <v>0</v>
      </c>
      <c r="D10" s="102">
        <v>0</v>
      </c>
      <c r="E10" s="47">
        <v>2</v>
      </c>
      <c r="F10" s="43">
        <v>0</v>
      </c>
      <c r="G10" s="105">
        <f>SUM(E10:F10)</f>
        <v>2</v>
      </c>
      <c r="H10" s="104">
        <v>0</v>
      </c>
      <c r="I10" s="43">
        <v>0</v>
      </c>
      <c r="J10" s="102">
        <v>0</v>
      </c>
    </row>
    <row r="11" spans="1:10" ht="13.5" thickBot="1">
      <c r="A11" s="103" t="s">
        <v>69</v>
      </c>
      <c r="B11" s="104">
        <v>0</v>
      </c>
      <c r="C11" s="43">
        <v>1</v>
      </c>
      <c r="D11" s="102">
        <f>SUM(B11:C11)</f>
        <v>1</v>
      </c>
      <c r="E11" s="47">
        <v>2</v>
      </c>
      <c r="F11" s="43">
        <v>3</v>
      </c>
      <c r="G11" s="105">
        <v>5</v>
      </c>
      <c r="H11" s="104">
        <v>0</v>
      </c>
      <c r="I11" s="43">
        <v>0</v>
      </c>
      <c r="J11" s="102">
        <v>0</v>
      </c>
    </row>
    <row r="12" spans="1:10" ht="18.75" customHeight="1" thickBot="1">
      <c r="A12" s="98" t="s">
        <v>226</v>
      </c>
      <c r="B12" s="99">
        <f aca="true" t="shared" si="0" ref="B12:I12">SUM(B6:B11)</f>
        <v>0</v>
      </c>
      <c r="C12" s="100">
        <f t="shared" si="0"/>
        <v>2</v>
      </c>
      <c r="D12" s="101">
        <f t="shared" si="0"/>
        <v>2</v>
      </c>
      <c r="E12" s="116">
        <f t="shared" si="0"/>
        <v>5</v>
      </c>
      <c r="F12" s="100">
        <f t="shared" si="0"/>
        <v>6</v>
      </c>
      <c r="G12" s="117">
        <f t="shared" si="0"/>
        <v>11</v>
      </c>
      <c r="H12" s="99">
        <f t="shared" si="0"/>
        <v>0</v>
      </c>
      <c r="I12" s="100">
        <f t="shared" si="0"/>
        <v>0</v>
      </c>
      <c r="J12" s="101">
        <f>SUM(H12:I12)</f>
        <v>0</v>
      </c>
    </row>
  </sheetData>
  <sheetProtection/>
  <mergeCells count="4">
    <mergeCell ref="B4:D4"/>
    <mergeCell ref="E4:G4"/>
    <mergeCell ref="H4:J4"/>
    <mergeCell ref="A4:A5"/>
  </mergeCells>
  <printOptions/>
  <pageMargins left="0.75" right="0.75" top="1" bottom="1" header="0.5" footer="0.5"/>
  <pageSetup horizontalDpi="600" verticalDpi="600" orientation="portrait" paperSize="9" r:id="rId1"/>
  <ignoredErrors>
    <ignoredError sqref="G10 G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20.28125" style="0" customWidth="1"/>
    <col min="2" max="10" width="6.57421875" style="0" bestFit="1" customWidth="1"/>
  </cols>
  <sheetData>
    <row r="1" ht="12.75">
      <c r="A1" s="6" t="s">
        <v>264</v>
      </c>
    </row>
    <row r="2" ht="12.75">
      <c r="A2" s="7" t="s">
        <v>265</v>
      </c>
    </row>
    <row r="3" ht="12.75">
      <c r="A3" s="7"/>
    </row>
    <row r="4" ht="12.75">
      <c r="A4" s="7"/>
    </row>
    <row r="5" ht="12.75">
      <c r="A5" s="7"/>
    </row>
    <row r="6" ht="13.5" thickBot="1"/>
    <row r="7" spans="1:10" ht="12.75">
      <c r="A7" s="394" t="s">
        <v>182</v>
      </c>
      <c r="B7" s="387" t="s">
        <v>79</v>
      </c>
      <c r="C7" s="387"/>
      <c r="D7" s="388"/>
      <c r="E7" s="387" t="s">
        <v>255</v>
      </c>
      <c r="F7" s="387"/>
      <c r="G7" s="387"/>
      <c r="H7" s="389" t="s">
        <v>205</v>
      </c>
      <c r="I7" s="390"/>
      <c r="J7" s="391"/>
    </row>
    <row r="8" spans="1:10" ht="13.5" thickBot="1">
      <c r="A8" s="395"/>
      <c r="B8" s="113" t="s">
        <v>212</v>
      </c>
      <c r="C8" s="111" t="s">
        <v>213</v>
      </c>
      <c r="D8" s="112" t="s">
        <v>2</v>
      </c>
      <c r="E8" s="113" t="s">
        <v>212</v>
      </c>
      <c r="F8" s="111" t="s">
        <v>213</v>
      </c>
      <c r="G8" s="114" t="s">
        <v>2</v>
      </c>
      <c r="H8" s="110" t="s">
        <v>212</v>
      </c>
      <c r="I8" s="111" t="s">
        <v>213</v>
      </c>
      <c r="J8" s="112" t="s">
        <v>2</v>
      </c>
    </row>
    <row r="9" spans="1:10" ht="12.75">
      <c r="A9" s="302" t="s">
        <v>10</v>
      </c>
      <c r="B9" s="299">
        <v>0</v>
      </c>
      <c r="C9" s="121">
        <v>0</v>
      </c>
      <c r="D9" s="122">
        <f>SUM(B9:C9)</f>
        <v>0</v>
      </c>
      <c r="E9" s="123">
        <v>1</v>
      </c>
      <c r="F9" s="124">
        <v>0</v>
      </c>
      <c r="G9" s="125">
        <f>SUM(E9:F9)</f>
        <v>1</v>
      </c>
      <c r="H9" s="126">
        <v>0</v>
      </c>
      <c r="I9" s="121">
        <v>0</v>
      </c>
      <c r="J9" s="127">
        <f>SUM(H9:I9)</f>
        <v>0</v>
      </c>
    </row>
    <row r="10" spans="1:10" ht="12.75">
      <c r="A10" s="303" t="s">
        <v>24</v>
      </c>
      <c r="B10" s="299">
        <v>0</v>
      </c>
      <c r="C10" s="121">
        <v>0</v>
      </c>
      <c r="D10" s="122">
        <f>SUM(B10:C10)</f>
        <v>0</v>
      </c>
      <c r="E10" s="123">
        <v>0</v>
      </c>
      <c r="F10" s="124">
        <v>1</v>
      </c>
      <c r="G10" s="125">
        <f>SUM(E10:F10)</f>
        <v>1</v>
      </c>
      <c r="H10" s="126">
        <v>0</v>
      </c>
      <c r="I10" s="121">
        <v>0</v>
      </c>
      <c r="J10" s="127">
        <f>SUM(H10:I10)</f>
        <v>0</v>
      </c>
    </row>
    <row r="11" spans="1:10" ht="12.75">
      <c r="A11" s="303" t="s">
        <v>52</v>
      </c>
      <c r="B11" s="299">
        <v>0</v>
      </c>
      <c r="C11" s="121">
        <v>0</v>
      </c>
      <c r="D11" s="122">
        <f>SUM(B11:C11)</f>
        <v>0</v>
      </c>
      <c r="E11" s="123">
        <v>1</v>
      </c>
      <c r="F11" s="124">
        <v>0</v>
      </c>
      <c r="G11" s="125">
        <f>SUM(E11:F11)</f>
        <v>1</v>
      </c>
      <c r="H11" s="126">
        <v>0</v>
      </c>
      <c r="I11" s="121">
        <v>0</v>
      </c>
      <c r="J11" s="127">
        <f>SUM(H11:I11)</f>
        <v>0</v>
      </c>
    </row>
    <row r="12" spans="1:10" ht="13.5" thickBot="1">
      <c r="A12" s="303" t="s">
        <v>69</v>
      </c>
      <c r="B12" s="299">
        <v>0</v>
      </c>
      <c r="C12" s="121">
        <v>0</v>
      </c>
      <c r="D12" s="122">
        <f>SUM(B12:C12)</f>
        <v>0</v>
      </c>
      <c r="E12" s="123">
        <v>0</v>
      </c>
      <c r="F12" s="124">
        <v>1</v>
      </c>
      <c r="G12" s="125">
        <f>SUM(E12:F12)</f>
        <v>1</v>
      </c>
      <c r="H12" s="126">
        <v>0</v>
      </c>
      <c r="I12" s="121">
        <v>0</v>
      </c>
      <c r="J12" s="127">
        <f>SUM(H12:I12)</f>
        <v>0</v>
      </c>
    </row>
    <row r="13" spans="1:10" ht="13.5" thickBot="1">
      <c r="A13" s="300" t="s">
        <v>195</v>
      </c>
      <c r="B13" s="116">
        <f aca="true" t="shared" si="0" ref="B13:J13">SUM(B9:B12)</f>
        <v>0</v>
      </c>
      <c r="C13" s="99">
        <f t="shared" si="0"/>
        <v>0</v>
      </c>
      <c r="D13" s="99">
        <f t="shared" si="0"/>
        <v>0</v>
      </c>
      <c r="E13" s="99">
        <f t="shared" si="0"/>
        <v>2</v>
      </c>
      <c r="F13" s="99">
        <f t="shared" si="0"/>
        <v>2</v>
      </c>
      <c r="G13" s="99">
        <f t="shared" si="0"/>
        <v>4</v>
      </c>
      <c r="H13" s="99">
        <f t="shared" si="0"/>
        <v>0</v>
      </c>
      <c r="I13" s="99">
        <f t="shared" si="0"/>
        <v>0</v>
      </c>
      <c r="J13" s="301">
        <f t="shared" si="0"/>
        <v>0</v>
      </c>
    </row>
  </sheetData>
  <sheetProtection/>
  <mergeCells count="4">
    <mergeCell ref="A7:A8"/>
    <mergeCell ref="B7:D7"/>
    <mergeCell ref="E7:G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32.28125" style="0" customWidth="1"/>
    <col min="3" max="3" width="9.8515625" style="0" bestFit="1" customWidth="1"/>
    <col min="7" max="7" width="47.28125" style="0" bestFit="1" customWidth="1"/>
    <col min="8" max="8" width="17.7109375" style="0" bestFit="1" customWidth="1"/>
    <col min="9" max="9" width="6.421875" style="0" customWidth="1"/>
    <col min="10" max="10" width="15.140625" style="0" bestFit="1" customWidth="1"/>
  </cols>
  <sheetData>
    <row r="1" s="7" customFormat="1" ht="12.75">
      <c r="A1" s="1" t="s">
        <v>266</v>
      </c>
    </row>
    <row r="2" s="7" customFormat="1" ht="12.75">
      <c r="A2" s="5" t="s">
        <v>222</v>
      </c>
    </row>
    <row r="3" ht="13.5" thickBot="1"/>
    <row r="4" spans="1:4" ht="13.5" thickBot="1">
      <c r="A4" s="210" t="s">
        <v>0</v>
      </c>
      <c r="B4" s="211" t="s">
        <v>128</v>
      </c>
      <c r="C4" s="212" t="s">
        <v>129</v>
      </c>
      <c r="D4" s="213" t="s">
        <v>1</v>
      </c>
    </row>
    <row r="5" spans="1:4" ht="12.75">
      <c r="A5" s="206" t="s">
        <v>5</v>
      </c>
      <c r="B5" s="45">
        <v>0</v>
      </c>
      <c r="C5" s="46">
        <v>1</v>
      </c>
      <c r="D5" s="208">
        <f>SUM(B5:C5)</f>
        <v>1</v>
      </c>
    </row>
    <row r="6" spans="1:4" ht="12.75">
      <c r="A6" s="207" t="s">
        <v>7</v>
      </c>
      <c r="B6" s="47">
        <v>0</v>
      </c>
      <c r="C6" s="48">
        <v>6</v>
      </c>
      <c r="D6" s="209">
        <f>SUM(B6:C6)</f>
        <v>6</v>
      </c>
    </row>
    <row r="7" spans="1:4" ht="12.75">
      <c r="A7" s="207" t="s">
        <v>8</v>
      </c>
      <c r="B7" s="47">
        <v>0</v>
      </c>
      <c r="C7" s="48">
        <v>3</v>
      </c>
      <c r="D7" s="209">
        <f aca="true" t="shared" si="0" ref="D7:D53">SUM(B7:C7)</f>
        <v>3</v>
      </c>
    </row>
    <row r="8" spans="1:4" ht="12.75">
      <c r="A8" s="207" t="s">
        <v>9</v>
      </c>
      <c r="B8" s="47">
        <v>0</v>
      </c>
      <c r="C8" s="48">
        <v>7</v>
      </c>
      <c r="D8" s="209">
        <f t="shared" si="0"/>
        <v>7</v>
      </c>
    </row>
    <row r="9" spans="1:4" ht="12.75">
      <c r="A9" s="207" t="s">
        <v>99</v>
      </c>
      <c r="B9" s="47">
        <v>0</v>
      </c>
      <c r="C9" s="48">
        <v>1</v>
      </c>
      <c r="D9" s="209">
        <f t="shared" si="0"/>
        <v>1</v>
      </c>
    </row>
    <row r="10" spans="1:4" ht="12.75">
      <c r="A10" s="207" t="s">
        <v>10</v>
      </c>
      <c r="B10" s="47">
        <v>0</v>
      </c>
      <c r="C10" s="48">
        <v>3</v>
      </c>
      <c r="D10" s="209">
        <f t="shared" si="0"/>
        <v>3</v>
      </c>
    </row>
    <row r="11" spans="1:4" ht="12.75">
      <c r="A11" s="207" t="s">
        <v>12</v>
      </c>
      <c r="B11" s="47">
        <v>2</v>
      </c>
      <c r="C11" s="48">
        <v>45</v>
      </c>
      <c r="D11" s="209">
        <f t="shared" si="0"/>
        <v>47</v>
      </c>
    </row>
    <row r="12" spans="1:4" ht="12.75">
      <c r="A12" s="207" t="s">
        <v>133</v>
      </c>
      <c r="B12" s="47">
        <v>0</v>
      </c>
      <c r="C12" s="48">
        <v>1</v>
      </c>
      <c r="D12" s="209">
        <f t="shared" si="0"/>
        <v>1</v>
      </c>
    </row>
    <row r="13" spans="1:4" ht="12.75">
      <c r="A13" s="207" t="s">
        <v>101</v>
      </c>
      <c r="B13" s="47">
        <v>1</v>
      </c>
      <c r="C13" s="48">
        <v>0</v>
      </c>
      <c r="D13" s="209">
        <f t="shared" si="0"/>
        <v>1</v>
      </c>
    </row>
    <row r="14" spans="1:4" ht="12.75">
      <c r="A14" s="220" t="s">
        <v>267</v>
      </c>
      <c r="B14" s="47">
        <v>0</v>
      </c>
      <c r="C14" s="48">
        <v>1</v>
      </c>
      <c r="D14" s="209">
        <f t="shared" si="0"/>
        <v>1</v>
      </c>
    </row>
    <row r="15" spans="1:4" ht="12.75">
      <c r="A15" s="207" t="s">
        <v>16</v>
      </c>
      <c r="B15" s="47">
        <v>1</v>
      </c>
      <c r="C15" s="48">
        <v>13</v>
      </c>
      <c r="D15" s="209">
        <f t="shared" si="0"/>
        <v>14</v>
      </c>
    </row>
    <row r="16" spans="1:4" ht="12.75">
      <c r="A16" s="207" t="s">
        <v>17</v>
      </c>
      <c r="B16" s="47">
        <v>0</v>
      </c>
      <c r="C16" s="48">
        <v>6</v>
      </c>
      <c r="D16" s="209">
        <f t="shared" si="0"/>
        <v>6</v>
      </c>
    </row>
    <row r="17" spans="1:4" ht="12.75">
      <c r="A17" s="207" t="s">
        <v>86</v>
      </c>
      <c r="B17" s="47">
        <v>1</v>
      </c>
      <c r="C17" s="48">
        <v>284</v>
      </c>
      <c r="D17" s="209">
        <f t="shared" si="0"/>
        <v>285</v>
      </c>
    </row>
    <row r="18" spans="1:4" ht="12.75">
      <c r="A18" s="207" t="s">
        <v>21</v>
      </c>
      <c r="B18" s="47">
        <v>0</v>
      </c>
      <c r="C18" s="48">
        <v>2</v>
      </c>
      <c r="D18" s="209">
        <f t="shared" si="0"/>
        <v>2</v>
      </c>
    </row>
    <row r="19" spans="1:4" ht="12.75">
      <c r="A19" s="207" t="s">
        <v>22</v>
      </c>
      <c r="B19" s="47">
        <v>0</v>
      </c>
      <c r="C19" s="48">
        <v>12</v>
      </c>
      <c r="D19" s="209">
        <f t="shared" si="0"/>
        <v>12</v>
      </c>
    </row>
    <row r="20" spans="1:4" ht="12.75">
      <c r="A20" s="207" t="s">
        <v>24</v>
      </c>
      <c r="B20" s="47">
        <v>0</v>
      </c>
      <c r="C20" s="48">
        <v>96</v>
      </c>
      <c r="D20" s="209">
        <f t="shared" si="0"/>
        <v>96</v>
      </c>
    </row>
    <row r="21" spans="1:4" ht="12.75">
      <c r="A21" s="207" t="s">
        <v>87</v>
      </c>
      <c r="B21" s="47">
        <v>0</v>
      </c>
      <c r="C21" s="48">
        <v>8</v>
      </c>
      <c r="D21" s="209">
        <f t="shared" si="0"/>
        <v>8</v>
      </c>
    </row>
    <row r="22" spans="1:4" ht="12.75">
      <c r="A22" s="207" t="s">
        <v>25</v>
      </c>
      <c r="B22" s="47">
        <v>0</v>
      </c>
      <c r="C22" s="48">
        <v>1</v>
      </c>
      <c r="D22" s="209">
        <f t="shared" si="0"/>
        <v>1</v>
      </c>
    </row>
    <row r="23" spans="1:4" ht="12.75">
      <c r="A23" s="207" t="s">
        <v>26</v>
      </c>
      <c r="B23" s="47">
        <v>0</v>
      </c>
      <c r="C23" s="48">
        <v>2</v>
      </c>
      <c r="D23" s="209">
        <f t="shared" si="0"/>
        <v>2</v>
      </c>
    </row>
    <row r="24" spans="1:4" ht="12.75">
      <c r="A24" s="207" t="s">
        <v>88</v>
      </c>
      <c r="B24" s="47">
        <v>0</v>
      </c>
      <c r="C24" s="48">
        <v>1</v>
      </c>
      <c r="D24" s="209">
        <f t="shared" si="0"/>
        <v>1</v>
      </c>
    </row>
    <row r="25" spans="1:4" ht="12.75">
      <c r="A25" s="207" t="s">
        <v>27</v>
      </c>
      <c r="B25" s="47">
        <v>0</v>
      </c>
      <c r="C25" s="48">
        <v>2</v>
      </c>
      <c r="D25" s="209">
        <f t="shared" si="0"/>
        <v>2</v>
      </c>
    </row>
    <row r="26" spans="1:4" ht="12.75">
      <c r="A26" s="207" t="s">
        <v>28</v>
      </c>
      <c r="B26" s="47">
        <v>0</v>
      </c>
      <c r="C26" s="48">
        <v>1</v>
      </c>
      <c r="D26" s="209">
        <f t="shared" si="0"/>
        <v>1</v>
      </c>
    </row>
    <row r="27" spans="1:4" ht="12.75">
      <c r="A27" s="207" t="s">
        <v>29</v>
      </c>
      <c r="B27" s="47">
        <v>11</v>
      </c>
      <c r="C27" s="48">
        <v>2</v>
      </c>
      <c r="D27" s="209">
        <f t="shared" si="0"/>
        <v>13</v>
      </c>
    </row>
    <row r="28" spans="1:4" ht="12.75">
      <c r="A28" s="207" t="s">
        <v>32</v>
      </c>
      <c r="B28" s="47">
        <v>0</v>
      </c>
      <c r="C28" s="48">
        <v>1</v>
      </c>
      <c r="D28" s="209">
        <f t="shared" si="0"/>
        <v>1</v>
      </c>
    </row>
    <row r="29" spans="1:4" ht="12.75">
      <c r="A29" s="207" t="s">
        <v>34</v>
      </c>
      <c r="B29" s="47">
        <v>3</v>
      </c>
      <c r="C29" s="48">
        <v>6</v>
      </c>
      <c r="D29" s="209">
        <f t="shared" si="0"/>
        <v>9</v>
      </c>
    </row>
    <row r="30" spans="1:4" ht="12.75">
      <c r="A30" s="207" t="s">
        <v>113</v>
      </c>
      <c r="B30" s="47">
        <v>2</v>
      </c>
      <c r="C30" s="48">
        <v>0</v>
      </c>
      <c r="D30" s="209">
        <f t="shared" si="0"/>
        <v>2</v>
      </c>
    </row>
    <row r="31" spans="1:4" ht="12.75">
      <c r="A31" s="207" t="s">
        <v>36</v>
      </c>
      <c r="B31" s="47">
        <v>0</v>
      </c>
      <c r="C31" s="48">
        <v>1</v>
      </c>
      <c r="D31" s="209">
        <f t="shared" si="0"/>
        <v>1</v>
      </c>
    </row>
    <row r="32" spans="1:4" ht="12.75">
      <c r="A32" s="207" t="s">
        <v>38</v>
      </c>
      <c r="B32" s="47">
        <v>0</v>
      </c>
      <c r="C32" s="48">
        <v>11</v>
      </c>
      <c r="D32" s="209">
        <f t="shared" si="0"/>
        <v>11</v>
      </c>
    </row>
    <row r="33" spans="1:4" ht="12.75">
      <c r="A33" s="207" t="s">
        <v>42</v>
      </c>
      <c r="B33" s="47">
        <v>0</v>
      </c>
      <c r="C33" s="48">
        <v>1</v>
      </c>
      <c r="D33" s="209">
        <f t="shared" si="0"/>
        <v>1</v>
      </c>
    </row>
    <row r="34" spans="1:4" ht="12.75">
      <c r="A34" s="207" t="s">
        <v>43</v>
      </c>
      <c r="B34" s="47">
        <v>1</v>
      </c>
      <c r="C34" s="48">
        <v>4</v>
      </c>
      <c r="D34" s="209">
        <f t="shared" si="0"/>
        <v>5</v>
      </c>
    </row>
    <row r="35" spans="1:4" ht="12.75">
      <c r="A35" s="207" t="s">
        <v>119</v>
      </c>
      <c r="B35" s="47">
        <v>3</v>
      </c>
      <c r="C35" s="48">
        <v>0</v>
      </c>
      <c r="D35" s="209">
        <f t="shared" si="0"/>
        <v>3</v>
      </c>
    </row>
    <row r="36" spans="1:4" ht="12.75">
      <c r="A36" s="207" t="s">
        <v>249</v>
      </c>
      <c r="B36" s="47">
        <v>2</v>
      </c>
      <c r="C36" s="48">
        <v>1</v>
      </c>
      <c r="D36" s="209">
        <f t="shared" si="0"/>
        <v>3</v>
      </c>
    </row>
    <row r="37" spans="1:4" ht="12.75">
      <c r="A37" s="207" t="s">
        <v>46</v>
      </c>
      <c r="B37" s="47">
        <v>0</v>
      </c>
      <c r="C37" s="48">
        <v>6</v>
      </c>
      <c r="D37" s="209">
        <f t="shared" si="0"/>
        <v>6</v>
      </c>
    </row>
    <row r="38" spans="1:4" ht="12.75">
      <c r="A38" s="207" t="s">
        <v>47</v>
      </c>
      <c r="B38" s="47">
        <v>0</v>
      </c>
      <c r="C38" s="48">
        <v>40</v>
      </c>
      <c r="D38" s="209">
        <f t="shared" si="0"/>
        <v>40</v>
      </c>
    </row>
    <row r="39" spans="1:4" ht="12.75">
      <c r="A39" s="207" t="s">
        <v>73</v>
      </c>
      <c r="B39" s="47">
        <v>0</v>
      </c>
      <c r="C39" s="48">
        <v>2</v>
      </c>
      <c r="D39" s="209">
        <f t="shared" si="0"/>
        <v>2</v>
      </c>
    </row>
    <row r="40" spans="1:4" ht="12.75">
      <c r="A40" s="207" t="s">
        <v>50</v>
      </c>
      <c r="B40" s="47">
        <v>1</v>
      </c>
      <c r="C40" s="48">
        <v>1</v>
      </c>
      <c r="D40" s="209">
        <f t="shared" si="0"/>
        <v>2</v>
      </c>
    </row>
    <row r="41" spans="1:4" ht="12.75">
      <c r="A41" s="207" t="s">
        <v>208</v>
      </c>
      <c r="B41" s="47">
        <v>0</v>
      </c>
      <c r="C41" s="48">
        <v>1</v>
      </c>
      <c r="D41" s="209">
        <f t="shared" si="0"/>
        <v>1</v>
      </c>
    </row>
    <row r="42" spans="1:4" ht="12.75">
      <c r="A42" s="207" t="s">
        <v>123</v>
      </c>
      <c r="B42" s="47">
        <v>0</v>
      </c>
      <c r="C42" s="48">
        <v>2</v>
      </c>
      <c r="D42" s="209">
        <f t="shared" si="0"/>
        <v>2</v>
      </c>
    </row>
    <row r="43" spans="1:4" ht="12.75">
      <c r="A43" s="207" t="s">
        <v>51</v>
      </c>
      <c r="B43" s="47">
        <v>0</v>
      </c>
      <c r="C43" s="48">
        <v>2</v>
      </c>
      <c r="D43" s="209">
        <f t="shared" si="0"/>
        <v>2</v>
      </c>
    </row>
    <row r="44" spans="1:4" ht="12.75">
      <c r="A44" s="207" t="s">
        <v>90</v>
      </c>
      <c r="B44" s="47">
        <v>0</v>
      </c>
      <c r="C44" s="48">
        <v>3</v>
      </c>
      <c r="D44" s="209">
        <f t="shared" si="0"/>
        <v>3</v>
      </c>
    </row>
    <row r="45" spans="1:4" ht="12.75">
      <c r="A45" s="207" t="s">
        <v>52</v>
      </c>
      <c r="B45" s="47">
        <v>2</v>
      </c>
      <c r="C45" s="48">
        <v>448</v>
      </c>
      <c r="D45" s="209">
        <f t="shared" si="0"/>
        <v>450</v>
      </c>
    </row>
    <row r="46" spans="1:4" ht="12.75">
      <c r="A46" s="207" t="s">
        <v>228</v>
      </c>
      <c r="B46" s="47">
        <v>0</v>
      </c>
      <c r="C46" s="48">
        <v>1</v>
      </c>
      <c r="D46" s="209">
        <f t="shared" si="0"/>
        <v>1</v>
      </c>
    </row>
    <row r="47" spans="1:4" ht="12.75">
      <c r="A47" s="207" t="s">
        <v>57</v>
      </c>
      <c r="B47" s="47">
        <v>0</v>
      </c>
      <c r="C47" s="48">
        <v>2</v>
      </c>
      <c r="D47" s="209">
        <f t="shared" si="0"/>
        <v>2</v>
      </c>
    </row>
    <row r="48" spans="1:4" ht="12.75">
      <c r="A48" s="207" t="s">
        <v>59</v>
      </c>
      <c r="B48" s="47">
        <v>0</v>
      </c>
      <c r="C48" s="48">
        <v>12</v>
      </c>
      <c r="D48" s="209">
        <f t="shared" si="0"/>
        <v>12</v>
      </c>
    </row>
    <row r="49" spans="1:4" ht="12.75">
      <c r="A49" s="207" t="s">
        <v>92</v>
      </c>
      <c r="B49" s="47">
        <v>0</v>
      </c>
      <c r="C49" s="48">
        <v>4</v>
      </c>
      <c r="D49" s="209">
        <f t="shared" si="0"/>
        <v>4</v>
      </c>
    </row>
    <row r="50" spans="1:4" ht="12.75">
      <c r="A50" s="207" t="s">
        <v>63</v>
      </c>
      <c r="B50" s="47">
        <v>12</v>
      </c>
      <c r="C50" s="48">
        <v>59</v>
      </c>
      <c r="D50" s="209">
        <f t="shared" si="0"/>
        <v>71</v>
      </c>
    </row>
    <row r="51" spans="1:4" ht="12.75">
      <c r="A51" s="207" t="s">
        <v>64</v>
      </c>
      <c r="B51" s="47">
        <v>0</v>
      </c>
      <c r="C51" s="48">
        <v>1</v>
      </c>
      <c r="D51" s="209">
        <f t="shared" si="0"/>
        <v>1</v>
      </c>
    </row>
    <row r="52" spans="1:4" ht="12.75">
      <c r="A52" s="207" t="s">
        <v>66</v>
      </c>
      <c r="B52" s="47">
        <v>13</v>
      </c>
      <c r="C52" s="48">
        <v>330</v>
      </c>
      <c r="D52" s="209">
        <f t="shared" si="0"/>
        <v>343</v>
      </c>
    </row>
    <row r="53" spans="1:4" ht="13.5" thickBot="1">
      <c r="A53" s="207" t="s">
        <v>69</v>
      </c>
      <c r="B53" s="47">
        <v>0</v>
      </c>
      <c r="C53" s="48">
        <v>9</v>
      </c>
      <c r="D53" s="209">
        <f t="shared" si="0"/>
        <v>9</v>
      </c>
    </row>
    <row r="54" spans="1:4" ht="13.5" thickBot="1">
      <c r="A54" s="210" t="s">
        <v>226</v>
      </c>
      <c r="B54" s="211">
        <f>SUM(B5:B53)</f>
        <v>55</v>
      </c>
      <c r="C54" s="214">
        <f>SUM(C5:C53)</f>
        <v>1446</v>
      </c>
      <c r="D54" s="213">
        <f>SUM(D5:D53)</f>
        <v>1501</v>
      </c>
    </row>
    <row r="55" spans="1:2" ht="12.75">
      <c r="A55" s="3"/>
      <c r="B55" s="3"/>
    </row>
    <row r="56" spans="1:4" ht="12.75">
      <c r="A56" s="8" t="s">
        <v>130</v>
      </c>
      <c r="B56" s="9"/>
      <c r="C56" s="9"/>
      <c r="D56" s="9"/>
    </row>
    <row r="57" spans="1:4" ht="12.75">
      <c r="A57" s="10" t="s">
        <v>198</v>
      </c>
      <c r="B57" s="11"/>
      <c r="C57" s="11"/>
      <c r="D57" s="11"/>
    </row>
    <row r="58" spans="1:4" ht="12.75">
      <c r="A58" s="10" t="s">
        <v>197</v>
      </c>
      <c r="B58" s="11"/>
      <c r="C58" s="11"/>
      <c r="D58" s="11"/>
    </row>
    <row r="59" spans="1:4" ht="12.75">
      <c r="A59" s="12" t="s">
        <v>199</v>
      </c>
      <c r="B59" s="11"/>
      <c r="C59" s="11"/>
      <c r="D59" s="11"/>
    </row>
    <row r="60" spans="1:4" ht="12.75">
      <c r="A60" s="13" t="s">
        <v>131</v>
      </c>
      <c r="B60" s="11"/>
      <c r="C60" s="11"/>
      <c r="D60" s="11"/>
    </row>
    <row r="61" spans="1:4" ht="12.75">
      <c r="A61" s="14" t="s">
        <v>132</v>
      </c>
      <c r="B61" s="15"/>
      <c r="C61" s="15"/>
      <c r="D61" s="15"/>
    </row>
  </sheetData>
  <sheetProtection/>
  <printOptions/>
  <pageMargins left="0.7480314960629921" right="0.7480314960629921" top="1.062992125984252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2"/>
  <sheetViews>
    <sheetView zoomScalePageLayoutView="0" workbookViewId="0" topLeftCell="A1">
      <selection activeCell="B1" sqref="A1:IV1"/>
    </sheetView>
  </sheetViews>
  <sheetFormatPr defaultColWidth="9.140625" defaultRowHeight="12.75"/>
  <cols>
    <col min="1" max="1" width="35.140625" style="0" customWidth="1"/>
    <col min="7" max="7" width="36.7109375" style="0" bestFit="1" customWidth="1"/>
    <col min="8" max="8" width="17.7109375" style="0" bestFit="1" customWidth="1"/>
    <col min="9" max="9" width="12.421875" style="0" customWidth="1"/>
    <col min="10" max="10" width="14.7109375" style="0" customWidth="1"/>
    <col min="11" max="11" width="15.140625" style="0" bestFit="1" customWidth="1"/>
  </cols>
  <sheetData>
    <row r="1" s="7" customFormat="1" ht="12.75">
      <c r="A1" s="1" t="s">
        <v>268</v>
      </c>
    </row>
    <row r="2" ht="13.5" thickBot="1"/>
    <row r="3" spans="1:5" ht="13.5" thickBot="1">
      <c r="A3" s="210" t="s">
        <v>0</v>
      </c>
      <c r="B3" s="215" t="s">
        <v>145</v>
      </c>
      <c r="C3" s="216" t="s">
        <v>146</v>
      </c>
      <c r="D3" s="217" t="s">
        <v>147</v>
      </c>
      <c r="E3" s="210" t="s">
        <v>2</v>
      </c>
    </row>
    <row r="4" spans="1:5" ht="12.75">
      <c r="A4" s="206" t="s">
        <v>4</v>
      </c>
      <c r="B4" s="45">
        <v>63</v>
      </c>
      <c r="C4" s="49">
        <v>0</v>
      </c>
      <c r="D4" s="46">
        <v>1</v>
      </c>
      <c r="E4" s="209">
        <f>SUM(B4:D4)</f>
        <v>64</v>
      </c>
    </row>
    <row r="5" spans="1:5" ht="12.75">
      <c r="A5" s="207" t="s">
        <v>71</v>
      </c>
      <c r="B5" s="47">
        <v>2</v>
      </c>
      <c r="C5" s="43">
        <v>0</v>
      </c>
      <c r="D5" s="48">
        <v>0</v>
      </c>
      <c r="E5" s="209">
        <f>SUM(B5:D5)</f>
        <v>2</v>
      </c>
    </row>
    <row r="6" spans="1:5" ht="12.75">
      <c r="A6" s="207" t="s">
        <v>5</v>
      </c>
      <c r="B6" s="47">
        <v>113</v>
      </c>
      <c r="C6" s="43">
        <v>6</v>
      </c>
      <c r="D6" s="48">
        <v>1</v>
      </c>
      <c r="E6" s="209">
        <f aca="true" t="shared" si="0" ref="E6:E68">SUM(B6:D6)</f>
        <v>120</v>
      </c>
    </row>
    <row r="7" spans="1:5" ht="12.75">
      <c r="A7" s="207" t="s">
        <v>6</v>
      </c>
      <c r="B7" s="47">
        <v>1</v>
      </c>
      <c r="C7" s="43">
        <v>0</v>
      </c>
      <c r="D7" s="48">
        <v>0</v>
      </c>
      <c r="E7" s="209">
        <f t="shared" si="0"/>
        <v>1</v>
      </c>
    </row>
    <row r="8" spans="1:5" ht="12.75">
      <c r="A8" s="207" t="s">
        <v>96</v>
      </c>
      <c r="B8" s="47">
        <v>2</v>
      </c>
      <c r="C8" s="43">
        <v>0</v>
      </c>
      <c r="D8" s="48">
        <v>1</v>
      </c>
      <c r="E8" s="209">
        <f t="shared" si="0"/>
        <v>3</v>
      </c>
    </row>
    <row r="9" spans="1:5" ht="12.75">
      <c r="A9" s="207" t="s">
        <v>97</v>
      </c>
      <c r="B9" s="47">
        <v>4</v>
      </c>
      <c r="C9" s="43">
        <v>0</v>
      </c>
      <c r="D9" s="48">
        <v>0</v>
      </c>
      <c r="E9" s="209">
        <f t="shared" si="0"/>
        <v>4</v>
      </c>
    </row>
    <row r="10" spans="1:5" ht="12.75">
      <c r="A10" s="207" t="s">
        <v>7</v>
      </c>
      <c r="B10" s="47">
        <v>264</v>
      </c>
      <c r="C10" s="43">
        <v>113</v>
      </c>
      <c r="D10" s="48">
        <v>4</v>
      </c>
      <c r="E10" s="209">
        <f t="shared" si="0"/>
        <v>381</v>
      </c>
    </row>
    <row r="11" spans="1:5" ht="12.75">
      <c r="A11" s="207" t="s">
        <v>98</v>
      </c>
      <c r="B11" s="47">
        <v>11</v>
      </c>
      <c r="C11" s="43">
        <v>0</v>
      </c>
      <c r="D11" s="48">
        <v>2</v>
      </c>
      <c r="E11" s="209">
        <f t="shared" si="0"/>
        <v>13</v>
      </c>
    </row>
    <row r="12" spans="1:5" ht="12.75">
      <c r="A12" s="207" t="s">
        <v>8</v>
      </c>
      <c r="B12" s="47">
        <v>44</v>
      </c>
      <c r="C12" s="43">
        <v>8</v>
      </c>
      <c r="D12" s="48">
        <v>0</v>
      </c>
      <c r="E12" s="209">
        <f t="shared" si="0"/>
        <v>52</v>
      </c>
    </row>
    <row r="13" spans="1:5" ht="12.75">
      <c r="A13" s="207" t="s">
        <v>9</v>
      </c>
      <c r="B13" s="47">
        <v>38</v>
      </c>
      <c r="C13" s="43">
        <v>0</v>
      </c>
      <c r="D13" s="48">
        <v>1</v>
      </c>
      <c r="E13" s="209">
        <f t="shared" si="0"/>
        <v>39</v>
      </c>
    </row>
    <row r="14" spans="1:5" ht="12.75">
      <c r="A14" s="207" t="s">
        <v>203</v>
      </c>
      <c r="B14" s="47">
        <v>1</v>
      </c>
      <c r="C14" s="43">
        <v>0</v>
      </c>
      <c r="D14" s="48">
        <v>0</v>
      </c>
      <c r="E14" s="209">
        <f t="shared" si="0"/>
        <v>1</v>
      </c>
    </row>
    <row r="15" spans="1:5" ht="12.75">
      <c r="A15" s="207" t="s">
        <v>99</v>
      </c>
      <c r="B15" s="47">
        <v>4</v>
      </c>
      <c r="C15" s="43">
        <v>0</v>
      </c>
      <c r="D15" s="48">
        <v>0</v>
      </c>
      <c r="E15" s="209">
        <f t="shared" si="0"/>
        <v>4</v>
      </c>
    </row>
    <row r="16" spans="1:5" ht="12.75">
      <c r="A16" s="207" t="s">
        <v>10</v>
      </c>
      <c r="B16" s="47">
        <v>33</v>
      </c>
      <c r="C16" s="43">
        <v>0</v>
      </c>
      <c r="D16" s="48">
        <v>0</v>
      </c>
      <c r="E16" s="209">
        <f t="shared" si="0"/>
        <v>33</v>
      </c>
    </row>
    <row r="17" spans="1:5" ht="12.75">
      <c r="A17" s="207" t="s">
        <v>11</v>
      </c>
      <c r="B17" s="47">
        <v>0</v>
      </c>
      <c r="C17" s="43">
        <v>0</v>
      </c>
      <c r="D17" s="48">
        <v>3</v>
      </c>
      <c r="E17" s="209">
        <f t="shared" si="0"/>
        <v>3</v>
      </c>
    </row>
    <row r="18" spans="1:5" ht="12.75">
      <c r="A18" s="207" t="s">
        <v>12</v>
      </c>
      <c r="B18" s="47">
        <v>19936</v>
      </c>
      <c r="C18" s="43">
        <v>822</v>
      </c>
      <c r="D18" s="48">
        <v>181</v>
      </c>
      <c r="E18" s="209">
        <f t="shared" si="0"/>
        <v>20939</v>
      </c>
    </row>
    <row r="19" spans="1:5" ht="12.75">
      <c r="A19" s="207" t="s">
        <v>100</v>
      </c>
      <c r="B19" s="47">
        <v>8</v>
      </c>
      <c r="C19" s="43">
        <v>1</v>
      </c>
      <c r="D19" s="48">
        <v>1</v>
      </c>
      <c r="E19" s="209">
        <f t="shared" si="0"/>
        <v>10</v>
      </c>
    </row>
    <row r="20" spans="1:5" ht="12.75">
      <c r="A20" s="207" t="s">
        <v>84</v>
      </c>
      <c r="B20" s="47">
        <v>4</v>
      </c>
      <c r="C20" s="43">
        <v>0</v>
      </c>
      <c r="D20" s="48">
        <v>0</v>
      </c>
      <c r="E20" s="209">
        <f t="shared" si="0"/>
        <v>4</v>
      </c>
    </row>
    <row r="21" spans="1:5" ht="12.75">
      <c r="A21" s="207" t="s">
        <v>133</v>
      </c>
      <c r="B21" s="47">
        <v>1</v>
      </c>
      <c r="C21" s="43">
        <v>0</v>
      </c>
      <c r="D21" s="48">
        <v>0</v>
      </c>
      <c r="E21" s="209">
        <f t="shared" si="0"/>
        <v>1</v>
      </c>
    </row>
    <row r="22" spans="1:5" ht="12.75">
      <c r="A22" s="207" t="s">
        <v>101</v>
      </c>
      <c r="B22" s="47">
        <v>4</v>
      </c>
      <c r="C22" s="43">
        <v>0</v>
      </c>
      <c r="D22" s="48">
        <v>2</v>
      </c>
      <c r="E22" s="209">
        <f t="shared" si="0"/>
        <v>6</v>
      </c>
    </row>
    <row r="23" spans="1:5" ht="12.75">
      <c r="A23" s="207" t="s">
        <v>14</v>
      </c>
      <c r="B23" s="47">
        <v>0</v>
      </c>
      <c r="C23" s="43">
        <v>0</v>
      </c>
      <c r="D23" s="48">
        <v>1</v>
      </c>
      <c r="E23" s="209">
        <f t="shared" si="0"/>
        <v>1</v>
      </c>
    </row>
    <row r="24" spans="1:5" ht="12.75">
      <c r="A24" s="207" t="s">
        <v>15</v>
      </c>
      <c r="B24" s="47">
        <v>3</v>
      </c>
      <c r="C24" s="43">
        <v>0</v>
      </c>
      <c r="D24" s="48">
        <v>0</v>
      </c>
      <c r="E24" s="209">
        <f t="shared" si="0"/>
        <v>3</v>
      </c>
    </row>
    <row r="25" spans="1:5" ht="12.75">
      <c r="A25" s="207" t="s">
        <v>16</v>
      </c>
      <c r="B25" s="47">
        <v>198</v>
      </c>
      <c r="C25" s="43">
        <v>101</v>
      </c>
      <c r="D25" s="48">
        <v>310</v>
      </c>
      <c r="E25" s="209">
        <f t="shared" si="0"/>
        <v>609</v>
      </c>
    </row>
    <row r="26" spans="1:5" ht="12.75">
      <c r="A26" s="207" t="s">
        <v>103</v>
      </c>
      <c r="B26" s="47">
        <v>0</v>
      </c>
      <c r="C26" s="43">
        <v>0</v>
      </c>
      <c r="D26" s="48">
        <v>1</v>
      </c>
      <c r="E26" s="209">
        <f t="shared" si="0"/>
        <v>1</v>
      </c>
    </row>
    <row r="27" spans="1:5" ht="12.75">
      <c r="A27" s="207" t="s">
        <v>85</v>
      </c>
      <c r="B27" s="47">
        <v>1</v>
      </c>
      <c r="C27" s="43">
        <v>0</v>
      </c>
      <c r="D27" s="48">
        <v>0</v>
      </c>
      <c r="E27" s="209">
        <f t="shared" si="0"/>
        <v>1</v>
      </c>
    </row>
    <row r="28" spans="1:5" ht="12.75">
      <c r="A28" s="207" t="s">
        <v>207</v>
      </c>
      <c r="B28" s="47">
        <v>1</v>
      </c>
      <c r="C28" s="43">
        <v>0</v>
      </c>
      <c r="D28" s="48">
        <v>0</v>
      </c>
      <c r="E28" s="209">
        <f t="shared" si="0"/>
        <v>1</v>
      </c>
    </row>
    <row r="29" spans="1:5" ht="12.75">
      <c r="A29" s="207" t="s">
        <v>104</v>
      </c>
      <c r="B29" s="47">
        <v>12</v>
      </c>
      <c r="C29" s="43">
        <v>0</v>
      </c>
      <c r="D29" s="48">
        <v>2</v>
      </c>
      <c r="E29" s="209">
        <f t="shared" si="0"/>
        <v>14</v>
      </c>
    </row>
    <row r="30" spans="1:5" ht="12.75">
      <c r="A30" s="207" t="s">
        <v>76</v>
      </c>
      <c r="B30" s="47">
        <v>2</v>
      </c>
      <c r="C30" s="43">
        <v>0</v>
      </c>
      <c r="D30" s="48">
        <v>0</v>
      </c>
      <c r="E30" s="209">
        <f t="shared" si="0"/>
        <v>2</v>
      </c>
    </row>
    <row r="31" spans="1:5" ht="12.75">
      <c r="A31" s="207" t="s">
        <v>17</v>
      </c>
      <c r="B31" s="47">
        <v>271</v>
      </c>
      <c r="C31" s="43">
        <v>4</v>
      </c>
      <c r="D31" s="48">
        <v>14</v>
      </c>
      <c r="E31" s="209">
        <f t="shared" si="0"/>
        <v>289</v>
      </c>
    </row>
    <row r="32" spans="1:5" ht="12.75">
      <c r="A32" s="207" t="s">
        <v>105</v>
      </c>
      <c r="B32" s="47">
        <v>12</v>
      </c>
      <c r="C32" s="43">
        <v>0</v>
      </c>
      <c r="D32" s="48">
        <v>0</v>
      </c>
      <c r="E32" s="209">
        <f t="shared" si="0"/>
        <v>12</v>
      </c>
    </row>
    <row r="33" spans="1:5" ht="12.75">
      <c r="A33" s="207" t="s">
        <v>18</v>
      </c>
      <c r="B33" s="47">
        <v>1</v>
      </c>
      <c r="C33" s="43">
        <v>0</v>
      </c>
      <c r="D33" s="48">
        <v>1</v>
      </c>
      <c r="E33" s="209">
        <f t="shared" si="0"/>
        <v>2</v>
      </c>
    </row>
    <row r="34" spans="1:5" ht="12.75">
      <c r="A34" s="207" t="s">
        <v>19</v>
      </c>
      <c r="B34" s="47">
        <v>9</v>
      </c>
      <c r="C34" s="43">
        <v>0</v>
      </c>
      <c r="D34" s="48">
        <v>0</v>
      </c>
      <c r="E34" s="209">
        <f t="shared" si="0"/>
        <v>9</v>
      </c>
    </row>
    <row r="35" spans="1:5" ht="12.75">
      <c r="A35" s="207" t="s">
        <v>86</v>
      </c>
      <c r="B35" s="47">
        <v>82</v>
      </c>
      <c r="C35" s="43">
        <v>5</v>
      </c>
      <c r="D35" s="48">
        <v>7</v>
      </c>
      <c r="E35" s="209">
        <f t="shared" si="0"/>
        <v>94</v>
      </c>
    </row>
    <row r="36" spans="1:5" ht="12.75">
      <c r="A36" s="220" t="s">
        <v>20</v>
      </c>
      <c r="B36" s="47">
        <v>8</v>
      </c>
      <c r="C36" s="43">
        <v>0</v>
      </c>
      <c r="D36" s="48">
        <v>3</v>
      </c>
      <c r="E36" s="209">
        <f t="shared" si="0"/>
        <v>11</v>
      </c>
    </row>
    <row r="37" spans="1:5" ht="12.75">
      <c r="A37" s="207" t="s">
        <v>21</v>
      </c>
      <c r="B37" s="47">
        <v>27</v>
      </c>
      <c r="C37" s="43">
        <v>0</v>
      </c>
      <c r="D37" s="48">
        <v>2</v>
      </c>
      <c r="E37" s="209">
        <f t="shared" si="0"/>
        <v>29</v>
      </c>
    </row>
    <row r="38" spans="1:5" ht="12.75">
      <c r="A38" s="207" t="s">
        <v>136</v>
      </c>
      <c r="B38" s="47">
        <v>2</v>
      </c>
      <c r="C38" s="43">
        <v>0</v>
      </c>
      <c r="D38" s="48">
        <v>0</v>
      </c>
      <c r="E38" s="209">
        <f t="shared" si="0"/>
        <v>2</v>
      </c>
    </row>
    <row r="39" spans="1:5" ht="12.75">
      <c r="A39" s="207" t="s">
        <v>22</v>
      </c>
      <c r="B39" s="47">
        <v>115</v>
      </c>
      <c r="C39" s="43">
        <v>5</v>
      </c>
      <c r="D39" s="48">
        <v>3</v>
      </c>
      <c r="E39" s="209">
        <f t="shared" si="0"/>
        <v>123</v>
      </c>
    </row>
    <row r="40" spans="1:5" ht="12.75">
      <c r="A40" s="207" t="s">
        <v>137</v>
      </c>
      <c r="B40" s="47">
        <v>1</v>
      </c>
      <c r="C40" s="43">
        <v>0</v>
      </c>
      <c r="D40" s="48">
        <v>0</v>
      </c>
      <c r="E40" s="209">
        <f t="shared" si="0"/>
        <v>1</v>
      </c>
    </row>
    <row r="41" spans="1:5" ht="12.75">
      <c r="A41" s="207" t="s">
        <v>23</v>
      </c>
      <c r="B41" s="47">
        <v>1</v>
      </c>
      <c r="C41" s="43">
        <v>1</v>
      </c>
      <c r="D41" s="48">
        <v>0</v>
      </c>
      <c r="E41" s="209">
        <f t="shared" si="0"/>
        <v>2</v>
      </c>
    </row>
    <row r="42" spans="1:5" ht="12.75">
      <c r="A42" s="207" t="s">
        <v>82</v>
      </c>
      <c r="B42" s="47">
        <v>1</v>
      </c>
      <c r="C42" s="43">
        <v>0</v>
      </c>
      <c r="D42" s="48">
        <v>0</v>
      </c>
      <c r="E42" s="209">
        <f t="shared" si="0"/>
        <v>1</v>
      </c>
    </row>
    <row r="43" spans="1:5" ht="12.75">
      <c r="A43" s="207" t="s">
        <v>24</v>
      </c>
      <c r="B43" s="47">
        <v>284</v>
      </c>
      <c r="C43" s="43">
        <v>73</v>
      </c>
      <c r="D43" s="48">
        <v>77</v>
      </c>
      <c r="E43" s="209">
        <f t="shared" si="0"/>
        <v>434</v>
      </c>
    </row>
    <row r="44" spans="1:5" ht="12.75">
      <c r="A44" s="207" t="s">
        <v>87</v>
      </c>
      <c r="B44" s="47">
        <v>27</v>
      </c>
      <c r="C44" s="43">
        <v>0</v>
      </c>
      <c r="D44" s="48">
        <v>3</v>
      </c>
      <c r="E44" s="209">
        <f t="shared" si="0"/>
        <v>30</v>
      </c>
    </row>
    <row r="45" spans="1:5" ht="12.75">
      <c r="A45" s="207" t="s">
        <v>25</v>
      </c>
      <c r="B45" s="47">
        <v>192</v>
      </c>
      <c r="C45" s="43">
        <v>24</v>
      </c>
      <c r="D45" s="48">
        <v>8</v>
      </c>
      <c r="E45" s="209">
        <f t="shared" si="0"/>
        <v>224</v>
      </c>
    </row>
    <row r="46" spans="1:5" ht="12.75">
      <c r="A46" s="207" t="s">
        <v>26</v>
      </c>
      <c r="B46" s="47">
        <v>68</v>
      </c>
      <c r="C46" s="43">
        <v>0</v>
      </c>
      <c r="D46" s="48">
        <v>9</v>
      </c>
      <c r="E46" s="209">
        <f t="shared" si="0"/>
        <v>77</v>
      </c>
    </row>
    <row r="47" spans="1:5" ht="12.75">
      <c r="A47" s="207" t="s">
        <v>107</v>
      </c>
      <c r="B47" s="47">
        <v>0</v>
      </c>
      <c r="C47" s="43">
        <v>0</v>
      </c>
      <c r="D47" s="48">
        <v>1</v>
      </c>
      <c r="E47" s="209">
        <f t="shared" si="0"/>
        <v>1</v>
      </c>
    </row>
    <row r="48" spans="1:5" ht="12.75">
      <c r="A48" s="207" t="s">
        <v>88</v>
      </c>
      <c r="B48" s="47">
        <v>7</v>
      </c>
      <c r="C48" s="43">
        <v>0</v>
      </c>
      <c r="D48" s="48">
        <v>0</v>
      </c>
      <c r="E48" s="209">
        <f t="shared" si="0"/>
        <v>7</v>
      </c>
    </row>
    <row r="49" spans="1:5" ht="12.75">
      <c r="A49" s="207" t="s">
        <v>109</v>
      </c>
      <c r="B49" s="47">
        <v>26</v>
      </c>
      <c r="C49" s="43">
        <v>0</v>
      </c>
      <c r="D49" s="48">
        <v>2</v>
      </c>
      <c r="E49" s="209">
        <f t="shared" si="0"/>
        <v>28</v>
      </c>
    </row>
    <row r="50" spans="1:5" ht="12.75">
      <c r="A50" s="207" t="s">
        <v>27</v>
      </c>
      <c r="B50" s="47">
        <v>37</v>
      </c>
      <c r="C50" s="43">
        <v>0</v>
      </c>
      <c r="D50" s="48">
        <v>2</v>
      </c>
      <c r="E50" s="209">
        <f t="shared" si="0"/>
        <v>39</v>
      </c>
    </row>
    <row r="51" spans="1:5" ht="12.75">
      <c r="A51" s="207" t="s">
        <v>110</v>
      </c>
      <c r="B51" s="47">
        <v>5</v>
      </c>
      <c r="C51" s="43">
        <v>0</v>
      </c>
      <c r="D51" s="48">
        <v>0</v>
      </c>
      <c r="E51" s="209">
        <f t="shared" si="0"/>
        <v>5</v>
      </c>
    </row>
    <row r="52" spans="1:5" ht="12.75">
      <c r="A52" s="207" t="s">
        <v>28</v>
      </c>
      <c r="B52" s="47">
        <v>28</v>
      </c>
      <c r="C52" s="43">
        <v>0</v>
      </c>
      <c r="D52" s="48">
        <v>3</v>
      </c>
      <c r="E52" s="209">
        <f t="shared" si="0"/>
        <v>31</v>
      </c>
    </row>
    <row r="53" spans="1:5" ht="12.75">
      <c r="A53" s="207" t="s">
        <v>111</v>
      </c>
      <c r="B53" s="47">
        <v>2</v>
      </c>
      <c r="C53" s="43">
        <v>0</v>
      </c>
      <c r="D53" s="48">
        <v>0</v>
      </c>
      <c r="E53" s="209">
        <f t="shared" si="0"/>
        <v>2</v>
      </c>
    </row>
    <row r="54" spans="1:5" ht="12.75">
      <c r="A54" s="207" t="s">
        <v>29</v>
      </c>
      <c r="B54" s="47">
        <v>254</v>
      </c>
      <c r="C54" s="43">
        <v>21</v>
      </c>
      <c r="D54" s="48">
        <v>0</v>
      </c>
      <c r="E54" s="209">
        <f t="shared" si="0"/>
        <v>275</v>
      </c>
    </row>
    <row r="55" spans="1:5" ht="12.75">
      <c r="A55" s="207" t="s">
        <v>30</v>
      </c>
      <c r="B55" s="47">
        <v>54</v>
      </c>
      <c r="C55" s="43">
        <v>0</v>
      </c>
      <c r="D55" s="48">
        <v>6</v>
      </c>
      <c r="E55" s="209">
        <f t="shared" si="0"/>
        <v>60</v>
      </c>
    </row>
    <row r="56" spans="1:5" ht="12.75">
      <c r="A56" s="207" t="s">
        <v>31</v>
      </c>
      <c r="B56" s="47">
        <v>33</v>
      </c>
      <c r="C56" s="43">
        <v>2</v>
      </c>
      <c r="D56" s="48">
        <v>4</v>
      </c>
      <c r="E56" s="209">
        <f t="shared" si="0"/>
        <v>39</v>
      </c>
    </row>
    <row r="57" spans="1:5" ht="12.75">
      <c r="A57" s="207" t="s">
        <v>32</v>
      </c>
      <c r="B57" s="47">
        <v>94</v>
      </c>
      <c r="C57" s="43">
        <v>0</v>
      </c>
      <c r="D57" s="48">
        <v>4</v>
      </c>
      <c r="E57" s="209">
        <f t="shared" si="0"/>
        <v>98</v>
      </c>
    </row>
    <row r="58" spans="1:5" ht="12.75">
      <c r="A58" s="207" t="s">
        <v>34</v>
      </c>
      <c r="B58" s="47">
        <v>19</v>
      </c>
      <c r="C58" s="43">
        <v>0</v>
      </c>
      <c r="D58" s="48">
        <v>7</v>
      </c>
      <c r="E58" s="209">
        <f t="shared" si="0"/>
        <v>26</v>
      </c>
    </row>
    <row r="59" spans="1:5" ht="12.75">
      <c r="A59" s="207" t="s">
        <v>113</v>
      </c>
      <c r="B59" s="47">
        <v>1</v>
      </c>
      <c r="C59" s="43">
        <v>0</v>
      </c>
      <c r="D59" s="48">
        <v>0</v>
      </c>
      <c r="E59" s="209">
        <f t="shared" si="0"/>
        <v>1</v>
      </c>
    </row>
    <row r="60" spans="1:5" ht="12.75">
      <c r="A60" s="207" t="s">
        <v>114</v>
      </c>
      <c r="B60" s="47">
        <v>51</v>
      </c>
      <c r="C60" s="43">
        <v>1</v>
      </c>
      <c r="D60" s="48">
        <v>0</v>
      </c>
      <c r="E60" s="209">
        <f t="shared" si="0"/>
        <v>52</v>
      </c>
    </row>
    <row r="61" spans="1:5" ht="12.75">
      <c r="A61" s="207" t="s">
        <v>115</v>
      </c>
      <c r="B61" s="47">
        <v>2</v>
      </c>
      <c r="C61" s="43">
        <v>0</v>
      </c>
      <c r="D61" s="48">
        <v>0</v>
      </c>
      <c r="E61" s="209">
        <f t="shared" si="0"/>
        <v>2</v>
      </c>
    </row>
    <row r="62" spans="1:5" ht="12.75">
      <c r="A62" s="207" t="s">
        <v>36</v>
      </c>
      <c r="B62" s="47">
        <v>67</v>
      </c>
      <c r="C62" s="43">
        <v>0</v>
      </c>
      <c r="D62" s="48">
        <v>0</v>
      </c>
      <c r="E62" s="209">
        <f t="shared" si="0"/>
        <v>67</v>
      </c>
    </row>
    <row r="63" spans="1:5" ht="12.75">
      <c r="A63" s="207" t="s">
        <v>116</v>
      </c>
      <c r="B63" s="47">
        <v>0</v>
      </c>
      <c r="C63" s="43">
        <v>1</v>
      </c>
      <c r="D63" s="48">
        <v>0</v>
      </c>
      <c r="E63" s="209">
        <f t="shared" si="0"/>
        <v>1</v>
      </c>
    </row>
    <row r="64" spans="1:5" ht="12.75">
      <c r="A64" s="207" t="s">
        <v>117</v>
      </c>
      <c r="B64" s="47">
        <v>82</v>
      </c>
      <c r="C64" s="43">
        <v>2</v>
      </c>
      <c r="D64" s="48">
        <v>2</v>
      </c>
      <c r="E64" s="209">
        <f t="shared" si="0"/>
        <v>86</v>
      </c>
    </row>
    <row r="65" spans="1:5" ht="12.75">
      <c r="A65" s="207" t="s">
        <v>37</v>
      </c>
      <c r="B65" s="47">
        <v>3</v>
      </c>
      <c r="C65" s="43">
        <v>0</v>
      </c>
      <c r="D65" s="48">
        <v>0</v>
      </c>
      <c r="E65" s="209">
        <f t="shared" si="0"/>
        <v>3</v>
      </c>
    </row>
    <row r="66" spans="1:5" ht="12.75">
      <c r="A66" s="207" t="s">
        <v>38</v>
      </c>
      <c r="B66" s="47">
        <v>22</v>
      </c>
      <c r="C66" s="43">
        <v>1</v>
      </c>
      <c r="D66" s="48">
        <v>5</v>
      </c>
      <c r="E66" s="209">
        <f t="shared" si="0"/>
        <v>28</v>
      </c>
    </row>
    <row r="67" spans="1:5" ht="12.75">
      <c r="A67" s="207" t="s">
        <v>41</v>
      </c>
      <c r="B67" s="47">
        <v>1</v>
      </c>
      <c r="C67" s="43">
        <v>0</v>
      </c>
      <c r="D67" s="48">
        <v>0</v>
      </c>
      <c r="E67" s="209">
        <f t="shared" si="0"/>
        <v>1</v>
      </c>
    </row>
    <row r="68" spans="1:5" ht="12.75">
      <c r="A68" s="207" t="s">
        <v>118</v>
      </c>
      <c r="B68" s="47">
        <v>1</v>
      </c>
      <c r="C68" s="43">
        <v>0</v>
      </c>
      <c r="D68" s="48">
        <v>0</v>
      </c>
      <c r="E68" s="209">
        <f t="shared" si="0"/>
        <v>1</v>
      </c>
    </row>
    <row r="69" spans="1:5" ht="12.75">
      <c r="A69" s="207" t="s">
        <v>42</v>
      </c>
      <c r="B69" s="47">
        <v>2</v>
      </c>
      <c r="C69" s="43">
        <v>0</v>
      </c>
      <c r="D69" s="48">
        <v>0</v>
      </c>
      <c r="E69" s="209">
        <f aca="true" t="shared" si="1" ref="E69:E114">SUM(B69:D69)</f>
        <v>2</v>
      </c>
    </row>
    <row r="70" spans="1:5" ht="12.75">
      <c r="A70" s="207" t="s">
        <v>43</v>
      </c>
      <c r="B70" s="47">
        <v>79</v>
      </c>
      <c r="C70" s="43">
        <v>5</v>
      </c>
      <c r="D70" s="48">
        <v>3</v>
      </c>
      <c r="E70" s="209">
        <f t="shared" si="1"/>
        <v>87</v>
      </c>
    </row>
    <row r="71" spans="1:5" ht="12.75">
      <c r="A71" s="207" t="s">
        <v>44</v>
      </c>
      <c r="B71" s="47">
        <v>1</v>
      </c>
      <c r="C71" s="43">
        <v>0</v>
      </c>
      <c r="D71" s="48">
        <v>0</v>
      </c>
      <c r="E71" s="209">
        <f t="shared" si="1"/>
        <v>1</v>
      </c>
    </row>
    <row r="72" spans="1:5" ht="12.75">
      <c r="A72" s="207" t="s">
        <v>89</v>
      </c>
      <c r="B72" s="47">
        <v>4</v>
      </c>
      <c r="C72" s="43">
        <v>0</v>
      </c>
      <c r="D72" s="48">
        <v>0</v>
      </c>
      <c r="E72" s="209">
        <f t="shared" si="1"/>
        <v>4</v>
      </c>
    </row>
    <row r="73" spans="1:5" ht="12.75">
      <c r="A73" s="207" t="s">
        <v>119</v>
      </c>
      <c r="B73" s="47">
        <v>4</v>
      </c>
      <c r="C73" s="43">
        <v>0</v>
      </c>
      <c r="D73" s="48">
        <v>0</v>
      </c>
      <c r="E73" s="209">
        <f t="shared" si="1"/>
        <v>4</v>
      </c>
    </row>
    <row r="74" spans="1:5" ht="12.75">
      <c r="A74" s="207" t="s">
        <v>249</v>
      </c>
      <c r="B74" s="47">
        <v>126</v>
      </c>
      <c r="C74" s="43">
        <v>26</v>
      </c>
      <c r="D74" s="48">
        <v>9</v>
      </c>
      <c r="E74" s="209">
        <f t="shared" si="1"/>
        <v>161</v>
      </c>
    </row>
    <row r="75" spans="1:5" ht="12.75">
      <c r="A75" s="207" t="s">
        <v>46</v>
      </c>
      <c r="B75" s="47">
        <v>193</v>
      </c>
      <c r="C75" s="43">
        <v>260</v>
      </c>
      <c r="D75" s="48">
        <v>0</v>
      </c>
      <c r="E75" s="209">
        <f t="shared" si="1"/>
        <v>453</v>
      </c>
    </row>
    <row r="76" spans="1:5" ht="12.75">
      <c r="A76" s="207" t="s">
        <v>139</v>
      </c>
      <c r="B76" s="47">
        <v>1</v>
      </c>
      <c r="C76" s="43">
        <v>0</v>
      </c>
      <c r="D76" s="48">
        <v>0</v>
      </c>
      <c r="E76" s="209">
        <f t="shared" si="1"/>
        <v>1</v>
      </c>
    </row>
    <row r="77" spans="1:5" ht="12.75">
      <c r="A77" s="207" t="s">
        <v>120</v>
      </c>
      <c r="B77" s="47">
        <v>5</v>
      </c>
      <c r="C77" s="43">
        <v>0</v>
      </c>
      <c r="D77" s="48">
        <v>0</v>
      </c>
      <c r="E77" s="209">
        <f t="shared" si="1"/>
        <v>5</v>
      </c>
    </row>
    <row r="78" spans="1:5" ht="12.75">
      <c r="A78" s="207" t="s">
        <v>48</v>
      </c>
      <c r="B78" s="47">
        <v>37</v>
      </c>
      <c r="C78" s="43">
        <v>4</v>
      </c>
      <c r="D78" s="48">
        <v>30</v>
      </c>
      <c r="E78" s="209">
        <f t="shared" si="1"/>
        <v>71</v>
      </c>
    </row>
    <row r="79" spans="1:5" ht="12.75">
      <c r="A79" s="207" t="s">
        <v>49</v>
      </c>
      <c r="B79" s="47">
        <v>0</v>
      </c>
      <c r="C79" s="43">
        <v>0</v>
      </c>
      <c r="D79" s="48">
        <v>3</v>
      </c>
      <c r="E79" s="209">
        <f t="shared" si="1"/>
        <v>3</v>
      </c>
    </row>
    <row r="80" spans="1:5" ht="12.75">
      <c r="A80" s="207" t="s">
        <v>73</v>
      </c>
      <c r="B80" s="47">
        <v>175</v>
      </c>
      <c r="C80" s="43">
        <v>3</v>
      </c>
      <c r="D80" s="48">
        <v>16</v>
      </c>
      <c r="E80" s="209">
        <f t="shared" si="1"/>
        <v>194</v>
      </c>
    </row>
    <row r="81" spans="1:5" ht="12.75">
      <c r="A81" s="207" t="s">
        <v>140</v>
      </c>
      <c r="B81" s="47">
        <v>1</v>
      </c>
      <c r="C81" s="43">
        <v>0</v>
      </c>
      <c r="D81" s="48">
        <v>0</v>
      </c>
      <c r="E81" s="209">
        <f t="shared" si="1"/>
        <v>1</v>
      </c>
    </row>
    <row r="82" spans="1:5" ht="12.75">
      <c r="A82" s="207" t="s">
        <v>256</v>
      </c>
      <c r="B82" s="47">
        <v>1</v>
      </c>
      <c r="C82" s="43">
        <v>0</v>
      </c>
      <c r="D82" s="48">
        <v>1</v>
      </c>
      <c r="E82" s="209">
        <f t="shared" si="1"/>
        <v>2</v>
      </c>
    </row>
    <row r="83" spans="1:5" ht="12.75">
      <c r="A83" s="207" t="s">
        <v>50</v>
      </c>
      <c r="B83" s="47">
        <v>85</v>
      </c>
      <c r="C83" s="43">
        <v>1</v>
      </c>
      <c r="D83" s="48">
        <v>7</v>
      </c>
      <c r="E83" s="209">
        <f t="shared" si="1"/>
        <v>93</v>
      </c>
    </row>
    <row r="84" spans="1:5" ht="12.75">
      <c r="A84" s="207" t="s">
        <v>208</v>
      </c>
      <c r="B84" s="47">
        <v>39</v>
      </c>
      <c r="C84" s="43">
        <v>0</v>
      </c>
      <c r="D84" s="48">
        <v>1</v>
      </c>
      <c r="E84" s="209">
        <f t="shared" si="1"/>
        <v>40</v>
      </c>
    </row>
    <row r="85" spans="1:5" ht="12.75">
      <c r="A85" s="207" t="s">
        <v>206</v>
      </c>
      <c r="B85" s="47">
        <v>1</v>
      </c>
      <c r="C85" s="43">
        <v>0</v>
      </c>
      <c r="D85" s="48">
        <v>0</v>
      </c>
      <c r="E85" s="209">
        <f t="shared" si="1"/>
        <v>1</v>
      </c>
    </row>
    <row r="86" spans="1:5" ht="12.75">
      <c r="A86" s="207" t="s">
        <v>123</v>
      </c>
      <c r="B86" s="47">
        <v>40</v>
      </c>
      <c r="C86" s="43">
        <v>4</v>
      </c>
      <c r="D86" s="48">
        <v>2</v>
      </c>
      <c r="E86" s="209">
        <f t="shared" si="1"/>
        <v>46</v>
      </c>
    </row>
    <row r="87" spans="1:5" ht="12.75">
      <c r="A87" s="207" t="s">
        <v>51</v>
      </c>
      <c r="B87" s="47">
        <v>43</v>
      </c>
      <c r="C87" s="43">
        <v>0</v>
      </c>
      <c r="D87" s="48">
        <v>5</v>
      </c>
      <c r="E87" s="209">
        <f t="shared" si="1"/>
        <v>48</v>
      </c>
    </row>
    <row r="88" spans="1:5" ht="12.75">
      <c r="A88" s="207" t="s">
        <v>90</v>
      </c>
      <c r="B88" s="47">
        <v>1</v>
      </c>
      <c r="C88" s="43">
        <v>0</v>
      </c>
      <c r="D88" s="48">
        <v>0</v>
      </c>
      <c r="E88" s="209">
        <f t="shared" si="1"/>
        <v>1</v>
      </c>
    </row>
    <row r="89" spans="1:5" ht="12.75">
      <c r="A89" s="207" t="s">
        <v>52</v>
      </c>
      <c r="B89" s="47">
        <v>2427</v>
      </c>
      <c r="C89" s="43">
        <v>320</v>
      </c>
      <c r="D89" s="48">
        <v>100</v>
      </c>
      <c r="E89" s="209">
        <f t="shared" si="1"/>
        <v>2847</v>
      </c>
    </row>
    <row r="90" spans="1:5" ht="12.75">
      <c r="A90" s="207" t="s">
        <v>77</v>
      </c>
      <c r="B90" s="47">
        <v>1</v>
      </c>
      <c r="C90" s="43">
        <v>1</v>
      </c>
      <c r="D90" s="48">
        <v>0</v>
      </c>
      <c r="E90" s="209">
        <f t="shared" si="1"/>
        <v>2</v>
      </c>
    </row>
    <row r="91" spans="1:5" ht="12.75">
      <c r="A91" s="207" t="s">
        <v>204</v>
      </c>
      <c r="B91" s="47">
        <v>1</v>
      </c>
      <c r="C91" s="43">
        <v>0</v>
      </c>
      <c r="D91" s="48">
        <v>0</v>
      </c>
      <c r="E91" s="209">
        <f t="shared" si="1"/>
        <v>1</v>
      </c>
    </row>
    <row r="92" spans="1:5" ht="12.75">
      <c r="A92" s="207" t="s">
        <v>53</v>
      </c>
      <c r="B92" s="47">
        <v>9</v>
      </c>
      <c r="C92" s="43">
        <v>0</v>
      </c>
      <c r="D92" s="48">
        <v>1</v>
      </c>
      <c r="E92" s="209">
        <f t="shared" si="1"/>
        <v>10</v>
      </c>
    </row>
    <row r="93" spans="1:5" ht="12.75">
      <c r="A93" s="207" t="s">
        <v>54</v>
      </c>
      <c r="B93" s="47">
        <v>6</v>
      </c>
      <c r="C93" s="43">
        <v>1</v>
      </c>
      <c r="D93" s="48">
        <v>0</v>
      </c>
      <c r="E93" s="209">
        <f t="shared" si="1"/>
        <v>7</v>
      </c>
    </row>
    <row r="94" spans="1:5" ht="12.75">
      <c r="A94" s="207" t="s">
        <v>55</v>
      </c>
      <c r="B94" s="47">
        <v>4</v>
      </c>
      <c r="C94" s="43">
        <v>0</v>
      </c>
      <c r="D94" s="48">
        <v>0</v>
      </c>
      <c r="E94" s="209">
        <f t="shared" si="1"/>
        <v>4</v>
      </c>
    </row>
    <row r="95" spans="1:5" ht="12.75">
      <c r="A95" s="207" t="s">
        <v>56</v>
      </c>
      <c r="B95" s="47">
        <v>1</v>
      </c>
      <c r="C95" s="43">
        <v>0</v>
      </c>
      <c r="D95" s="48">
        <v>0</v>
      </c>
      <c r="E95" s="209">
        <f t="shared" si="1"/>
        <v>1</v>
      </c>
    </row>
    <row r="96" spans="1:5" ht="12.75">
      <c r="A96" s="207" t="s">
        <v>57</v>
      </c>
      <c r="B96" s="47">
        <v>53</v>
      </c>
      <c r="C96" s="43">
        <v>0</v>
      </c>
      <c r="D96" s="48">
        <v>0</v>
      </c>
      <c r="E96" s="209">
        <f t="shared" si="1"/>
        <v>53</v>
      </c>
    </row>
    <row r="97" spans="1:5" ht="12.75">
      <c r="A97" s="207" t="s">
        <v>126</v>
      </c>
      <c r="B97" s="47">
        <v>2</v>
      </c>
      <c r="C97" s="43">
        <v>0</v>
      </c>
      <c r="D97" s="48">
        <v>0</v>
      </c>
      <c r="E97" s="209">
        <f t="shared" si="1"/>
        <v>2</v>
      </c>
    </row>
    <row r="98" spans="1:5" ht="12.75">
      <c r="A98" s="207" t="s">
        <v>58</v>
      </c>
      <c r="B98" s="47">
        <v>9</v>
      </c>
      <c r="C98" s="43">
        <v>0</v>
      </c>
      <c r="D98" s="48">
        <v>0</v>
      </c>
      <c r="E98" s="209">
        <f t="shared" si="1"/>
        <v>9</v>
      </c>
    </row>
    <row r="99" spans="1:5" ht="12.75">
      <c r="A99" s="207" t="s">
        <v>59</v>
      </c>
      <c r="B99" s="47">
        <v>330</v>
      </c>
      <c r="C99" s="43">
        <v>35</v>
      </c>
      <c r="D99" s="48">
        <v>14</v>
      </c>
      <c r="E99" s="209">
        <f t="shared" si="1"/>
        <v>379</v>
      </c>
    </row>
    <row r="100" spans="1:5" ht="12.75">
      <c r="A100" s="207" t="s">
        <v>60</v>
      </c>
      <c r="B100" s="47">
        <v>11</v>
      </c>
      <c r="C100" s="43">
        <v>0</v>
      </c>
      <c r="D100" s="48">
        <v>0</v>
      </c>
      <c r="E100" s="209">
        <f t="shared" si="1"/>
        <v>11</v>
      </c>
    </row>
    <row r="101" spans="1:5" ht="12.75">
      <c r="A101" s="207" t="s">
        <v>92</v>
      </c>
      <c r="B101" s="47">
        <v>43</v>
      </c>
      <c r="C101" s="43">
        <v>0</v>
      </c>
      <c r="D101" s="48">
        <v>3</v>
      </c>
      <c r="E101" s="209">
        <f t="shared" si="1"/>
        <v>46</v>
      </c>
    </row>
    <row r="102" spans="1:5" ht="12.75">
      <c r="A102" s="207" t="s">
        <v>74</v>
      </c>
      <c r="B102" s="47">
        <v>9</v>
      </c>
      <c r="C102" s="43">
        <v>0</v>
      </c>
      <c r="D102" s="48">
        <v>2</v>
      </c>
      <c r="E102" s="209">
        <f t="shared" si="1"/>
        <v>11</v>
      </c>
    </row>
    <row r="103" spans="1:5" ht="12.75">
      <c r="A103" s="207" t="s">
        <v>94</v>
      </c>
      <c r="B103" s="47">
        <v>1</v>
      </c>
      <c r="C103" s="43">
        <v>0</v>
      </c>
      <c r="D103" s="48">
        <v>0</v>
      </c>
      <c r="E103" s="209">
        <f t="shared" si="1"/>
        <v>1</v>
      </c>
    </row>
    <row r="104" spans="1:5" ht="12.75">
      <c r="A104" s="207" t="s">
        <v>62</v>
      </c>
      <c r="B104" s="47">
        <v>126</v>
      </c>
      <c r="C104" s="43">
        <v>2</v>
      </c>
      <c r="D104" s="48">
        <v>3</v>
      </c>
      <c r="E104" s="209">
        <f t="shared" si="1"/>
        <v>131</v>
      </c>
    </row>
    <row r="105" spans="1:5" ht="12.75">
      <c r="A105" s="207" t="s">
        <v>63</v>
      </c>
      <c r="B105" s="47">
        <v>219</v>
      </c>
      <c r="C105" s="43">
        <v>40</v>
      </c>
      <c r="D105" s="48">
        <v>23</v>
      </c>
      <c r="E105" s="209">
        <f t="shared" si="1"/>
        <v>282</v>
      </c>
    </row>
    <row r="106" spans="1:5" ht="12.75">
      <c r="A106" s="207" t="s">
        <v>64</v>
      </c>
      <c r="B106" s="47">
        <v>7</v>
      </c>
      <c r="C106" s="43">
        <v>0</v>
      </c>
      <c r="D106" s="48">
        <v>0</v>
      </c>
      <c r="E106" s="209">
        <f t="shared" si="1"/>
        <v>7</v>
      </c>
    </row>
    <row r="107" spans="1:5" ht="12.75">
      <c r="A107" s="207" t="s">
        <v>65</v>
      </c>
      <c r="B107" s="47">
        <v>8</v>
      </c>
      <c r="C107" s="43">
        <v>0</v>
      </c>
      <c r="D107" s="48">
        <v>3</v>
      </c>
      <c r="E107" s="209">
        <f t="shared" si="1"/>
        <v>11</v>
      </c>
    </row>
    <row r="108" spans="1:5" ht="12.75">
      <c r="A108" s="207" t="s">
        <v>66</v>
      </c>
      <c r="B108" s="47">
        <v>13153</v>
      </c>
      <c r="C108" s="43">
        <v>1209</v>
      </c>
      <c r="D108" s="48">
        <v>372</v>
      </c>
      <c r="E108" s="209">
        <f t="shared" si="1"/>
        <v>14734</v>
      </c>
    </row>
    <row r="109" spans="1:5" ht="12.75">
      <c r="A109" s="207" t="s">
        <v>67</v>
      </c>
      <c r="B109" s="47">
        <v>50</v>
      </c>
      <c r="C109" s="43">
        <v>4</v>
      </c>
      <c r="D109" s="48">
        <v>3</v>
      </c>
      <c r="E109" s="209">
        <f t="shared" si="1"/>
        <v>57</v>
      </c>
    </row>
    <row r="110" spans="1:5" ht="12.75">
      <c r="A110" s="207" t="s">
        <v>68</v>
      </c>
      <c r="B110" s="47">
        <v>3</v>
      </c>
      <c r="C110" s="43">
        <v>0</v>
      </c>
      <c r="D110" s="48">
        <v>0</v>
      </c>
      <c r="E110" s="209">
        <f t="shared" si="1"/>
        <v>3</v>
      </c>
    </row>
    <row r="111" spans="1:5" ht="12.75">
      <c r="A111" s="207" t="s">
        <v>69</v>
      </c>
      <c r="B111" s="47">
        <v>115</v>
      </c>
      <c r="C111" s="43">
        <v>88</v>
      </c>
      <c r="D111" s="48">
        <v>12</v>
      </c>
      <c r="E111" s="209">
        <f t="shared" si="1"/>
        <v>215</v>
      </c>
    </row>
    <row r="112" spans="1:5" ht="12.75">
      <c r="A112" s="207" t="s">
        <v>70</v>
      </c>
      <c r="B112" s="47">
        <v>2</v>
      </c>
      <c r="C112" s="43">
        <v>0</v>
      </c>
      <c r="D112" s="48">
        <v>1</v>
      </c>
      <c r="E112" s="209">
        <f t="shared" si="1"/>
        <v>3</v>
      </c>
    </row>
    <row r="113" spans="1:5" ht="12.75">
      <c r="A113" s="207" t="s">
        <v>75</v>
      </c>
      <c r="B113" s="47">
        <v>1</v>
      </c>
      <c r="C113" s="43">
        <v>1</v>
      </c>
      <c r="D113" s="48">
        <v>1</v>
      </c>
      <c r="E113" s="209">
        <f t="shared" si="1"/>
        <v>3</v>
      </c>
    </row>
    <row r="114" spans="1:5" ht="13.5" thickBot="1">
      <c r="A114" s="207" t="s">
        <v>95</v>
      </c>
      <c r="B114" s="50">
        <v>6</v>
      </c>
      <c r="C114" s="51">
        <v>0</v>
      </c>
      <c r="D114" s="52">
        <v>0</v>
      </c>
      <c r="E114" s="209">
        <f t="shared" si="1"/>
        <v>6</v>
      </c>
    </row>
    <row r="115" spans="1:5" ht="13.5" thickBot="1">
      <c r="A115" s="218" t="s">
        <v>195</v>
      </c>
      <c r="B115" s="219">
        <f>SUM(B4:B114)</f>
        <v>40075</v>
      </c>
      <c r="C115" s="219">
        <f>SUM(C4:C114)</f>
        <v>3195</v>
      </c>
      <c r="D115" s="304">
        <f>SUM(D4:D114)</f>
        <v>1289</v>
      </c>
      <c r="E115" s="305">
        <f>SUM(E4:E114)</f>
        <v>44559</v>
      </c>
    </row>
    <row r="118" spans="1:5" ht="12.75">
      <c r="A118" s="16" t="s">
        <v>148</v>
      </c>
      <c r="B118" s="17"/>
      <c r="C118" s="18"/>
      <c r="D118" s="18"/>
      <c r="E118" s="18"/>
    </row>
    <row r="119" spans="1:5" ht="12.75">
      <c r="A119" s="19" t="s">
        <v>149</v>
      </c>
      <c r="B119" s="20"/>
      <c r="C119" s="21"/>
      <c r="D119" s="21"/>
      <c r="E119" s="21"/>
    </row>
    <row r="120" spans="1:5" ht="12.75">
      <c r="A120" s="19" t="s">
        <v>150</v>
      </c>
      <c r="B120" s="20"/>
      <c r="C120" s="21"/>
      <c r="D120" s="21"/>
      <c r="E120" s="21"/>
    </row>
    <row r="121" spans="1:5" ht="12.75">
      <c r="A121" s="19" t="s">
        <v>166</v>
      </c>
      <c r="B121" s="20"/>
      <c r="C121" s="21"/>
      <c r="D121" s="21"/>
      <c r="E121" s="21"/>
    </row>
    <row r="122" spans="1:5" ht="12.75">
      <c r="A122" s="23" t="s">
        <v>167</v>
      </c>
      <c r="B122" s="22"/>
      <c r="C122" s="22"/>
      <c r="D122" s="22"/>
      <c r="E122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3"/>
  <sheetViews>
    <sheetView zoomScalePageLayoutView="0" workbookViewId="0" topLeftCell="A1">
      <selection activeCell="B1" sqref="A1:IV1"/>
    </sheetView>
  </sheetViews>
  <sheetFormatPr defaultColWidth="9.140625" defaultRowHeight="12.75"/>
  <cols>
    <col min="1" max="1" width="32.28125" style="0" customWidth="1"/>
    <col min="7" max="7" width="34.57421875" style="0" bestFit="1" customWidth="1"/>
    <col min="8" max="8" width="17.7109375" style="0" bestFit="1" customWidth="1"/>
    <col min="9" max="9" width="5.00390625" style="0" customWidth="1"/>
    <col min="10" max="10" width="15.140625" style="0" bestFit="1" customWidth="1"/>
  </cols>
  <sheetData>
    <row r="1" s="7" customFormat="1" ht="12.75">
      <c r="A1" s="1" t="s">
        <v>269</v>
      </c>
    </row>
    <row r="2" s="7" customFormat="1" ht="12.75">
      <c r="A2" s="5" t="s">
        <v>202</v>
      </c>
    </row>
    <row r="3" ht="13.5" thickBot="1"/>
    <row r="4" spans="1:5" ht="24.75" thickBot="1">
      <c r="A4" s="134" t="s">
        <v>182</v>
      </c>
      <c r="B4" s="131" t="s">
        <v>212</v>
      </c>
      <c r="C4" s="132" t="s">
        <v>213</v>
      </c>
      <c r="D4" s="132" t="s">
        <v>2</v>
      </c>
      <c r="E4" s="133" t="s">
        <v>3</v>
      </c>
    </row>
    <row r="5" spans="1:5" ht="12.75">
      <c r="A5" s="119" t="s">
        <v>4</v>
      </c>
      <c r="B5" s="135">
        <v>0</v>
      </c>
      <c r="C5" s="130">
        <v>9</v>
      </c>
      <c r="D5" s="222">
        <f>SUM(B5:C5)</f>
        <v>9</v>
      </c>
      <c r="E5" s="128">
        <f aca="true" t="shared" si="0" ref="E5:E36">D5*100/$D$93</f>
        <v>0.41879944160074456</v>
      </c>
    </row>
    <row r="6" spans="1:5" ht="12.75">
      <c r="A6" s="118" t="s">
        <v>71</v>
      </c>
      <c r="B6" s="136">
        <v>1</v>
      </c>
      <c r="C6" s="40">
        <v>10</v>
      </c>
      <c r="D6" s="223">
        <f>SUM(B6:C6)</f>
        <v>11</v>
      </c>
      <c r="E6" s="128">
        <f t="shared" si="0"/>
        <v>0.5118659841786878</v>
      </c>
    </row>
    <row r="7" spans="1:5" ht="12.75">
      <c r="A7" s="118" t="s">
        <v>5</v>
      </c>
      <c r="B7" s="136">
        <v>1</v>
      </c>
      <c r="C7" s="40">
        <v>16</v>
      </c>
      <c r="D7" s="223">
        <f aca="true" t="shared" si="1" ref="D7:D68">SUM(B7:C7)</f>
        <v>17</v>
      </c>
      <c r="E7" s="128">
        <f t="shared" si="0"/>
        <v>0.7910656119125175</v>
      </c>
    </row>
    <row r="8" spans="1:5" ht="12.75">
      <c r="A8" s="118" t="s">
        <v>96</v>
      </c>
      <c r="B8" s="136">
        <v>0</v>
      </c>
      <c r="C8" s="40">
        <v>5</v>
      </c>
      <c r="D8" s="223">
        <f t="shared" si="1"/>
        <v>5</v>
      </c>
      <c r="E8" s="128">
        <f t="shared" si="0"/>
        <v>0.23266635644485809</v>
      </c>
    </row>
    <row r="9" spans="1:5" ht="12.75">
      <c r="A9" s="118" t="s">
        <v>97</v>
      </c>
      <c r="B9" s="136">
        <v>1</v>
      </c>
      <c r="C9" s="40">
        <v>2</v>
      </c>
      <c r="D9" s="223">
        <f t="shared" si="1"/>
        <v>3</v>
      </c>
      <c r="E9" s="128">
        <f t="shared" si="0"/>
        <v>0.13959981386691483</v>
      </c>
    </row>
    <row r="10" spans="1:5" ht="12.75">
      <c r="A10" s="118" t="s">
        <v>7</v>
      </c>
      <c r="B10" s="136">
        <v>19</v>
      </c>
      <c r="C10" s="40">
        <v>32</v>
      </c>
      <c r="D10" s="223">
        <f t="shared" si="1"/>
        <v>51</v>
      </c>
      <c r="E10" s="128">
        <f t="shared" si="0"/>
        <v>2.373196835737552</v>
      </c>
    </row>
    <row r="11" spans="1:5" ht="12.75">
      <c r="A11" s="118" t="s">
        <v>98</v>
      </c>
      <c r="B11" s="136">
        <v>2</v>
      </c>
      <c r="C11" s="40">
        <v>3</v>
      </c>
      <c r="D11" s="223">
        <f t="shared" si="1"/>
        <v>5</v>
      </c>
      <c r="E11" s="128">
        <f t="shared" si="0"/>
        <v>0.23266635644485809</v>
      </c>
    </row>
    <row r="12" spans="1:5" ht="12.75">
      <c r="A12" s="118" t="s">
        <v>8</v>
      </c>
      <c r="B12" s="136">
        <v>0</v>
      </c>
      <c r="C12" s="40">
        <v>1</v>
      </c>
      <c r="D12" s="223">
        <f t="shared" si="1"/>
        <v>1</v>
      </c>
      <c r="E12" s="128">
        <f t="shared" si="0"/>
        <v>0.04653327128897161</v>
      </c>
    </row>
    <row r="13" spans="1:5" ht="12.75">
      <c r="A13" s="118" t="s">
        <v>9</v>
      </c>
      <c r="B13" s="136">
        <v>0</v>
      </c>
      <c r="C13" s="40">
        <v>6</v>
      </c>
      <c r="D13" s="223">
        <f t="shared" si="1"/>
        <v>6</v>
      </c>
      <c r="E13" s="128">
        <f t="shared" si="0"/>
        <v>0.27919962773382967</v>
      </c>
    </row>
    <row r="14" spans="1:5" ht="12.75">
      <c r="A14" s="118" t="s">
        <v>99</v>
      </c>
      <c r="B14" s="136">
        <v>0</v>
      </c>
      <c r="C14" s="40">
        <v>1</v>
      </c>
      <c r="D14" s="223">
        <f t="shared" si="1"/>
        <v>1</v>
      </c>
      <c r="E14" s="128">
        <f t="shared" si="0"/>
        <v>0.04653327128897161</v>
      </c>
    </row>
    <row r="15" spans="1:5" ht="12.75">
      <c r="A15" s="118" t="s">
        <v>10</v>
      </c>
      <c r="B15" s="136">
        <v>1</v>
      </c>
      <c r="C15" s="40">
        <v>7</v>
      </c>
      <c r="D15" s="223">
        <f t="shared" si="1"/>
        <v>8</v>
      </c>
      <c r="E15" s="128">
        <f t="shared" si="0"/>
        <v>0.3722661703117729</v>
      </c>
    </row>
    <row r="16" spans="1:5" ht="12.75">
      <c r="A16" s="118" t="s">
        <v>11</v>
      </c>
      <c r="B16" s="136">
        <v>0</v>
      </c>
      <c r="C16" s="40">
        <v>1</v>
      </c>
      <c r="D16" s="223">
        <f t="shared" si="1"/>
        <v>1</v>
      </c>
      <c r="E16" s="128">
        <f t="shared" si="0"/>
        <v>0.04653327128897161</v>
      </c>
    </row>
    <row r="17" spans="1:5" ht="12.75">
      <c r="A17" s="118" t="s">
        <v>12</v>
      </c>
      <c r="B17" s="136">
        <v>189</v>
      </c>
      <c r="C17" s="40">
        <v>166</v>
      </c>
      <c r="D17" s="223">
        <f t="shared" si="1"/>
        <v>355</v>
      </c>
      <c r="E17" s="128">
        <f t="shared" si="0"/>
        <v>16.519311307584925</v>
      </c>
    </row>
    <row r="18" spans="1:5" ht="12.75">
      <c r="A18" s="118" t="s">
        <v>100</v>
      </c>
      <c r="B18" s="136">
        <v>0</v>
      </c>
      <c r="C18" s="40">
        <v>1</v>
      </c>
      <c r="D18" s="223">
        <f t="shared" si="1"/>
        <v>1</v>
      </c>
      <c r="E18" s="128">
        <f t="shared" si="0"/>
        <v>0.04653327128897161</v>
      </c>
    </row>
    <row r="19" spans="1:5" ht="12.75">
      <c r="A19" s="118" t="s">
        <v>101</v>
      </c>
      <c r="B19" s="136">
        <v>1</v>
      </c>
      <c r="C19" s="40">
        <v>4</v>
      </c>
      <c r="D19" s="223">
        <f t="shared" si="1"/>
        <v>5</v>
      </c>
      <c r="E19" s="128">
        <f t="shared" si="0"/>
        <v>0.23266635644485809</v>
      </c>
    </row>
    <row r="20" spans="1:5" ht="12.75">
      <c r="A20" s="118" t="s">
        <v>102</v>
      </c>
      <c r="B20" s="136">
        <v>0</v>
      </c>
      <c r="C20" s="40">
        <v>2</v>
      </c>
      <c r="D20" s="223">
        <f t="shared" si="1"/>
        <v>2</v>
      </c>
      <c r="E20" s="128">
        <f t="shared" si="0"/>
        <v>0.09306654257794322</v>
      </c>
    </row>
    <row r="21" spans="1:5" ht="12.75">
      <c r="A21" s="118" t="s">
        <v>16</v>
      </c>
      <c r="B21" s="136">
        <v>16</v>
      </c>
      <c r="C21" s="40">
        <v>8</v>
      </c>
      <c r="D21" s="223">
        <f t="shared" si="1"/>
        <v>24</v>
      </c>
      <c r="E21" s="128">
        <f t="shared" si="0"/>
        <v>1.1167985109353187</v>
      </c>
    </row>
    <row r="22" spans="1:5" ht="12.75">
      <c r="A22" s="118" t="s">
        <v>153</v>
      </c>
      <c r="B22" s="136">
        <v>0</v>
      </c>
      <c r="C22" s="40">
        <v>1</v>
      </c>
      <c r="D22" s="223">
        <f t="shared" si="1"/>
        <v>1</v>
      </c>
      <c r="E22" s="128">
        <f t="shared" si="0"/>
        <v>0.04653327128897161</v>
      </c>
    </row>
    <row r="23" spans="1:5" ht="12.75">
      <c r="A23" s="118" t="s">
        <v>178</v>
      </c>
      <c r="B23" s="136">
        <v>0</v>
      </c>
      <c r="C23" s="40">
        <v>1</v>
      </c>
      <c r="D23" s="223">
        <f t="shared" si="1"/>
        <v>1</v>
      </c>
      <c r="E23" s="128">
        <f t="shared" si="0"/>
        <v>0.04653327128897161</v>
      </c>
    </row>
    <row r="24" spans="1:5" ht="12.75">
      <c r="A24" s="118" t="s">
        <v>104</v>
      </c>
      <c r="B24" s="136">
        <v>1</v>
      </c>
      <c r="C24" s="40">
        <v>1</v>
      </c>
      <c r="D24" s="223">
        <f t="shared" si="1"/>
        <v>2</v>
      </c>
      <c r="E24" s="128">
        <f t="shared" si="0"/>
        <v>0.09306654257794322</v>
      </c>
    </row>
    <row r="25" spans="1:5" ht="12.75">
      <c r="A25" s="118" t="s">
        <v>17</v>
      </c>
      <c r="B25" s="136">
        <v>0</v>
      </c>
      <c r="C25" s="40">
        <v>33</v>
      </c>
      <c r="D25" s="223">
        <f t="shared" si="1"/>
        <v>33</v>
      </c>
      <c r="E25" s="128">
        <f t="shared" si="0"/>
        <v>1.5355979525360632</v>
      </c>
    </row>
    <row r="26" spans="1:5" ht="12.75">
      <c r="A26" s="118" t="s">
        <v>105</v>
      </c>
      <c r="B26" s="136">
        <v>0</v>
      </c>
      <c r="C26" s="40">
        <v>3</v>
      </c>
      <c r="D26" s="223">
        <f t="shared" si="1"/>
        <v>3</v>
      </c>
      <c r="E26" s="128">
        <f t="shared" si="0"/>
        <v>0.13959981386691483</v>
      </c>
    </row>
    <row r="27" spans="1:5" ht="12.75">
      <c r="A27" s="118" t="s">
        <v>19</v>
      </c>
      <c r="B27" s="136">
        <v>0</v>
      </c>
      <c r="C27" s="40">
        <v>4</v>
      </c>
      <c r="D27" s="223">
        <f t="shared" si="1"/>
        <v>4</v>
      </c>
      <c r="E27" s="128">
        <f t="shared" si="0"/>
        <v>0.18613308515588645</v>
      </c>
    </row>
    <row r="28" spans="1:5" ht="12.75">
      <c r="A28" s="118" t="s">
        <v>86</v>
      </c>
      <c r="B28" s="136">
        <v>10</v>
      </c>
      <c r="C28" s="40">
        <v>0</v>
      </c>
      <c r="D28" s="223">
        <f t="shared" si="1"/>
        <v>10</v>
      </c>
      <c r="E28" s="128">
        <f t="shared" si="0"/>
        <v>0.46533271288971617</v>
      </c>
    </row>
    <row r="29" spans="1:5" ht="12.75">
      <c r="A29" s="118" t="s">
        <v>20</v>
      </c>
      <c r="B29" s="136">
        <v>0</v>
      </c>
      <c r="C29" s="40">
        <v>3</v>
      </c>
      <c r="D29" s="223">
        <f t="shared" si="1"/>
        <v>3</v>
      </c>
      <c r="E29" s="128">
        <f t="shared" si="0"/>
        <v>0.13959981386691483</v>
      </c>
    </row>
    <row r="30" spans="1:5" ht="12.75">
      <c r="A30" s="118" t="s">
        <v>21</v>
      </c>
      <c r="B30" s="136">
        <v>2</v>
      </c>
      <c r="C30" s="40">
        <v>0</v>
      </c>
      <c r="D30" s="223">
        <f t="shared" si="1"/>
        <v>2</v>
      </c>
      <c r="E30" s="128">
        <f t="shared" si="0"/>
        <v>0.09306654257794322</v>
      </c>
    </row>
    <row r="31" spans="1:5" ht="12.75">
      <c r="A31" s="118" t="s">
        <v>156</v>
      </c>
      <c r="B31" s="136">
        <v>1</v>
      </c>
      <c r="C31" s="40">
        <v>0</v>
      </c>
      <c r="D31" s="223">
        <f t="shared" si="1"/>
        <v>1</v>
      </c>
      <c r="E31" s="128">
        <f t="shared" si="0"/>
        <v>0.04653327128897161</v>
      </c>
    </row>
    <row r="32" spans="1:5" ht="12.75">
      <c r="A32" s="118" t="s">
        <v>22</v>
      </c>
      <c r="B32" s="136">
        <v>6</v>
      </c>
      <c r="C32" s="40">
        <v>5</v>
      </c>
      <c r="D32" s="223">
        <f t="shared" si="1"/>
        <v>11</v>
      </c>
      <c r="E32" s="128">
        <f t="shared" si="0"/>
        <v>0.5118659841786878</v>
      </c>
    </row>
    <row r="33" spans="1:5" ht="12.75">
      <c r="A33" s="118" t="s">
        <v>106</v>
      </c>
      <c r="B33" s="136">
        <v>2</v>
      </c>
      <c r="C33" s="40">
        <v>2</v>
      </c>
      <c r="D33" s="223">
        <f t="shared" si="1"/>
        <v>4</v>
      </c>
      <c r="E33" s="128">
        <f t="shared" si="0"/>
        <v>0.18613308515588645</v>
      </c>
    </row>
    <row r="34" spans="1:5" ht="12.75">
      <c r="A34" s="118" t="s">
        <v>23</v>
      </c>
      <c r="B34" s="136">
        <v>0</v>
      </c>
      <c r="C34" s="40">
        <v>2</v>
      </c>
      <c r="D34" s="223">
        <f t="shared" si="1"/>
        <v>2</v>
      </c>
      <c r="E34" s="128">
        <f t="shared" si="0"/>
        <v>0.09306654257794322</v>
      </c>
    </row>
    <row r="35" spans="1:5" ht="12.75">
      <c r="A35" s="118" t="s">
        <v>24</v>
      </c>
      <c r="B35" s="136">
        <v>1</v>
      </c>
      <c r="C35" s="40">
        <v>28</v>
      </c>
      <c r="D35" s="223">
        <f t="shared" si="1"/>
        <v>29</v>
      </c>
      <c r="E35" s="128">
        <f t="shared" si="0"/>
        <v>1.3494648673801768</v>
      </c>
    </row>
    <row r="36" spans="1:5" ht="12.75">
      <c r="A36" s="118" t="s">
        <v>87</v>
      </c>
      <c r="B36" s="136">
        <v>0</v>
      </c>
      <c r="C36" s="40">
        <v>1</v>
      </c>
      <c r="D36" s="223">
        <f t="shared" si="1"/>
        <v>1</v>
      </c>
      <c r="E36" s="128">
        <f t="shared" si="0"/>
        <v>0.04653327128897161</v>
      </c>
    </row>
    <row r="37" spans="1:5" ht="12.75">
      <c r="A37" s="118" t="s">
        <v>25</v>
      </c>
      <c r="B37" s="136">
        <v>0</v>
      </c>
      <c r="C37" s="40">
        <v>5</v>
      </c>
      <c r="D37" s="223">
        <f t="shared" si="1"/>
        <v>5</v>
      </c>
      <c r="E37" s="128">
        <f aca="true" t="shared" si="2" ref="E37:E68">D37*100/$D$93</f>
        <v>0.23266635644485809</v>
      </c>
    </row>
    <row r="38" spans="1:5" ht="12.75">
      <c r="A38" s="118" t="s">
        <v>26</v>
      </c>
      <c r="B38" s="136">
        <v>0</v>
      </c>
      <c r="C38" s="40">
        <v>3</v>
      </c>
      <c r="D38" s="223">
        <f t="shared" si="1"/>
        <v>3</v>
      </c>
      <c r="E38" s="128">
        <f t="shared" si="2"/>
        <v>0.13959981386691483</v>
      </c>
    </row>
    <row r="39" spans="1:5" ht="12.75">
      <c r="A39" s="118" t="s">
        <v>107</v>
      </c>
      <c r="B39" s="136">
        <v>0</v>
      </c>
      <c r="C39" s="40">
        <v>5</v>
      </c>
      <c r="D39" s="223">
        <f t="shared" si="1"/>
        <v>5</v>
      </c>
      <c r="E39" s="128">
        <f t="shared" si="2"/>
        <v>0.23266635644485809</v>
      </c>
    </row>
    <row r="40" spans="1:5" ht="12.75">
      <c r="A40" s="118" t="s">
        <v>88</v>
      </c>
      <c r="B40" s="136">
        <v>0</v>
      </c>
      <c r="C40" s="40">
        <v>1</v>
      </c>
      <c r="D40" s="223">
        <f t="shared" si="1"/>
        <v>1</v>
      </c>
      <c r="E40" s="128">
        <f t="shared" si="2"/>
        <v>0.04653327128897161</v>
      </c>
    </row>
    <row r="41" spans="1:5" ht="12.75">
      <c r="A41" s="118" t="s">
        <v>108</v>
      </c>
      <c r="B41" s="136">
        <v>4</v>
      </c>
      <c r="C41" s="40">
        <v>6</v>
      </c>
      <c r="D41" s="223">
        <f t="shared" si="1"/>
        <v>10</v>
      </c>
      <c r="E41" s="128">
        <f t="shared" si="2"/>
        <v>0.46533271288971617</v>
      </c>
    </row>
    <row r="42" spans="1:5" ht="12.75">
      <c r="A42" s="118" t="s">
        <v>27</v>
      </c>
      <c r="B42" s="136">
        <v>0</v>
      </c>
      <c r="C42" s="40">
        <v>5</v>
      </c>
      <c r="D42" s="223">
        <f t="shared" si="1"/>
        <v>5</v>
      </c>
      <c r="E42" s="128">
        <f t="shared" si="2"/>
        <v>0.23266635644485809</v>
      </c>
    </row>
    <row r="43" spans="1:5" ht="12.75">
      <c r="A43" s="118" t="s">
        <v>28</v>
      </c>
      <c r="B43" s="136">
        <v>0</v>
      </c>
      <c r="C43" s="40">
        <v>7</v>
      </c>
      <c r="D43" s="223">
        <f t="shared" si="1"/>
        <v>7</v>
      </c>
      <c r="E43" s="128">
        <f t="shared" si="2"/>
        <v>0.3257328990228013</v>
      </c>
    </row>
    <row r="44" spans="1:5" ht="12.75">
      <c r="A44" s="118" t="s">
        <v>111</v>
      </c>
      <c r="B44" s="136">
        <v>2</v>
      </c>
      <c r="C44" s="40">
        <v>5</v>
      </c>
      <c r="D44" s="223">
        <f t="shared" si="1"/>
        <v>7</v>
      </c>
      <c r="E44" s="128">
        <f t="shared" si="2"/>
        <v>0.3257328990228013</v>
      </c>
    </row>
    <row r="45" spans="1:5" ht="12.75">
      <c r="A45" s="118" t="s">
        <v>29</v>
      </c>
      <c r="B45" s="136">
        <v>18</v>
      </c>
      <c r="C45" s="40">
        <v>10</v>
      </c>
      <c r="D45" s="223">
        <f t="shared" si="1"/>
        <v>28</v>
      </c>
      <c r="E45" s="128">
        <f t="shared" si="2"/>
        <v>1.3029315960912051</v>
      </c>
    </row>
    <row r="46" spans="1:5" ht="12.75">
      <c r="A46" s="118" t="s">
        <v>30</v>
      </c>
      <c r="B46" s="136">
        <v>1</v>
      </c>
      <c r="C46" s="40">
        <v>2</v>
      </c>
      <c r="D46" s="223">
        <f t="shared" si="1"/>
        <v>3</v>
      </c>
      <c r="E46" s="128">
        <f t="shared" si="2"/>
        <v>0.13959981386691483</v>
      </c>
    </row>
    <row r="47" spans="1:5" ht="12.75">
      <c r="A47" s="118" t="s">
        <v>32</v>
      </c>
      <c r="B47" s="136">
        <v>0</v>
      </c>
      <c r="C47" s="40">
        <v>1</v>
      </c>
      <c r="D47" s="223">
        <f t="shared" si="1"/>
        <v>1</v>
      </c>
      <c r="E47" s="128">
        <f t="shared" si="2"/>
        <v>0.04653327128897161</v>
      </c>
    </row>
    <row r="48" spans="1:5" ht="12.75">
      <c r="A48" s="118" t="s">
        <v>34</v>
      </c>
      <c r="B48" s="136">
        <v>2</v>
      </c>
      <c r="C48" s="40">
        <v>6</v>
      </c>
      <c r="D48" s="223">
        <f t="shared" si="1"/>
        <v>8</v>
      </c>
      <c r="E48" s="128">
        <f t="shared" si="2"/>
        <v>0.3722661703117729</v>
      </c>
    </row>
    <row r="49" spans="1:5" ht="12.75">
      <c r="A49" s="118" t="s">
        <v>113</v>
      </c>
      <c r="B49" s="136">
        <v>2</v>
      </c>
      <c r="C49" s="40">
        <v>1</v>
      </c>
      <c r="D49" s="223">
        <f t="shared" si="1"/>
        <v>3</v>
      </c>
      <c r="E49" s="128">
        <f t="shared" si="2"/>
        <v>0.13959981386691483</v>
      </c>
    </row>
    <row r="50" spans="1:5" ht="12.75">
      <c r="A50" s="118" t="s">
        <v>114</v>
      </c>
      <c r="B50" s="136">
        <v>0</v>
      </c>
      <c r="C50" s="40">
        <v>4</v>
      </c>
      <c r="D50" s="223">
        <f t="shared" si="1"/>
        <v>4</v>
      </c>
      <c r="E50" s="128">
        <f t="shared" si="2"/>
        <v>0.18613308515588645</v>
      </c>
    </row>
    <row r="51" spans="1:5" ht="12.75">
      <c r="A51" s="118" t="s">
        <v>36</v>
      </c>
      <c r="B51" s="136">
        <v>1</v>
      </c>
      <c r="C51" s="40">
        <v>2</v>
      </c>
      <c r="D51" s="223">
        <f t="shared" si="1"/>
        <v>3</v>
      </c>
      <c r="E51" s="128">
        <f t="shared" si="2"/>
        <v>0.13959981386691483</v>
      </c>
    </row>
    <row r="52" spans="1:5" ht="12.75">
      <c r="A52" s="118" t="s">
        <v>117</v>
      </c>
      <c r="B52" s="136">
        <v>1</v>
      </c>
      <c r="C52" s="40">
        <v>4</v>
      </c>
      <c r="D52" s="223">
        <f t="shared" si="1"/>
        <v>5</v>
      </c>
      <c r="E52" s="128">
        <f t="shared" si="2"/>
        <v>0.23266635644485809</v>
      </c>
    </row>
    <row r="53" spans="1:5" ht="12.75">
      <c r="A53" s="118" t="s">
        <v>38</v>
      </c>
      <c r="B53" s="136">
        <v>0</v>
      </c>
      <c r="C53" s="40">
        <v>5</v>
      </c>
      <c r="D53" s="223">
        <f t="shared" si="1"/>
        <v>5</v>
      </c>
      <c r="E53" s="128">
        <f t="shared" si="2"/>
        <v>0.23266635644485809</v>
      </c>
    </row>
    <row r="54" spans="1:5" ht="12.75">
      <c r="A54" s="118" t="s">
        <v>39</v>
      </c>
      <c r="B54" s="136">
        <v>0</v>
      </c>
      <c r="C54" s="40">
        <v>1</v>
      </c>
      <c r="D54" s="223">
        <f t="shared" si="1"/>
        <v>1</v>
      </c>
      <c r="E54" s="128">
        <f t="shared" si="2"/>
        <v>0.04653327128897161</v>
      </c>
    </row>
    <row r="55" spans="1:5" ht="12.75">
      <c r="A55" s="118" t="s">
        <v>200</v>
      </c>
      <c r="B55" s="136">
        <v>1</v>
      </c>
      <c r="C55" s="40">
        <v>2</v>
      </c>
      <c r="D55" s="223">
        <f t="shared" si="1"/>
        <v>3</v>
      </c>
      <c r="E55" s="128">
        <f t="shared" si="2"/>
        <v>0.13959981386691483</v>
      </c>
    </row>
    <row r="56" spans="1:5" ht="12.75">
      <c r="A56" s="118" t="s">
        <v>41</v>
      </c>
      <c r="B56" s="136">
        <v>1</v>
      </c>
      <c r="C56" s="40">
        <v>0</v>
      </c>
      <c r="D56" s="223">
        <f t="shared" si="1"/>
        <v>1</v>
      </c>
      <c r="E56" s="128">
        <f t="shared" si="2"/>
        <v>0.04653327128897161</v>
      </c>
    </row>
    <row r="57" spans="1:5" ht="12.75">
      <c r="A57" s="118" t="s">
        <v>42</v>
      </c>
      <c r="B57" s="136">
        <v>1</v>
      </c>
      <c r="C57" s="40">
        <v>1</v>
      </c>
      <c r="D57" s="223">
        <f t="shared" si="1"/>
        <v>2</v>
      </c>
      <c r="E57" s="128">
        <f t="shared" si="2"/>
        <v>0.09306654257794322</v>
      </c>
    </row>
    <row r="58" spans="1:5" ht="12.75">
      <c r="A58" s="118" t="s">
        <v>43</v>
      </c>
      <c r="B58" s="136">
        <v>1</v>
      </c>
      <c r="C58" s="40">
        <v>12</v>
      </c>
      <c r="D58" s="223">
        <f t="shared" si="1"/>
        <v>13</v>
      </c>
      <c r="E58" s="128">
        <f t="shared" si="2"/>
        <v>0.604932526756631</v>
      </c>
    </row>
    <row r="59" spans="1:5" ht="12.75">
      <c r="A59" s="118" t="s">
        <v>44</v>
      </c>
      <c r="B59" s="136">
        <v>0</v>
      </c>
      <c r="C59" s="40">
        <v>1</v>
      </c>
      <c r="D59" s="223">
        <f t="shared" si="1"/>
        <v>1</v>
      </c>
      <c r="E59" s="128">
        <f t="shared" si="2"/>
        <v>0.04653327128897161</v>
      </c>
    </row>
    <row r="60" spans="1:5" ht="12.75">
      <c r="A60" s="118" t="s">
        <v>89</v>
      </c>
      <c r="B60" s="136">
        <v>0</v>
      </c>
      <c r="C60" s="40">
        <v>2</v>
      </c>
      <c r="D60" s="223">
        <f t="shared" si="1"/>
        <v>2</v>
      </c>
      <c r="E60" s="128">
        <f t="shared" si="2"/>
        <v>0.09306654257794322</v>
      </c>
    </row>
    <row r="61" spans="1:5" ht="12.75">
      <c r="A61" s="118" t="s">
        <v>119</v>
      </c>
      <c r="B61" s="136">
        <v>3</v>
      </c>
      <c r="C61" s="40">
        <v>3</v>
      </c>
      <c r="D61" s="223">
        <f t="shared" si="1"/>
        <v>6</v>
      </c>
      <c r="E61" s="128">
        <f t="shared" si="2"/>
        <v>0.27919962773382967</v>
      </c>
    </row>
    <row r="62" spans="1:5" ht="12.75">
      <c r="A62" s="221" t="s">
        <v>249</v>
      </c>
      <c r="B62" s="136">
        <v>9</v>
      </c>
      <c r="C62" s="40">
        <v>9</v>
      </c>
      <c r="D62" s="223">
        <f t="shared" si="1"/>
        <v>18</v>
      </c>
      <c r="E62" s="128">
        <f t="shared" si="2"/>
        <v>0.8375988832014891</v>
      </c>
    </row>
    <row r="63" spans="1:5" ht="12.75">
      <c r="A63" s="118" t="s">
        <v>46</v>
      </c>
      <c r="B63" s="136">
        <v>9</v>
      </c>
      <c r="C63" s="40">
        <v>4</v>
      </c>
      <c r="D63" s="223">
        <f t="shared" si="1"/>
        <v>13</v>
      </c>
      <c r="E63" s="128">
        <f t="shared" si="2"/>
        <v>0.604932526756631</v>
      </c>
    </row>
    <row r="64" spans="1:5" ht="12.75">
      <c r="A64" s="118" t="s">
        <v>48</v>
      </c>
      <c r="B64" s="136">
        <v>2</v>
      </c>
      <c r="C64" s="40">
        <v>7</v>
      </c>
      <c r="D64" s="223">
        <f t="shared" si="1"/>
        <v>9</v>
      </c>
      <c r="E64" s="128">
        <f t="shared" si="2"/>
        <v>0.41879944160074456</v>
      </c>
    </row>
    <row r="65" spans="1:5" ht="12.75">
      <c r="A65" s="118" t="s">
        <v>49</v>
      </c>
      <c r="B65" s="136">
        <v>0</v>
      </c>
      <c r="C65" s="40">
        <v>1</v>
      </c>
      <c r="D65" s="223">
        <f t="shared" si="1"/>
        <v>1</v>
      </c>
      <c r="E65" s="128">
        <f t="shared" si="2"/>
        <v>0.04653327128897161</v>
      </c>
    </row>
    <row r="66" spans="1:5" ht="12.75">
      <c r="A66" s="118" t="s">
        <v>73</v>
      </c>
      <c r="B66" s="136">
        <v>2</v>
      </c>
      <c r="C66" s="40">
        <v>43</v>
      </c>
      <c r="D66" s="223">
        <f t="shared" si="1"/>
        <v>45</v>
      </c>
      <c r="E66" s="128">
        <f t="shared" si="2"/>
        <v>2.0939972080037226</v>
      </c>
    </row>
    <row r="67" spans="1:5" ht="12.75">
      <c r="A67" s="118" t="s">
        <v>50</v>
      </c>
      <c r="B67" s="136">
        <v>0</v>
      </c>
      <c r="C67" s="40">
        <v>15</v>
      </c>
      <c r="D67" s="223">
        <f t="shared" si="1"/>
        <v>15</v>
      </c>
      <c r="E67" s="128">
        <f t="shared" si="2"/>
        <v>0.6979990693345742</v>
      </c>
    </row>
    <row r="68" spans="1:5" ht="12.75">
      <c r="A68" s="118" t="s">
        <v>208</v>
      </c>
      <c r="B68" s="136">
        <v>2</v>
      </c>
      <c r="C68" s="40">
        <v>4</v>
      </c>
      <c r="D68" s="223">
        <f t="shared" si="1"/>
        <v>6</v>
      </c>
      <c r="E68" s="128">
        <f t="shared" si="2"/>
        <v>0.27919962773382967</v>
      </c>
    </row>
    <row r="69" spans="1:5" ht="12.75">
      <c r="A69" s="118" t="s">
        <v>123</v>
      </c>
      <c r="B69" s="136">
        <v>1</v>
      </c>
      <c r="C69" s="40">
        <v>2</v>
      </c>
      <c r="D69" s="223">
        <f aca="true" t="shared" si="3" ref="D69:D92">SUM(B69:C69)</f>
        <v>3</v>
      </c>
      <c r="E69" s="128">
        <f aca="true" t="shared" si="4" ref="E69:E92">D69*100/$D$93</f>
        <v>0.13959981386691483</v>
      </c>
    </row>
    <row r="70" spans="1:5" ht="12.75">
      <c r="A70" s="118" t="s">
        <v>51</v>
      </c>
      <c r="B70" s="136">
        <v>1</v>
      </c>
      <c r="C70" s="40">
        <v>6</v>
      </c>
      <c r="D70" s="223">
        <f t="shared" si="3"/>
        <v>7</v>
      </c>
      <c r="E70" s="128">
        <f t="shared" si="4"/>
        <v>0.3257328990228013</v>
      </c>
    </row>
    <row r="71" spans="1:5" ht="12.75">
      <c r="A71" s="118" t="s">
        <v>52</v>
      </c>
      <c r="B71" s="136">
        <v>77</v>
      </c>
      <c r="C71" s="40">
        <v>55</v>
      </c>
      <c r="D71" s="223">
        <f t="shared" si="3"/>
        <v>132</v>
      </c>
      <c r="E71" s="128">
        <f t="shared" si="4"/>
        <v>6.142391810144253</v>
      </c>
    </row>
    <row r="72" spans="1:5" ht="12.75">
      <c r="A72" s="118" t="s">
        <v>175</v>
      </c>
      <c r="B72" s="136">
        <v>1</v>
      </c>
      <c r="C72" s="40">
        <v>0</v>
      </c>
      <c r="D72" s="223">
        <f t="shared" si="3"/>
        <v>1</v>
      </c>
      <c r="E72" s="128">
        <f t="shared" si="4"/>
        <v>0.04653327128897161</v>
      </c>
    </row>
    <row r="73" spans="1:5" ht="12.75">
      <c r="A73" s="118" t="s">
        <v>53</v>
      </c>
      <c r="B73" s="136">
        <v>0</v>
      </c>
      <c r="C73" s="40">
        <v>3</v>
      </c>
      <c r="D73" s="223">
        <f t="shared" si="3"/>
        <v>3</v>
      </c>
      <c r="E73" s="128">
        <f t="shared" si="4"/>
        <v>0.13959981386691483</v>
      </c>
    </row>
    <row r="74" spans="1:5" ht="12.75">
      <c r="A74" s="118" t="s">
        <v>54</v>
      </c>
      <c r="B74" s="136">
        <v>1</v>
      </c>
      <c r="C74" s="40">
        <v>4</v>
      </c>
      <c r="D74" s="223">
        <f t="shared" si="3"/>
        <v>5</v>
      </c>
      <c r="E74" s="128">
        <f t="shared" si="4"/>
        <v>0.23266635644485809</v>
      </c>
    </row>
    <row r="75" spans="1:5" ht="12.75">
      <c r="A75" s="118" t="s">
        <v>55</v>
      </c>
      <c r="B75" s="136">
        <v>0</v>
      </c>
      <c r="C75" s="40">
        <v>2</v>
      </c>
      <c r="D75" s="223">
        <f t="shared" si="3"/>
        <v>2</v>
      </c>
      <c r="E75" s="128">
        <f t="shared" si="4"/>
        <v>0.09306654257794322</v>
      </c>
    </row>
    <row r="76" spans="1:5" ht="12.75">
      <c r="A76" s="221" t="s">
        <v>57</v>
      </c>
      <c r="B76" s="136">
        <v>1</v>
      </c>
      <c r="C76" s="40">
        <v>14</v>
      </c>
      <c r="D76" s="223">
        <f t="shared" si="3"/>
        <v>15</v>
      </c>
      <c r="E76" s="128">
        <f t="shared" si="4"/>
        <v>0.6979990693345742</v>
      </c>
    </row>
    <row r="77" spans="1:5" ht="12.75">
      <c r="A77" s="118" t="s">
        <v>126</v>
      </c>
      <c r="B77" s="136">
        <v>5</v>
      </c>
      <c r="C77" s="40">
        <v>26</v>
      </c>
      <c r="D77" s="223">
        <f t="shared" si="3"/>
        <v>31</v>
      </c>
      <c r="E77" s="128">
        <f t="shared" si="4"/>
        <v>1.4425314099581201</v>
      </c>
    </row>
    <row r="78" spans="1:5" ht="12.75">
      <c r="A78" s="118" t="s">
        <v>59</v>
      </c>
      <c r="B78" s="136">
        <v>2</v>
      </c>
      <c r="C78" s="40">
        <v>10</v>
      </c>
      <c r="D78" s="223">
        <f t="shared" si="3"/>
        <v>12</v>
      </c>
      <c r="E78" s="128">
        <f t="shared" si="4"/>
        <v>0.5583992554676593</v>
      </c>
    </row>
    <row r="79" spans="1:5" ht="12.75">
      <c r="A79" s="118" t="s">
        <v>92</v>
      </c>
      <c r="B79" s="136">
        <v>6</v>
      </c>
      <c r="C79" s="40">
        <v>0</v>
      </c>
      <c r="D79" s="223">
        <f t="shared" si="3"/>
        <v>6</v>
      </c>
      <c r="E79" s="128">
        <f t="shared" si="4"/>
        <v>0.27919962773382967</v>
      </c>
    </row>
    <row r="80" spans="1:5" ht="12.75">
      <c r="A80" s="118" t="s">
        <v>93</v>
      </c>
      <c r="B80" s="136">
        <v>0</v>
      </c>
      <c r="C80" s="40">
        <v>2</v>
      </c>
      <c r="D80" s="223">
        <f t="shared" si="3"/>
        <v>2</v>
      </c>
      <c r="E80" s="128">
        <f t="shared" si="4"/>
        <v>0.09306654257794322</v>
      </c>
    </row>
    <row r="81" spans="1:5" ht="12.75">
      <c r="A81" s="118" t="s">
        <v>74</v>
      </c>
      <c r="B81" s="136">
        <v>0</v>
      </c>
      <c r="C81" s="40">
        <v>1</v>
      </c>
      <c r="D81" s="223">
        <f t="shared" si="3"/>
        <v>1</v>
      </c>
      <c r="E81" s="128">
        <f t="shared" si="4"/>
        <v>0.04653327128897161</v>
      </c>
    </row>
    <row r="82" spans="1:5" ht="12.75">
      <c r="A82" s="118" t="s">
        <v>61</v>
      </c>
      <c r="B82" s="136">
        <v>0</v>
      </c>
      <c r="C82" s="40">
        <v>1</v>
      </c>
      <c r="D82" s="223">
        <f t="shared" si="3"/>
        <v>1</v>
      </c>
      <c r="E82" s="128">
        <f t="shared" si="4"/>
        <v>0.04653327128897161</v>
      </c>
    </row>
    <row r="83" spans="1:5" ht="12.75">
      <c r="A83" s="118" t="s">
        <v>94</v>
      </c>
      <c r="B83" s="136">
        <v>0</v>
      </c>
      <c r="C83" s="40">
        <v>1</v>
      </c>
      <c r="D83" s="223">
        <f t="shared" si="3"/>
        <v>1</v>
      </c>
      <c r="E83" s="128">
        <f t="shared" si="4"/>
        <v>0.04653327128897161</v>
      </c>
    </row>
    <row r="84" spans="1:5" ht="12.75">
      <c r="A84" s="118" t="s">
        <v>62</v>
      </c>
      <c r="B84" s="136">
        <v>1</v>
      </c>
      <c r="C84" s="40">
        <v>44</v>
      </c>
      <c r="D84" s="223">
        <f t="shared" si="3"/>
        <v>45</v>
      </c>
      <c r="E84" s="128">
        <f t="shared" si="4"/>
        <v>2.0939972080037226</v>
      </c>
    </row>
    <row r="85" spans="1:5" ht="12.75">
      <c r="A85" s="118" t="s">
        <v>63</v>
      </c>
      <c r="B85" s="136">
        <v>4</v>
      </c>
      <c r="C85" s="40">
        <v>36</v>
      </c>
      <c r="D85" s="223">
        <f t="shared" si="3"/>
        <v>40</v>
      </c>
      <c r="E85" s="128">
        <f t="shared" si="4"/>
        <v>1.8613308515588647</v>
      </c>
    </row>
    <row r="86" spans="1:5" ht="12.75">
      <c r="A86" s="118" t="s">
        <v>64</v>
      </c>
      <c r="B86" s="136">
        <v>3</v>
      </c>
      <c r="C86" s="40">
        <v>0</v>
      </c>
      <c r="D86" s="223">
        <f t="shared" si="3"/>
        <v>3</v>
      </c>
      <c r="E86" s="128">
        <f t="shared" si="4"/>
        <v>0.13959981386691483</v>
      </c>
    </row>
    <row r="87" spans="1:5" ht="12.75">
      <c r="A87" s="118" t="s">
        <v>66</v>
      </c>
      <c r="B87" s="136">
        <v>560</v>
      </c>
      <c r="C87" s="40">
        <v>384</v>
      </c>
      <c r="D87" s="223">
        <f t="shared" si="3"/>
        <v>944</v>
      </c>
      <c r="E87" s="128">
        <f t="shared" si="4"/>
        <v>43.92740809678921</v>
      </c>
    </row>
    <row r="88" spans="1:5" ht="12.75">
      <c r="A88" s="118" t="s">
        <v>67</v>
      </c>
      <c r="B88" s="136">
        <v>2</v>
      </c>
      <c r="C88" s="40">
        <v>5</v>
      </c>
      <c r="D88" s="223">
        <f t="shared" si="3"/>
        <v>7</v>
      </c>
      <c r="E88" s="128">
        <f t="shared" si="4"/>
        <v>0.3257328990228013</v>
      </c>
    </row>
    <row r="89" spans="1:5" ht="12.75">
      <c r="A89" s="118" t="s">
        <v>68</v>
      </c>
      <c r="B89" s="136">
        <v>1</v>
      </c>
      <c r="C89" s="40">
        <v>1</v>
      </c>
      <c r="D89" s="223">
        <f t="shared" si="3"/>
        <v>2</v>
      </c>
      <c r="E89" s="128">
        <f t="shared" si="4"/>
        <v>0.09306654257794322</v>
      </c>
    </row>
    <row r="90" spans="1:5" ht="12.75">
      <c r="A90" s="118" t="s">
        <v>69</v>
      </c>
      <c r="B90" s="136">
        <v>17</v>
      </c>
      <c r="C90" s="40">
        <v>14</v>
      </c>
      <c r="D90" s="223">
        <f t="shared" si="3"/>
        <v>31</v>
      </c>
      <c r="E90" s="128">
        <f t="shared" si="4"/>
        <v>1.4425314099581201</v>
      </c>
    </row>
    <row r="91" spans="1:5" ht="12.75">
      <c r="A91" s="118" t="s">
        <v>165</v>
      </c>
      <c r="B91" s="136">
        <v>0</v>
      </c>
      <c r="C91" s="40">
        <v>1</v>
      </c>
      <c r="D91" s="223">
        <f t="shared" si="3"/>
        <v>1</v>
      </c>
      <c r="E91" s="128">
        <f t="shared" si="4"/>
        <v>0.04653327128897161</v>
      </c>
    </row>
    <row r="92" spans="1:5" ht="13.5" thickBot="1">
      <c r="A92" s="118" t="s">
        <v>95</v>
      </c>
      <c r="B92" s="136">
        <v>1</v>
      </c>
      <c r="C92" s="40">
        <v>2</v>
      </c>
      <c r="D92" s="223">
        <f t="shared" si="3"/>
        <v>3</v>
      </c>
      <c r="E92" s="128">
        <f t="shared" si="4"/>
        <v>0.13959981386691483</v>
      </c>
    </row>
    <row r="93" spans="1:5" ht="13.5" thickBot="1">
      <c r="A93" s="139" t="s">
        <v>195</v>
      </c>
      <c r="B93" s="140">
        <f>SUM(B5:B92)</f>
        <v>1000</v>
      </c>
      <c r="C93" s="141">
        <f>SUM(C5:C92)</f>
        <v>1149</v>
      </c>
      <c r="D93" s="141">
        <f>SUM(D5:D92)</f>
        <v>2149</v>
      </c>
      <c r="E93" s="142">
        <f>SUM(E5:E92)</f>
        <v>100.00000000000001</v>
      </c>
    </row>
  </sheetData>
  <sheetProtection/>
  <printOptions/>
  <pageMargins left="0.75" right="0.75" top="0.51" bottom="0.4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Koszykowa - Kozłowska Magdalena</cp:lastModifiedBy>
  <cp:lastPrinted>2013-07-30T08:50:54Z</cp:lastPrinted>
  <dcterms:created xsi:type="dcterms:W3CDTF">2009-01-05T09:12:16Z</dcterms:created>
  <dcterms:modified xsi:type="dcterms:W3CDTF">2013-07-30T08:53:12Z</dcterms:modified>
  <cp:category/>
  <cp:version/>
  <cp:contentType/>
  <cp:contentStatus/>
</cp:coreProperties>
</file>