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21_2021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D11" i="1" l="1"/>
  <c r="J26" i="1" l="1"/>
  <c r="J23" i="1" l="1"/>
  <c r="J22" i="1"/>
  <c r="J21" i="1"/>
  <c r="J20" i="1"/>
  <c r="D15" i="1" l="1"/>
  <c r="D19" i="1" l="1"/>
  <c r="G32" i="1" l="1"/>
  <c r="G23" i="1" l="1"/>
  <c r="G25" i="1" l="1"/>
  <c r="G27" i="1" l="1"/>
  <c r="G21" i="1" l="1"/>
  <c r="G14" i="1"/>
  <c r="G29" i="1" l="1"/>
  <c r="G24" i="1"/>
  <c r="G20" i="1"/>
  <c r="G19" i="1"/>
  <c r="G17" i="1" l="1"/>
  <c r="G22" i="1"/>
  <c r="J19" i="1" l="1"/>
  <c r="D17" i="1" l="1"/>
  <c r="J24" i="1" l="1"/>
  <c r="G15" i="1" l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<sst xmlns="http://schemas.openxmlformats.org/spreadsheetml/2006/main" count="154" uniqueCount="39">
  <si>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</si>
  <si>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</si>
  <si>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</si>
  <si>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</si>
  <si>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</si>
  <si>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</si>
  <si>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</si>
  <si>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</si>
  <si>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</si>
  <si>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</si>
  <si>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</si>
  <si>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</si>
  <si>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</si>
  <si>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</si>
  <si>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</si>
  <si>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</si>
  <si>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</si>
  <si>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</si>
  <si>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</si>
  <si>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</si>
  <si>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</si>
  <si>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</si>
  <si>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</si>
  <si>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</si>
  <si>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</si>
  <si>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</si>
  <si>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</si>
  <si>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</si>
  <si>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</si>
  <si>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</si>
  <si>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</si>
  <si>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</si>
  <si>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</si>
  <si>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</si>
  <si>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</si>
  <si>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17.05 - 23.05.2021r. cena w zł/kg (szt*)</t>
  </si>
  <si>
    <t>21 tydzień</t>
  </si>
  <si>
    <t>24.05 - 33.05.2021 r</t>
  </si>
  <si>
    <t>24.05 - 30.05.2021r.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</si>
</sst>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2" fontId="12" fillId="5" borderId="29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85"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K5" sqref="K5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5" ht="26.25" x14ac:dyDescent="0.2">
      <c r="A2" s="2" t="s">
        <v>36</v>
      </c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1:15" ht="26.25" x14ac:dyDescent="0.4">
      <c r="A3" s="3" t="s">
        <v>37</v>
      </c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5" ht="33" x14ac:dyDescent="0.2">
      <c r="A4" s="4"/>
      <c r="B4" s="55" t="s">
        <v>27</v>
      </c>
      <c r="C4" s="55"/>
      <c r="D4" s="55"/>
      <c r="E4" s="55"/>
      <c r="F4" s="55"/>
      <c r="G4" s="55"/>
      <c r="H4" s="55"/>
      <c r="I4" s="55"/>
      <c r="J4" s="55"/>
    </row>
    <row r="5" spans="1:15" ht="33" x14ac:dyDescent="0.2">
      <c r="A5" s="4"/>
      <c r="B5" s="56" t="s">
        <v>26</v>
      </c>
      <c r="C5" s="55"/>
      <c r="D5" s="55"/>
      <c r="E5" s="55"/>
      <c r="F5" s="55"/>
      <c r="G5" s="55"/>
      <c r="H5" s="55"/>
      <c r="I5" s="55"/>
      <c r="J5" s="55"/>
    </row>
    <row r="6" spans="1:15" ht="12" customHeight="1" thickBot="1" x14ac:dyDescent="0.25">
      <c r="A6" s="5"/>
      <c r="B6" s="50"/>
      <c r="C6" s="51"/>
      <c r="D6" s="51"/>
      <c r="E6" s="51"/>
      <c r="F6" s="51"/>
      <c r="G6" s="51"/>
      <c r="H6" s="51"/>
      <c r="I6" s="51"/>
      <c r="J6" s="51"/>
    </row>
    <row r="7" spans="1:15" ht="32.25" customHeight="1" thickBot="1" x14ac:dyDescent="0.3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</row>
    <row r="8" spans="1:15" ht="13.5" thickBot="1" x14ac:dyDescent="0.25">
      <c r="A8" s="45"/>
      <c r="B8" s="46"/>
      <c r="C8" s="46"/>
      <c r="D8" s="46"/>
      <c r="E8" s="46"/>
      <c r="F8" s="46"/>
      <c r="G8" s="46"/>
      <c r="H8" s="46"/>
      <c r="I8" s="47"/>
      <c r="J8" s="47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34</v>
      </c>
      <c r="F9" s="40"/>
      <c r="G9" s="41"/>
      <c r="H9" s="39" t="s">
        <v>6</v>
      </c>
      <c r="I9" s="40"/>
      <c r="J9" s="41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0.9</v>
      </c>
      <c r="C11" s="27">
        <v>0.7</v>
      </c>
      <c r="D11" s="17">
        <f t="shared" ref="D11" si="0">((B11-C11)/C11)*100</f>
        <v>28.57142857142858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/>
      <c r="C12" s="27"/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>
        <v>1.1499999999999999</v>
      </c>
      <c r="F14" s="27">
        <v>1.1000000000000001</v>
      </c>
      <c r="G14" s="20">
        <f t="shared" ref="G14" si="1">((E14-F14)/F14)*100</f>
        <v>4.545454545454529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4.5</v>
      </c>
      <c r="C15" s="27">
        <v>2.7</v>
      </c>
      <c r="D15" s="17">
        <f t="shared" ref="D15:D19" si="2">((B15-C15)/C15)*100</f>
        <v>66.666666666666657</v>
      </c>
      <c r="E15" s="16" t="s">
        <v>30</v>
      </c>
      <c r="F15" s="27" t="s">
        <v>30</v>
      </c>
      <c r="G15" s="20" t="str">
        <f t="shared" ref="G15" si="3">G13</f>
        <v>--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 t="s">
        <v>30</v>
      </c>
      <c r="C16" s="27">
        <v>2.7</v>
      </c>
      <c r="D16" s="17" t="s">
        <v>30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5.5</v>
      </c>
      <c r="C17" s="27">
        <v>2.2999999999999998</v>
      </c>
      <c r="D17" s="17">
        <f t="shared" si="2"/>
        <v>139.13043478260872</v>
      </c>
      <c r="E17" s="16">
        <v>4.25</v>
      </c>
      <c r="F17" s="27">
        <v>3.25</v>
      </c>
      <c r="G17" s="17">
        <f t="shared" ref="G17:G21" si="4">((E17-F17)/F17)*100</f>
        <v>30.76923076923077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1.3</v>
      </c>
      <c r="C19" s="27">
        <v>1.25</v>
      </c>
      <c r="D19" s="20">
        <f t="shared" si="2"/>
        <v>4.0000000000000036</v>
      </c>
      <c r="E19" s="16">
        <v>1.25</v>
      </c>
      <c r="F19" s="27">
        <v>1.25</v>
      </c>
      <c r="G19" s="20">
        <f t="shared" si="4"/>
        <v>0</v>
      </c>
      <c r="H19" s="16">
        <v>1.2</v>
      </c>
      <c r="I19" s="19">
        <v>1.3647064953635162</v>
      </c>
      <c r="J19" s="32">
        <f t="shared" ref="J19:J23" si="5">((H19-I19)/I19)*100</f>
        <v>-12.069005014858043</v>
      </c>
      <c r="L19" s="15"/>
      <c r="O19" s="7"/>
    </row>
    <row r="20" spans="1:15" ht="18" customHeight="1" x14ac:dyDescent="0.25">
      <c r="A20" s="11" t="s">
        <v>13</v>
      </c>
      <c r="B20" s="16">
        <v>1.6</v>
      </c>
      <c r="C20" s="28">
        <v>1.6</v>
      </c>
      <c r="D20" s="32">
        <f>((B20-C20)/C20)*100</f>
        <v>0</v>
      </c>
      <c r="E20" s="16">
        <v>1.3</v>
      </c>
      <c r="F20" s="27">
        <v>1.25</v>
      </c>
      <c r="G20" s="20">
        <f t="shared" si="4"/>
        <v>4.0000000000000036</v>
      </c>
      <c r="H20" s="19">
        <v>2.0913509415172911</v>
      </c>
      <c r="I20" s="19">
        <v>2.0491604473784562</v>
      </c>
      <c r="J20" s="32">
        <f t="shared" si="5"/>
        <v>2.0589160889187714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4.5</v>
      </c>
      <c r="F21" s="27">
        <v>4.5</v>
      </c>
      <c r="G21" s="20">
        <f t="shared" si="4"/>
        <v>0</v>
      </c>
      <c r="H21" s="19">
        <v>9</v>
      </c>
      <c r="I21" s="19">
        <v>6.8777943254141096</v>
      </c>
      <c r="J21" s="32">
        <f t="shared" si="5"/>
        <v>30.855904875551992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4.45</v>
      </c>
      <c r="F22" s="27">
        <v>5.75</v>
      </c>
      <c r="G22" s="20">
        <f t="shared" ref="G22:G25" si="6">((E22-F22)/F22)*100</f>
        <v>-22.60869565217391</v>
      </c>
      <c r="H22" s="16">
        <v>2.7532854691595383</v>
      </c>
      <c r="I22" s="16">
        <v>5</v>
      </c>
      <c r="J22" s="32">
        <f t="shared" si="5"/>
        <v>-44.934290616809236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5.25</v>
      </c>
      <c r="F23" s="27">
        <v>4.5</v>
      </c>
      <c r="G23" s="20">
        <f t="shared" si="6"/>
        <v>16.666666666666664</v>
      </c>
      <c r="H23" s="16">
        <v>2.6157597998306974</v>
      </c>
      <c r="I23" s="16">
        <v>3.32401640372461</v>
      </c>
      <c r="J23" s="32">
        <f t="shared" si="5"/>
        <v>-21.307253571321144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1.9</v>
      </c>
      <c r="F24" s="27">
        <v>1.9</v>
      </c>
      <c r="G24" s="20">
        <f t="shared" si="6"/>
        <v>0</v>
      </c>
      <c r="H24" s="19">
        <v>2.8000000000000003</v>
      </c>
      <c r="I24" s="19">
        <v>2.7062891156462583</v>
      </c>
      <c r="J24" s="17">
        <f t="shared" ref="J24" si="7">((H24-I24)/I24)*100</f>
        <v>3.4627078020584632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2.12</v>
      </c>
      <c r="F25" s="27">
        <v>2.2749999999999999</v>
      </c>
      <c r="G25" s="20">
        <f t="shared" si="6"/>
        <v>-6.8131868131868041</v>
      </c>
      <c r="H25" s="37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>
        <v>18</v>
      </c>
      <c r="I26" s="16">
        <v>15</v>
      </c>
      <c r="J26" s="32">
        <f t="shared" ref="J26" si="8">((H26-I26)/I26)*100</f>
        <v>20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2" si="9">((E27-F27)/F27)*100</f>
        <v>0</v>
      </c>
      <c r="H27" s="19">
        <v>1.3068693693693694</v>
      </c>
      <c r="I27" s="19">
        <v>1.47</v>
      </c>
      <c r="J27" s="32">
        <f t="shared" ref="J27:J29" si="10">((H27-I27)/I27)*100</f>
        <v>-11.097321811607525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>
        <v>5</v>
      </c>
      <c r="F28" s="27">
        <v>5.25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1.5</v>
      </c>
      <c r="F29" s="27">
        <v>2</v>
      </c>
      <c r="G29" s="20">
        <f t="shared" si="9"/>
        <v>-25</v>
      </c>
      <c r="H29" s="16">
        <v>1.6933673469387753</v>
      </c>
      <c r="I29" s="19">
        <v>1.6999999999999997</v>
      </c>
      <c r="J29" s="32">
        <f t="shared" si="10"/>
        <v>-0.39015606242496492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16" t="s">
        <v>30</v>
      </c>
      <c r="G30" s="22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 t="s">
        <v>30</v>
      </c>
      <c r="F31" s="16" t="s">
        <v>30</v>
      </c>
      <c r="G31" s="22" t="s">
        <v>30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>
        <v>6.75</v>
      </c>
      <c r="F32" s="38">
        <v>6.75</v>
      </c>
      <c r="G32" s="34">
        <f t="shared" si="9"/>
        <v>0</v>
      </c>
      <c r="H32" s="31">
        <v>5.7366468889615341</v>
      </c>
      <c r="I32" s="25">
        <v>5.36</v>
      </c>
      <c r="J32" s="24">
        <f t="shared" ref="J32" si="11">((H32-I32)/I32)*100</f>
        <v>7.0269941970435399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84" priority="233" operator="greaterThan">
      <formula>0</formula>
    </cfRule>
    <cfRule type="cellIs" dxfId="83" priority="266" operator="equal">
      <formula>0</formula>
    </cfRule>
  </conditionalFormatting>
  <conditionalFormatting sqref="J13:J15">
    <cfRule type="cellIs" dxfId="82" priority="213" operator="equal">
      <formula>0</formula>
    </cfRule>
    <cfRule type="cellIs" dxfId="81" priority="214" operator="lessThan">
      <formula>0</formula>
    </cfRule>
    <cfRule type="cellIs" dxfId="80" priority="215" operator="greaterThan">
      <formula>0</formula>
    </cfRule>
  </conditionalFormatting>
  <conditionalFormatting sqref="J12">
    <cfRule type="cellIs" dxfId="79" priority="210" operator="equal">
      <formula>0</formula>
    </cfRule>
    <cfRule type="cellIs" dxfId="78" priority="211" operator="lessThan">
      <formula>0</formula>
    </cfRule>
    <cfRule type="cellIs" dxfId="77" priority="212" operator="greaterThan">
      <formula>0</formula>
    </cfRule>
  </conditionalFormatting>
  <conditionalFormatting sqref="J16">
    <cfRule type="cellIs" dxfId="76" priority="207" operator="equal">
      <formula>0</formula>
    </cfRule>
    <cfRule type="cellIs" dxfId="75" priority="208" operator="lessThan">
      <formula>0</formula>
    </cfRule>
    <cfRule type="cellIs" dxfId="74" priority="209" operator="greaterThan">
      <formula>0</formula>
    </cfRule>
  </conditionalFormatting>
  <conditionalFormatting sqref="J11">
    <cfRule type="cellIs" dxfId="73" priority="204" operator="equal">
      <formula>0</formula>
    </cfRule>
    <cfRule type="cellIs" dxfId="72" priority="205" operator="lessThan">
      <formula>0</formula>
    </cfRule>
    <cfRule type="cellIs" dxfId="71" priority="206" operator="greaterThan">
      <formula>0</formula>
    </cfRule>
  </conditionalFormatting>
  <conditionalFormatting sqref="J17:J18 J30:J31">
    <cfRule type="cellIs" dxfId="70" priority="201" operator="equal">
      <formula>0</formula>
    </cfRule>
    <cfRule type="cellIs" dxfId="69" priority="202" operator="lessThan">
      <formula>0</formula>
    </cfRule>
    <cfRule type="cellIs" dxfId="68" priority="203" operator="greaterThan">
      <formula>0</formula>
    </cfRule>
  </conditionalFormatting>
  <conditionalFormatting sqref="G11:G29">
    <cfRule type="cellIs" dxfId="67" priority="112" operator="greaterThan">
      <formula>0</formula>
    </cfRule>
    <cfRule type="cellIs" dxfId="66" priority="113" operator="equal">
      <formula>0</formula>
    </cfRule>
  </conditionalFormatting>
  <conditionalFormatting sqref="D21:D29">
    <cfRule type="cellIs" dxfId="65" priority="103" operator="greaterThan">
      <formula>0</formula>
    </cfRule>
    <cfRule type="cellIs" dxfId="64" priority="104" operator="equal">
      <formula>0</formula>
    </cfRule>
  </conditionalFormatting>
  <conditionalFormatting sqref="D21:D29">
    <cfRule type="cellIs" dxfId="63" priority="88" operator="equal">
      <formula>0</formula>
    </cfRule>
    <cfRule type="cellIs" dxfId="62" priority="89" operator="lessThan">
      <formula>0</formula>
    </cfRule>
    <cfRule type="cellIs" dxfId="61" priority="90" operator="greaterThan">
      <formula>0</formula>
    </cfRule>
  </conditionalFormatting>
  <conditionalFormatting sqref="D23">
    <cfRule type="cellIs" dxfId="60" priority="85" operator="equal">
      <formula>0</formula>
    </cfRule>
    <cfRule type="cellIs" dxfId="59" priority="86" operator="lessThan">
      <formula>0</formula>
    </cfRule>
    <cfRule type="cellIs" dxfId="58" priority="87" operator="greaterThan">
      <formula>0</formula>
    </cfRule>
  </conditionalFormatting>
  <conditionalFormatting sqref="D23">
    <cfRule type="cellIs" dxfId="57" priority="82" operator="equal">
      <formula>0</formula>
    </cfRule>
    <cfRule type="cellIs" dxfId="56" priority="83" operator="lessThan">
      <formula>0</formula>
    </cfRule>
    <cfRule type="cellIs" dxfId="55" priority="84" operator="greaterThan">
      <formula>0</formula>
    </cfRule>
  </conditionalFormatting>
  <conditionalFormatting sqref="D28">
    <cfRule type="cellIs" dxfId="54" priority="79" operator="equal">
      <formula>0</formula>
    </cfRule>
    <cfRule type="cellIs" dxfId="53" priority="80" operator="lessThan">
      <formula>0</formula>
    </cfRule>
    <cfRule type="cellIs" dxfId="52" priority="81" operator="greaterThan">
      <formula>0</formula>
    </cfRule>
  </conditionalFormatting>
  <conditionalFormatting sqref="D28">
    <cfRule type="cellIs" dxfId="51" priority="76" operator="equal">
      <formula>0</formula>
    </cfRule>
    <cfRule type="cellIs" dxfId="50" priority="77" operator="lessThan">
      <formula>0</formula>
    </cfRule>
    <cfRule type="cellIs" dxfId="49" priority="78" operator="greaterThan">
      <formula>0</formula>
    </cfRule>
  </conditionalFormatting>
  <conditionalFormatting sqref="D28">
    <cfRule type="cellIs" dxfId="48" priority="73" operator="equal">
      <formula>0</formula>
    </cfRule>
    <cfRule type="cellIs" dxfId="47" priority="74" operator="lessThan">
      <formula>0</formula>
    </cfRule>
    <cfRule type="cellIs" dxfId="46" priority="75" operator="greaterThan">
      <formula>0</formula>
    </cfRule>
  </conditionalFormatting>
  <conditionalFormatting sqref="D28">
    <cfRule type="cellIs" dxfId="45" priority="70" operator="equal">
      <formula>0</formula>
    </cfRule>
    <cfRule type="cellIs" dxfId="44" priority="71" operator="lessThan">
      <formula>0</formula>
    </cfRule>
    <cfRule type="cellIs" dxfId="43" priority="72" operator="greaterThan">
      <formula>0</formula>
    </cfRule>
  </conditionalFormatting>
  <conditionalFormatting sqref="J27:J29">
    <cfRule type="cellIs" dxfId="42" priority="64" operator="greaterThan">
      <formula>0</formula>
    </cfRule>
    <cfRule type="cellIs" dxfId="41" priority="65" operator="equal">
      <formula>0</formula>
    </cfRule>
  </conditionalFormatting>
  <conditionalFormatting sqref="J32">
    <cfRule type="cellIs" dxfId="40" priority="62" operator="greaterThan">
      <formula>0</formula>
    </cfRule>
    <cfRule type="cellIs" dxfId="39" priority="63" operator="equal">
      <formula>0</formula>
    </cfRule>
  </conditionalFormatting>
  <conditionalFormatting sqref="J24:J26">
    <cfRule type="cellIs" dxfId="38" priority="60" operator="greaterThan">
      <formula>0</formula>
    </cfRule>
    <cfRule type="cellIs" dxfId="37" priority="61" operator="equal">
      <formula>0</formula>
    </cfRule>
  </conditionalFormatting>
  <conditionalFormatting sqref="D20">
    <cfRule type="cellIs" dxfId="36" priority="56" operator="greaterThan">
      <formula>0</formula>
    </cfRule>
    <cfRule type="cellIs" dxfId="35" priority="57" operator="equal">
      <formula>0</formula>
    </cfRule>
  </conditionalFormatting>
  <conditionalFormatting sqref="J23">
    <cfRule type="cellIs" dxfId="34" priority="41" operator="greaterThan">
      <formula>0</formula>
    </cfRule>
    <cfRule type="cellIs" dxfId="33" priority="42" operator="equal">
      <formula>0</formula>
    </cfRule>
  </conditionalFormatting>
  <conditionalFormatting sqref="J19:J23">
    <cfRule type="cellIs" dxfId="32" priority="37" operator="greaterThan">
      <formula>0</formula>
    </cfRule>
    <cfRule type="cellIs" dxfId="31" priority="38" operator="equal">
      <formula>0</formula>
    </cfRule>
  </conditionalFormatting>
  <conditionalFormatting sqref="J19:J28">
    <cfRule type="cellIs" dxfId="30" priority="36" operator="lessThan">
      <formula>0</formula>
    </cfRule>
  </conditionalFormatting>
  <conditionalFormatting sqref="J19:J32">
    <cfRule type="cellIs" dxfId="29" priority="35" operator="greaterThan">
      <formula>0</formula>
    </cfRule>
  </conditionalFormatting>
  <conditionalFormatting sqref="D19">
    <cfRule type="cellIs" dxfId="28" priority="33" operator="greaterThan">
      <formula>0</formula>
    </cfRule>
    <cfRule type="cellIs" dxfId="27" priority="34" operator="equal">
      <formula>0</formula>
    </cfRule>
  </conditionalFormatting>
  <conditionalFormatting sqref="D30:D32">
    <cfRule type="cellIs" dxfId="26" priority="29" operator="greaterThan">
      <formula>0</formula>
    </cfRule>
    <cfRule type="cellIs" dxfId="25" priority="30" operator="equal">
      <formula>0</formula>
    </cfRule>
  </conditionalFormatting>
  <conditionalFormatting sqref="D30:D32">
    <cfRule type="cellIs" dxfId="24" priority="26" operator="equal">
      <formula>0</formula>
    </cfRule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D31">
    <cfRule type="cellIs" dxfId="21" priority="23" operator="equal">
      <formula>0</formula>
    </cfRule>
    <cfRule type="cellIs" dxfId="20" priority="24" operator="lessThan">
      <formula>0</formula>
    </cfRule>
    <cfRule type="cellIs" dxfId="19" priority="25" operator="greaterThan">
      <formula>0</formula>
    </cfRule>
  </conditionalFormatting>
  <conditionalFormatting sqref="D31">
    <cfRule type="cellIs" dxfId="18" priority="20" operator="equal">
      <formula>0</formula>
    </cfRule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D31">
    <cfRule type="cellIs" dxfId="15" priority="17" operator="equal">
      <formula>0</formula>
    </cfRule>
    <cfRule type="cellIs" dxfId="14" priority="18" operator="lessThan">
      <formula>0</formula>
    </cfRule>
    <cfRule type="cellIs" dxfId="13" priority="19" operator="greaterThan">
      <formula>0</formula>
    </cfRule>
  </conditionalFormatting>
  <conditionalFormatting sqref="D31">
    <cfRule type="cellIs" dxfId="12" priority="14" operator="equal">
      <formula>0</formula>
    </cfRule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D13:D18">
    <cfRule type="cellIs" dxfId="9" priority="12" operator="greaterThan">
      <formula>0</formula>
    </cfRule>
    <cfRule type="cellIs" dxfId="8" priority="13" operator="equal">
      <formula>0</formula>
    </cfRule>
  </conditionalFormatting>
  <conditionalFormatting sqref="D11:D12">
    <cfRule type="cellIs" dxfId="7" priority="10" operator="greaterThan">
      <formula>0</formula>
    </cfRule>
    <cfRule type="cellIs" dxfId="6" priority="11" operator="equal">
      <formula>0</formula>
    </cfRule>
  </conditionalFormatting>
  <conditionalFormatting sqref="G30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0:G32">
    <cfRule type="cellIs" dxfId="3" priority="2" operator="equal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G30: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2021-06-04T08:07:11Z</dcterms:modified>
</cp:coreProperties>
</file>