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"/>
    </mc:Choice>
  </mc:AlternateContent>
  <bookViews>
    <workbookView xWindow="8385" yWindow="1290" windowWidth="14310" windowHeight="1164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G22" i="1" l="1"/>
  <c r="G28" i="1"/>
  <c r="G29" i="1"/>
  <c r="G31" i="1"/>
  <c r="G19" i="1"/>
  <c r="J24" i="1" l="1"/>
  <c r="G15" i="1" l="1"/>
  <c r="G17" i="1" s="1"/>
  <c r="G16" i="1"/>
  <c r="G18" i="1" l="1"/>
  <c r="J28" i="1"/>
  <c r="D19" i="1" l="1"/>
  <c r="J23" i="1" l="1"/>
  <c r="J22" i="1" l="1"/>
  <c r="J21" i="1" l="1"/>
  <c r="J20" i="1"/>
  <c r="J29" i="1" l="1"/>
  <c r="J32" i="1" l="1"/>
  <c r="J27" i="1"/>
  <c r="J19" i="1"/>
  <c r="D20" i="1" l="1"/>
</calcChain>
</file>

<file path=xl/sharedStrings.xml><?xml version="1.0" encoding="utf-8"?>
<sst xmlns="http://schemas.openxmlformats.org/spreadsheetml/2006/main" count="179" uniqueCount="39">
  <si>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</si>
  <si>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</si>
  <si>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</si>
  <si>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</si>
  <si>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</si>
  <si>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</si>
  <si>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</si>
  <si>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</si>
  <si>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</si>
  <si>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</si>
  <si>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</si>
  <si>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</si>
  <si>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</si>
  <si>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</si>
  <si>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</si>
  <si>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</si>
  <si>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</si>
  <si>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</si>
  <si>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</si>
  <si>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</si>
  <si>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</si>
  <si>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</si>
  <si>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</si>
  <si>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</si>
  <si>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</si>
  <si>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</si>
  <si>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</si>
  <si>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</si>
  <si>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</si>
  <si>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</si>
  <si>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</si>
  <si>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</si>
  <si>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</si>
  <si>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</si>
  <si>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</si>
  <si>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23.08 -30.08.2020r. cena w zł/kg (szt*)</t>
  </si>
  <si>
    <t>31.08 -06.09.2020r. cena w zł/kg (szt*)</t>
  </si>
  <si>
    <t>31.08 - 06.09.2020 r</t>
  </si>
  <si>
    <t>36 tydzień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</si>
</sst>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164" fontId="13" fillId="6" borderId="28" xfId="0" applyNumberFormat="1" applyFont="1" applyFill="1" applyBorder="1" applyAlignment="1">
      <alignment horizontal="right"/>
    </xf>
  </cellXfs>
  <cellStyles count="3">
    <cellStyle name="Normalny" xfId="0" builtinId="0"/>
    <cellStyle name="Normalny 2" xfId="1"/>
    <cellStyle name="Normalny 3" xfId="2"/>
  </cellStyles>
  <dxfs count="77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7" zoomScale="110" zoomScaleNormal="110" workbookViewId="0">
      <selection activeCell="M18" sqref="M18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1:15" ht="26.25" x14ac:dyDescent="0.2">
      <c r="A2" s="2" t="s">
        <v>38</v>
      </c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5" ht="26.25" x14ac:dyDescent="0.4">
      <c r="A3" s="3" t="s">
        <v>37</v>
      </c>
      <c r="B3" s="42" t="s">
        <v>2</v>
      </c>
      <c r="C3" s="42"/>
      <c r="D3" s="42"/>
      <c r="E3" s="42"/>
      <c r="F3" s="42"/>
      <c r="G3" s="42"/>
      <c r="H3" s="42"/>
      <c r="I3" s="42"/>
      <c r="J3" s="42"/>
    </row>
    <row r="4" spans="1:15" ht="33" x14ac:dyDescent="0.2">
      <c r="A4" s="4"/>
      <c r="B4" s="43" t="s">
        <v>27</v>
      </c>
      <c r="C4" s="43"/>
      <c r="D4" s="43"/>
      <c r="E4" s="43"/>
      <c r="F4" s="43"/>
      <c r="G4" s="43"/>
      <c r="H4" s="43"/>
      <c r="I4" s="43"/>
      <c r="J4" s="43"/>
    </row>
    <row r="5" spans="1:15" ht="33" x14ac:dyDescent="0.2">
      <c r="A5" s="4"/>
      <c r="B5" s="44" t="s">
        <v>26</v>
      </c>
      <c r="C5" s="43"/>
      <c r="D5" s="43"/>
      <c r="E5" s="43"/>
      <c r="F5" s="43"/>
      <c r="G5" s="43"/>
      <c r="H5" s="43"/>
      <c r="I5" s="43"/>
      <c r="J5" s="43"/>
    </row>
    <row r="6" spans="1:15" ht="12" customHeight="1" thickBot="1" x14ac:dyDescent="0.25">
      <c r="A6" s="5"/>
      <c r="B6" s="38"/>
      <c r="C6" s="39"/>
      <c r="D6" s="39"/>
      <c r="E6" s="39"/>
      <c r="F6" s="39"/>
      <c r="G6" s="39"/>
      <c r="H6" s="39"/>
      <c r="I6" s="39"/>
      <c r="J6" s="39"/>
    </row>
    <row r="7" spans="1:15" ht="32.25" customHeight="1" thickBot="1" x14ac:dyDescent="0.3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5" ht="13.5" thickBot="1" x14ac:dyDescent="0.25">
      <c r="A8" s="51"/>
      <c r="B8" s="52"/>
      <c r="C8" s="52"/>
      <c r="D8" s="52"/>
      <c r="E8" s="52"/>
      <c r="F8" s="52"/>
      <c r="G8" s="52"/>
      <c r="H8" s="52"/>
      <c r="I8" s="53"/>
      <c r="J8" s="53"/>
    </row>
    <row r="9" spans="1:15" ht="27" customHeight="1" thickBot="1" x14ac:dyDescent="0.25">
      <c r="A9" s="9" t="s">
        <v>4</v>
      </c>
      <c r="B9" s="48" t="s">
        <v>5</v>
      </c>
      <c r="C9" s="49"/>
      <c r="D9" s="50"/>
      <c r="E9" s="45" t="s">
        <v>34</v>
      </c>
      <c r="F9" s="46"/>
      <c r="G9" s="47"/>
      <c r="H9" s="45" t="s">
        <v>6</v>
      </c>
      <c r="I9" s="46"/>
      <c r="J9" s="47"/>
    </row>
    <row r="10" spans="1:15" ht="48" x14ac:dyDescent="0.2">
      <c r="A10" s="10"/>
      <c r="B10" s="14" t="s">
        <v>36</v>
      </c>
      <c r="C10" s="26" t="s">
        <v>35</v>
      </c>
      <c r="D10" s="29" t="s">
        <v>16</v>
      </c>
      <c r="E10" s="14" t="s">
        <v>36</v>
      </c>
      <c r="F10" s="14" t="s">
        <v>35</v>
      </c>
      <c r="G10" s="13" t="s">
        <v>16</v>
      </c>
      <c r="H10" s="14" t="s">
        <v>36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 t="s">
        <v>30</v>
      </c>
      <c r="C11" s="27" t="s">
        <v>30</v>
      </c>
      <c r="D11" s="17" t="s">
        <v>30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15" x14ac:dyDescent="0.25">
      <c r="A12" s="11" t="s">
        <v>8</v>
      </c>
      <c r="B12" s="16" t="s">
        <v>30</v>
      </c>
      <c r="C12" s="27" t="s">
        <v>30</v>
      </c>
      <c r="D12" s="17" t="s">
        <v>30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7" t="s">
        <v>30</v>
      </c>
      <c r="D13" s="17" t="s">
        <v>30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 t="s">
        <v>30</v>
      </c>
      <c r="C14" s="27" t="s">
        <v>30</v>
      </c>
      <c r="D14" s="17" t="s">
        <v>30</v>
      </c>
      <c r="E14" s="16" t="s">
        <v>30</v>
      </c>
      <c r="F14" s="27" t="s">
        <v>30</v>
      </c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3.5</v>
      </c>
      <c r="C15" s="27" t="s">
        <v>30</v>
      </c>
      <c r="D15" s="17" t="s">
        <v>30</v>
      </c>
      <c r="E15" s="16" t="s">
        <v>30</v>
      </c>
      <c r="F15" s="27" t="s">
        <v>30</v>
      </c>
      <c r="G15" s="20" t="str">
        <f t="shared" ref="G15:G18" si="0">G13</f>
        <v>--</v>
      </c>
      <c r="H15" s="16" t="s">
        <v>30</v>
      </c>
      <c r="I15" s="16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 t="s">
        <v>30</v>
      </c>
      <c r="C16" s="27" t="s">
        <v>30</v>
      </c>
      <c r="D16" s="17" t="s">
        <v>30</v>
      </c>
      <c r="E16" s="16" t="s">
        <v>30</v>
      </c>
      <c r="F16" s="27" t="s">
        <v>30</v>
      </c>
      <c r="G16" s="17" t="str">
        <f t="shared" si="0"/>
        <v>--</v>
      </c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3</v>
      </c>
      <c r="C17" s="27" t="s">
        <v>30</v>
      </c>
      <c r="D17" s="17" t="s">
        <v>30</v>
      </c>
      <c r="E17" s="16" t="s">
        <v>30</v>
      </c>
      <c r="F17" s="27" t="s">
        <v>30</v>
      </c>
      <c r="G17" s="17" t="str">
        <f t="shared" si="0"/>
        <v>--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 t="s">
        <v>30</v>
      </c>
      <c r="E18" s="16" t="s">
        <v>30</v>
      </c>
      <c r="F18" s="27" t="s">
        <v>30</v>
      </c>
      <c r="G18" s="20" t="str">
        <f t="shared" si="0"/>
        <v>--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0.55000000000000004</v>
      </c>
      <c r="C19" s="27">
        <v>0.55000000000000004</v>
      </c>
      <c r="D19" s="20">
        <f>((B19-C19)/C19)*100</f>
        <v>0</v>
      </c>
      <c r="E19" s="16">
        <v>2.5</v>
      </c>
      <c r="F19" s="27">
        <v>1</v>
      </c>
      <c r="G19" s="20">
        <f t="shared" ref="G19:G31" si="1">((E19-F19)/F19)*100</f>
        <v>150</v>
      </c>
      <c r="H19" s="16">
        <v>0.96517951611430441</v>
      </c>
      <c r="I19" s="19">
        <v>0.95936686160896589</v>
      </c>
      <c r="J19" s="32">
        <f t="shared" ref="J19:J23" si="2">((H19-I19)/I19)*100</f>
        <v>0.60588443669922554</v>
      </c>
      <c r="L19" s="15"/>
      <c r="O19" s="7"/>
    </row>
    <row r="20" spans="1:15" ht="18" customHeight="1" x14ac:dyDescent="0.25">
      <c r="A20" s="11" t="s">
        <v>13</v>
      </c>
      <c r="B20" s="16">
        <v>0.85</v>
      </c>
      <c r="C20" s="28">
        <v>0.9</v>
      </c>
      <c r="D20" s="17">
        <f>((B20-C20)/C20)*100</f>
        <v>-5.5555555555555598</v>
      </c>
      <c r="E20" s="16">
        <v>2.5</v>
      </c>
      <c r="F20" s="27" t="s">
        <v>30</v>
      </c>
      <c r="G20" s="20" t="s">
        <v>30</v>
      </c>
      <c r="H20" s="19">
        <v>1.0900000000000001</v>
      </c>
      <c r="I20" s="19">
        <v>1.2208759754657339</v>
      </c>
      <c r="J20" s="32">
        <f t="shared" si="2"/>
        <v>-10.719841990158573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>
        <v>5.5</v>
      </c>
      <c r="F21" s="27" t="s">
        <v>30</v>
      </c>
      <c r="G21" s="20" t="s">
        <v>30</v>
      </c>
      <c r="H21" s="19">
        <v>3.19</v>
      </c>
      <c r="I21" s="19">
        <v>2.9944104241683336</v>
      </c>
      <c r="J21" s="32">
        <f t="shared" si="2"/>
        <v>6.5318225669077856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>
        <v>3.5</v>
      </c>
      <c r="F22" s="27">
        <v>1.5</v>
      </c>
      <c r="G22" s="20">
        <f t="shared" si="1"/>
        <v>133.33333333333331</v>
      </c>
      <c r="H22" s="16">
        <v>1.5527337513504933</v>
      </c>
      <c r="I22" s="16">
        <v>1.4764155682231741</v>
      </c>
      <c r="J22" s="32">
        <f t="shared" si="2"/>
        <v>5.1691532363862871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 t="s">
        <v>30</v>
      </c>
      <c r="F23" s="27" t="s">
        <v>30</v>
      </c>
      <c r="G23" s="20" t="s">
        <v>30</v>
      </c>
      <c r="H23" s="16">
        <v>3.6148196664285481</v>
      </c>
      <c r="I23" s="16">
        <v>3.2704951850275497</v>
      </c>
      <c r="J23" s="17">
        <f t="shared" si="2"/>
        <v>10.528206339435354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37" t="s">
        <v>30</v>
      </c>
      <c r="F24" s="27">
        <v>2</v>
      </c>
      <c r="G24" s="20" t="s">
        <v>30</v>
      </c>
      <c r="H24" s="19">
        <v>2.25</v>
      </c>
      <c r="I24" s="19">
        <v>2.2658863184990774</v>
      </c>
      <c r="J24" s="17">
        <f t="shared" ref="J24" si="3">((H24-I24)/I24)*100</f>
        <v>-0.70110836405952148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>
        <v>1.75</v>
      </c>
      <c r="F25" s="27" t="s">
        <v>30</v>
      </c>
      <c r="G25" s="20" t="s">
        <v>30</v>
      </c>
      <c r="H25" s="35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 t="s">
        <v>30</v>
      </c>
      <c r="F27" s="27" t="s">
        <v>30</v>
      </c>
      <c r="G27" s="20" t="s">
        <v>30</v>
      </c>
      <c r="H27" s="19">
        <v>0.90172039270253557</v>
      </c>
      <c r="I27" s="19">
        <v>1.0010540021962331</v>
      </c>
      <c r="J27" s="32">
        <f t="shared" ref="J27:J29" si="4">((H27-I27)/I27)*100</f>
        <v>-9.9229021886698874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>
        <v>4.5</v>
      </c>
      <c r="F28" s="27">
        <v>3.5</v>
      </c>
      <c r="G28" s="20">
        <f t="shared" si="1"/>
        <v>28.571428571428569</v>
      </c>
      <c r="H28" s="23">
        <v>2.156462585034014</v>
      </c>
      <c r="I28" s="16">
        <v>3</v>
      </c>
      <c r="J28" s="32">
        <f t="shared" si="4"/>
        <v>-28.11791383219953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3.5</v>
      </c>
      <c r="F29" s="27">
        <v>0.8</v>
      </c>
      <c r="G29" s="20">
        <f t="shared" si="1"/>
        <v>337.5</v>
      </c>
      <c r="H29" s="16">
        <v>0.9872176506538809</v>
      </c>
      <c r="I29" s="19">
        <v>0.71</v>
      </c>
      <c r="J29" s="17">
        <f t="shared" si="4"/>
        <v>39.044739528715624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>
        <v>1.75</v>
      </c>
      <c r="F30" s="27" t="s">
        <v>30</v>
      </c>
      <c r="G30" s="20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1.75</v>
      </c>
      <c r="F31" s="27">
        <v>0.55000000000000004</v>
      </c>
      <c r="G31" s="20">
        <f t="shared" si="1"/>
        <v>218.18181818181816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1">
        <v>7.5</v>
      </c>
      <c r="F32" s="33" t="s">
        <v>30</v>
      </c>
      <c r="G32" s="56" t="s">
        <v>30</v>
      </c>
      <c r="H32" s="31">
        <v>5.2154512380603455</v>
      </c>
      <c r="I32" s="25">
        <v>5.2159467735563299</v>
      </c>
      <c r="J32" s="24">
        <f t="shared" ref="J32" si="5">((H32-I32)/I32)*100</f>
        <v>-9.5003940319446697E-3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6" priority="220" operator="greaterThan">
      <formula>0</formula>
    </cfRule>
    <cfRule type="cellIs" dxfId="75" priority="253" operator="equal">
      <formula>0</formula>
    </cfRule>
  </conditionalFormatting>
  <conditionalFormatting sqref="J13:J15">
    <cfRule type="cellIs" dxfId="74" priority="200" operator="equal">
      <formula>0</formula>
    </cfRule>
    <cfRule type="cellIs" dxfId="73" priority="201" operator="lessThan">
      <formula>0</formula>
    </cfRule>
    <cfRule type="cellIs" dxfId="72" priority="202" operator="greaterThan">
      <formula>0</formula>
    </cfRule>
  </conditionalFormatting>
  <conditionalFormatting sqref="J12">
    <cfRule type="cellIs" dxfId="71" priority="197" operator="equal">
      <formula>0</formula>
    </cfRule>
    <cfRule type="cellIs" dxfId="70" priority="198" operator="lessThan">
      <formula>0</formula>
    </cfRule>
    <cfRule type="cellIs" dxfId="69" priority="199" operator="greaterThan">
      <formula>0</formula>
    </cfRule>
  </conditionalFormatting>
  <conditionalFormatting sqref="J16">
    <cfRule type="cellIs" dxfId="68" priority="194" operator="equal">
      <formula>0</formula>
    </cfRule>
    <cfRule type="cellIs" dxfId="67" priority="195" operator="lessThan">
      <formula>0</formula>
    </cfRule>
    <cfRule type="cellIs" dxfId="66" priority="196" operator="greaterThan">
      <formula>0</formula>
    </cfRule>
  </conditionalFormatting>
  <conditionalFormatting sqref="J11">
    <cfRule type="cellIs" dxfId="65" priority="191" operator="equal">
      <formula>0</formula>
    </cfRule>
    <cfRule type="cellIs" dxfId="64" priority="192" operator="lessThan">
      <formula>0</formula>
    </cfRule>
    <cfRule type="cellIs" dxfId="63" priority="193" operator="greaterThan">
      <formula>0</formula>
    </cfRule>
  </conditionalFormatting>
  <conditionalFormatting sqref="J17:J18 J30:J31">
    <cfRule type="cellIs" dxfId="62" priority="188" operator="equal">
      <formula>0</formula>
    </cfRule>
    <cfRule type="cellIs" dxfId="61" priority="189" operator="lessThan">
      <formula>0</formula>
    </cfRule>
    <cfRule type="cellIs" dxfId="60" priority="190" operator="greaterThan">
      <formula>0</formula>
    </cfRule>
  </conditionalFormatting>
  <conditionalFormatting sqref="G11:G32">
    <cfRule type="cellIs" dxfId="59" priority="99" operator="greaterThan">
      <formula>0</formula>
    </cfRule>
    <cfRule type="cellIs" dxfId="58" priority="100" operator="equal">
      <formula>0</formula>
    </cfRule>
  </conditionalFormatting>
  <conditionalFormatting sqref="D21:D29">
    <cfRule type="cellIs" dxfId="57" priority="90" operator="greaterThan">
      <formula>0</formula>
    </cfRule>
    <cfRule type="cellIs" dxfId="56" priority="91" operator="equal">
      <formula>0</formula>
    </cfRule>
  </conditionalFormatting>
  <conditionalFormatting sqref="D21:D29">
    <cfRule type="cellIs" dxfId="55" priority="75" operator="equal">
      <formula>0</formula>
    </cfRule>
    <cfRule type="cellIs" dxfId="54" priority="76" operator="lessThan">
      <formula>0</formula>
    </cfRule>
    <cfRule type="cellIs" dxfId="53" priority="77" operator="greaterThan">
      <formula>0</formula>
    </cfRule>
  </conditionalFormatting>
  <conditionalFormatting sqref="D23">
    <cfRule type="cellIs" dxfId="52" priority="72" operator="equal">
      <formula>0</formula>
    </cfRule>
    <cfRule type="cellIs" dxfId="51" priority="73" operator="lessThan">
      <formula>0</formula>
    </cfRule>
    <cfRule type="cellIs" dxfId="50" priority="74" operator="greaterThan">
      <formula>0</formula>
    </cfRule>
  </conditionalFormatting>
  <conditionalFormatting sqref="D23">
    <cfRule type="cellIs" dxfId="49" priority="69" operator="equal">
      <formula>0</formula>
    </cfRule>
    <cfRule type="cellIs" dxfId="48" priority="70" operator="lessThan">
      <formula>0</formula>
    </cfRule>
    <cfRule type="cellIs" dxfId="47" priority="71" operator="greaterThan">
      <formula>0</formula>
    </cfRule>
  </conditionalFormatting>
  <conditionalFormatting sqref="D28">
    <cfRule type="cellIs" dxfId="46" priority="66" operator="equal">
      <formula>0</formula>
    </cfRule>
    <cfRule type="cellIs" dxfId="45" priority="67" operator="lessThan">
      <formula>0</formula>
    </cfRule>
    <cfRule type="cellIs" dxfId="44" priority="68" operator="greaterThan">
      <formula>0</formula>
    </cfRule>
  </conditionalFormatting>
  <conditionalFormatting sqref="D28">
    <cfRule type="cellIs" dxfId="43" priority="63" operator="equal">
      <formula>0</formula>
    </cfRule>
    <cfRule type="cellIs" dxfId="42" priority="64" operator="lessThan">
      <formula>0</formula>
    </cfRule>
    <cfRule type="cellIs" dxfId="41" priority="65" operator="greaterThan">
      <formula>0</formula>
    </cfRule>
  </conditionalFormatting>
  <conditionalFormatting sqref="D28">
    <cfRule type="cellIs" dxfId="40" priority="60" operator="equal">
      <formula>0</formula>
    </cfRule>
    <cfRule type="cellIs" dxfId="39" priority="61" operator="lessThan">
      <formula>0</formula>
    </cfRule>
    <cfRule type="cellIs" dxfId="38" priority="62" operator="greaterThan">
      <formula>0</formula>
    </cfRule>
  </conditionalFormatting>
  <conditionalFormatting sqref="D28">
    <cfRule type="cellIs" dxfId="37" priority="57" operator="equal">
      <formula>0</formula>
    </cfRule>
    <cfRule type="cellIs" dxfId="36" priority="58" operator="lessThan">
      <formula>0</formula>
    </cfRule>
    <cfRule type="cellIs" dxfId="35" priority="59" operator="greaterThan">
      <formula>0</formula>
    </cfRule>
  </conditionalFormatting>
  <conditionalFormatting sqref="J27:J29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32">
    <cfRule type="cellIs" dxfId="32" priority="49" operator="greaterThan">
      <formula>0</formula>
    </cfRule>
    <cfRule type="cellIs" dxfId="31" priority="50" operator="equal">
      <formula>0</formula>
    </cfRule>
  </conditionalFormatting>
  <conditionalFormatting sqref="J24:J26">
    <cfRule type="cellIs" dxfId="30" priority="47" operator="greaterThan">
      <formula>0</formula>
    </cfRule>
    <cfRule type="cellIs" dxfId="29" priority="48" operator="equal">
      <formula>0</formula>
    </cfRule>
  </conditionalFormatting>
  <conditionalFormatting sqref="D11:D18">
    <cfRule type="cellIs" dxfId="28" priority="45" operator="greaterThan">
      <formula>0</formula>
    </cfRule>
    <cfRule type="cellIs" dxfId="27" priority="46" operator="equal">
      <formula>0</formula>
    </cfRule>
  </conditionalFormatting>
  <conditionalFormatting sqref="D20">
    <cfRule type="cellIs" dxfId="26" priority="43" operator="greaterThan">
      <formula>0</formula>
    </cfRule>
    <cfRule type="cellIs" dxfId="25" priority="44" operator="equal">
      <formula>0</formula>
    </cfRule>
  </conditionalFormatting>
  <conditionalFormatting sqref="J23">
    <cfRule type="cellIs" dxfId="24" priority="28" operator="greaterThan">
      <formula>0</formula>
    </cfRule>
    <cfRule type="cellIs" dxfId="23" priority="29" operator="equal">
      <formula>0</formula>
    </cfRule>
  </conditionalFormatting>
  <conditionalFormatting sqref="J19:J22">
    <cfRule type="cellIs" dxfId="22" priority="24" operator="greaterThan">
      <formula>0</formula>
    </cfRule>
    <cfRule type="cellIs" dxfId="21" priority="25" operator="equal">
      <formula>0</formula>
    </cfRule>
  </conditionalFormatting>
  <conditionalFormatting sqref="J19:J28">
    <cfRule type="cellIs" dxfId="20" priority="23" operator="lessThan">
      <formula>0</formula>
    </cfRule>
  </conditionalFormatting>
  <conditionalFormatting sqref="J19:J32">
    <cfRule type="cellIs" dxfId="19" priority="22" operator="greaterThan">
      <formula>0</formula>
    </cfRule>
  </conditionalFormatting>
  <conditionalFormatting sqref="D19">
    <cfRule type="cellIs" dxfId="18" priority="20" operator="greaterThan">
      <formula>0</formula>
    </cfRule>
    <cfRule type="cellIs" dxfId="17" priority="21" operator="equal">
      <formula>0</formula>
    </cfRule>
  </conditionalFormatting>
  <conditionalFormatting sqref="D30:D32">
    <cfRule type="cellIs" dxfId="16" priority="16" operator="greaterThan">
      <formula>0</formula>
    </cfRule>
    <cfRule type="cellIs" dxfId="15" priority="17" operator="equal">
      <formula>0</formula>
    </cfRule>
  </conditionalFormatting>
  <conditionalFormatting sqref="D30:D32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31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31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31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31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Pankiewicz Anna</cp:lastModifiedBy>
  <cp:lastPrinted>2017-07-04T10:07:26Z</cp:lastPrinted>
  <dcterms:created xsi:type="dcterms:W3CDTF">2017-01-19T11:38:45Z</dcterms:created>
  <dcterms:modified xsi:type="dcterms:W3CDTF">2020-09-09T08:30:31Z</dcterms:modified>
</cp:coreProperties>
</file>