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7125" windowWidth="24015" windowHeight="7335" tabRatio="904" activeTab="0"/>
  </bookViews>
  <sheets>
    <sheet name="WNIOSKI_OCHRONA" sheetId="1" r:id="rId1"/>
    <sheet name="DECYZJE-OCHR" sheetId="2" r:id="rId2"/>
    <sheet name="ODWOŁANIA" sheetId="3" r:id="rId3"/>
    <sheet name="DECYZJE-RADA" sheetId="4" r:id="rId4"/>
    <sheet name="AZYL" sheetId="5" r:id="rId5"/>
    <sheet name="POBYT TOL-WNI" sheetId="6" r:id="rId6"/>
    <sheet name="POBYT TOL-DEC-SG" sheetId="7" r:id="rId7"/>
    <sheet name="WIZY" sheetId="8" r:id="rId8"/>
    <sheet name="ZAPROSZENIA" sheetId="9" r:id="rId9"/>
    <sheet name="POB.STAŁY-WNIOSKI" sheetId="10" r:id="rId10"/>
    <sheet name="POB.STAŁY-DECYZJE" sheetId="11" r:id="rId11"/>
    <sheet name="POB.CZASOWY-WNIOSKI" sheetId="12" r:id="rId12"/>
    <sheet name="POB.CZASOWY-DECYZJE" sheetId="13" r:id="rId13"/>
    <sheet name="UNIA EUROPEJSKA" sheetId="14" r:id="rId14"/>
    <sheet name="RODZINY UE" sheetId="15" r:id="rId15"/>
    <sheet name="REZYDENT-WNI" sheetId="16" r:id="rId16"/>
    <sheet name="REZYDENT-DEC" sheetId="17" r:id="rId17"/>
    <sheet name="ODMOWA" sheetId="18" r:id="rId18"/>
    <sheet name="ZOBOWIĄZANIA" sheetId="19" r:id="rId19"/>
    <sheet name="POBYT TOLEROWANY" sheetId="20" r:id="rId20"/>
    <sheet name="POBYT HUMANITARNY" sheetId="21" r:id="rId21"/>
    <sheet name="ODWOŁANIA - LEGALIZACJA" sheetId="22" r:id="rId22"/>
    <sheet name="KARTY POBYTU" sheetId="23" r:id="rId23"/>
  </sheets>
  <definedNames>
    <definedName name="_xlnm.Print_Area" localSheetId="19">'POBYT TOLEROWANY'!#REF!</definedName>
    <definedName name="_xlnm.Print_Area" localSheetId="15">'REZYDENT-WNI'!#REF!</definedName>
    <definedName name="_xlnm.Print_Area" localSheetId="7">'WIZY'!$A$1:$K$76</definedName>
    <definedName name="_xlnm.Print_Titles" localSheetId="1">'DECYZJE-OCHR'!$4:$4</definedName>
    <definedName name="_xlnm.Print_Titles" localSheetId="3">'DECYZJE-RADA'!$7:$8</definedName>
    <definedName name="_xlnm.Print_Titles" localSheetId="17">'ODMOWA'!$4:$4</definedName>
    <definedName name="_xlnm.Print_Titles" localSheetId="12">'POB.CZASOWY-DECYZJE'!$4:$5</definedName>
    <definedName name="_xlnm.Print_Titles" localSheetId="11">'POB.CZASOWY-WNIOSKI'!$4:$4</definedName>
    <definedName name="_xlnm.Print_Titles" localSheetId="10">'POB.STAŁY-DECYZJE'!$4:$5</definedName>
    <definedName name="_xlnm.Print_Titles" localSheetId="9">'POB.STAŁY-WNIOSKI'!$4:$4</definedName>
    <definedName name="_xlnm.Print_Titles" localSheetId="16">'REZYDENT-DEC'!$5:$6</definedName>
    <definedName name="_xlnm.Print_Titles" localSheetId="15">'REZYDENT-WNI'!$4:$4</definedName>
    <definedName name="_xlnm.Print_Titles" localSheetId="13">'UNIA EUROPEJSKA'!$46:$46</definedName>
    <definedName name="_xlnm.Print_Titles" localSheetId="7">'WIZY'!$4:$5</definedName>
    <definedName name="_xlnm.Print_Titles" localSheetId="8">'ZAPROSZENIA'!$3:$3</definedName>
    <definedName name="_xlnm.Print_Titles" localSheetId="18">'ZOBOWIĄZANIA'!$4:$4</definedName>
  </definedNames>
  <calcPr fullCalcOnLoad="1"/>
</workbook>
</file>

<file path=xl/sharedStrings.xml><?xml version="1.0" encoding="utf-8"?>
<sst xmlns="http://schemas.openxmlformats.org/spreadsheetml/2006/main" count="6076" uniqueCount="325">
  <si>
    <t>OBYWATELSTWO</t>
  </si>
  <si>
    <t>RAZEM</t>
  </si>
  <si>
    <t>Razem</t>
  </si>
  <si>
    <t>% w ogółem</t>
  </si>
  <si>
    <t>AFGANISTAN</t>
  </si>
  <si>
    <t>-</t>
  </si>
  <si>
    <t>ALGIERIA</t>
  </si>
  <si>
    <t>ANGOLA</t>
  </si>
  <si>
    <t>ARMENIA</t>
  </si>
  <si>
    <t>AZERBEJDŻAN</t>
  </si>
  <si>
    <t>BANGLADESZ</t>
  </si>
  <si>
    <t>BEZ OBYWATELSTWA</t>
  </si>
  <si>
    <t>BHUTAN</t>
  </si>
  <si>
    <t>BIAŁORUŚ</t>
  </si>
  <si>
    <t>BUŁGARIA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</si>
  <si>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</si>
  <si>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</si>
  <si>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</si>
  <si>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</si>
  <si>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</si>
  <si>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</si>
  <si>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</si>
  <si>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</si>
  <si>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</si>
  <si>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</si>
  <si>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</si>
  <si>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</si>
  <si>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</si>
  <si>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</si>
  <si>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</si>
  <si>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</si>
  <si>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</si>
  <si>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</si>
  <si>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</si>
  <si>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</si>
  <si>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</si>
  <si>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</si>
  <si>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</si>
  <si>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</si>
  <si>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</si>
  <si>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</si>
  <si>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</si>
  <si>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</si>
  <si>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</si>
  <si>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</si>
  <si>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MONGOLIA</t>
  </si>
  <si>
    <t>NEPAL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</si>
  <si>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</si>
  <si>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</si>
  <si>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</si>
  <si>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</si>
  <si>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</si>
  <si>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</si>
  <si>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</si>
  <si>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</si>
  <si>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</si>
  <si>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</si>
  <si>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</si>
  <si>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</si>
  <si>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</si>
  <si>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</si>
  <si>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</si>
  <si>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</si>
  <si>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</si>
  <si>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</si>
  <si>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</si>
  <si>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</si>
  <si>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</si>
  <si>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</si>
  <si>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</si>
  <si>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</si>
  <si>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</si>
  <si>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</si>
  <si>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</si>
  <si>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</si>
  <si>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</si>
  <si>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</si>
  <si>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</si>
  <si>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GWINEA BISSAU</t>
  </si>
  <si>
    <t>Ochrona uzupełniająca</t>
  </si>
  <si>
    <t>CZARNOGÓRA</t>
  </si>
  <si>
    <t>FILIPINY</t>
  </si>
  <si>
    <t>INDONEZJA</t>
  </si>
  <si>
    <t>JAMAJKA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</si>
  <si>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</si>
  <si>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</si>
  <si>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</si>
  <si>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</si>
  <si>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</si>
  <si>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</si>
  <si>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</si>
  <si>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</si>
  <si>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</si>
  <si>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</si>
  <si>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</si>
  <si>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</si>
  <si>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</si>
  <si>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</si>
  <si>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</si>
  <si>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</si>
  <si>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</si>
  <si>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</si>
  <si>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</si>
  <si>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</si>
  <si>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</si>
  <si>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</si>
  <si>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</si>
  <si>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</si>
  <si>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</si>
  <si>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</si>
  <si>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</si>
  <si>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</si>
  <si>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</si>
  <si>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</si>
  <si>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</si>
  <si>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</si>
  <si>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NOWA ZELANDIA</t>
  </si>
  <si>
    <t>PARAGWAJ</t>
  </si>
  <si>
    <t>PERU</t>
  </si>
  <si>
    <t>SINGAPUR</t>
  </si>
  <si>
    <t>SŁOWENIA</t>
  </si>
  <si>
    <t>STANY ZJEDNOCZONE AMERYKI</t>
  </si>
  <si>
    <t>KRAJOWA</t>
  </si>
  <si>
    <t>SCHENGEN</t>
  </si>
  <si>
    <t xml:space="preserve">      2)  Dane dotyczą wyłącznie pozytywnych decyzji wizowych i nie wskazują ogólnej liczby </t>
  </si>
  <si>
    <t xml:space="preserve">           złożonych wniosków o wydanie wizy.</t>
  </si>
  <si>
    <t>BOTSWANA</t>
  </si>
  <si>
    <t>CZAD</t>
  </si>
  <si>
    <t>GABON</t>
  </si>
  <si>
    <t>GUJANA</t>
  </si>
  <si>
    <t>MALAWI</t>
  </si>
  <si>
    <t>MOZAMBIK</t>
  </si>
  <si>
    <t>NIKARAGUA</t>
  </si>
  <si>
    <t>PANAMA</t>
  </si>
  <si>
    <t>RUMUNIA</t>
  </si>
  <si>
    <t>WĘGRY</t>
  </si>
  <si>
    <t>ZJEDNOCZONE EMIRATY ARABSKIE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</si>
  <si>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</si>
  <si>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</si>
  <si>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</si>
  <si>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</si>
  <si>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</si>
  <si>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</si>
  <si>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</si>
  <si>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</si>
  <si>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</si>
  <si>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</si>
  <si>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</si>
  <si>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</si>
  <si>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</si>
  <si>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</si>
  <si>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</si>
  <si>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>POZYTYWNE</t>
  </si>
  <si>
    <t>NEGATYWNE</t>
  </si>
  <si>
    <t>UMORZENIA</t>
  </si>
  <si>
    <t>NIDERLANDY</t>
  </si>
  <si>
    <t>CYPR</t>
  </si>
  <si>
    <t>KUWEJT</t>
  </si>
  <si>
    <t>PORTUGALIA</t>
  </si>
  <si>
    <t>SALWADOR</t>
  </si>
  <si>
    <t>IRLANDIA</t>
  </si>
  <si>
    <t>NORWEGIA</t>
  </si>
  <si>
    <t>DANIA</t>
  </si>
  <si>
    <t>ESTONIA</t>
  </si>
  <si>
    <t>MALTA</t>
  </si>
  <si>
    <t>LUKSEMBURG</t>
  </si>
  <si>
    <t>Obywatelstwo</t>
  </si>
  <si>
    <t>pobyt tolerowany</t>
  </si>
  <si>
    <t>POBYT TOLEROWANY</t>
  </si>
  <si>
    <t>STATUS UCHODŹCY</t>
  </si>
  <si>
    <t>GWINEA RÓWNIKOWA</t>
  </si>
  <si>
    <t>ISLANDIA</t>
  </si>
  <si>
    <t>Suma</t>
  </si>
  <si>
    <t xml:space="preserve">                      wg obywatelstwa i rodzaju zezwolenia.</t>
  </si>
  <si>
    <t xml:space="preserve">          i nie uwzględniają liczby wiz wydanych przez polskie przedstawicielstwa dyplomatyczne 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</si>
  <si>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</si>
  <si>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</si>
  <si>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t>REPUBLIKA ŚRODKOWOAFRYKAŃSKA</t>
  </si>
  <si>
    <t xml:space="preserve">                  (wg obywatelstwa).</t>
  </si>
  <si>
    <t>BELIZE</t>
  </si>
  <si>
    <t>Umorzenie</t>
  </si>
  <si>
    <t>DEMOKRATYCZNA REPUBLIKA KONGA</t>
  </si>
  <si>
    <t>PALESTYNA</t>
  </si>
  <si>
    <t>Ogółem</t>
  </si>
  <si>
    <t>Liczba osób</t>
  </si>
  <si>
    <t>k</t>
  </si>
  <si>
    <t>m</t>
  </si>
  <si>
    <t xml:space="preserve">                 w sprawach o udzielenie zgody na pobyt tolerowany (wg obywatelstwa).</t>
  </si>
  <si>
    <t xml:space="preserve">                   (wg obywatelstwa).</t>
  </si>
  <si>
    <t xml:space="preserve">                   potwierdzającego prawo stałego pobytu (wg obywatelstwa).</t>
  </si>
  <si>
    <t xml:space="preserve">                   stałego pobytu członka rodziny obywatela UE (wg obywatelstwa).</t>
  </si>
  <si>
    <t xml:space="preserve">                 (wg obywatelstwa).</t>
  </si>
  <si>
    <t xml:space="preserve">                    w poszczególnych sprawach (wg typu sprawy i obywatelstwa).</t>
  </si>
  <si>
    <t>BAHRAJN</t>
  </si>
  <si>
    <t>K</t>
  </si>
  <si>
    <t>M</t>
  </si>
  <si>
    <t>Utrzymujące</t>
  </si>
  <si>
    <t xml:space="preserve">                   o wydanie karty pobytu członka rodziny obywatela UE (wg obywatelstwa).</t>
  </si>
  <si>
    <t xml:space="preserve">                    na pobyt rezydenta długoterminowego Unii Europejskiej (wg obywatelstwa).</t>
  </si>
  <si>
    <t>Suma końcowa</t>
  </si>
  <si>
    <t>MOŁDAWIA</t>
  </si>
  <si>
    <t>POBYT REZYDENTA DŁUGOTERMINOWEGO UE</t>
  </si>
  <si>
    <t xml:space="preserve">Suma </t>
  </si>
  <si>
    <t>w sprawie zezwolenia na pobyt rezydenta długoterminowego Unii Europejskiej (wg obywatelstwa).</t>
  </si>
  <si>
    <t>BOŚNIA I HERCEGOWINA</t>
  </si>
  <si>
    <t>GRENADA</t>
  </si>
  <si>
    <t>MALEDIWY</t>
  </si>
  <si>
    <t>NIEOKREŚLONY</t>
  </si>
  <si>
    <t>OMAN</t>
  </si>
  <si>
    <t>Przekazanie do ponownego rozpatrzenia</t>
  </si>
  <si>
    <t>MYANMAR (BIRMA)</t>
  </si>
  <si>
    <t>FIDŻI</t>
  </si>
  <si>
    <t>Cudzoziemiec</t>
  </si>
  <si>
    <t>Osoba fizyczna</t>
  </si>
  <si>
    <t>Osoba prawna</t>
  </si>
  <si>
    <t>BURKINA FASO (D. GÓRNA WOLTA)</t>
  </si>
  <si>
    <t>HONGKONG</t>
  </si>
  <si>
    <t>SAINT LUCIA</t>
  </si>
  <si>
    <t>SAINT CHRISTOPHER I NEWIS (SAINT KITTS I NEVIS)</t>
  </si>
  <si>
    <t xml:space="preserve">                 w sprawie o zezwolenie na pobyt stały (wg obywatelstwa).</t>
  </si>
  <si>
    <t xml:space="preserve">                    na pobyt czasowy (wg obywatelstwa).</t>
  </si>
  <si>
    <t xml:space="preserve">                   w sprawie o zezwolenie na pobyt czasowy (wg obywatelstwa).</t>
  </si>
  <si>
    <t xml:space="preserve">                 decyzje o zobowiązaniu cudzoziemca do powrotu (wg obywatelstwa).</t>
  </si>
  <si>
    <t>ZOBOWIĄZANIE CUDZOZIEMCA DO POWROTU</t>
  </si>
  <si>
    <t>zobowiązanie do powrotu</t>
  </si>
  <si>
    <t>POBYT ZE WZGLĘDÓW HUMANITARNYCH</t>
  </si>
  <si>
    <t>SURINAM</t>
  </si>
  <si>
    <r>
      <t xml:space="preserve">      *  </t>
    </r>
    <r>
      <rPr>
        <b/>
        <u val="single"/>
        <sz val="9"/>
        <rFont val="Arial"/>
        <family val="2"/>
      </rPr>
      <t>UWAGI:</t>
    </r>
  </si>
  <si>
    <t>Sprawa</t>
  </si>
  <si>
    <t>odwołania</t>
  </si>
  <si>
    <t>utrzymanie</t>
  </si>
  <si>
    <t>decyzje pozytywne</t>
  </si>
  <si>
    <t>uchylenie i przekazanie do ponownego rozp.</t>
  </si>
  <si>
    <t>uchylenie 
i umorzenie</t>
  </si>
  <si>
    <t>pobyt humanitarny</t>
  </si>
  <si>
    <t>inne</t>
  </si>
  <si>
    <t>Suma decyzji</t>
  </si>
  <si>
    <t>pobyt czasowy</t>
  </si>
  <si>
    <t>pobyt stały</t>
  </si>
  <si>
    <t>pobyt rezydenta długoterminowego UE</t>
  </si>
  <si>
    <t>prawo pobytu ob. UE</t>
  </si>
  <si>
    <t>prawo stałego pobytu obywatela UE</t>
  </si>
  <si>
    <t>prawo pobytu członka rodziny ob. UE</t>
  </si>
  <si>
    <t>prawo stałego pobytu członka rodziny ob.. UE</t>
  </si>
  <si>
    <t>wydalenie</t>
  </si>
  <si>
    <t>cofnięcie zakazu wjazdu</t>
  </si>
  <si>
    <t>zaproszenie</t>
  </si>
  <si>
    <t>polski dokument podróży</t>
  </si>
  <si>
    <t>polski dokument tożsamości cudzoziemca</t>
  </si>
  <si>
    <t>wiza (nowa + Schengen)</t>
  </si>
  <si>
    <t>SUMA</t>
  </si>
  <si>
    <t>POZYTYWNA</t>
  </si>
  <si>
    <t>NEGATYWNA</t>
  </si>
  <si>
    <t>B. J. REPUBLIKA MACEDONII</t>
  </si>
  <si>
    <t>Etykiety wierszy</t>
  </si>
  <si>
    <t>UMORZENIE</t>
  </si>
  <si>
    <t>PAPUA - NOWA GWINEA</t>
  </si>
  <si>
    <t>SUAZI</t>
  </si>
  <si>
    <t>POZYTYWNA Suma</t>
  </si>
  <si>
    <t>NEGATYWNA Suma</t>
  </si>
  <si>
    <t>UMORZENIE Suma</t>
  </si>
  <si>
    <t>LIECHTENSTEIN</t>
  </si>
  <si>
    <t>OCHRONA MIĘDZYNARODOWA</t>
  </si>
  <si>
    <t xml:space="preserve">POBYT TOLEROWANY </t>
  </si>
  <si>
    <t>POBYT ZE WZGLĘDÓW HUMANITARNYCH Suma</t>
  </si>
  <si>
    <t>ZOBOWIĄZANIE CUDZOZIEMCA DO POWROTU Suma</t>
  </si>
  <si>
    <t>WYSPY ŚWIĘTEGO TOMASZA I KSIĄŻĘCA</t>
  </si>
  <si>
    <t xml:space="preserve">                  w sprawie o udzielenie ochrony międzynarodowej w RP (wg obywatelstwa).</t>
  </si>
  <si>
    <t>ZGODA NA POBYT ZE WZGLĘDÓW HUMANITARNYCH</t>
  </si>
  <si>
    <t>ZGODA NA POBYT TOLEROWANY</t>
  </si>
  <si>
    <t>DOMINIKA</t>
  </si>
  <si>
    <t>MAKAU</t>
  </si>
  <si>
    <t xml:space="preserve">POBYT STAŁY </t>
  </si>
  <si>
    <t xml:space="preserve">POBYT CZASOWY </t>
  </si>
  <si>
    <t>POBYT STAŁY OBYWATELA UNII EUROPEJSKIEJ</t>
  </si>
  <si>
    <t>ZAREJESTROWANIE POBYTU OB. UE</t>
  </si>
  <si>
    <t>POBYT STAŁY CZŁONKA RODZINY OBYWATELA UNII EUROP</t>
  </si>
  <si>
    <t>POBYT CZŁONKA RODZINY OBYWATELA UNII EUROPEJSKIEJ</t>
  </si>
  <si>
    <t>OCHRONA UZUPEŁNIAJĄCA</t>
  </si>
  <si>
    <t>MONAKO</t>
  </si>
  <si>
    <t>ARUBA</t>
  </si>
  <si>
    <t>BAHAMY</t>
  </si>
  <si>
    <t>AZYL</t>
  </si>
  <si>
    <t xml:space="preserve">                 wydał decyzje w sprawie o udzielenie ochrony międzynarodowej w RP (wg obywatelstwa).</t>
  </si>
  <si>
    <r>
      <rPr>
        <b/>
        <u val="single"/>
        <sz val="9"/>
        <rFont val="Arial"/>
        <family val="2"/>
      </rPr>
      <t>Tabela 3:</t>
    </r>
    <r>
      <rPr>
        <sz val="9"/>
        <rFont val="Arial"/>
        <family val="2"/>
      </rPr>
      <t xml:space="preserve"> Liczba odwołań do Rady do Spraw Uchodźców w sprawie o udzielenie ochrony międzynarodowej</t>
    </r>
  </si>
  <si>
    <r>
      <t>Tabela 22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Liczba osób, w stosunku do których komendant placówki Straży Granicznej wydał</t>
    </r>
  </si>
  <si>
    <r>
      <rPr>
        <b/>
        <u val="single"/>
        <sz val="9"/>
        <rFont val="Arial"/>
        <family val="2"/>
      </rPr>
      <t>Tabela 25: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Liczba osób, które złożyły odwołania od decyzji w sprawach legalizacyjnych do Szefa UdSC </t>
    </r>
  </si>
  <si>
    <t>REUNION</t>
  </si>
  <si>
    <r>
      <rPr>
        <b/>
        <u val="single"/>
        <sz val="11"/>
        <rFont val="Calibri"/>
        <family val="2"/>
      </rPr>
      <t>Tabela. 6:</t>
    </r>
    <r>
      <rPr>
        <sz val="11"/>
        <rFont val="Calibri"/>
        <family val="2"/>
      </rPr>
      <t xml:space="preserve"> Liczba osób, którym wydano decyzje w sprawach o udzielenie azylu w 2016 r.</t>
    </r>
  </si>
  <si>
    <t>LESOTHO</t>
  </si>
  <si>
    <t>HONGKONG (CHINY)</t>
  </si>
  <si>
    <t>ANTIGUA I BARBUDA</t>
  </si>
  <si>
    <t>BRUNEI</t>
  </si>
  <si>
    <t>BRYTYJSKIE TERYTORIUM OCEANU INDYJSKIEGO</t>
  </si>
  <si>
    <t>NIGER</t>
  </si>
  <si>
    <t>SAINT VINCENT I GRENADYNY</t>
  </si>
  <si>
    <t>SAMOA AMERYKAŃSKIE</t>
  </si>
  <si>
    <t>TIMOR WSCHODNI</t>
  </si>
  <si>
    <t>TONGA</t>
  </si>
  <si>
    <t>VANUATU</t>
  </si>
  <si>
    <r>
      <t>Tabela 1: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Liczba osób, które w  2016 r. złożyły wniosek o udzielenie ochrony międzynarodwej w RP</t>
    </r>
  </si>
  <si>
    <r>
      <t>Tabela 2: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Liczba osób, wobec których w  2016 r. Szef Urzędu do Spraw Cudzoziemców</t>
    </r>
  </si>
  <si>
    <t xml:space="preserve"> - złożonych w 2016 r.</t>
  </si>
  <si>
    <r>
      <t>Tabela 4: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Liczba osób, wobec których w 2016 r. Rada do Spraw Uchodźców wydała decyzje </t>
    </r>
  </si>
  <si>
    <r>
      <rPr>
        <b/>
        <u val="single"/>
        <sz val="11"/>
        <rFont val="Calibri"/>
        <family val="2"/>
      </rPr>
      <t>Tabela. 5:</t>
    </r>
    <r>
      <rPr>
        <sz val="11"/>
        <rFont val="Calibri"/>
        <family val="2"/>
      </rPr>
      <t xml:space="preserve"> Liczba osób, które złożyły wnioski o udzielenie azylu 2016 r.</t>
    </r>
  </si>
  <si>
    <r>
      <t>Tabela 7: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Liczba osób, które w 2016 r. złożyły wniosek o udzielenie zgody na pobyt tolerowany</t>
    </r>
  </si>
  <si>
    <r>
      <t>Tabela 8: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Liczba osób, wobec których w 2016 r. komendanci Placówek/Oddziałów SG wydali decyzje</t>
    </r>
  </si>
  <si>
    <r>
      <t>Tabela 9: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Liczba wiz wydanych cudzoziemcom w 2016 r. na terytorium RP</t>
    </r>
  </si>
  <si>
    <r>
      <t>Tabela 10: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Liczba zaproszeń wydanych cudzoziemcom w 2016 r. (wg obywatelstwa).</t>
    </r>
  </si>
  <si>
    <r>
      <t>Tabela 11: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Liczba osób, które w 2016 r.  złożyły wniosek o zezwolenie na pobyt stały</t>
    </r>
  </si>
  <si>
    <r>
      <t>Tabela 12: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Liczba osób, w stosunku do których w 2016 r. wojewodowie wydali decyzje  </t>
    </r>
  </si>
  <si>
    <r>
      <t>Tabela 13: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Liczba osób, które w 2016 r. złożyły wniosek o zezwolenie </t>
    </r>
  </si>
  <si>
    <r>
      <t>Tabela 14: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Liczba osób, w stosunku do których w 2016 r. wojewodowie wydali decyzje  </t>
    </r>
  </si>
  <si>
    <r>
      <t>Tabela 16: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Liczba obywateli UE, którzy w 2016 r. złożyli wniosek o wydanie dokumentu </t>
    </r>
  </si>
  <si>
    <r>
      <t>Tabela 15: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Liczba obywateli UE, którzy w 2016 r. złożyli wniosek o zarejestrowanie pobytu</t>
    </r>
  </si>
  <si>
    <r>
      <t>Tabela 17: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Liczba członków rodzin obywateli UE, którzy w 2016 r. złożyli wniosek </t>
    </r>
  </si>
  <si>
    <r>
      <t>Tabela 18: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Liczba członków rodzin obywateli UE, którzy w 2016 r. złożyli wniosek o wydanie karty </t>
    </r>
  </si>
  <si>
    <r>
      <t>Tabela 19: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Liczba osób, które w 2016 r. złożyły wniosek o udzielenie zezwolenia </t>
    </r>
  </si>
  <si>
    <r>
      <t>Tabela 20: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Liczba osób, w stosunku do których wojewodowie wydali w 2016 r. decyzje </t>
    </r>
  </si>
  <si>
    <r>
      <t>Tabela 21: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Liczba osób, w stosunku do których wydano w 2016 r.</t>
    </r>
  </si>
  <si>
    <t xml:space="preserve">                   w 2016 r. decyzje o odmowie wjazdu na terytorium RP (wg obywatelstwa).</t>
  </si>
  <si>
    <r>
      <t>Tabela 23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Liczba osób, które w 2016 r. otrzymały w I lub II instancji zgodę na pobyt tolerowany </t>
    </r>
  </si>
  <si>
    <r>
      <t>Tabela 24: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Liczba osób, które w 2016 r. otrzymały w I lub II instancji zgodę na pobyt ze względów humanitarnych</t>
    </r>
  </si>
  <si>
    <t>oraz decyzje wydane w tych sprawach w 2016 r</t>
  </si>
  <si>
    <r>
      <rPr>
        <b/>
        <sz val="9"/>
        <rFont val="Arial"/>
        <family val="2"/>
      </rPr>
      <t>Tabela 26: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dokumenty potwierdzające prawo pobytu na terytorium RP (stan na 1.01.2017 r.)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</si>
</sst>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4" fillId="0" borderId="18" xfId="56" applyFont="1" applyFill="1" applyBorder="1" applyAlignment="1">
      <alignment horizontal="right"/>
      <protection/>
    </xf>
    <xf numFmtId="0" fontId="5" fillId="35" borderId="28" xfId="0" applyFont="1" applyFill="1" applyBorder="1" applyAlignment="1">
      <alignment horizontal="center" vertical="center" textRotation="90" wrapText="1"/>
    </xf>
    <xf numFmtId="0" fontId="5" fillId="35" borderId="22" xfId="0" applyFont="1" applyFill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right"/>
    </xf>
    <xf numFmtId="0" fontId="5" fillId="35" borderId="23" xfId="0" applyFont="1" applyFill="1" applyBorder="1" applyAlignment="1">
      <alignment horizontal="center"/>
    </xf>
    <xf numFmtId="3" fontId="5" fillId="36" borderId="23" xfId="0" applyNumberFormat="1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3" fontId="5" fillId="36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right"/>
    </xf>
    <xf numFmtId="3" fontId="5" fillId="36" borderId="33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33" borderId="37" xfId="0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center" vertical="center"/>
    </xf>
    <xf numFmtId="0" fontId="5" fillId="34" borderId="28" xfId="0" applyNumberFormat="1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3" fontId="5" fillId="37" borderId="22" xfId="0" applyNumberFormat="1" applyFont="1" applyFill="1" applyBorder="1" applyAlignment="1">
      <alignment horizontal="center" vertical="center"/>
    </xf>
    <xf numFmtId="3" fontId="5" fillId="37" borderId="30" xfId="0" applyNumberFormat="1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right"/>
      <protection/>
    </xf>
    <xf numFmtId="0" fontId="5" fillId="38" borderId="22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 vertical="center" textRotation="90" wrapText="1"/>
    </xf>
    <xf numFmtId="3" fontId="5" fillId="36" borderId="22" xfId="0" applyNumberFormat="1" applyFont="1" applyFill="1" applyBorder="1" applyAlignment="1">
      <alignment horizontal="center" vertical="center"/>
    </xf>
    <xf numFmtId="3" fontId="5" fillId="36" borderId="37" xfId="0" applyNumberFormat="1" applyFont="1" applyFill="1" applyBorder="1" applyAlignment="1">
      <alignment horizontal="center" vertical="center"/>
    </xf>
    <xf numFmtId="3" fontId="5" fillId="36" borderId="39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9" borderId="41" xfId="0" applyFont="1" applyFill="1" applyBorder="1" applyAlignment="1">
      <alignment horizontal="right"/>
    </xf>
    <xf numFmtId="0" fontId="5" fillId="39" borderId="29" xfId="0" applyFont="1" applyFill="1" applyBorder="1" applyAlignment="1">
      <alignment horizontal="right"/>
    </xf>
    <xf numFmtId="0" fontId="4" fillId="39" borderId="42" xfId="0" applyFont="1" applyFill="1" applyBorder="1" applyAlignment="1">
      <alignment/>
    </xf>
    <xf numFmtId="0" fontId="4" fillId="39" borderId="43" xfId="0" applyFont="1" applyFill="1" applyBorder="1" applyAlignment="1">
      <alignment/>
    </xf>
    <xf numFmtId="0" fontId="5" fillId="16" borderId="23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37" xfId="0" applyFont="1" applyFill="1" applyBorder="1" applyAlignment="1">
      <alignment horizontal="center" vertical="center"/>
    </xf>
    <xf numFmtId="0" fontId="5" fillId="16" borderId="30" xfId="0" applyFont="1" applyFill="1" applyBorder="1" applyAlignment="1">
      <alignment horizontal="center" vertical="center"/>
    </xf>
    <xf numFmtId="3" fontId="5" fillId="16" borderId="22" xfId="0" applyNumberFormat="1" applyFont="1" applyFill="1" applyBorder="1" applyAlignment="1">
      <alignment horizontal="center" vertical="center"/>
    </xf>
    <xf numFmtId="3" fontId="5" fillId="16" borderId="30" xfId="0" applyNumberFormat="1" applyFont="1" applyFill="1" applyBorder="1" applyAlignment="1">
      <alignment horizontal="center" vertical="center"/>
    </xf>
    <xf numFmtId="0" fontId="4" fillId="39" borderId="44" xfId="0" applyFont="1" applyFill="1" applyBorder="1" applyAlignment="1">
      <alignment/>
    </xf>
    <xf numFmtId="0" fontId="4" fillId="39" borderId="42" xfId="56" applyFont="1" applyFill="1" applyBorder="1">
      <alignment/>
      <protection/>
    </xf>
    <xf numFmtId="0" fontId="5" fillId="39" borderId="36" xfId="56" applyFont="1" applyFill="1" applyBorder="1">
      <alignment/>
      <protection/>
    </xf>
    <xf numFmtId="0" fontId="5" fillId="39" borderId="19" xfId="0" applyFont="1" applyFill="1" applyBorder="1" applyAlignment="1">
      <alignment horizontal="right"/>
    </xf>
    <xf numFmtId="0" fontId="5" fillId="39" borderId="18" xfId="0" applyFont="1" applyFill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5" fillId="36" borderId="39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right"/>
    </xf>
    <xf numFmtId="0" fontId="4" fillId="40" borderId="47" xfId="51" applyNumberFormat="1" applyFont="1" applyFill="1" applyBorder="1" applyAlignment="1">
      <alignment horizontal="right" vertical="center" wrapText="1" readingOrder="1"/>
      <protection/>
    </xf>
    <xf numFmtId="0" fontId="4" fillId="40" borderId="18" xfId="51" applyNumberFormat="1" applyFont="1" applyFill="1" applyBorder="1" applyAlignment="1">
      <alignment horizontal="right" vertical="center" wrapText="1" readingOrder="1"/>
      <protection/>
    </xf>
    <xf numFmtId="0" fontId="5" fillId="36" borderId="39" xfId="0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8" xfId="0" applyNumberFormat="1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right"/>
    </xf>
    <xf numFmtId="0" fontId="4" fillId="39" borderId="45" xfId="0" applyFont="1" applyFill="1" applyBorder="1" applyAlignment="1">
      <alignment horizontal="left"/>
    </xf>
    <xf numFmtId="0" fontId="4" fillId="39" borderId="36" xfId="0" applyFont="1" applyFill="1" applyBorder="1" applyAlignment="1">
      <alignment horizontal="left"/>
    </xf>
    <xf numFmtId="0" fontId="5" fillId="39" borderId="36" xfId="0" applyNumberFormat="1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35" borderId="30" xfId="0" applyFont="1" applyFill="1" applyBorder="1" applyAlignment="1">
      <alignment horizontal="center" vertical="center" textRotation="90" wrapText="1"/>
    </xf>
    <xf numFmtId="0" fontId="5" fillId="35" borderId="40" xfId="0" applyFont="1" applyFill="1" applyBorder="1" applyAlignment="1">
      <alignment horizontal="center" vertical="center"/>
    </xf>
    <xf numFmtId="3" fontId="5" fillId="41" borderId="50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3" fontId="5" fillId="35" borderId="28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9" fontId="5" fillId="42" borderId="23" xfId="56" applyNumberFormat="1" applyFont="1" applyFill="1" applyBorder="1" applyAlignment="1">
      <alignment horizontal="center" vertical="center" wrapText="1"/>
      <protection/>
    </xf>
    <xf numFmtId="49" fontId="5" fillId="42" borderId="37" xfId="56" applyNumberFormat="1" applyFont="1" applyFill="1" applyBorder="1" applyAlignment="1">
      <alignment horizontal="center" vertical="center" wrapText="1"/>
      <protection/>
    </xf>
    <xf numFmtId="49" fontId="5" fillId="42" borderId="39" xfId="56" applyNumberFormat="1" applyFont="1" applyFill="1" applyBorder="1" applyAlignment="1">
      <alignment horizontal="center" vertical="center" wrapText="1"/>
      <protection/>
    </xf>
    <xf numFmtId="49" fontId="5" fillId="42" borderId="40" xfId="56" applyNumberFormat="1" applyFont="1" applyFill="1" applyBorder="1" applyAlignment="1">
      <alignment horizontal="center" vertical="center" wrapText="1"/>
      <protection/>
    </xf>
    <xf numFmtId="0" fontId="5" fillId="42" borderId="22" xfId="56" applyNumberFormat="1" applyFont="1" applyFill="1" applyBorder="1" applyAlignment="1">
      <alignment horizontal="center" vertical="center" wrapText="1"/>
      <protection/>
    </xf>
    <xf numFmtId="0" fontId="5" fillId="42" borderId="37" xfId="56" applyNumberFormat="1" applyFont="1" applyFill="1" applyBorder="1" applyAlignment="1">
      <alignment horizontal="center" vertical="center" wrapText="1"/>
      <protection/>
    </xf>
    <xf numFmtId="0" fontId="5" fillId="42" borderId="39" xfId="56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43" borderId="0" xfId="0" applyFont="1" applyFill="1" applyBorder="1" applyAlignment="1">
      <alignment vertical="center"/>
    </xf>
    <xf numFmtId="0" fontId="5" fillId="44" borderId="52" xfId="0" applyFont="1" applyFill="1" applyBorder="1" applyAlignment="1">
      <alignment horizontal="center" vertical="center"/>
    </xf>
    <xf numFmtId="0" fontId="5" fillId="44" borderId="53" xfId="0" applyFont="1" applyFill="1" applyBorder="1" applyAlignment="1">
      <alignment horizontal="center" vertical="center"/>
    </xf>
    <xf numFmtId="0" fontId="5" fillId="45" borderId="39" xfId="0" applyFont="1" applyFill="1" applyBorder="1" applyAlignment="1">
      <alignment horizontal="center" vertical="center"/>
    </xf>
    <xf numFmtId="0" fontId="4" fillId="43" borderId="0" xfId="0" applyFont="1" applyFill="1" applyBorder="1" applyAlignment="1" quotePrefix="1">
      <alignment horizontal="left" vertical="center"/>
    </xf>
    <xf numFmtId="0" fontId="4" fillId="43" borderId="0" xfId="0" applyFont="1" applyFill="1" applyBorder="1" applyAlignment="1">
      <alignment horizontal="left" vertical="center"/>
    </xf>
    <xf numFmtId="0" fontId="4" fillId="43" borderId="46" xfId="0" applyFont="1" applyFill="1" applyBorder="1" applyAlignment="1">
      <alignment horizontal="left" vertical="center"/>
    </xf>
    <xf numFmtId="0" fontId="4" fillId="43" borderId="54" xfId="0" applyFont="1" applyFill="1" applyBorder="1" applyAlignment="1" quotePrefix="1">
      <alignment horizontal="left" vertical="center"/>
    </xf>
    <xf numFmtId="49" fontId="5" fillId="46" borderId="23" xfId="0" applyNumberFormat="1" applyFont="1" applyFill="1" applyBorder="1" applyAlignment="1">
      <alignment horizontal="center" vertical="center" wrapText="1"/>
    </xf>
    <xf numFmtId="49" fontId="5" fillId="46" borderId="22" xfId="0" applyNumberFormat="1" applyFont="1" applyFill="1" applyBorder="1" applyAlignment="1">
      <alignment horizontal="center" vertical="center" wrapText="1"/>
    </xf>
    <xf numFmtId="49" fontId="5" fillId="46" borderId="48" xfId="0" applyNumberFormat="1" applyFont="1" applyFill="1" applyBorder="1" applyAlignment="1">
      <alignment horizontal="center" vertical="center" wrapText="1"/>
    </xf>
    <xf numFmtId="49" fontId="5" fillId="46" borderId="30" xfId="0" applyNumberFormat="1" applyFont="1" applyFill="1" applyBorder="1" applyAlignment="1">
      <alignment horizontal="center" vertical="center" wrapText="1"/>
    </xf>
    <xf numFmtId="0" fontId="5" fillId="46" borderId="22" xfId="0" applyNumberFormat="1" applyFont="1" applyFill="1" applyBorder="1" applyAlignment="1">
      <alignment horizontal="center" vertical="center"/>
    </xf>
    <xf numFmtId="0" fontId="5" fillId="46" borderId="30" xfId="0" applyNumberFormat="1" applyFont="1" applyFill="1" applyBorder="1" applyAlignment="1">
      <alignment horizontal="center" vertical="center"/>
    </xf>
    <xf numFmtId="49" fontId="5" fillId="47" borderId="22" xfId="56" applyNumberFormat="1" applyFont="1" applyFill="1" applyBorder="1" applyAlignment="1">
      <alignment horizontal="center" vertical="center" wrapText="1"/>
      <protection/>
    </xf>
    <xf numFmtId="0" fontId="5" fillId="48" borderId="23" xfId="0" applyFont="1" applyFill="1" applyBorder="1" applyAlignment="1">
      <alignment horizontal="center" vertical="center"/>
    </xf>
    <xf numFmtId="0" fontId="5" fillId="48" borderId="22" xfId="0" applyFont="1" applyFill="1" applyBorder="1" applyAlignment="1">
      <alignment horizontal="center" vertical="center" wrapText="1"/>
    </xf>
    <xf numFmtId="164" fontId="5" fillId="48" borderId="30" xfId="0" applyNumberFormat="1" applyFont="1" applyFill="1" applyBorder="1" applyAlignment="1">
      <alignment vertical="center"/>
    </xf>
    <xf numFmtId="0" fontId="5" fillId="48" borderId="22" xfId="0" applyFont="1" applyFill="1" applyBorder="1" applyAlignment="1">
      <alignment horizontal="center" vertical="center"/>
    </xf>
    <xf numFmtId="0" fontId="5" fillId="48" borderId="30" xfId="0" applyFont="1" applyFill="1" applyBorder="1" applyAlignment="1">
      <alignment horizontal="center" vertical="center"/>
    </xf>
    <xf numFmtId="0" fontId="5" fillId="49" borderId="37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4" fillId="50" borderId="42" xfId="0" applyFont="1" applyFill="1" applyBorder="1" applyAlignment="1">
      <alignment/>
    </xf>
    <xf numFmtId="0" fontId="4" fillId="50" borderId="44" xfId="0" applyFont="1" applyFill="1" applyBorder="1" applyAlignment="1">
      <alignment/>
    </xf>
    <xf numFmtId="0" fontId="5" fillId="50" borderId="41" xfId="0" applyFont="1" applyFill="1" applyBorder="1" applyAlignment="1">
      <alignment horizontal="right"/>
    </xf>
    <xf numFmtId="0" fontId="5" fillId="50" borderId="45" xfId="0" applyFont="1" applyFill="1" applyBorder="1" applyAlignment="1">
      <alignment horizontal="right"/>
    </xf>
    <xf numFmtId="0" fontId="5" fillId="50" borderId="29" xfId="0" applyFont="1" applyFill="1" applyBorder="1" applyAlignment="1">
      <alignment horizontal="right"/>
    </xf>
    <xf numFmtId="0" fontId="5" fillId="50" borderId="12" xfId="0" applyFont="1" applyFill="1" applyBorder="1" applyAlignment="1">
      <alignment horizontal="right"/>
    </xf>
    <xf numFmtId="0" fontId="4" fillId="50" borderId="55" xfId="0" applyFont="1" applyFill="1" applyBorder="1" applyAlignment="1">
      <alignment/>
    </xf>
    <xf numFmtId="0" fontId="5" fillId="50" borderId="36" xfId="0" applyFont="1" applyFill="1" applyBorder="1" applyAlignment="1">
      <alignment/>
    </xf>
    <xf numFmtId="0" fontId="5" fillId="50" borderId="45" xfId="0" applyFont="1" applyFill="1" applyBorder="1" applyAlignment="1">
      <alignment/>
    </xf>
    <xf numFmtId="0" fontId="5" fillId="34" borderId="39" xfId="0" applyFont="1" applyFill="1" applyBorder="1" applyAlignment="1">
      <alignment horizontal="center" vertical="center"/>
    </xf>
    <xf numFmtId="0" fontId="4" fillId="50" borderId="36" xfId="0" applyFont="1" applyFill="1" applyBorder="1" applyAlignment="1">
      <alignment/>
    </xf>
    <xf numFmtId="0" fontId="4" fillId="50" borderId="45" xfId="0" applyFont="1" applyFill="1" applyBorder="1" applyAlignment="1">
      <alignment/>
    </xf>
    <xf numFmtId="0" fontId="5" fillId="50" borderId="14" xfId="0" applyFont="1" applyFill="1" applyBorder="1" applyAlignment="1">
      <alignment horizontal="right"/>
    </xf>
    <xf numFmtId="0" fontId="5" fillId="50" borderId="19" xfId="0" applyFont="1" applyFill="1" applyBorder="1" applyAlignment="1">
      <alignment/>
    </xf>
    <xf numFmtId="0" fontId="5" fillId="48" borderId="21" xfId="0" applyFont="1" applyFill="1" applyBorder="1" applyAlignment="1">
      <alignment horizontal="center" vertical="center"/>
    </xf>
    <xf numFmtId="0" fontId="5" fillId="48" borderId="24" xfId="0" applyFont="1" applyFill="1" applyBorder="1" applyAlignment="1">
      <alignment horizontal="center" vertical="center"/>
    </xf>
    <xf numFmtId="0" fontId="5" fillId="48" borderId="25" xfId="0" applyFont="1" applyFill="1" applyBorder="1" applyAlignment="1">
      <alignment horizontal="center" vertical="center"/>
    </xf>
    <xf numFmtId="0" fontId="5" fillId="48" borderId="26" xfId="0" applyFont="1" applyFill="1" applyBorder="1" applyAlignment="1">
      <alignment horizontal="center" vertical="center"/>
    </xf>
    <xf numFmtId="0" fontId="5" fillId="48" borderId="28" xfId="0" applyFont="1" applyFill="1" applyBorder="1" applyAlignment="1">
      <alignment horizontal="center" vertical="center"/>
    </xf>
    <xf numFmtId="0" fontId="5" fillId="48" borderId="37" xfId="0" applyFont="1" applyFill="1" applyBorder="1" applyAlignment="1">
      <alignment horizontal="center" vertical="center"/>
    </xf>
    <xf numFmtId="0" fontId="5" fillId="48" borderId="38" xfId="0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51" borderId="45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4" fillId="51" borderId="36" xfId="0" applyNumberFormat="1" applyFont="1" applyFill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8" fillId="52" borderId="39" xfId="0" applyFont="1" applyFill="1" applyBorder="1" applyAlignment="1" applyProtection="1">
      <alignment horizontal="center" vertical="center" textRotation="90" wrapText="1"/>
      <protection locked="0"/>
    </xf>
    <xf numFmtId="3" fontId="8" fillId="52" borderId="39" xfId="40" applyNumberFormat="1" applyFont="1" applyFill="1" applyBorder="1" applyAlignment="1" applyProtection="1">
      <alignment vertical="center"/>
      <protection/>
    </xf>
    <xf numFmtId="0" fontId="5" fillId="48" borderId="38" xfId="0" applyFont="1" applyFill="1" applyBorder="1" applyAlignment="1">
      <alignment horizontal="center" vertical="center" wrapText="1"/>
    </xf>
    <xf numFmtId="0" fontId="5" fillId="50" borderId="11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5" fillId="48" borderId="30" xfId="0" applyFont="1" applyFill="1" applyBorder="1" applyAlignment="1">
      <alignment horizontal="center" vertical="center" wrapText="1"/>
    </xf>
    <xf numFmtId="0" fontId="35" fillId="0" borderId="0" xfId="54">
      <alignment/>
      <protection/>
    </xf>
    <xf numFmtId="3" fontId="5" fillId="36" borderId="56" xfId="0" applyNumberFormat="1" applyFont="1" applyFill="1" applyBorder="1" applyAlignment="1">
      <alignment horizontal="center" vertical="center"/>
    </xf>
    <xf numFmtId="3" fontId="5" fillId="36" borderId="28" xfId="0" applyNumberFormat="1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55" applyFont="1" applyAlignment="1">
      <alignment vertical="center"/>
      <protection/>
    </xf>
    <xf numFmtId="2" fontId="6" fillId="53" borderId="40" xfId="55" applyNumberFormat="1" applyFont="1" applyFill="1" applyBorder="1" applyAlignment="1">
      <alignment vertical="center"/>
      <protection/>
    </xf>
    <xf numFmtId="0" fontId="5" fillId="54" borderId="39" xfId="55" applyNumberFormat="1" applyFont="1" applyFill="1" applyBorder="1" applyAlignment="1">
      <alignment horizontal="center" vertical="center" wrapText="1"/>
      <protection/>
    </xf>
    <xf numFmtId="0" fontId="5" fillId="54" borderId="22" xfId="55" applyNumberFormat="1" applyFont="1" applyFill="1" applyBorder="1" applyAlignment="1">
      <alignment horizontal="center" vertical="center" wrapText="1"/>
      <protection/>
    </xf>
    <xf numFmtId="0" fontId="5" fillId="54" borderId="23" xfId="55" applyFont="1" applyFill="1" applyBorder="1" applyAlignment="1">
      <alignment horizontal="center"/>
      <protection/>
    </xf>
    <xf numFmtId="0" fontId="5" fillId="50" borderId="50" xfId="55" applyFont="1" applyFill="1" applyBorder="1" applyAlignment="1">
      <alignment vertical="center"/>
      <protection/>
    </xf>
    <xf numFmtId="0" fontId="4" fillId="0" borderId="29" xfId="55" applyNumberFormat="1" applyFont="1" applyFill="1" applyBorder="1" applyAlignment="1">
      <alignment horizontal="right" vertical="center"/>
      <protection/>
    </xf>
    <xf numFmtId="3" fontId="4" fillId="0" borderId="18" xfId="55" applyNumberFormat="1" applyFont="1" applyFill="1" applyBorder="1" applyAlignment="1">
      <alignment horizontal="right" vertical="center"/>
      <protection/>
    </xf>
    <xf numFmtId="0" fontId="4" fillId="50" borderId="42" xfId="55" applyFont="1" applyFill="1" applyBorder="1" applyAlignment="1">
      <alignment vertical="center"/>
      <protection/>
    </xf>
    <xf numFmtId="0" fontId="4" fillId="0" borderId="18" xfId="55" applyNumberFormat="1" applyFont="1" applyFill="1" applyBorder="1" applyAlignment="1">
      <alignment horizontal="right" vertical="center"/>
      <protection/>
    </xf>
    <xf numFmtId="0" fontId="4" fillId="50" borderId="42" xfId="55" applyFont="1" applyFill="1" applyBorder="1" applyAlignment="1">
      <alignment horizontal="left" vertical="center"/>
      <protection/>
    </xf>
    <xf numFmtId="0" fontId="4" fillId="0" borderId="41" xfId="55" applyNumberFormat="1" applyFont="1" applyFill="1" applyBorder="1" applyAlignment="1">
      <alignment horizontal="right" vertical="center"/>
      <protection/>
    </xf>
    <xf numFmtId="0" fontId="4" fillId="0" borderId="19" xfId="55" applyNumberFormat="1" applyFont="1" applyFill="1" applyBorder="1" applyAlignment="1">
      <alignment horizontal="right" vertical="center"/>
      <protection/>
    </xf>
    <xf numFmtId="0" fontId="4" fillId="50" borderId="44" xfId="55" applyFont="1" applyFill="1" applyBorder="1" applyAlignment="1">
      <alignment vertical="center"/>
      <protection/>
    </xf>
    <xf numFmtId="0" fontId="5" fillId="54" borderId="40" xfId="55" applyFont="1" applyFill="1" applyBorder="1" applyAlignment="1">
      <alignment horizontal="center" vertical="center" wrapText="1"/>
      <protection/>
    </xf>
    <xf numFmtId="0" fontId="5" fillId="54" borderId="30" xfId="55" applyFont="1" applyFill="1" applyBorder="1" applyAlignment="1">
      <alignment horizontal="center" vertical="center" wrapText="1"/>
      <protection/>
    </xf>
    <xf numFmtId="0" fontId="5" fillId="54" borderId="22" xfId="55" applyFont="1" applyFill="1" applyBorder="1" applyAlignment="1">
      <alignment horizontal="center" vertical="center" wrapText="1"/>
      <protection/>
    </xf>
    <xf numFmtId="0" fontId="5" fillId="54" borderId="23" xfId="55" applyFont="1" applyFill="1" applyBorder="1" applyAlignment="1">
      <alignment horizontal="center" vertical="center"/>
      <protection/>
    </xf>
    <xf numFmtId="0" fontId="53" fillId="0" borderId="0" xfId="55" applyFont="1" applyAlignment="1">
      <alignment vertical="center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5" fillId="54" borderId="28" xfId="55" applyNumberFormat="1" applyFont="1" applyFill="1" applyBorder="1" applyAlignment="1">
      <alignment horizontal="center" vertical="center" wrapText="1"/>
      <protection/>
    </xf>
    <xf numFmtId="0" fontId="5" fillId="54" borderId="37" xfId="55" applyNumberFormat="1" applyFont="1" applyFill="1" applyBorder="1" applyAlignment="1">
      <alignment horizontal="center" vertical="center" wrapText="1"/>
      <protection/>
    </xf>
    <xf numFmtId="3" fontId="5" fillId="50" borderId="41" xfId="55" applyNumberFormat="1" applyFont="1" applyFill="1" applyBorder="1" applyAlignment="1">
      <alignment horizontal="right" vertical="center" wrapText="1"/>
      <protection/>
    </xf>
    <xf numFmtId="3" fontId="4" fillId="0" borderId="10" xfId="55" applyNumberFormat="1" applyFont="1" applyFill="1" applyBorder="1" applyAlignment="1">
      <alignment horizontal="right" vertical="center" wrapText="1"/>
      <protection/>
    </xf>
    <xf numFmtId="3" fontId="4" fillId="0" borderId="18" xfId="55" applyNumberFormat="1" applyFont="1" applyFill="1" applyBorder="1" applyAlignment="1">
      <alignment horizontal="right" vertical="center" wrapText="1"/>
      <protection/>
    </xf>
    <xf numFmtId="0" fontId="4" fillId="0" borderId="10" xfId="55" applyNumberFormat="1" applyFont="1" applyFill="1" applyBorder="1" applyAlignment="1">
      <alignment horizontal="right" vertical="center" wrapText="1"/>
      <protection/>
    </xf>
    <xf numFmtId="0" fontId="4" fillId="0" borderId="13" xfId="55" applyNumberFormat="1" applyFont="1" applyFill="1" applyBorder="1" applyAlignment="1">
      <alignment horizontal="right" vertical="center" wrapText="1"/>
      <protection/>
    </xf>
    <xf numFmtId="0" fontId="4" fillId="0" borderId="18" xfId="55" applyNumberFormat="1" applyFont="1" applyFill="1" applyBorder="1" applyAlignment="1">
      <alignment horizontal="right" vertical="center" wrapText="1"/>
      <protection/>
    </xf>
    <xf numFmtId="0" fontId="4" fillId="50" borderId="42" xfId="55" applyFont="1" applyFill="1" applyBorder="1" applyAlignment="1">
      <alignment vertical="center" wrapText="1"/>
      <protection/>
    </xf>
    <xf numFmtId="0" fontId="5" fillId="50" borderId="12" xfId="55" applyNumberFormat="1" applyFont="1" applyFill="1" applyBorder="1" applyAlignment="1">
      <alignment horizontal="right" vertical="center" wrapText="1"/>
      <protection/>
    </xf>
    <xf numFmtId="0" fontId="5" fillId="50" borderId="41" xfId="55" applyNumberFormat="1" applyFont="1" applyFill="1" applyBorder="1" applyAlignment="1">
      <alignment horizontal="right" vertical="center" wrapText="1"/>
      <protection/>
    </xf>
    <xf numFmtId="3" fontId="4" fillId="0" borderId="15" xfId="55" applyNumberFormat="1" applyFont="1" applyFill="1" applyBorder="1" applyAlignment="1">
      <alignment horizontal="right" vertical="center" wrapText="1"/>
      <protection/>
    </xf>
    <xf numFmtId="3" fontId="4" fillId="0" borderId="19" xfId="55" applyNumberFormat="1" applyFont="1" applyFill="1" applyBorder="1" applyAlignment="1">
      <alignment horizontal="right" vertical="center" wrapText="1"/>
      <protection/>
    </xf>
    <xf numFmtId="0" fontId="4" fillId="0" borderId="15" xfId="55" applyNumberFormat="1" applyFont="1" applyFill="1" applyBorder="1" applyAlignment="1">
      <alignment horizontal="right" vertical="center" wrapText="1"/>
      <protection/>
    </xf>
    <xf numFmtId="0" fontId="4" fillId="0" borderId="11" xfId="55" applyNumberFormat="1" applyFont="1" applyFill="1" applyBorder="1" applyAlignment="1">
      <alignment horizontal="right" vertical="center" wrapText="1"/>
      <protection/>
    </xf>
    <xf numFmtId="0" fontId="4" fillId="0" borderId="19" xfId="55" applyNumberFormat="1" applyFont="1" applyFill="1" applyBorder="1" applyAlignment="1">
      <alignment horizontal="right" vertical="center" wrapText="1"/>
      <protection/>
    </xf>
    <xf numFmtId="0" fontId="4" fillId="50" borderId="44" xfId="55" applyFont="1" applyFill="1" applyBorder="1" applyAlignment="1">
      <alignment vertical="center" wrapText="1"/>
      <protection/>
    </xf>
    <xf numFmtId="0" fontId="4" fillId="0" borderId="0" xfId="55" applyFont="1" applyAlignment="1">
      <alignment horizontal="left" vertical="center"/>
      <protection/>
    </xf>
    <xf numFmtId="0" fontId="5" fillId="54" borderId="25" xfId="55" applyFont="1" applyFill="1" applyBorder="1" applyAlignment="1">
      <alignment horizontal="center" vertical="center" wrapText="1"/>
      <protection/>
    </xf>
    <xf numFmtId="0" fontId="5" fillId="54" borderId="24" xfId="55" applyFont="1" applyFill="1" applyBorder="1" applyAlignment="1">
      <alignment horizontal="center" vertical="center" wrapText="1"/>
      <protection/>
    </xf>
    <xf numFmtId="0" fontId="5" fillId="54" borderId="21" xfId="55" applyFont="1" applyFill="1" applyBorder="1" applyAlignment="1">
      <alignment horizontal="center" vertical="center" wrapText="1"/>
      <protection/>
    </xf>
    <xf numFmtId="0" fontId="5" fillId="54" borderId="27" xfId="55" applyFont="1" applyFill="1" applyBorder="1" applyAlignment="1">
      <alignment horizontal="center" vertical="center" wrapText="1"/>
      <protection/>
    </xf>
    <xf numFmtId="0" fontId="5" fillId="54" borderId="26" xfId="55" applyFont="1" applyFill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0" fontId="54" fillId="53" borderId="39" xfId="54" applyFont="1" applyFill="1" applyBorder="1" applyAlignment="1">
      <alignment horizontal="center" vertical="center"/>
      <protection/>
    </xf>
    <xf numFmtId="0" fontId="54" fillId="53" borderId="37" xfId="54" applyFont="1" applyFill="1" applyBorder="1" applyAlignment="1">
      <alignment horizontal="center" vertical="center"/>
      <protection/>
    </xf>
    <xf numFmtId="0" fontId="54" fillId="53" borderId="38" xfId="54" applyFont="1" applyFill="1" applyBorder="1" applyAlignment="1">
      <alignment horizontal="center" vertical="center"/>
      <protection/>
    </xf>
    <xf numFmtId="0" fontId="5" fillId="54" borderId="39" xfId="55" applyFont="1" applyFill="1" applyBorder="1" applyAlignment="1">
      <alignment horizontal="center"/>
      <protection/>
    </xf>
    <xf numFmtId="0" fontId="5" fillId="54" borderId="38" xfId="55" applyFont="1" applyFill="1" applyBorder="1" applyAlignment="1">
      <alignment horizontal="center"/>
      <protection/>
    </xf>
    <xf numFmtId="0" fontId="5" fillId="54" borderId="22" xfId="55" applyFont="1" applyFill="1" applyBorder="1" applyAlignment="1">
      <alignment horizontal="center"/>
      <protection/>
    </xf>
    <xf numFmtId="0" fontId="4" fillId="50" borderId="36" xfId="55" applyFont="1" applyFill="1" applyBorder="1" applyAlignment="1">
      <alignment horizontal="right"/>
      <protection/>
    </xf>
    <xf numFmtId="0" fontId="4" fillId="40" borderId="49" xfId="55" applyFont="1" applyFill="1" applyBorder="1" applyAlignment="1">
      <alignment horizontal="right"/>
      <protection/>
    </xf>
    <xf numFmtId="0" fontId="4" fillId="40" borderId="18" xfId="55" applyFont="1" applyFill="1" applyBorder="1" applyAlignment="1">
      <alignment horizontal="right"/>
      <protection/>
    </xf>
    <xf numFmtId="0" fontId="4" fillId="50" borderId="49" xfId="55" applyFont="1" applyFill="1" applyBorder="1" applyAlignment="1">
      <alignment horizontal="right"/>
      <protection/>
    </xf>
    <xf numFmtId="0" fontId="4" fillId="50" borderId="47" xfId="55" applyFont="1" applyFill="1" applyBorder="1" applyAlignment="1">
      <alignment horizontal="right"/>
      <protection/>
    </xf>
    <xf numFmtId="0" fontId="4" fillId="50" borderId="42" xfId="55" applyFont="1" applyFill="1" applyBorder="1">
      <alignment/>
      <protection/>
    </xf>
    <xf numFmtId="0" fontId="5" fillId="54" borderId="38" xfId="55" applyFont="1" applyFill="1" applyBorder="1" applyAlignment="1">
      <alignment horizontal="center" vertical="center" wrapText="1"/>
      <protection/>
    </xf>
    <xf numFmtId="0" fontId="5" fillId="54" borderId="37" xfId="55" applyFont="1" applyFill="1" applyBorder="1" applyAlignment="1">
      <alignment horizontal="center" vertical="center" wrapText="1"/>
      <protection/>
    </xf>
    <xf numFmtId="0" fontId="5" fillId="54" borderId="39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5" fillId="50" borderId="45" xfId="54" applyFont="1" applyFill="1" applyBorder="1">
      <alignment/>
      <protection/>
    </xf>
    <xf numFmtId="0" fontId="55" fillId="50" borderId="36" xfId="54" applyFont="1" applyFill="1" applyBorder="1">
      <alignment/>
      <protection/>
    </xf>
    <xf numFmtId="0" fontId="54" fillId="50" borderId="45" xfId="54" applyFont="1" applyFill="1" applyBorder="1">
      <alignment/>
      <protection/>
    </xf>
    <xf numFmtId="0" fontId="54" fillId="50" borderId="36" xfId="54" applyFont="1" applyFill="1" applyBorder="1">
      <alignment/>
      <protection/>
    </xf>
    <xf numFmtId="0" fontId="55" fillId="0" borderId="11" xfId="54" applyFont="1" applyBorder="1" applyAlignment="1">
      <alignment horizontal="right"/>
      <protection/>
    </xf>
    <xf numFmtId="0" fontId="55" fillId="40" borderId="12" xfId="54" applyFont="1" applyFill="1" applyBorder="1" applyAlignment="1">
      <alignment horizontal="right"/>
      <protection/>
    </xf>
    <xf numFmtId="0" fontId="55" fillId="0" borderId="13" xfId="54" applyFont="1" applyBorder="1" applyAlignment="1">
      <alignment horizontal="right"/>
      <protection/>
    </xf>
    <xf numFmtId="0" fontId="55" fillId="40" borderId="14" xfId="54" applyFont="1" applyFill="1" applyBorder="1" applyAlignment="1">
      <alignment horizontal="right"/>
      <protection/>
    </xf>
    <xf numFmtId="3" fontId="5" fillId="50" borderId="50" xfId="55" applyNumberFormat="1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56" fillId="55" borderId="22" xfId="54" applyFont="1" applyFill="1" applyBorder="1" applyAlignment="1">
      <alignment horizontal="center" vertical="center"/>
      <protection/>
    </xf>
    <xf numFmtId="0" fontId="56" fillId="55" borderId="30" xfId="54" applyFont="1" applyFill="1" applyBorder="1" applyAlignment="1">
      <alignment horizontal="center" vertical="center"/>
      <protection/>
    </xf>
    <xf numFmtId="0" fontId="54" fillId="55" borderId="22" xfId="54" applyFont="1" applyFill="1" applyBorder="1" applyAlignment="1">
      <alignment horizontal="center" vertical="center"/>
      <protection/>
    </xf>
    <xf numFmtId="0" fontId="54" fillId="55" borderId="28" xfId="54" applyFont="1" applyFill="1" applyBorder="1" applyAlignment="1">
      <alignment horizontal="center" vertical="center"/>
      <protection/>
    </xf>
    <xf numFmtId="0" fontId="54" fillId="55" borderId="30" xfId="54" applyFont="1" applyFill="1" applyBorder="1" applyAlignment="1">
      <alignment horizontal="center" vertical="center"/>
      <protection/>
    </xf>
    <xf numFmtId="0" fontId="56" fillId="55" borderId="39" xfId="54" applyFont="1" applyFill="1" applyBorder="1" applyAlignment="1">
      <alignment horizontal="center" vertical="center"/>
      <protection/>
    </xf>
    <xf numFmtId="0" fontId="33" fillId="50" borderId="45" xfId="54" applyFont="1" applyFill="1" applyBorder="1">
      <alignment/>
      <protection/>
    </xf>
    <xf numFmtId="0" fontId="33" fillId="50" borderId="36" xfId="54" applyFont="1" applyFill="1" applyBorder="1">
      <alignment/>
      <protection/>
    </xf>
    <xf numFmtId="0" fontId="54" fillId="55" borderId="39" xfId="54" applyFont="1" applyFill="1" applyBorder="1" applyAlignment="1">
      <alignment horizontal="center" vertical="center"/>
      <protection/>
    </xf>
    <xf numFmtId="0" fontId="56" fillId="55" borderId="23" xfId="54" applyFont="1" applyFill="1" applyBorder="1" applyAlignment="1">
      <alignment horizontal="center" vertical="center"/>
      <protection/>
    </xf>
    <xf numFmtId="0" fontId="54" fillId="55" borderId="23" xfId="54" applyFont="1" applyFill="1" applyBorder="1" applyAlignment="1">
      <alignment horizontal="center" vertical="center"/>
      <protection/>
    </xf>
    <xf numFmtId="0" fontId="34" fillId="0" borderId="41" xfId="54" applyFont="1" applyBorder="1" applyAlignment="1">
      <alignment horizontal="right"/>
      <protection/>
    </xf>
    <xf numFmtId="0" fontId="34" fillId="0" borderId="18" xfId="54" applyFont="1" applyBorder="1" applyAlignment="1">
      <alignment horizontal="right" vertical="center"/>
      <protection/>
    </xf>
    <xf numFmtId="0" fontId="34" fillId="0" borderId="29" xfId="54" applyFont="1" applyBorder="1" applyAlignment="1">
      <alignment horizontal="right"/>
      <protection/>
    </xf>
    <xf numFmtId="0" fontId="55" fillId="0" borderId="15" xfId="54" applyFont="1" applyBorder="1" applyAlignment="1">
      <alignment horizontal="right" vertical="center"/>
      <protection/>
    </xf>
    <xf numFmtId="0" fontId="56" fillId="55" borderId="24" xfId="54" applyFont="1" applyFill="1" applyBorder="1" applyAlignment="1">
      <alignment horizontal="center" vertical="center"/>
      <protection/>
    </xf>
    <xf numFmtId="0" fontId="56" fillId="55" borderId="25" xfId="54" applyFont="1" applyFill="1" applyBorder="1" applyAlignment="1">
      <alignment horizontal="center" vertical="center"/>
      <protection/>
    </xf>
    <xf numFmtId="0" fontId="56" fillId="55" borderId="21" xfId="54" applyFont="1" applyFill="1" applyBorder="1" applyAlignment="1">
      <alignment horizontal="center" vertical="center"/>
      <protection/>
    </xf>
    <xf numFmtId="0" fontId="55" fillId="0" borderId="19" xfId="54" applyFont="1" applyBorder="1" applyAlignment="1">
      <alignment horizontal="right" vertical="center"/>
      <protection/>
    </xf>
    <xf numFmtId="0" fontId="54" fillId="50" borderId="41" xfId="54" applyFont="1" applyFill="1" applyBorder="1" applyAlignment="1">
      <alignment horizontal="right" vertical="center"/>
      <protection/>
    </xf>
    <xf numFmtId="0" fontId="11" fillId="0" borderId="0" xfId="54" applyFont="1">
      <alignment/>
      <protection/>
    </xf>
    <xf numFmtId="0" fontId="5" fillId="56" borderId="30" xfId="55" applyFont="1" applyFill="1" applyBorder="1" applyAlignment="1">
      <alignment horizontal="center" vertical="center"/>
      <protection/>
    </xf>
    <xf numFmtId="0" fontId="5" fillId="56" borderId="28" xfId="55" applyFont="1" applyFill="1" applyBorder="1" applyAlignment="1">
      <alignment horizontal="center" vertical="center"/>
      <protection/>
    </xf>
    <xf numFmtId="0" fontId="5" fillId="56" borderId="22" xfId="55" applyFont="1" applyFill="1" applyBorder="1" applyAlignment="1">
      <alignment horizontal="center" vertical="center"/>
      <protection/>
    </xf>
    <xf numFmtId="0" fontId="5" fillId="56" borderId="23" xfId="55" applyFont="1" applyFill="1" applyBorder="1" applyAlignment="1">
      <alignment horizontal="center" vertical="center"/>
      <protection/>
    </xf>
    <xf numFmtId="0" fontId="5" fillId="50" borderId="41" xfId="55" applyFont="1" applyFill="1" applyBorder="1">
      <alignment/>
      <protection/>
    </xf>
    <xf numFmtId="0" fontId="4" fillId="0" borderId="15" xfId="55" applyFont="1" applyBorder="1" applyAlignment="1">
      <alignment horizontal="right"/>
      <protection/>
    </xf>
    <xf numFmtId="0" fontId="4" fillId="0" borderId="19" xfId="55" applyFont="1" applyBorder="1" applyAlignment="1">
      <alignment horizontal="right"/>
      <protection/>
    </xf>
    <xf numFmtId="0" fontId="4" fillId="50" borderId="44" xfId="55" applyFont="1" applyFill="1" applyBorder="1">
      <alignment/>
      <protection/>
    </xf>
    <xf numFmtId="0" fontId="5" fillId="56" borderId="25" xfId="55" applyFont="1" applyFill="1" applyBorder="1" applyAlignment="1">
      <alignment horizontal="center" vertical="center"/>
      <protection/>
    </xf>
    <xf numFmtId="0" fontId="5" fillId="56" borderId="24" xfId="55" applyFont="1" applyFill="1" applyBorder="1" applyAlignment="1">
      <alignment horizontal="center" vertical="center"/>
      <protection/>
    </xf>
    <xf numFmtId="0" fontId="5" fillId="56" borderId="21" xfId="55" applyFont="1" applyFill="1" applyBorder="1" applyAlignment="1">
      <alignment horizontal="center" vertical="center"/>
      <protection/>
    </xf>
    <xf numFmtId="0" fontId="5" fillId="56" borderId="37" xfId="55" applyFont="1" applyFill="1" applyBorder="1" applyAlignment="1">
      <alignment horizontal="center" vertical="center"/>
      <protection/>
    </xf>
    <xf numFmtId="0" fontId="5" fillId="50" borderId="41" xfId="55" applyFont="1" applyFill="1" applyBorder="1" applyAlignment="1">
      <alignment horizontal="right"/>
      <protection/>
    </xf>
    <xf numFmtId="0" fontId="4" fillId="0" borderId="10" xfId="55" applyFont="1" applyBorder="1" applyAlignment="1">
      <alignment horizontal="right"/>
      <protection/>
    </xf>
    <xf numFmtId="0" fontId="4" fillId="0" borderId="18" xfId="55" applyFont="1" applyBorder="1" applyAlignment="1">
      <alignment horizontal="right"/>
      <protection/>
    </xf>
    <xf numFmtId="0" fontId="5" fillId="50" borderId="12" xfId="55" applyFont="1" applyFill="1" applyBorder="1" applyAlignment="1">
      <alignment horizontal="right"/>
      <protection/>
    </xf>
    <xf numFmtId="0" fontId="4" fillId="0" borderId="13" xfId="55" applyFont="1" applyBorder="1" applyAlignment="1">
      <alignment horizontal="right"/>
      <protection/>
    </xf>
    <xf numFmtId="0" fontId="5" fillId="50" borderId="29" xfId="55" applyFont="1" applyFill="1" applyBorder="1" applyAlignment="1">
      <alignment horizontal="right"/>
      <protection/>
    </xf>
    <xf numFmtId="0" fontId="4" fillId="50" borderId="42" xfId="55" applyFont="1" applyFill="1" applyBorder="1" applyAlignment="1">
      <alignment horizontal="left"/>
      <protection/>
    </xf>
    <xf numFmtId="0" fontId="4" fillId="0" borderId="11" xfId="55" applyFont="1" applyBorder="1" applyAlignment="1">
      <alignment horizontal="right"/>
      <protection/>
    </xf>
    <xf numFmtId="0" fontId="4" fillId="50" borderId="44" xfId="55" applyFont="1" applyFill="1" applyBorder="1" applyAlignment="1">
      <alignment horizontal="left"/>
      <protection/>
    </xf>
    <xf numFmtId="0" fontId="5" fillId="56" borderId="25" xfId="55" applyFont="1" applyFill="1" applyBorder="1" applyAlignment="1">
      <alignment horizontal="center" vertical="center" wrapText="1"/>
      <protection/>
    </xf>
    <xf numFmtId="0" fontId="5" fillId="56" borderId="24" xfId="55" applyFont="1" applyFill="1" applyBorder="1" applyAlignment="1">
      <alignment horizontal="center" vertical="center" wrapText="1"/>
      <protection/>
    </xf>
    <xf numFmtId="0" fontId="5" fillId="56" borderId="21" xfId="55" applyFont="1" applyFill="1" applyBorder="1" applyAlignment="1">
      <alignment horizontal="center" vertical="center" wrapText="1"/>
      <protection/>
    </xf>
    <xf numFmtId="0" fontId="5" fillId="56" borderId="27" xfId="55" applyFont="1" applyFill="1" applyBorder="1" applyAlignment="1">
      <alignment horizontal="center" vertical="center" wrapText="1"/>
      <protection/>
    </xf>
    <xf numFmtId="0" fontId="5" fillId="56" borderId="26" xfId="55" applyFont="1" applyFill="1" applyBorder="1" applyAlignment="1">
      <alignment horizontal="center" vertical="center" wrapText="1"/>
      <protection/>
    </xf>
    <xf numFmtId="0" fontId="55" fillId="50" borderId="44" xfId="54" applyFont="1" applyFill="1" applyBorder="1">
      <alignment/>
      <protection/>
    </xf>
    <xf numFmtId="0" fontId="55" fillId="50" borderId="42" xfId="54" applyFont="1" applyFill="1" applyBorder="1">
      <alignment/>
      <protection/>
    </xf>
    <xf numFmtId="0" fontId="5" fillId="50" borderId="57" xfId="0" applyFont="1" applyFill="1" applyBorder="1" applyAlignment="1">
      <alignment/>
    </xf>
    <xf numFmtId="3" fontId="5" fillId="33" borderId="37" xfId="0" applyNumberFormat="1" applyFont="1" applyFill="1" applyBorder="1" applyAlignment="1">
      <alignment horizontal="center" vertical="center"/>
    </xf>
    <xf numFmtId="3" fontId="5" fillId="33" borderId="39" xfId="0" applyNumberFormat="1" applyFont="1" applyFill="1" applyBorder="1" applyAlignment="1">
      <alignment horizontal="center" vertical="center"/>
    </xf>
    <xf numFmtId="3" fontId="6" fillId="16" borderId="30" xfId="0" applyNumberFormat="1" applyFont="1" applyFill="1" applyBorder="1" applyAlignment="1">
      <alignment horizontal="center" vertical="center"/>
    </xf>
    <xf numFmtId="0" fontId="5" fillId="44" borderId="39" xfId="0" applyFont="1" applyFill="1" applyBorder="1" applyAlignment="1">
      <alignment horizontal="center"/>
    </xf>
    <xf numFmtId="0" fontId="5" fillId="44" borderId="37" xfId="0" applyNumberFormat="1" applyFont="1" applyFill="1" applyBorder="1" applyAlignment="1">
      <alignment horizontal="center"/>
    </xf>
    <xf numFmtId="0" fontId="5" fillId="44" borderId="39" xfId="0" applyNumberFormat="1" applyFont="1" applyFill="1" applyBorder="1" applyAlignment="1">
      <alignment horizontal="center"/>
    </xf>
    <xf numFmtId="0" fontId="5" fillId="44" borderId="38" xfId="0" applyNumberFormat="1" applyFont="1" applyFill="1" applyBorder="1" applyAlignment="1">
      <alignment horizontal="center"/>
    </xf>
    <xf numFmtId="0" fontId="9" fillId="0" borderId="44" xfId="0" applyFont="1" applyFill="1" applyBorder="1" applyAlignment="1" applyProtection="1">
      <alignment horizontal="left" vertical="center" wrapText="1"/>
      <protection locked="0"/>
    </xf>
    <xf numFmtId="0" fontId="9" fillId="57" borderId="42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  <protection locked="0"/>
    </xf>
    <xf numFmtId="0" fontId="8" fillId="52" borderId="23" xfId="40" applyFont="1" applyFill="1" applyBorder="1" applyAlignment="1" applyProtection="1">
      <alignment horizontal="center" vertical="center" wrapText="1"/>
      <protection locked="0"/>
    </xf>
    <xf numFmtId="0" fontId="5" fillId="35" borderId="23" xfId="0" applyFont="1" applyFill="1" applyBorder="1" applyAlignment="1">
      <alignment horizontal="center" vertical="center"/>
    </xf>
    <xf numFmtId="0" fontId="5" fillId="54" borderId="38" xfId="55" applyNumberFormat="1" applyFont="1" applyFill="1" applyBorder="1" applyAlignment="1">
      <alignment horizontal="center" vertical="center" wrapText="1"/>
      <protection/>
    </xf>
    <xf numFmtId="0" fontId="54" fillId="50" borderId="41" xfId="54" applyFont="1" applyFill="1" applyBorder="1">
      <alignment/>
      <protection/>
    </xf>
    <xf numFmtId="0" fontId="34" fillId="0" borderId="19" xfId="54" applyFont="1" applyBorder="1" applyAlignment="1" quotePrefix="1">
      <alignment horizontal="right" vertical="center"/>
      <protection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39" xfId="0" applyNumberFormat="1" applyFont="1" applyFill="1" applyBorder="1" applyAlignment="1">
      <alignment horizontal="center" vertical="center"/>
    </xf>
    <xf numFmtId="0" fontId="5" fillId="34" borderId="37" xfId="0" applyNumberFormat="1" applyFont="1" applyFill="1" applyBorder="1" applyAlignment="1">
      <alignment horizontal="center" vertical="center"/>
    </xf>
    <xf numFmtId="0" fontId="5" fillId="58" borderId="52" xfId="0" applyFont="1" applyFill="1" applyBorder="1" applyAlignment="1">
      <alignment horizontal="center" vertical="center" wrapText="1"/>
    </xf>
    <xf numFmtId="0" fontId="5" fillId="58" borderId="58" xfId="0" applyFont="1" applyFill="1" applyBorder="1" applyAlignment="1">
      <alignment horizontal="center" vertical="center" wrapText="1"/>
    </xf>
    <xf numFmtId="0" fontId="5" fillId="58" borderId="59" xfId="0" applyFont="1" applyFill="1" applyBorder="1" applyAlignment="1">
      <alignment horizontal="center" vertical="center" wrapText="1"/>
    </xf>
    <xf numFmtId="164" fontId="6" fillId="0" borderId="50" xfId="55" applyNumberFormat="1" applyFont="1" applyFill="1" applyBorder="1" applyAlignment="1">
      <alignment vertical="center"/>
      <protection/>
    </xf>
    <xf numFmtId="164" fontId="6" fillId="43" borderId="50" xfId="0" applyNumberFormat="1" applyFont="1" applyFill="1" applyBorder="1" applyAlignment="1">
      <alignment vertical="center"/>
    </xf>
    <xf numFmtId="164" fontId="6" fillId="34" borderId="39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right" vertical="center"/>
    </xf>
    <xf numFmtId="164" fontId="6" fillId="19" borderId="39" xfId="0" applyNumberFormat="1" applyFont="1" applyFill="1" applyBorder="1" applyAlignment="1">
      <alignment horizontal="right" vertical="center"/>
    </xf>
    <xf numFmtId="164" fontId="6" fillId="43" borderId="41" xfId="0" applyNumberFormat="1" applyFont="1" applyFill="1" applyBorder="1" applyAlignment="1">
      <alignment horizontal="right" vertical="center"/>
    </xf>
    <xf numFmtId="164" fontId="6" fillId="48" borderId="30" xfId="0" applyNumberFormat="1" applyFont="1" applyFill="1" applyBorder="1" applyAlignment="1">
      <alignment horizontal="center" vertical="center"/>
    </xf>
    <xf numFmtId="164" fontId="6" fillId="43" borderId="41" xfId="0" applyNumberFormat="1" applyFont="1" applyFill="1" applyBorder="1" applyAlignment="1">
      <alignment vertical="center"/>
    </xf>
    <xf numFmtId="164" fontId="6" fillId="16" borderId="30" xfId="0" applyNumberFormat="1" applyFont="1" applyFill="1" applyBorder="1" applyAlignment="1">
      <alignment horizontal="center" vertical="center"/>
    </xf>
    <xf numFmtId="164" fontId="6" fillId="37" borderId="30" xfId="0" applyNumberFormat="1" applyFont="1" applyFill="1" applyBorder="1" applyAlignment="1">
      <alignment horizontal="center" vertical="center"/>
    </xf>
    <xf numFmtId="164" fontId="6" fillId="43" borderId="50" xfId="58" applyNumberFormat="1" applyFont="1" applyFill="1" applyBorder="1" applyAlignment="1">
      <alignment vertical="center"/>
    </xf>
    <xf numFmtId="164" fontId="6" fillId="42" borderId="40" xfId="58" applyNumberFormat="1" applyFont="1" applyFill="1" applyBorder="1" applyAlignment="1">
      <alignment horizontal="center" vertical="center" wrapText="1"/>
    </xf>
    <xf numFmtId="164" fontId="6" fillId="46" borderId="30" xfId="0" applyNumberFormat="1" applyFont="1" applyFill="1" applyBorder="1" applyAlignment="1">
      <alignment horizontal="center" vertical="center"/>
    </xf>
    <xf numFmtId="3" fontId="4" fillId="0" borderId="29" xfId="55" applyNumberFormat="1" applyFont="1" applyFill="1" applyBorder="1" applyAlignment="1">
      <alignment horizontal="right" vertical="center"/>
      <protection/>
    </xf>
    <xf numFmtId="3" fontId="5" fillId="54" borderId="30" xfId="55" applyNumberFormat="1" applyFont="1" applyFill="1" applyBorder="1" applyAlignment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right" vertical="center" wrapText="1"/>
      <protection locked="0"/>
    </xf>
    <xf numFmtId="0" fontId="9" fillId="57" borderId="42" xfId="0" applyFont="1" applyFill="1" applyBorder="1" applyAlignment="1" applyProtection="1">
      <alignment horizontal="right" vertical="center" wrapText="1"/>
      <protection locked="0"/>
    </xf>
    <xf numFmtId="0" fontId="9" fillId="0" borderId="42" xfId="0" applyFont="1" applyFill="1" applyBorder="1" applyAlignment="1" applyProtection="1">
      <alignment horizontal="right" vertical="center" wrapText="1"/>
      <protection locked="0"/>
    </xf>
    <xf numFmtId="0" fontId="9" fillId="0" borderId="45" xfId="0" applyFont="1" applyFill="1" applyBorder="1" applyAlignment="1" applyProtection="1">
      <alignment horizontal="right" vertical="center" wrapText="1"/>
      <protection locked="0"/>
    </xf>
    <xf numFmtId="0" fontId="9" fillId="57" borderId="36" xfId="0" applyFont="1" applyFill="1" applyBorder="1" applyAlignment="1" applyProtection="1">
      <alignment horizontal="right" vertical="center" wrapText="1"/>
      <protection locked="0"/>
    </xf>
    <xf numFmtId="0" fontId="9" fillId="0" borderId="36" xfId="0" applyFont="1" applyFill="1" applyBorder="1" applyAlignment="1" applyProtection="1">
      <alignment horizontal="right" vertical="center" wrapText="1"/>
      <protection locked="0"/>
    </xf>
    <xf numFmtId="0" fontId="9" fillId="57" borderId="60" xfId="0" applyFont="1" applyFill="1" applyBorder="1" applyAlignment="1" applyProtection="1">
      <alignment horizontal="left" vertical="center" wrapText="1"/>
      <protection locked="0"/>
    </xf>
    <xf numFmtId="0" fontId="9" fillId="57" borderId="60" xfId="0" applyFont="1" applyFill="1" applyBorder="1" applyAlignment="1" applyProtection="1">
      <alignment horizontal="right" vertical="center" wrapText="1"/>
      <protection locked="0"/>
    </xf>
    <xf numFmtId="0" fontId="9" fillId="57" borderId="57" xfId="0" applyFont="1" applyFill="1" applyBorder="1" applyAlignment="1" applyProtection="1">
      <alignment horizontal="right" vertical="center" wrapText="1"/>
      <protection locked="0"/>
    </xf>
    <xf numFmtId="0" fontId="8" fillId="52" borderId="40" xfId="0" applyFont="1" applyFill="1" applyBorder="1" applyAlignment="1" applyProtection="1">
      <alignment horizontal="center" vertical="center" textRotation="90" wrapText="1"/>
      <protection locked="0"/>
    </xf>
    <xf numFmtId="3" fontId="8" fillId="52" borderId="39" xfId="40" applyNumberFormat="1" applyFont="1" applyFill="1" applyBorder="1" applyAlignment="1" applyProtection="1">
      <alignment horizontal="center" vertical="center"/>
      <protection/>
    </xf>
    <xf numFmtId="0" fontId="8" fillId="52" borderId="39" xfId="0" applyFont="1" applyFill="1" applyBorder="1" applyAlignment="1" applyProtection="1">
      <alignment horizontal="center" vertical="center" wrapText="1"/>
      <protection locked="0"/>
    </xf>
    <xf numFmtId="0" fontId="8" fillId="52" borderId="39" xfId="0" applyFont="1" applyFill="1" applyBorder="1" applyAlignment="1" applyProtection="1">
      <alignment horizontal="center" vertical="center" textRotation="90"/>
      <protection locked="0"/>
    </xf>
    <xf numFmtId="3" fontId="4" fillId="0" borderId="0" xfId="0" applyNumberFormat="1" applyFont="1" applyAlignment="1">
      <alignment/>
    </xf>
    <xf numFmtId="0" fontId="5" fillId="54" borderId="32" xfId="55" applyFont="1" applyFill="1" applyBorder="1" applyAlignment="1">
      <alignment horizontal="center" vertical="center" wrapText="1"/>
      <protection/>
    </xf>
    <xf numFmtId="0" fontId="5" fillId="54" borderId="61" xfId="55" applyFont="1" applyFill="1" applyBorder="1" applyAlignment="1">
      <alignment horizontal="center" vertical="center" wrapText="1"/>
      <protection/>
    </xf>
    <xf numFmtId="0" fontId="5" fillId="54" borderId="62" xfId="55" applyFont="1" applyFill="1" applyBorder="1" applyAlignment="1">
      <alignment horizontal="center" vertical="center" wrapText="1"/>
      <protection/>
    </xf>
    <xf numFmtId="0" fontId="5" fillId="54" borderId="55" xfId="55" applyFont="1" applyFill="1" applyBorder="1" applyAlignment="1">
      <alignment horizontal="center" vertical="center" wrapText="1"/>
      <protection/>
    </xf>
    <xf numFmtId="0" fontId="5" fillId="54" borderId="63" xfId="55" applyFont="1" applyFill="1" applyBorder="1" applyAlignment="1">
      <alignment horizontal="center" vertical="center" wrapText="1"/>
      <protection/>
    </xf>
    <xf numFmtId="0" fontId="5" fillId="54" borderId="64" xfId="55" applyFont="1" applyFill="1" applyBorder="1" applyAlignment="1">
      <alignment horizontal="center" vertical="center" wrapText="1"/>
      <protection/>
    </xf>
    <xf numFmtId="0" fontId="5" fillId="54" borderId="63" xfId="55" applyFont="1" applyFill="1" applyBorder="1" applyAlignment="1">
      <alignment horizontal="center" vertical="center"/>
      <protection/>
    </xf>
    <xf numFmtId="0" fontId="5" fillId="54" borderId="56" xfId="55" applyFont="1" applyFill="1" applyBorder="1" applyAlignment="1">
      <alignment horizontal="center" vertical="center" wrapText="1"/>
      <protection/>
    </xf>
    <xf numFmtId="0" fontId="5" fillId="54" borderId="65" xfId="55" applyFont="1" applyFill="1" applyBorder="1" applyAlignment="1">
      <alignment horizontal="center" vertical="center" wrapText="1"/>
      <protection/>
    </xf>
    <xf numFmtId="0" fontId="5" fillId="54" borderId="38" xfId="55" applyFont="1" applyFill="1" applyBorder="1" applyAlignment="1">
      <alignment horizontal="center" vertical="center"/>
      <protection/>
    </xf>
    <xf numFmtId="0" fontId="5" fillId="54" borderId="28" xfId="55" applyFont="1" applyFill="1" applyBorder="1" applyAlignment="1">
      <alignment horizontal="center" vertical="center"/>
      <protection/>
    </xf>
    <xf numFmtId="0" fontId="5" fillId="54" borderId="37" xfId="55" applyFont="1" applyFill="1" applyBorder="1" applyAlignment="1">
      <alignment horizontal="center" vertical="center"/>
      <protection/>
    </xf>
    <xf numFmtId="0" fontId="5" fillId="54" borderId="22" xfId="55" applyFont="1" applyFill="1" applyBorder="1" applyAlignment="1">
      <alignment horizontal="center" vertical="center" wrapText="1"/>
      <protection/>
    </xf>
    <xf numFmtId="0" fontId="5" fillId="54" borderId="28" xfId="55" applyFont="1" applyFill="1" applyBorder="1" applyAlignment="1">
      <alignment horizontal="center" vertical="center" wrapText="1"/>
      <protection/>
    </xf>
    <xf numFmtId="0" fontId="5" fillId="54" borderId="30" xfId="55" applyFont="1" applyFill="1" applyBorder="1" applyAlignment="1">
      <alignment horizontal="center" vertical="center" wrapText="1"/>
      <protection/>
    </xf>
    <xf numFmtId="0" fontId="5" fillId="54" borderId="66" xfId="55" applyFont="1" applyFill="1" applyBorder="1" applyAlignment="1">
      <alignment horizontal="center" vertical="center" wrapText="1"/>
      <protection/>
    </xf>
    <xf numFmtId="0" fontId="5" fillId="54" borderId="38" xfId="55" applyFont="1" applyFill="1" applyBorder="1" applyAlignment="1">
      <alignment horizontal="center" vertical="center" wrapText="1"/>
      <protection/>
    </xf>
    <xf numFmtId="0" fontId="5" fillId="54" borderId="37" xfId="55" applyFont="1" applyFill="1" applyBorder="1" applyAlignment="1">
      <alignment horizontal="center" vertical="center" wrapText="1"/>
      <protection/>
    </xf>
    <xf numFmtId="0" fontId="56" fillId="55" borderId="35" xfId="54" applyFont="1" applyFill="1" applyBorder="1" applyAlignment="1">
      <alignment horizontal="center" vertical="center"/>
      <protection/>
    </xf>
    <xf numFmtId="0" fontId="56" fillId="55" borderId="67" xfId="54" applyFont="1" applyFill="1" applyBorder="1" applyAlignment="1">
      <alignment horizontal="center" vertical="center"/>
      <protection/>
    </xf>
    <xf numFmtId="0" fontId="56" fillId="55" borderId="32" xfId="54" applyFont="1" applyFill="1" applyBorder="1" applyAlignment="1">
      <alignment horizontal="center" vertical="center"/>
      <protection/>
    </xf>
    <xf numFmtId="0" fontId="56" fillId="55" borderId="61" xfId="54" applyFont="1" applyFill="1" applyBorder="1" applyAlignment="1">
      <alignment horizontal="center" vertical="center"/>
      <protection/>
    </xf>
    <xf numFmtId="0" fontId="56" fillId="55" borderId="62" xfId="54" applyFont="1" applyFill="1" applyBorder="1" applyAlignment="1">
      <alignment horizontal="center" vertical="center"/>
      <protection/>
    </xf>
    <xf numFmtId="0" fontId="5" fillId="56" borderId="55" xfId="55" applyFont="1" applyFill="1" applyBorder="1" applyAlignment="1">
      <alignment horizontal="center" vertical="center"/>
      <protection/>
    </xf>
    <xf numFmtId="0" fontId="5" fillId="56" borderId="66" xfId="55" applyFont="1" applyFill="1" applyBorder="1" applyAlignment="1">
      <alignment horizontal="center" vertical="center"/>
      <protection/>
    </xf>
    <xf numFmtId="0" fontId="5" fillId="56" borderId="63" xfId="55" applyFont="1" applyFill="1" applyBorder="1" applyAlignment="1">
      <alignment horizontal="center" vertical="center"/>
      <protection/>
    </xf>
    <xf numFmtId="0" fontId="5" fillId="56" borderId="64" xfId="55" applyFont="1" applyFill="1" applyBorder="1" applyAlignment="1">
      <alignment horizontal="center" vertical="center"/>
      <protection/>
    </xf>
    <xf numFmtId="0" fontId="5" fillId="56" borderId="55" xfId="55" applyFont="1" applyFill="1" applyBorder="1" applyAlignment="1">
      <alignment horizontal="center" vertical="center" wrapText="1"/>
      <protection/>
    </xf>
    <xf numFmtId="0" fontId="5" fillId="56" borderId="63" xfId="55" applyFont="1" applyFill="1" applyBorder="1" applyAlignment="1">
      <alignment horizontal="center" vertical="center" wrapText="1"/>
      <protection/>
    </xf>
    <xf numFmtId="0" fontId="5" fillId="56" borderId="64" xfId="55" applyFont="1" applyFill="1" applyBorder="1" applyAlignment="1">
      <alignment horizontal="center" vertical="center" wrapText="1"/>
      <protection/>
    </xf>
    <xf numFmtId="0" fontId="5" fillId="56" borderId="32" xfId="55" applyFont="1" applyFill="1" applyBorder="1" applyAlignment="1">
      <alignment horizontal="center" vertical="center" wrapText="1"/>
      <protection/>
    </xf>
    <xf numFmtId="0" fontId="5" fillId="56" borderId="61" xfId="55" applyFont="1" applyFill="1" applyBorder="1" applyAlignment="1">
      <alignment horizontal="center" vertical="center" wrapText="1"/>
      <protection/>
    </xf>
    <xf numFmtId="0" fontId="5" fillId="56" borderId="62" xfId="55" applyFont="1" applyFill="1" applyBorder="1" applyAlignment="1">
      <alignment horizontal="center" vertical="center" wrapText="1"/>
      <protection/>
    </xf>
    <xf numFmtId="0" fontId="5" fillId="56" borderId="56" xfId="55" applyFont="1" applyFill="1" applyBorder="1" applyAlignment="1">
      <alignment horizontal="center" vertical="center" wrapText="1"/>
      <protection/>
    </xf>
    <xf numFmtId="0" fontId="5" fillId="56" borderId="65" xfId="55" applyFont="1" applyFill="1" applyBorder="1" applyAlignment="1">
      <alignment horizontal="center" vertical="center" wrapText="1"/>
      <protection/>
    </xf>
    <xf numFmtId="3" fontId="5" fillId="36" borderId="23" xfId="0" applyNumberFormat="1" applyFont="1" applyFill="1" applyBorder="1" applyAlignment="1">
      <alignment horizontal="center" vertical="center"/>
    </xf>
    <xf numFmtId="3" fontId="5" fillId="36" borderId="48" xfId="0" applyNumberFormat="1" applyFont="1" applyFill="1" applyBorder="1" applyAlignment="1">
      <alignment horizontal="center" vertical="center"/>
    </xf>
    <xf numFmtId="3" fontId="5" fillId="36" borderId="40" xfId="0" applyNumberFormat="1" applyFont="1" applyFill="1" applyBorder="1" applyAlignment="1">
      <alignment horizontal="center" vertical="center"/>
    </xf>
    <xf numFmtId="0" fontId="5" fillId="36" borderId="68" xfId="0" applyFont="1" applyFill="1" applyBorder="1" applyAlignment="1">
      <alignment horizontal="center" vertical="center"/>
    </xf>
    <xf numFmtId="0" fontId="5" fillId="36" borderId="69" xfId="0" applyFont="1" applyFill="1" applyBorder="1" applyAlignment="1">
      <alignment horizontal="center" vertical="center"/>
    </xf>
    <xf numFmtId="3" fontId="5" fillId="36" borderId="68" xfId="0" applyNumberFormat="1" applyFont="1" applyFill="1" applyBorder="1" applyAlignment="1">
      <alignment horizontal="center" vertical="center"/>
    </xf>
    <xf numFmtId="3" fontId="5" fillId="36" borderId="69" xfId="0" applyNumberFormat="1" applyFont="1" applyFill="1" applyBorder="1" applyAlignment="1">
      <alignment horizontal="center" vertical="center"/>
    </xf>
    <xf numFmtId="0" fontId="5" fillId="26" borderId="35" xfId="0" applyFont="1" applyFill="1" applyBorder="1" applyAlignment="1">
      <alignment horizontal="center" vertical="center"/>
    </xf>
    <xf numFmtId="0" fontId="5" fillId="26" borderId="6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59" borderId="55" xfId="0" applyFont="1" applyFill="1" applyBorder="1" applyAlignment="1">
      <alignment horizontal="center" vertical="center" wrapText="1"/>
    </xf>
    <xf numFmtId="0" fontId="5" fillId="59" borderId="66" xfId="0" applyFont="1" applyFill="1" applyBorder="1" applyAlignment="1">
      <alignment horizontal="center" vertical="center" wrapText="1"/>
    </xf>
    <xf numFmtId="0" fontId="5" fillId="48" borderId="70" xfId="0" applyFont="1" applyFill="1" applyBorder="1" applyAlignment="1">
      <alignment horizontal="center" vertical="center"/>
    </xf>
    <xf numFmtId="0" fontId="5" fillId="48" borderId="61" xfId="0" applyFont="1" applyFill="1" applyBorder="1" applyAlignment="1">
      <alignment horizontal="center" vertical="center"/>
    </xf>
    <xf numFmtId="0" fontId="5" fillId="48" borderId="34" xfId="0" applyFont="1" applyFill="1" applyBorder="1" applyAlignment="1">
      <alignment horizontal="center" vertical="center"/>
    </xf>
    <xf numFmtId="0" fontId="5" fillId="48" borderId="32" xfId="0" applyFont="1" applyFill="1" applyBorder="1" applyAlignment="1">
      <alignment horizontal="center" vertical="center"/>
    </xf>
    <xf numFmtId="0" fontId="5" fillId="48" borderId="62" xfId="0" applyFont="1" applyFill="1" applyBorder="1" applyAlignment="1">
      <alignment horizontal="center" vertical="center"/>
    </xf>
    <xf numFmtId="0" fontId="5" fillId="48" borderId="55" xfId="0" applyFont="1" applyFill="1" applyBorder="1" applyAlignment="1">
      <alignment horizontal="center" vertical="center"/>
    </xf>
    <xf numFmtId="0" fontId="5" fillId="48" borderId="66" xfId="0" applyFont="1" applyFill="1" applyBorder="1" applyAlignment="1">
      <alignment horizontal="center" vertical="center"/>
    </xf>
    <xf numFmtId="0" fontId="5" fillId="58" borderId="55" xfId="0" applyFont="1" applyFill="1" applyBorder="1" applyAlignment="1">
      <alignment horizontal="center" vertical="center"/>
    </xf>
    <xf numFmtId="0" fontId="5" fillId="58" borderId="66" xfId="0" applyFont="1" applyFill="1" applyBorder="1" applyAlignment="1">
      <alignment horizontal="center" vertical="center"/>
    </xf>
    <xf numFmtId="0" fontId="5" fillId="58" borderId="22" xfId="0" applyFont="1" applyFill="1" applyBorder="1" applyAlignment="1">
      <alignment horizontal="center" vertical="center" wrapText="1"/>
    </xf>
    <xf numFmtId="0" fontId="5" fillId="58" borderId="28" xfId="0" applyFont="1" applyFill="1" applyBorder="1" applyAlignment="1">
      <alignment horizontal="center" vertical="center" wrapText="1"/>
    </xf>
    <xf numFmtId="0" fontId="5" fillId="58" borderId="30" xfId="0" applyFont="1" applyFill="1" applyBorder="1" applyAlignment="1">
      <alignment horizontal="center" vertical="center" wrapText="1"/>
    </xf>
    <xf numFmtId="0" fontId="5" fillId="44" borderId="68" xfId="0" applyFont="1" applyFill="1" applyBorder="1" applyAlignment="1">
      <alignment horizontal="center" vertical="center"/>
    </xf>
    <xf numFmtId="0" fontId="5" fillId="44" borderId="69" xfId="0" applyFont="1" applyFill="1" applyBorder="1" applyAlignment="1">
      <alignment horizontal="center" vertical="center"/>
    </xf>
    <xf numFmtId="0" fontId="5" fillId="44" borderId="22" xfId="0" applyFont="1" applyFill="1" applyBorder="1" applyAlignment="1">
      <alignment horizontal="center" vertical="center" wrapText="1"/>
    </xf>
    <xf numFmtId="0" fontId="5" fillId="44" borderId="28" xfId="0" applyFont="1" applyFill="1" applyBorder="1" applyAlignment="1">
      <alignment horizontal="center" vertical="center" wrapText="1"/>
    </xf>
    <xf numFmtId="0" fontId="5" fillId="44" borderId="30" xfId="0" applyFont="1" applyFill="1" applyBorder="1" applyAlignment="1">
      <alignment horizontal="center" vertical="center" wrapText="1"/>
    </xf>
    <xf numFmtId="0" fontId="5" fillId="60" borderId="35" xfId="0" applyFont="1" applyFill="1" applyBorder="1" applyAlignment="1">
      <alignment horizontal="center" vertical="center"/>
    </xf>
    <xf numFmtId="0" fontId="5" fillId="60" borderId="6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" xfId="51"/>
    <cellStyle name="Normalny 2" xfId="52"/>
    <cellStyle name="Normalny 2 2" xfId="53"/>
    <cellStyle name="Normalny 3" xfId="54"/>
    <cellStyle name="Normalny 4" xfId="55"/>
    <cellStyle name="Normalny_201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Uwaga 2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tabColor rgb="FFFFFF00"/>
  </sheetPr>
  <dimension ref="A1:E64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36.00390625" style="191" customWidth="1"/>
    <col min="2" max="5" width="7.28125" style="191" bestFit="1" customWidth="1"/>
    <col min="6" max="16384" width="9.140625" style="191" customWidth="1"/>
  </cols>
  <sheetData>
    <row r="1" ht="12">
      <c r="A1" s="210" t="s">
        <v>300</v>
      </c>
    </row>
    <row r="2" ht="12">
      <c r="A2" s="209"/>
    </row>
    <row r="3" ht="12">
      <c r="A3" s="209"/>
    </row>
    <row r="4" ht="12.75" thickBot="1"/>
    <row r="5" spans="1:5" ht="26.25" customHeight="1" thickBot="1">
      <c r="A5" s="208" t="s">
        <v>166</v>
      </c>
      <c r="B5" s="207" t="s">
        <v>185</v>
      </c>
      <c r="C5" s="206" t="s">
        <v>186</v>
      </c>
      <c r="D5" s="205" t="s">
        <v>183</v>
      </c>
      <c r="E5" s="205" t="s">
        <v>3</v>
      </c>
    </row>
    <row r="6" spans="1:5" ht="12.75" customHeight="1">
      <c r="A6" s="204" t="s">
        <v>4</v>
      </c>
      <c r="B6" s="203">
        <v>8</v>
      </c>
      <c r="C6" s="202">
        <v>14</v>
      </c>
      <c r="D6" s="196">
        <f aca="true" t="shared" si="0" ref="D6:D47">SUM(B6:C6)</f>
        <v>22</v>
      </c>
      <c r="E6" s="335">
        <f aca="true" t="shared" si="1" ref="E6:E24">D6*100/$D$64</f>
        <v>0.17858592418215763</v>
      </c>
    </row>
    <row r="7" spans="1:5" ht="12.75" customHeight="1">
      <c r="A7" s="199" t="s">
        <v>6</v>
      </c>
      <c r="B7" s="200">
        <v>1</v>
      </c>
      <c r="C7" s="197">
        <v>7</v>
      </c>
      <c r="D7" s="196">
        <f t="shared" si="0"/>
        <v>8</v>
      </c>
      <c r="E7" s="335">
        <f t="shared" si="1"/>
        <v>0.06494033606623914</v>
      </c>
    </row>
    <row r="8" spans="1:5" ht="12.75" customHeight="1">
      <c r="A8" s="201" t="s">
        <v>7</v>
      </c>
      <c r="B8" s="200">
        <v>1</v>
      </c>
      <c r="C8" s="197" t="s">
        <v>5</v>
      </c>
      <c r="D8" s="196">
        <f t="shared" si="0"/>
        <v>1</v>
      </c>
      <c r="E8" s="335">
        <f t="shared" si="1"/>
        <v>0.008117542008279893</v>
      </c>
    </row>
    <row r="9" spans="1:5" ht="12.75" customHeight="1">
      <c r="A9" s="201" t="s">
        <v>8</v>
      </c>
      <c r="B9" s="200">
        <v>168</v>
      </c>
      <c r="C9" s="197">
        <v>176</v>
      </c>
      <c r="D9" s="196">
        <f t="shared" si="0"/>
        <v>344</v>
      </c>
      <c r="E9" s="335">
        <f t="shared" si="1"/>
        <v>2.7924344508482832</v>
      </c>
    </row>
    <row r="10" spans="1:5" ht="12.75" customHeight="1">
      <c r="A10" s="201" t="s">
        <v>9</v>
      </c>
      <c r="B10" s="200">
        <v>7</v>
      </c>
      <c r="C10" s="197">
        <v>15</v>
      </c>
      <c r="D10" s="196">
        <f t="shared" si="0"/>
        <v>22</v>
      </c>
      <c r="E10" s="335">
        <f t="shared" si="1"/>
        <v>0.17858592418215763</v>
      </c>
    </row>
    <row r="11" spans="1:5" ht="12.75" customHeight="1">
      <c r="A11" s="201" t="s">
        <v>10</v>
      </c>
      <c r="B11" s="200" t="s">
        <v>5</v>
      </c>
      <c r="C11" s="197">
        <v>9</v>
      </c>
      <c r="D11" s="196">
        <f t="shared" si="0"/>
        <v>9</v>
      </c>
      <c r="E11" s="335">
        <f t="shared" si="1"/>
        <v>0.07305787807451904</v>
      </c>
    </row>
    <row r="12" spans="1:5" ht="12.75" customHeight="1">
      <c r="A12" s="201" t="s">
        <v>11</v>
      </c>
      <c r="B12" s="200">
        <v>2</v>
      </c>
      <c r="C12" s="197">
        <v>17</v>
      </c>
      <c r="D12" s="196">
        <f t="shared" si="0"/>
        <v>19</v>
      </c>
      <c r="E12" s="335">
        <f t="shared" si="1"/>
        <v>0.15423329815731796</v>
      </c>
    </row>
    <row r="13" spans="1:5" ht="12.75" customHeight="1">
      <c r="A13" s="201" t="s">
        <v>13</v>
      </c>
      <c r="B13" s="200">
        <v>15</v>
      </c>
      <c r="C13" s="197">
        <v>31</v>
      </c>
      <c r="D13" s="196">
        <f t="shared" si="0"/>
        <v>46</v>
      </c>
      <c r="E13" s="335">
        <f t="shared" si="1"/>
        <v>0.3734069323808751</v>
      </c>
    </row>
    <row r="14" spans="1:5" ht="12.75" customHeight="1">
      <c r="A14" s="201" t="s">
        <v>14</v>
      </c>
      <c r="B14" s="200">
        <v>3</v>
      </c>
      <c r="C14" s="197" t="s">
        <v>5</v>
      </c>
      <c r="D14" s="196">
        <f t="shared" si="0"/>
        <v>3</v>
      </c>
      <c r="E14" s="335">
        <f t="shared" si="1"/>
        <v>0.024352626024839678</v>
      </c>
    </row>
    <row r="15" spans="1:5" ht="12.75" customHeight="1">
      <c r="A15" s="201" t="s">
        <v>215</v>
      </c>
      <c r="B15" s="200" t="s">
        <v>5</v>
      </c>
      <c r="C15" s="197">
        <v>3</v>
      </c>
      <c r="D15" s="196">
        <f t="shared" si="0"/>
        <v>3</v>
      </c>
      <c r="E15" s="335">
        <f t="shared" si="1"/>
        <v>0.024352626024839678</v>
      </c>
    </row>
    <row r="16" spans="1:5" ht="12.75" customHeight="1">
      <c r="A16" s="201" t="s">
        <v>16</v>
      </c>
      <c r="B16" s="200">
        <v>4</v>
      </c>
      <c r="C16" s="197">
        <v>7</v>
      </c>
      <c r="D16" s="196">
        <f t="shared" si="0"/>
        <v>11</v>
      </c>
      <c r="E16" s="335">
        <f t="shared" si="1"/>
        <v>0.08929296209107881</v>
      </c>
    </row>
    <row r="17" spans="1:5" ht="12.75" customHeight="1">
      <c r="A17" s="201" t="s">
        <v>181</v>
      </c>
      <c r="B17" s="200" t="s">
        <v>5</v>
      </c>
      <c r="C17" s="197">
        <v>5</v>
      </c>
      <c r="D17" s="196">
        <f t="shared" si="0"/>
        <v>5</v>
      </c>
      <c r="E17" s="335">
        <f t="shared" si="1"/>
        <v>0.040587710041399466</v>
      </c>
    </row>
    <row r="18" spans="1:5" ht="12.75" customHeight="1">
      <c r="A18" s="201" t="s">
        <v>17</v>
      </c>
      <c r="B18" s="200">
        <v>1</v>
      </c>
      <c r="C18" s="197">
        <v>12</v>
      </c>
      <c r="D18" s="196">
        <f t="shared" si="0"/>
        <v>13</v>
      </c>
      <c r="E18" s="335">
        <f t="shared" si="1"/>
        <v>0.1055280461076386</v>
      </c>
    </row>
    <row r="19" spans="1:5" ht="12.75" customHeight="1">
      <c r="A19" s="201" t="s">
        <v>18</v>
      </c>
      <c r="B19" s="200">
        <v>1</v>
      </c>
      <c r="C19" s="197">
        <v>1</v>
      </c>
      <c r="D19" s="196">
        <f t="shared" si="0"/>
        <v>2</v>
      </c>
      <c r="E19" s="335">
        <f t="shared" si="1"/>
        <v>0.016235084016559785</v>
      </c>
    </row>
    <row r="20" spans="1:5" ht="12.75" customHeight="1">
      <c r="A20" s="201" t="s">
        <v>19</v>
      </c>
      <c r="B20" s="200">
        <v>1</v>
      </c>
      <c r="C20" s="197" t="s">
        <v>5</v>
      </c>
      <c r="D20" s="196">
        <f t="shared" si="0"/>
        <v>1</v>
      </c>
      <c r="E20" s="335">
        <f t="shared" si="1"/>
        <v>0.008117542008279893</v>
      </c>
    </row>
    <row r="21" spans="1:5" ht="12.75" customHeight="1">
      <c r="A21" s="201" t="s">
        <v>20</v>
      </c>
      <c r="B21" s="200" t="s">
        <v>5</v>
      </c>
      <c r="C21" s="197">
        <v>1</v>
      </c>
      <c r="D21" s="196">
        <f t="shared" si="0"/>
        <v>1</v>
      </c>
      <c r="E21" s="335">
        <f t="shared" si="1"/>
        <v>0.008117542008279893</v>
      </c>
    </row>
    <row r="22" spans="1:5" ht="12.75" customHeight="1">
      <c r="A22" s="201" t="s">
        <v>21</v>
      </c>
      <c r="B22" s="200" t="s">
        <v>5</v>
      </c>
      <c r="C22" s="197">
        <v>2</v>
      </c>
      <c r="D22" s="196">
        <f t="shared" si="0"/>
        <v>2</v>
      </c>
      <c r="E22" s="335">
        <f t="shared" si="1"/>
        <v>0.016235084016559785</v>
      </c>
    </row>
    <row r="23" spans="1:5" ht="12.75" customHeight="1">
      <c r="A23" s="199" t="s">
        <v>22</v>
      </c>
      <c r="B23" s="198">
        <v>64</v>
      </c>
      <c r="C23" s="197">
        <v>60</v>
      </c>
      <c r="D23" s="196">
        <f t="shared" si="0"/>
        <v>124</v>
      </c>
      <c r="E23" s="335">
        <f t="shared" si="1"/>
        <v>1.0065752090267066</v>
      </c>
    </row>
    <row r="24" spans="1:5" ht="12.75" customHeight="1">
      <c r="A24" s="199" t="s">
        <v>23</v>
      </c>
      <c r="B24" s="198" t="s">
        <v>5</v>
      </c>
      <c r="C24" s="197">
        <v>3</v>
      </c>
      <c r="D24" s="196">
        <f t="shared" si="0"/>
        <v>3</v>
      </c>
      <c r="E24" s="335">
        <f t="shared" si="1"/>
        <v>0.024352626024839678</v>
      </c>
    </row>
    <row r="25" spans="1:5" ht="12.75" customHeight="1">
      <c r="A25" s="199" t="s">
        <v>24</v>
      </c>
      <c r="B25" s="200">
        <v>1</v>
      </c>
      <c r="C25" s="197">
        <v>7</v>
      </c>
      <c r="D25" s="196">
        <f t="shared" si="0"/>
        <v>8</v>
      </c>
      <c r="E25" s="335">
        <f aca="true" t="shared" si="2" ref="E25:E64">D25*100/$D$64</f>
        <v>0.06494033606623914</v>
      </c>
    </row>
    <row r="26" spans="1:5" ht="12.75" customHeight="1">
      <c r="A26" s="199" t="s">
        <v>25</v>
      </c>
      <c r="B26" s="198">
        <v>13</v>
      </c>
      <c r="C26" s="197">
        <v>29</v>
      </c>
      <c r="D26" s="196">
        <f t="shared" si="0"/>
        <v>42</v>
      </c>
      <c r="E26" s="335">
        <f t="shared" si="2"/>
        <v>0.3409367643477555</v>
      </c>
    </row>
    <row r="27" spans="1:5" ht="12.75" customHeight="1">
      <c r="A27" s="199" t="s">
        <v>26</v>
      </c>
      <c r="B27" s="200">
        <v>5</v>
      </c>
      <c r="C27" s="197">
        <v>13</v>
      </c>
      <c r="D27" s="196">
        <f t="shared" si="0"/>
        <v>18</v>
      </c>
      <c r="E27" s="335">
        <f t="shared" si="2"/>
        <v>0.14611575614903807</v>
      </c>
    </row>
    <row r="28" spans="1:5" ht="12.75" customHeight="1">
      <c r="A28" s="199" t="s">
        <v>102</v>
      </c>
      <c r="B28" s="198" t="s">
        <v>5</v>
      </c>
      <c r="C28" s="197">
        <v>1</v>
      </c>
      <c r="D28" s="196">
        <f t="shared" si="0"/>
        <v>1</v>
      </c>
      <c r="E28" s="335">
        <f t="shared" si="2"/>
        <v>0.008117542008279893</v>
      </c>
    </row>
    <row r="29" spans="1:5" ht="12.75" customHeight="1">
      <c r="A29" s="199" t="s">
        <v>104</v>
      </c>
      <c r="B29" s="200" t="s">
        <v>5</v>
      </c>
      <c r="C29" s="197">
        <v>2</v>
      </c>
      <c r="D29" s="196">
        <f t="shared" si="0"/>
        <v>2</v>
      </c>
      <c r="E29" s="335">
        <f t="shared" si="2"/>
        <v>0.016235084016559785</v>
      </c>
    </row>
    <row r="30" spans="1:5" ht="12.75" customHeight="1">
      <c r="A30" s="199" t="s">
        <v>27</v>
      </c>
      <c r="B30" s="198" t="s">
        <v>5</v>
      </c>
      <c r="C30" s="197">
        <v>2</v>
      </c>
      <c r="D30" s="196">
        <f t="shared" si="0"/>
        <v>2</v>
      </c>
      <c r="E30" s="335">
        <f t="shared" si="2"/>
        <v>0.016235084016559785</v>
      </c>
    </row>
    <row r="31" spans="1:5" ht="12.75" customHeight="1">
      <c r="A31" s="199" t="s">
        <v>106</v>
      </c>
      <c r="B31" s="198" t="s">
        <v>5</v>
      </c>
      <c r="C31" s="197">
        <v>1</v>
      </c>
      <c r="D31" s="196">
        <f t="shared" si="0"/>
        <v>1</v>
      </c>
      <c r="E31" s="335">
        <f t="shared" si="2"/>
        <v>0.008117542008279893</v>
      </c>
    </row>
    <row r="32" spans="1:5" ht="12.75" customHeight="1">
      <c r="A32" s="199" t="s">
        <v>29</v>
      </c>
      <c r="B32" s="198">
        <v>21</v>
      </c>
      <c r="C32" s="197">
        <v>25</v>
      </c>
      <c r="D32" s="196">
        <f t="shared" si="0"/>
        <v>46</v>
      </c>
      <c r="E32" s="335">
        <f t="shared" si="2"/>
        <v>0.3734069323808751</v>
      </c>
    </row>
    <row r="33" spans="1:5" ht="12.75" customHeight="1">
      <c r="A33" s="199" t="s">
        <v>31</v>
      </c>
      <c r="B33" s="200">
        <v>35</v>
      </c>
      <c r="C33" s="197">
        <v>37</v>
      </c>
      <c r="D33" s="196">
        <f t="shared" si="0"/>
        <v>72</v>
      </c>
      <c r="E33" s="335">
        <f t="shared" si="2"/>
        <v>0.5844630245961523</v>
      </c>
    </row>
    <row r="34" spans="1:5" ht="12.75" customHeight="1">
      <c r="A34" s="199" t="s">
        <v>34</v>
      </c>
      <c r="B34" s="198">
        <v>1</v>
      </c>
      <c r="C34" s="197">
        <v>1</v>
      </c>
      <c r="D34" s="196">
        <f t="shared" si="0"/>
        <v>2</v>
      </c>
      <c r="E34" s="335">
        <f t="shared" si="2"/>
        <v>0.016235084016559785</v>
      </c>
    </row>
    <row r="35" spans="1:5" ht="12.75" customHeight="1">
      <c r="A35" s="199" t="s">
        <v>109</v>
      </c>
      <c r="B35" s="198" t="s">
        <v>5</v>
      </c>
      <c r="C35" s="197">
        <v>1</v>
      </c>
      <c r="D35" s="196">
        <f t="shared" si="0"/>
        <v>1</v>
      </c>
      <c r="E35" s="335">
        <f t="shared" si="2"/>
        <v>0.008117542008279893</v>
      </c>
    </row>
    <row r="36" spans="1:5" ht="12.75" customHeight="1">
      <c r="A36" s="199" t="s">
        <v>36</v>
      </c>
      <c r="B36" s="200" t="s">
        <v>5</v>
      </c>
      <c r="C36" s="197">
        <v>2</v>
      </c>
      <c r="D36" s="196">
        <f t="shared" si="0"/>
        <v>2</v>
      </c>
      <c r="E36" s="335">
        <f t="shared" si="2"/>
        <v>0.016235084016559785</v>
      </c>
    </row>
    <row r="37" spans="1:5" ht="12.75" customHeight="1">
      <c r="A37" s="199" t="s">
        <v>112</v>
      </c>
      <c r="B37" s="198" t="s">
        <v>5</v>
      </c>
      <c r="C37" s="197">
        <v>3</v>
      </c>
      <c r="D37" s="196">
        <f t="shared" si="0"/>
        <v>3</v>
      </c>
      <c r="E37" s="335">
        <f t="shared" si="2"/>
        <v>0.024352626024839678</v>
      </c>
    </row>
    <row r="38" spans="1:5" ht="12.75" customHeight="1">
      <c r="A38" s="199" t="s">
        <v>38</v>
      </c>
      <c r="B38" s="198" t="s">
        <v>5</v>
      </c>
      <c r="C38" s="197">
        <v>5</v>
      </c>
      <c r="D38" s="196">
        <f t="shared" si="0"/>
        <v>5</v>
      </c>
      <c r="E38" s="335">
        <f t="shared" si="2"/>
        <v>0.040587710041399466</v>
      </c>
    </row>
    <row r="39" spans="1:5" ht="12.75" customHeight="1">
      <c r="A39" s="199" t="s">
        <v>39</v>
      </c>
      <c r="B39" s="198" t="s">
        <v>5</v>
      </c>
      <c r="C39" s="197">
        <v>2</v>
      </c>
      <c r="D39" s="196">
        <f t="shared" si="0"/>
        <v>2</v>
      </c>
      <c r="E39" s="335">
        <f t="shared" si="2"/>
        <v>0.016235084016559785</v>
      </c>
    </row>
    <row r="40" spans="1:5" ht="12.75" customHeight="1">
      <c r="A40" s="199" t="s">
        <v>42</v>
      </c>
      <c r="B40" s="200" t="s">
        <v>5</v>
      </c>
      <c r="C40" s="197">
        <v>1</v>
      </c>
      <c r="D40" s="196">
        <f t="shared" si="0"/>
        <v>1</v>
      </c>
      <c r="E40" s="335">
        <f t="shared" si="2"/>
        <v>0.008117542008279893</v>
      </c>
    </row>
    <row r="41" spans="1:5" ht="12.75" customHeight="1">
      <c r="A41" s="199" t="s">
        <v>43</v>
      </c>
      <c r="B41" s="198" t="s">
        <v>5</v>
      </c>
      <c r="C41" s="197">
        <v>4</v>
      </c>
      <c r="D41" s="196">
        <f t="shared" si="0"/>
        <v>4</v>
      </c>
      <c r="E41" s="335">
        <f t="shared" si="2"/>
        <v>0.03247016803311957</v>
      </c>
    </row>
    <row r="42" spans="1:5" ht="12.75" customHeight="1">
      <c r="A42" s="201" t="s">
        <v>200</v>
      </c>
      <c r="B42" s="200">
        <v>6</v>
      </c>
      <c r="C42" s="197">
        <v>2</v>
      </c>
      <c r="D42" s="196">
        <f t="shared" si="0"/>
        <v>8</v>
      </c>
      <c r="E42" s="335">
        <f t="shared" si="2"/>
        <v>0.06494033606623914</v>
      </c>
    </row>
    <row r="43" spans="1:5" ht="12.75" customHeight="1">
      <c r="A43" s="199" t="s">
        <v>45</v>
      </c>
      <c r="B43" s="200">
        <v>1</v>
      </c>
      <c r="C43" s="197">
        <v>2</v>
      </c>
      <c r="D43" s="196">
        <f t="shared" si="0"/>
        <v>3</v>
      </c>
      <c r="E43" s="335">
        <f t="shared" si="2"/>
        <v>0.024352626024839678</v>
      </c>
    </row>
    <row r="44" spans="1:5" ht="12.75" customHeight="1">
      <c r="A44" s="199" t="s">
        <v>46</v>
      </c>
      <c r="B44" s="198">
        <v>1</v>
      </c>
      <c r="C44" s="197" t="s">
        <v>5</v>
      </c>
      <c r="D44" s="196">
        <f t="shared" si="0"/>
        <v>1</v>
      </c>
      <c r="E44" s="335">
        <f t="shared" si="2"/>
        <v>0.008117542008279893</v>
      </c>
    </row>
    <row r="45" spans="1:5" ht="12.75" customHeight="1">
      <c r="A45" s="199" t="s">
        <v>70</v>
      </c>
      <c r="B45" s="200">
        <v>1</v>
      </c>
      <c r="C45" s="197">
        <v>5</v>
      </c>
      <c r="D45" s="196">
        <f t="shared" si="0"/>
        <v>6</v>
      </c>
      <c r="E45" s="335">
        <f t="shared" si="2"/>
        <v>0.048705252049679355</v>
      </c>
    </row>
    <row r="46" spans="1:5" ht="12.75" customHeight="1">
      <c r="A46" s="199" t="s">
        <v>47</v>
      </c>
      <c r="B46" s="198">
        <v>2</v>
      </c>
      <c r="C46" s="197">
        <v>26</v>
      </c>
      <c r="D46" s="262">
        <f t="shared" si="0"/>
        <v>28</v>
      </c>
      <c r="E46" s="335">
        <f t="shared" si="2"/>
        <v>0.227291176231837</v>
      </c>
    </row>
    <row r="47" spans="1:5" ht="12.75" customHeight="1">
      <c r="A47" s="199" t="s">
        <v>177</v>
      </c>
      <c r="B47" s="198">
        <v>2</v>
      </c>
      <c r="C47" s="197" t="s">
        <v>5</v>
      </c>
      <c r="D47" s="196">
        <f t="shared" si="0"/>
        <v>2</v>
      </c>
      <c r="E47" s="335">
        <f t="shared" si="2"/>
        <v>0.016235084016559785</v>
      </c>
    </row>
    <row r="48" spans="1:5" ht="12.75" customHeight="1">
      <c r="A48" s="199" t="s">
        <v>49</v>
      </c>
      <c r="B48" s="198">
        <v>4472</v>
      </c>
      <c r="C48" s="197">
        <v>4520</v>
      </c>
      <c r="D48" s="262">
        <f>SUM(B48:C48)</f>
        <v>8992</v>
      </c>
      <c r="E48" s="335">
        <f t="shared" si="2"/>
        <v>72.9929377384528</v>
      </c>
    </row>
    <row r="49" spans="1:5" ht="12.75" customHeight="1">
      <c r="A49" s="199" t="s">
        <v>74</v>
      </c>
      <c r="B49" s="200" t="s">
        <v>5</v>
      </c>
      <c r="C49" s="197">
        <v>1</v>
      </c>
      <c r="D49" s="196">
        <f aca="true" t="shared" si="3" ref="D49:D64">SUM(B49:C49)</f>
        <v>1</v>
      </c>
      <c r="E49" s="335">
        <f t="shared" si="2"/>
        <v>0.008117542008279893</v>
      </c>
    </row>
    <row r="50" spans="1:5" ht="12.75" customHeight="1">
      <c r="A50" s="199" t="s">
        <v>50</v>
      </c>
      <c r="B50" s="198" t="s">
        <v>5</v>
      </c>
      <c r="C50" s="197">
        <v>1</v>
      </c>
      <c r="D50" s="196">
        <f t="shared" si="3"/>
        <v>1</v>
      </c>
      <c r="E50" s="335">
        <f t="shared" si="2"/>
        <v>0.008117542008279893</v>
      </c>
    </row>
    <row r="51" spans="1:5" ht="12.75" customHeight="1">
      <c r="A51" s="199" t="s">
        <v>52</v>
      </c>
      <c r="B51" s="200" t="s">
        <v>5</v>
      </c>
      <c r="C51" s="197">
        <v>1</v>
      </c>
      <c r="D51" s="196">
        <f t="shared" si="3"/>
        <v>1</v>
      </c>
      <c r="E51" s="335">
        <f t="shared" si="2"/>
        <v>0.008117542008279893</v>
      </c>
    </row>
    <row r="52" spans="1:5" ht="12.75" customHeight="1">
      <c r="A52" s="199" t="s">
        <v>53</v>
      </c>
      <c r="B52" s="198">
        <v>1</v>
      </c>
      <c r="C52" s="197" t="s">
        <v>5</v>
      </c>
      <c r="D52" s="196">
        <f t="shared" si="3"/>
        <v>1</v>
      </c>
      <c r="E52" s="335">
        <f t="shared" si="2"/>
        <v>0.008117542008279893</v>
      </c>
    </row>
    <row r="53" spans="1:5" ht="12.75" customHeight="1">
      <c r="A53" s="199" t="s">
        <v>54</v>
      </c>
      <c r="B53" s="198" t="s">
        <v>5</v>
      </c>
      <c r="C53" s="197">
        <v>2</v>
      </c>
      <c r="D53" s="196">
        <f t="shared" si="3"/>
        <v>2</v>
      </c>
      <c r="E53" s="335">
        <f t="shared" si="2"/>
        <v>0.016235084016559785</v>
      </c>
    </row>
    <row r="54" spans="1:5" ht="12.75" customHeight="1">
      <c r="A54" s="199" t="s">
        <v>55</v>
      </c>
      <c r="B54" s="198" t="s">
        <v>5</v>
      </c>
      <c r="C54" s="348">
        <v>1</v>
      </c>
      <c r="D54" s="196">
        <f t="shared" si="3"/>
        <v>1</v>
      </c>
      <c r="E54" s="335">
        <f t="shared" si="2"/>
        <v>0.008117542008279893</v>
      </c>
    </row>
    <row r="55" spans="1:5" ht="12.75" customHeight="1">
      <c r="A55" s="199" t="s">
        <v>56</v>
      </c>
      <c r="B55" s="198">
        <v>12</v>
      </c>
      <c r="C55" s="197">
        <v>35</v>
      </c>
      <c r="D55" s="196">
        <f t="shared" si="3"/>
        <v>47</v>
      </c>
      <c r="E55" s="335">
        <f t="shared" si="2"/>
        <v>0.381524474389155</v>
      </c>
    </row>
    <row r="56" spans="1:5" ht="12.75" customHeight="1">
      <c r="A56" s="199" t="s">
        <v>57</v>
      </c>
      <c r="B56" s="198">
        <v>447</v>
      </c>
      <c r="C56" s="197">
        <v>435</v>
      </c>
      <c r="D56" s="196">
        <f t="shared" si="3"/>
        <v>882</v>
      </c>
      <c r="E56" s="335">
        <f t="shared" si="2"/>
        <v>7.1596720513028655</v>
      </c>
    </row>
    <row r="57" spans="1:5" ht="12.75" customHeight="1">
      <c r="A57" s="199" t="s">
        <v>59</v>
      </c>
      <c r="B57" s="198" t="s">
        <v>5</v>
      </c>
      <c r="C57" s="197">
        <v>4</v>
      </c>
      <c r="D57" s="196">
        <f t="shared" si="3"/>
        <v>4</v>
      </c>
      <c r="E57" s="335">
        <f t="shared" si="2"/>
        <v>0.03247016803311957</v>
      </c>
    </row>
    <row r="58" spans="1:5" ht="12.75" customHeight="1">
      <c r="A58" s="199" t="s">
        <v>60</v>
      </c>
      <c r="B58" s="198">
        <v>26</v>
      </c>
      <c r="C58" s="197">
        <v>39</v>
      </c>
      <c r="D58" s="196">
        <f t="shared" si="3"/>
        <v>65</v>
      </c>
      <c r="E58" s="335">
        <f t="shared" si="2"/>
        <v>0.5276402305381931</v>
      </c>
    </row>
    <row r="59" spans="1:5" ht="12.75" customHeight="1">
      <c r="A59" s="199" t="s">
        <v>61</v>
      </c>
      <c r="B59" s="198">
        <v>4</v>
      </c>
      <c r="C59" s="197">
        <v>6</v>
      </c>
      <c r="D59" s="196">
        <f t="shared" si="3"/>
        <v>10</v>
      </c>
      <c r="E59" s="335">
        <f t="shared" si="2"/>
        <v>0.08117542008279893</v>
      </c>
    </row>
    <row r="60" spans="1:5" ht="12.75" customHeight="1">
      <c r="A60" s="199" t="s">
        <v>62</v>
      </c>
      <c r="B60" s="200" t="s">
        <v>5</v>
      </c>
      <c r="C60" s="197">
        <v>1</v>
      </c>
      <c r="D60" s="196">
        <f t="shared" si="3"/>
        <v>1</v>
      </c>
      <c r="E60" s="335">
        <f t="shared" si="2"/>
        <v>0.008117542008279893</v>
      </c>
    </row>
    <row r="61" spans="1:5" ht="12.75" customHeight="1">
      <c r="A61" s="199" t="s">
        <v>63</v>
      </c>
      <c r="B61" s="200">
        <v>605</v>
      </c>
      <c r="C61" s="197">
        <v>701</v>
      </c>
      <c r="D61" s="196">
        <f t="shared" si="3"/>
        <v>1306</v>
      </c>
      <c r="E61" s="335">
        <f t="shared" si="2"/>
        <v>10.60150986281354</v>
      </c>
    </row>
    <row r="62" spans="1:5" ht="12.75" customHeight="1">
      <c r="A62" s="199" t="s">
        <v>64</v>
      </c>
      <c r="B62" s="200">
        <v>12</v>
      </c>
      <c r="C62" s="197">
        <v>10</v>
      </c>
      <c r="D62" s="196">
        <f t="shared" si="3"/>
        <v>22</v>
      </c>
      <c r="E62" s="335">
        <f t="shared" si="2"/>
        <v>0.17858592418215763</v>
      </c>
    </row>
    <row r="63" spans="1:5" ht="12.75" customHeight="1" thickBot="1">
      <c r="A63" s="199" t="s">
        <v>66</v>
      </c>
      <c r="B63" s="200">
        <v>4</v>
      </c>
      <c r="C63" s="197">
        <v>80</v>
      </c>
      <c r="D63" s="196">
        <f t="shared" si="3"/>
        <v>84</v>
      </c>
      <c r="E63" s="335">
        <f t="shared" si="2"/>
        <v>0.681873528695511</v>
      </c>
    </row>
    <row r="64" spans="1:5" ht="12.75" thickBot="1">
      <c r="A64" s="195" t="s">
        <v>172</v>
      </c>
      <c r="B64" s="194">
        <f>SUM(B6:B63)</f>
        <v>5948</v>
      </c>
      <c r="C64" s="326">
        <f>SUM(C6:C63)</f>
        <v>6371</v>
      </c>
      <c r="D64" s="193">
        <f t="shared" si="3"/>
        <v>12319</v>
      </c>
      <c r="E64" s="192">
        <f t="shared" si="2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2">
    <tabColor rgb="FFFFCC99"/>
  </sheetPr>
  <dimension ref="A1:E93"/>
  <sheetViews>
    <sheetView zoomScalePageLayoutView="0" workbookViewId="0" topLeftCell="A55">
      <selection activeCell="A38" sqref="A38"/>
    </sheetView>
  </sheetViews>
  <sheetFormatPr defaultColWidth="9.140625" defaultRowHeight="12.75"/>
  <cols>
    <col min="1" max="1" width="32.28125" style="1" customWidth="1"/>
    <col min="2" max="5" width="9.140625" style="1" customWidth="1"/>
    <col min="6" max="6" width="12.57421875" style="1" customWidth="1"/>
    <col min="7" max="7" width="30.57421875" style="1" bestFit="1" customWidth="1"/>
    <col min="8" max="16384" width="9.140625" style="1" customWidth="1"/>
  </cols>
  <sheetData>
    <row r="1" ht="12">
      <c r="A1" s="119" t="s">
        <v>309</v>
      </c>
    </row>
    <row r="2" ht="12">
      <c r="A2" s="107" t="s">
        <v>178</v>
      </c>
    </row>
    <row r="3" ht="12.75" thickBot="1"/>
    <row r="4" spans="1:5" ht="24.75" thickBot="1">
      <c r="A4" s="15" t="s">
        <v>0</v>
      </c>
      <c r="B4" s="14" t="s">
        <v>194</v>
      </c>
      <c r="C4" s="43" t="s">
        <v>195</v>
      </c>
      <c r="D4" s="62" t="s">
        <v>2</v>
      </c>
      <c r="E4" s="61" t="s">
        <v>3</v>
      </c>
    </row>
    <row r="5" spans="1:5" ht="12">
      <c r="A5" s="145" t="s">
        <v>4</v>
      </c>
      <c r="B5" s="115">
        <v>1</v>
      </c>
      <c r="C5" s="116">
        <v>6</v>
      </c>
      <c r="D5" s="152">
        <v>7</v>
      </c>
      <c r="E5" s="338">
        <f aca="true" t="shared" si="0" ref="E5:E36">D5*100/$D$93</f>
        <v>0.06019951840385277</v>
      </c>
    </row>
    <row r="6" spans="1:5" ht="12">
      <c r="A6" s="144" t="s">
        <v>68</v>
      </c>
      <c r="B6" s="117" t="s">
        <v>5</v>
      </c>
      <c r="C6" s="118">
        <v>9</v>
      </c>
      <c r="D6" s="152">
        <v>9</v>
      </c>
      <c r="E6" s="338">
        <f t="shared" si="0"/>
        <v>0.07739938080495357</v>
      </c>
    </row>
    <row r="7" spans="1:5" ht="12">
      <c r="A7" s="144" t="s">
        <v>6</v>
      </c>
      <c r="B7" s="117">
        <v>3</v>
      </c>
      <c r="C7" s="118">
        <v>39</v>
      </c>
      <c r="D7" s="152">
        <v>42</v>
      </c>
      <c r="E7" s="338">
        <f t="shared" si="0"/>
        <v>0.36119711042311664</v>
      </c>
    </row>
    <row r="8" spans="1:5" ht="12">
      <c r="A8" s="144" t="s">
        <v>7</v>
      </c>
      <c r="B8" s="117">
        <v>1</v>
      </c>
      <c r="C8" s="118" t="s">
        <v>5</v>
      </c>
      <c r="D8" s="152">
        <v>1</v>
      </c>
      <c r="E8" s="338">
        <f t="shared" si="0"/>
        <v>0.008599931200550396</v>
      </c>
    </row>
    <row r="9" spans="1:5" ht="12">
      <c r="A9" s="144" t="s">
        <v>91</v>
      </c>
      <c r="B9" s="117" t="s">
        <v>5</v>
      </c>
      <c r="C9" s="118">
        <v>1</v>
      </c>
      <c r="D9" s="152">
        <v>1</v>
      </c>
      <c r="E9" s="338">
        <f t="shared" si="0"/>
        <v>0.008599931200550396</v>
      </c>
    </row>
    <row r="10" spans="1:5" ht="12">
      <c r="A10" s="144" t="s">
        <v>92</v>
      </c>
      <c r="B10" s="117" t="s">
        <v>5</v>
      </c>
      <c r="C10" s="118">
        <v>2</v>
      </c>
      <c r="D10" s="152">
        <v>2</v>
      </c>
      <c r="E10" s="338">
        <f t="shared" si="0"/>
        <v>0.01719986240110079</v>
      </c>
    </row>
    <row r="11" spans="1:5" ht="12">
      <c r="A11" s="144" t="s">
        <v>8</v>
      </c>
      <c r="B11" s="117">
        <v>31</v>
      </c>
      <c r="C11" s="118">
        <v>40</v>
      </c>
      <c r="D11" s="152">
        <v>71</v>
      </c>
      <c r="E11" s="338">
        <f t="shared" si="0"/>
        <v>0.6105951152390781</v>
      </c>
    </row>
    <row r="12" spans="1:5" ht="12">
      <c r="A12" s="144" t="s">
        <v>93</v>
      </c>
      <c r="B12" s="117">
        <v>3</v>
      </c>
      <c r="C12" s="118">
        <v>3</v>
      </c>
      <c r="D12" s="152">
        <v>6</v>
      </c>
      <c r="E12" s="338">
        <f t="shared" si="0"/>
        <v>0.05159958720330237</v>
      </c>
    </row>
    <row r="13" spans="1:5" ht="12">
      <c r="A13" s="144" t="s">
        <v>9</v>
      </c>
      <c r="B13" s="117">
        <v>6</v>
      </c>
      <c r="C13" s="118">
        <v>6</v>
      </c>
      <c r="D13" s="152">
        <v>12</v>
      </c>
      <c r="E13" s="338">
        <f t="shared" si="0"/>
        <v>0.10319917440660474</v>
      </c>
    </row>
    <row r="14" spans="1:5" ht="12">
      <c r="A14" s="144" t="s">
        <v>253</v>
      </c>
      <c r="B14" s="117" t="s">
        <v>5</v>
      </c>
      <c r="C14" s="118">
        <v>2</v>
      </c>
      <c r="D14" s="152">
        <v>2</v>
      </c>
      <c r="E14" s="338">
        <f t="shared" si="0"/>
        <v>0.01719986240110079</v>
      </c>
    </row>
    <row r="15" spans="1:5" ht="12">
      <c r="A15" s="144" t="s">
        <v>10</v>
      </c>
      <c r="B15" s="117">
        <v>4</v>
      </c>
      <c r="C15" s="118">
        <v>6</v>
      </c>
      <c r="D15" s="152">
        <v>10</v>
      </c>
      <c r="E15" s="338">
        <f t="shared" si="0"/>
        <v>0.08599931200550395</v>
      </c>
    </row>
    <row r="16" spans="1:5" ht="12">
      <c r="A16" s="144" t="s">
        <v>94</v>
      </c>
      <c r="B16" s="117" t="s">
        <v>5</v>
      </c>
      <c r="C16" s="118">
        <v>1</v>
      </c>
      <c r="D16" s="152">
        <v>1</v>
      </c>
      <c r="E16" s="338">
        <f t="shared" si="0"/>
        <v>0.008599931200550396</v>
      </c>
    </row>
    <row r="17" spans="1:5" ht="12">
      <c r="A17" s="144" t="s">
        <v>11</v>
      </c>
      <c r="B17" s="117">
        <v>2</v>
      </c>
      <c r="C17" s="118">
        <v>2</v>
      </c>
      <c r="D17" s="152">
        <v>4</v>
      </c>
      <c r="E17" s="338">
        <f t="shared" si="0"/>
        <v>0.03439972480220158</v>
      </c>
    </row>
    <row r="18" spans="1:5" ht="12">
      <c r="A18" s="144" t="s">
        <v>13</v>
      </c>
      <c r="B18" s="117">
        <v>957</v>
      </c>
      <c r="C18" s="118">
        <v>1371</v>
      </c>
      <c r="D18" s="152">
        <v>2328</v>
      </c>
      <c r="E18" s="338">
        <f t="shared" si="0"/>
        <v>20.020639834881322</v>
      </c>
    </row>
    <row r="19" spans="1:5" ht="12">
      <c r="A19" s="144" t="s">
        <v>95</v>
      </c>
      <c r="B19" s="117">
        <v>1</v>
      </c>
      <c r="C19" s="118" t="s">
        <v>5</v>
      </c>
      <c r="D19" s="152">
        <v>1</v>
      </c>
      <c r="E19" s="338">
        <f t="shared" si="0"/>
        <v>0.008599931200550396</v>
      </c>
    </row>
    <row r="20" spans="1:5" ht="12">
      <c r="A20" s="144" t="s">
        <v>96</v>
      </c>
      <c r="B20" s="117">
        <v>1</v>
      </c>
      <c r="C20" s="118">
        <v>13</v>
      </c>
      <c r="D20" s="152">
        <v>14</v>
      </c>
      <c r="E20" s="338">
        <f t="shared" si="0"/>
        <v>0.12039903680770554</v>
      </c>
    </row>
    <row r="21" spans="1:5" ht="12">
      <c r="A21" s="144" t="s">
        <v>97</v>
      </c>
      <c r="B21" s="117" t="s">
        <v>5</v>
      </c>
      <c r="C21" s="118">
        <v>2</v>
      </c>
      <c r="D21" s="152">
        <v>2</v>
      </c>
      <c r="E21" s="338">
        <f t="shared" si="0"/>
        <v>0.01719986240110079</v>
      </c>
    </row>
    <row r="22" spans="1:5" ht="12">
      <c r="A22" s="144" t="s">
        <v>16</v>
      </c>
      <c r="B22" s="117">
        <v>39</v>
      </c>
      <c r="C22" s="118">
        <v>48</v>
      </c>
      <c r="D22" s="152">
        <v>87</v>
      </c>
      <c r="E22" s="338">
        <f t="shared" si="0"/>
        <v>0.7481940144478845</v>
      </c>
    </row>
    <row r="23" spans="1:5" ht="12">
      <c r="A23" s="144" t="s">
        <v>80</v>
      </c>
      <c r="B23" s="117" t="s">
        <v>5</v>
      </c>
      <c r="C23" s="118">
        <v>1</v>
      </c>
      <c r="D23" s="152">
        <v>1</v>
      </c>
      <c r="E23" s="338">
        <f t="shared" si="0"/>
        <v>0.008599931200550396</v>
      </c>
    </row>
    <row r="24" spans="1:5" ht="12">
      <c r="A24" s="144" t="s">
        <v>181</v>
      </c>
      <c r="B24" s="117" t="s">
        <v>5</v>
      </c>
      <c r="C24" s="118">
        <v>1</v>
      </c>
      <c r="D24" s="152">
        <v>1</v>
      </c>
      <c r="E24" s="338">
        <f t="shared" si="0"/>
        <v>0.008599931200550396</v>
      </c>
    </row>
    <row r="25" spans="1:5" ht="12">
      <c r="A25" s="144" t="s">
        <v>99</v>
      </c>
      <c r="B25" s="117">
        <v>1</v>
      </c>
      <c r="C25" s="118">
        <v>1</v>
      </c>
      <c r="D25" s="152">
        <v>2</v>
      </c>
      <c r="E25" s="338">
        <f t="shared" si="0"/>
        <v>0.01719986240110079</v>
      </c>
    </row>
    <row r="26" spans="1:5" ht="12">
      <c r="A26" s="144" t="s">
        <v>17</v>
      </c>
      <c r="B26" s="117" t="s">
        <v>5</v>
      </c>
      <c r="C26" s="118">
        <v>63</v>
      </c>
      <c r="D26" s="152">
        <v>63</v>
      </c>
      <c r="E26" s="338">
        <f t="shared" si="0"/>
        <v>0.541795665634675</v>
      </c>
    </row>
    <row r="27" spans="1:5" ht="12">
      <c r="A27" s="144" t="s">
        <v>81</v>
      </c>
      <c r="B27" s="117">
        <v>13</v>
      </c>
      <c r="C27" s="118">
        <v>1</v>
      </c>
      <c r="D27" s="152">
        <v>14</v>
      </c>
      <c r="E27" s="338">
        <f t="shared" si="0"/>
        <v>0.12039903680770554</v>
      </c>
    </row>
    <row r="28" spans="1:5" ht="12">
      <c r="A28" s="144" t="s">
        <v>20</v>
      </c>
      <c r="B28" s="117" t="s">
        <v>5</v>
      </c>
      <c r="C28" s="118">
        <v>3</v>
      </c>
      <c r="D28" s="152">
        <v>3</v>
      </c>
      <c r="E28" s="338">
        <f t="shared" si="0"/>
        <v>0.025799793601651185</v>
      </c>
    </row>
    <row r="29" spans="1:5" ht="12">
      <c r="A29" s="144" t="s">
        <v>21</v>
      </c>
      <c r="B29" s="117" t="s">
        <v>5</v>
      </c>
      <c r="C29" s="118">
        <v>1</v>
      </c>
      <c r="D29" s="152">
        <v>1</v>
      </c>
      <c r="E29" s="338">
        <f t="shared" si="0"/>
        <v>0.008599931200550396</v>
      </c>
    </row>
    <row r="30" spans="1:5" ht="12">
      <c r="A30" s="144" t="s">
        <v>142</v>
      </c>
      <c r="B30" s="117" t="s">
        <v>5</v>
      </c>
      <c r="C30" s="118">
        <v>1</v>
      </c>
      <c r="D30" s="152">
        <v>1</v>
      </c>
      <c r="E30" s="338">
        <f t="shared" si="0"/>
        <v>0.008599931200550396</v>
      </c>
    </row>
    <row r="31" spans="1:5" ht="12">
      <c r="A31" s="144" t="s">
        <v>22</v>
      </c>
      <c r="B31" s="117">
        <v>4</v>
      </c>
      <c r="C31" s="118">
        <v>9</v>
      </c>
      <c r="D31" s="152">
        <v>13</v>
      </c>
      <c r="E31" s="338">
        <f t="shared" si="0"/>
        <v>0.11179910560715514</v>
      </c>
    </row>
    <row r="32" spans="1:5" ht="12">
      <c r="A32" s="144" t="s">
        <v>23</v>
      </c>
      <c r="B32" s="117">
        <v>1</v>
      </c>
      <c r="C32" s="118">
        <v>2</v>
      </c>
      <c r="D32" s="152">
        <v>3</v>
      </c>
      <c r="E32" s="338">
        <f t="shared" si="0"/>
        <v>0.025799793601651185</v>
      </c>
    </row>
    <row r="33" spans="1:5" ht="12">
      <c r="A33" s="144" t="s">
        <v>69</v>
      </c>
      <c r="B33" s="117">
        <v>1</v>
      </c>
      <c r="C33" s="118">
        <v>1</v>
      </c>
      <c r="D33" s="152">
        <v>2</v>
      </c>
      <c r="E33" s="338">
        <f t="shared" si="0"/>
        <v>0.01719986240110079</v>
      </c>
    </row>
    <row r="34" spans="1:5" ht="12">
      <c r="A34" s="144" t="s">
        <v>24</v>
      </c>
      <c r="B34" s="117">
        <v>13</v>
      </c>
      <c r="C34" s="118">
        <v>34</v>
      </c>
      <c r="D34" s="152">
        <v>47</v>
      </c>
      <c r="E34" s="338">
        <f t="shared" si="0"/>
        <v>0.4041967664258686</v>
      </c>
    </row>
    <row r="35" spans="1:5" ht="12">
      <c r="A35" s="144" t="s">
        <v>82</v>
      </c>
      <c r="B35" s="117">
        <v>2</v>
      </c>
      <c r="C35" s="118" t="s">
        <v>5</v>
      </c>
      <c r="D35" s="152">
        <v>2</v>
      </c>
      <c r="E35" s="338">
        <f t="shared" si="0"/>
        <v>0.01719986240110079</v>
      </c>
    </row>
    <row r="36" spans="1:5" ht="12">
      <c r="A36" s="144" t="s">
        <v>25</v>
      </c>
      <c r="B36" s="117">
        <v>2</v>
      </c>
      <c r="C36" s="118">
        <v>18</v>
      </c>
      <c r="D36" s="152">
        <v>20</v>
      </c>
      <c r="E36" s="338">
        <f t="shared" si="0"/>
        <v>0.1719986240110079</v>
      </c>
    </row>
    <row r="37" spans="1:5" ht="12">
      <c r="A37" s="144" t="s">
        <v>26</v>
      </c>
      <c r="B37" s="117" t="s">
        <v>5</v>
      </c>
      <c r="C37" s="118">
        <v>5</v>
      </c>
      <c r="D37" s="152">
        <v>5</v>
      </c>
      <c r="E37" s="338">
        <f aca="true" t="shared" si="1" ref="E37:E68">D37*100/$D$93</f>
        <v>0.042999656002751976</v>
      </c>
    </row>
    <row r="38" spans="1:5" ht="12">
      <c r="A38" s="144" t="s">
        <v>102</v>
      </c>
      <c r="B38" s="117">
        <v>5</v>
      </c>
      <c r="C38" s="118">
        <v>8</v>
      </c>
      <c r="D38" s="152">
        <v>13</v>
      </c>
      <c r="E38" s="338">
        <f t="shared" si="1"/>
        <v>0.11179910560715514</v>
      </c>
    </row>
    <row r="39" spans="1:5" ht="12">
      <c r="A39" s="144" t="s">
        <v>103</v>
      </c>
      <c r="B39" s="117">
        <v>1</v>
      </c>
      <c r="C39" s="118">
        <v>2</v>
      </c>
      <c r="D39" s="152">
        <v>3</v>
      </c>
      <c r="E39" s="338">
        <f t="shared" si="1"/>
        <v>0.025799793601651185</v>
      </c>
    </row>
    <row r="40" spans="1:5" ht="12">
      <c r="A40" s="144" t="s">
        <v>104</v>
      </c>
      <c r="B40" s="117" t="s">
        <v>5</v>
      </c>
      <c r="C40" s="118">
        <v>2</v>
      </c>
      <c r="D40" s="152">
        <v>2</v>
      </c>
      <c r="E40" s="338">
        <f t="shared" si="1"/>
        <v>0.01719986240110079</v>
      </c>
    </row>
    <row r="41" spans="1:5" ht="12">
      <c r="A41" s="144" t="s">
        <v>27</v>
      </c>
      <c r="B41" s="117">
        <v>3</v>
      </c>
      <c r="C41" s="118">
        <v>2</v>
      </c>
      <c r="D41" s="152">
        <v>5</v>
      </c>
      <c r="E41" s="338">
        <f t="shared" si="1"/>
        <v>0.042999656002751976</v>
      </c>
    </row>
    <row r="42" spans="1:5" ht="12">
      <c r="A42" s="144" t="s">
        <v>28</v>
      </c>
      <c r="B42" s="117">
        <v>1</v>
      </c>
      <c r="C42" s="118">
        <v>3</v>
      </c>
      <c r="D42" s="152">
        <v>4</v>
      </c>
      <c r="E42" s="338">
        <f t="shared" si="1"/>
        <v>0.03439972480220158</v>
      </c>
    </row>
    <row r="43" spans="1:5" ht="12">
      <c r="A43" s="144" t="s">
        <v>106</v>
      </c>
      <c r="B43" s="117" t="s">
        <v>5</v>
      </c>
      <c r="C43" s="118">
        <v>5</v>
      </c>
      <c r="D43" s="152">
        <v>5</v>
      </c>
      <c r="E43" s="338">
        <f t="shared" si="1"/>
        <v>0.042999656002751976</v>
      </c>
    </row>
    <row r="44" spans="1:5" ht="12">
      <c r="A44" s="144" t="s">
        <v>29</v>
      </c>
      <c r="B44" s="117">
        <v>31</v>
      </c>
      <c r="C44" s="118">
        <v>27</v>
      </c>
      <c r="D44" s="152">
        <v>58</v>
      </c>
      <c r="E44" s="338">
        <f t="shared" si="1"/>
        <v>0.49879600963192294</v>
      </c>
    </row>
    <row r="45" spans="1:5" ht="12">
      <c r="A45" s="144" t="s">
        <v>30</v>
      </c>
      <c r="B45" s="117">
        <v>2</v>
      </c>
      <c r="C45" s="118" t="s">
        <v>5</v>
      </c>
      <c r="D45" s="152">
        <v>2</v>
      </c>
      <c r="E45" s="338">
        <f t="shared" si="1"/>
        <v>0.01719986240110079</v>
      </c>
    </row>
    <row r="46" spans="1:5" ht="12">
      <c r="A46" s="144" t="s">
        <v>31</v>
      </c>
      <c r="B46" s="117">
        <v>8</v>
      </c>
      <c r="C46" s="118">
        <v>4</v>
      </c>
      <c r="D46" s="152">
        <v>12</v>
      </c>
      <c r="E46" s="338">
        <f t="shared" si="1"/>
        <v>0.10319917440660474</v>
      </c>
    </row>
    <row r="47" spans="1:5" ht="12">
      <c r="A47" s="144" t="s">
        <v>32</v>
      </c>
      <c r="B47" s="117" t="s">
        <v>5</v>
      </c>
      <c r="C47" s="118">
        <v>1</v>
      </c>
      <c r="D47" s="152">
        <v>1</v>
      </c>
      <c r="E47" s="338">
        <f t="shared" si="1"/>
        <v>0.008599931200550396</v>
      </c>
    </row>
    <row r="48" spans="1:5" ht="12">
      <c r="A48" s="144" t="s">
        <v>34</v>
      </c>
      <c r="B48" s="117" t="s">
        <v>5</v>
      </c>
      <c r="C48" s="118">
        <v>2</v>
      </c>
      <c r="D48" s="152">
        <v>2</v>
      </c>
      <c r="E48" s="338">
        <f t="shared" si="1"/>
        <v>0.01719986240110079</v>
      </c>
    </row>
    <row r="49" spans="1:5" ht="12">
      <c r="A49" s="144" t="s">
        <v>108</v>
      </c>
      <c r="B49" s="117">
        <v>2</v>
      </c>
      <c r="C49" s="118">
        <v>8</v>
      </c>
      <c r="D49" s="152">
        <v>10</v>
      </c>
      <c r="E49" s="338">
        <f t="shared" si="1"/>
        <v>0.08599931200550395</v>
      </c>
    </row>
    <row r="50" spans="1:5" ht="12">
      <c r="A50" s="144" t="s">
        <v>109</v>
      </c>
      <c r="B50" s="117">
        <v>1</v>
      </c>
      <c r="C50" s="118">
        <v>1</v>
      </c>
      <c r="D50" s="152">
        <v>2</v>
      </c>
      <c r="E50" s="338">
        <f t="shared" si="1"/>
        <v>0.01719986240110079</v>
      </c>
    </row>
    <row r="51" spans="1:5" ht="12">
      <c r="A51" s="144" t="s">
        <v>36</v>
      </c>
      <c r="B51" s="117">
        <v>1</v>
      </c>
      <c r="C51" s="118">
        <v>2</v>
      </c>
      <c r="D51" s="152">
        <v>3</v>
      </c>
      <c r="E51" s="338">
        <f t="shared" si="1"/>
        <v>0.025799793601651185</v>
      </c>
    </row>
    <row r="52" spans="1:5" ht="12">
      <c r="A52" s="144" t="s">
        <v>112</v>
      </c>
      <c r="B52" s="117">
        <v>2</v>
      </c>
      <c r="C52" s="118">
        <v>2</v>
      </c>
      <c r="D52" s="152">
        <v>4</v>
      </c>
      <c r="E52" s="338">
        <f t="shared" si="1"/>
        <v>0.03439972480220158</v>
      </c>
    </row>
    <row r="53" spans="1:5" ht="12">
      <c r="A53" s="144" t="s">
        <v>38</v>
      </c>
      <c r="B53" s="117" t="s">
        <v>5</v>
      </c>
      <c r="C53" s="118">
        <v>6</v>
      </c>
      <c r="D53" s="152">
        <v>6</v>
      </c>
      <c r="E53" s="338">
        <f t="shared" si="1"/>
        <v>0.05159958720330237</v>
      </c>
    </row>
    <row r="54" spans="1:5" ht="12">
      <c r="A54" s="144" t="s">
        <v>42</v>
      </c>
      <c r="B54" s="117">
        <v>1</v>
      </c>
      <c r="C54" s="118" t="s">
        <v>5</v>
      </c>
      <c r="D54" s="152">
        <v>1</v>
      </c>
      <c r="E54" s="338">
        <f t="shared" si="1"/>
        <v>0.008599931200550396</v>
      </c>
    </row>
    <row r="55" spans="1:5" ht="12">
      <c r="A55" s="144" t="s">
        <v>43</v>
      </c>
      <c r="B55" s="117">
        <v>2</v>
      </c>
      <c r="C55" s="118">
        <v>22</v>
      </c>
      <c r="D55" s="152">
        <v>24</v>
      </c>
      <c r="E55" s="338">
        <f t="shared" si="1"/>
        <v>0.20639834881320948</v>
      </c>
    </row>
    <row r="56" spans="1:5" ht="12">
      <c r="A56" s="144" t="s">
        <v>114</v>
      </c>
      <c r="B56" s="117">
        <v>4</v>
      </c>
      <c r="C56" s="118">
        <v>8</v>
      </c>
      <c r="D56" s="152">
        <v>12</v>
      </c>
      <c r="E56" s="338">
        <f t="shared" si="1"/>
        <v>0.10319917440660474</v>
      </c>
    </row>
    <row r="57" spans="1:5" ht="12">
      <c r="A57" s="144" t="s">
        <v>200</v>
      </c>
      <c r="B57" s="117">
        <v>21</v>
      </c>
      <c r="C57" s="118">
        <v>18</v>
      </c>
      <c r="D57" s="152">
        <v>39</v>
      </c>
      <c r="E57" s="338">
        <f t="shared" si="1"/>
        <v>0.33539731682146545</v>
      </c>
    </row>
    <row r="58" spans="1:5" ht="12">
      <c r="A58" s="144" t="s">
        <v>45</v>
      </c>
      <c r="B58" s="117">
        <v>7</v>
      </c>
      <c r="C58" s="118">
        <v>5</v>
      </c>
      <c r="D58" s="152">
        <v>12</v>
      </c>
      <c r="E58" s="338">
        <f t="shared" si="1"/>
        <v>0.10319917440660474</v>
      </c>
    </row>
    <row r="59" spans="1:5" ht="12">
      <c r="A59" s="144" t="s">
        <v>115</v>
      </c>
      <c r="B59" s="117">
        <v>1</v>
      </c>
      <c r="C59" s="118" t="s">
        <v>5</v>
      </c>
      <c r="D59" s="152">
        <v>1</v>
      </c>
      <c r="E59" s="338">
        <f t="shared" si="1"/>
        <v>0.008599931200550396</v>
      </c>
    </row>
    <row r="60" spans="1:5" ht="12">
      <c r="A60" s="144" t="s">
        <v>46</v>
      </c>
      <c r="B60" s="117">
        <v>3</v>
      </c>
      <c r="C60" s="118">
        <v>8</v>
      </c>
      <c r="D60" s="152">
        <v>11</v>
      </c>
      <c r="E60" s="338">
        <f t="shared" si="1"/>
        <v>0.09459924320605435</v>
      </c>
    </row>
    <row r="61" spans="1:5" ht="12">
      <c r="A61" s="144" t="s">
        <v>70</v>
      </c>
      <c r="B61" s="117">
        <v>4</v>
      </c>
      <c r="C61" s="118">
        <v>45</v>
      </c>
      <c r="D61" s="152">
        <v>49</v>
      </c>
      <c r="E61" s="338">
        <f t="shared" si="1"/>
        <v>0.4213966288269694</v>
      </c>
    </row>
    <row r="62" spans="1:5" ht="12">
      <c r="A62" s="144" t="s">
        <v>116</v>
      </c>
      <c r="B62" s="117" t="s">
        <v>5</v>
      </c>
      <c r="C62" s="118">
        <v>3</v>
      </c>
      <c r="D62" s="152">
        <v>3</v>
      </c>
      <c r="E62" s="338">
        <f t="shared" si="1"/>
        <v>0.025799793601651185</v>
      </c>
    </row>
    <row r="63" spans="1:5" ht="12">
      <c r="A63" s="144" t="s">
        <v>47</v>
      </c>
      <c r="B63" s="117">
        <v>2</v>
      </c>
      <c r="C63" s="118">
        <v>49</v>
      </c>
      <c r="D63" s="152">
        <v>51</v>
      </c>
      <c r="E63" s="338">
        <f t="shared" si="1"/>
        <v>0.43859649122807015</v>
      </c>
    </row>
    <row r="64" spans="1:5" ht="12">
      <c r="A64" s="144" t="s">
        <v>182</v>
      </c>
      <c r="B64" s="117">
        <v>1</v>
      </c>
      <c r="C64" s="118">
        <v>2</v>
      </c>
      <c r="D64" s="152">
        <v>3</v>
      </c>
      <c r="E64" s="338">
        <f aca="true" t="shared" si="2" ref="E64:E93">D64*100/$D$93</f>
        <v>0.025799793601651185</v>
      </c>
    </row>
    <row r="65" spans="1:5" ht="12">
      <c r="A65" s="144" t="s">
        <v>118</v>
      </c>
      <c r="B65" s="117">
        <v>2</v>
      </c>
      <c r="C65" s="118">
        <v>3</v>
      </c>
      <c r="D65" s="152">
        <v>5</v>
      </c>
      <c r="E65" s="338">
        <f t="shared" si="2"/>
        <v>0.042999656002751976</v>
      </c>
    </row>
    <row r="66" spans="1:5" ht="12">
      <c r="A66" s="144" t="s">
        <v>48</v>
      </c>
      <c r="B66" s="117" t="s">
        <v>5</v>
      </c>
      <c r="C66" s="118">
        <v>2</v>
      </c>
      <c r="D66" s="152">
        <v>2</v>
      </c>
      <c r="E66" s="338">
        <f t="shared" si="2"/>
        <v>0.01719986240110079</v>
      </c>
    </row>
    <row r="67" spans="1:5" ht="12">
      <c r="A67" s="144" t="s">
        <v>49</v>
      </c>
      <c r="B67" s="117">
        <v>221</v>
      </c>
      <c r="C67" s="118">
        <v>175</v>
      </c>
      <c r="D67" s="152">
        <v>396</v>
      </c>
      <c r="E67" s="338">
        <f t="shared" si="2"/>
        <v>3.4055727554179565</v>
      </c>
    </row>
    <row r="68" spans="1:5" ht="12">
      <c r="A68" s="144" t="s">
        <v>74</v>
      </c>
      <c r="B68" s="117">
        <v>1</v>
      </c>
      <c r="C68" s="118" t="s">
        <v>5</v>
      </c>
      <c r="D68" s="152">
        <v>1</v>
      </c>
      <c r="E68" s="338">
        <f t="shared" si="2"/>
        <v>0.008599931200550396</v>
      </c>
    </row>
    <row r="69" spans="1:5" ht="12">
      <c r="A69" s="144" t="s">
        <v>50</v>
      </c>
      <c r="B69" s="117" t="s">
        <v>5</v>
      </c>
      <c r="C69" s="118">
        <v>1</v>
      </c>
      <c r="D69" s="152">
        <v>1</v>
      </c>
      <c r="E69" s="338">
        <f t="shared" si="2"/>
        <v>0.008599931200550396</v>
      </c>
    </row>
    <row r="70" spans="1:5" ht="12">
      <c r="A70" s="144" t="s">
        <v>51</v>
      </c>
      <c r="B70" s="117">
        <v>1</v>
      </c>
      <c r="C70" s="118">
        <v>5</v>
      </c>
      <c r="D70" s="152">
        <v>6</v>
      </c>
      <c r="E70" s="338">
        <f t="shared" si="2"/>
        <v>0.05159958720330237</v>
      </c>
    </row>
    <row r="71" spans="1:5" ht="12">
      <c r="A71" s="144" t="s">
        <v>52</v>
      </c>
      <c r="B71" s="117" t="s">
        <v>5</v>
      </c>
      <c r="C71" s="118">
        <v>1</v>
      </c>
      <c r="D71" s="152">
        <v>1</v>
      </c>
      <c r="E71" s="338">
        <f t="shared" si="2"/>
        <v>0.008599931200550396</v>
      </c>
    </row>
    <row r="72" spans="1:5" ht="12">
      <c r="A72" s="144" t="s">
        <v>119</v>
      </c>
      <c r="B72" s="117">
        <v>1</v>
      </c>
      <c r="C72" s="118">
        <v>1</v>
      </c>
      <c r="D72" s="152">
        <v>2</v>
      </c>
      <c r="E72" s="338">
        <f t="shared" si="2"/>
        <v>0.01719986240110079</v>
      </c>
    </row>
    <row r="73" spans="1:5" ht="12">
      <c r="A73" s="144" t="s">
        <v>146</v>
      </c>
      <c r="B73" s="117">
        <v>1</v>
      </c>
      <c r="C73" s="118" t="s">
        <v>5</v>
      </c>
      <c r="D73" s="152">
        <v>1</v>
      </c>
      <c r="E73" s="338">
        <f t="shared" si="2"/>
        <v>0.008599931200550396</v>
      </c>
    </row>
    <row r="74" spans="1:5" ht="12">
      <c r="A74" s="144" t="s">
        <v>54</v>
      </c>
      <c r="B74" s="117">
        <v>2</v>
      </c>
      <c r="C74" s="118">
        <v>2</v>
      </c>
      <c r="D74" s="152">
        <v>4</v>
      </c>
      <c r="E74" s="338">
        <f t="shared" si="2"/>
        <v>0.03439972480220158</v>
      </c>
    </row>
    <row r="75" spans="1:5" ht="12">
      <c r="A75" s="144" t="s">
        <v>121</v>
      </c>
      <c r="B75" s="117">
        <v>8</v>
      </c>
      <c r="C75" s="118">
        <v>28</v>
      </c>
      <c r="D75" s="152">
        <v>36</v>
      </c>
      <c r="E75" s="338">
        <f t="shared" si="2"/>
        <v>0.30959752321981426</v>
      </c>
    </row>
    <row r="76" spans="1:5" ht="12">
      <c r="A76" s="144" t="s">
        <v>55</v>
      </c>
      <c r="B76" s="117">
        <v>2</v>
      </c>
      <c r="C76" s="118">
        <v>1</v>
      </c>
      <c r="D76" s="152">
        <v>3</v>
      </c>
      <c r="E76" s="338">
        <f t="shared" si="2"/>
        <v>0.025799793601651185</v>
      </c>
    </row>
    <row r="77" spans="1:5" ht="12">
      <c r="A77" s="144" t="s">
        <v>56</v>
      </c>
      <c r="B77" s="117">
        <v>4</v>
      </c>
      <c r="C77" s="118">
        <v>18</v>
      </c>
      <c r="D77" s="152">
        <v>22</v>
      </c>
      <c r="E77" s="338">
        <f t="shared" si="2"/>
        <v>0.1891984864121087</v>
      </c>
    </row>
    <row r="78" spans="1:5" ht="12">
      <c r="A78" s="144" t="s">
        <v>57</v>
      </c>
      <c r="B78" s="117">
        <v>1</v>
      </c>
      <c r="C78" s="118">
        <v>1</v>
      </c>
      <c r="D78" s="152">
        <v>2</v>
      </c>
      <c r="E78" s="338">
        <f t="shared" si="2"/>
        <v>0.01719986240110079</v>
      </c>
    </row>
    <row r="79" spans="1:5" ht="12">
      <c r="A79" s="144" t="s">
        <v>87</v>
      </c>
      <c r="B79" s="117">
        <v>7</v>
      </c>
      <c r="C79" s="118" t="s">
        <v>5</v>
      </c>
      <c r="D79" s="152">
        <v>7</v>
      </c>
      <c r="E79" s="338">
        <f t="shared" si="2"/>
        <v>0.06019951840385277</v>
      </c>
    </row>
    <row r="80" spans="1:5" ht="12">
      <c r="A80" s="144" t="s">
        <v>88</v>
      </c>
      <c r="B80" s="117">
        <v>1</v>
      </c>
      <c r="C80" s="118">
        <v>1</v>
      </c>
      <c r="D80" s="152">
        <v>2</v>
      </c>
      <c r="E80" s="338">
        <f t="shared" si="2"/>
        <v>0.01719986240110079</v>
      </c>
    </row>
    <row r="81" spans="1:5" ht="12">
      <c r="A81" s="144" t="s">
        <v>71</v>
      </c>
      <c r="B81" s="117" t="s">
        <v>5</v>
      </c>
      <c r="C81" s="118">
        <v>1</v>
      </c>
      <c r="D81" s="152">
        <v>1</v>
      </c>
      <c r="E81" s="338">
        <f t="shared" si="2"/>
        <v>0.008599931200550396</v>
      </c>
    </row>
    <row r="82" spans="1:5" ht="12">
      <c r="A82" s="144" t="s">
        <v>59</v>
      </c>
      <c r="B82" s="117">
        <v>2</v>
      </c>
      <c r="C82" s="118">
        <v>62</v>
      </c>
      <c r="D82" s="152">
        <v>64</v>
      </c>
      <c r="E82" s="338">
        <f t="shared" si="2"/>
        <v>0.5503955968352253</v>
      </c>
    </row>
    <row r="83" spans="1:5" ht="12">
      <c r="A83" s="144" t="s">
        <v>60</v>
      </c>
      <c r="B83" s="117">
        <v>16</v>
      </c>
      <c r="C83" s="118">
        <v>71</v>
      </c>
      <c r="D83" s="152">
        <v>87</v>
      </c>
      <c r="E83" s="338">
        <f t="shared" si="2"/>
        <v>0.7481940144478845</v>
      </c>
    </row>
    <row r="84" spans="1:5" ht="12">
      <c r="A84" s="144" t="s">
        <v>61</v>
      </c>
      <c r="B84" s="117">
        <v>5</v>
      </c>
      <c r="C84" s="118">
        <v>5</v>
      </c>
      <c r="D84" s="152">
        <v>10</v>
      </c>
      <c r="E84" s="338">
        <f t="shared" si="2"/>
        <v>0.08599931200550395</v>
      </c>
    </row>
    <row r="85" spans="1:5" ht="12">
      <c r="A85" s="144" t="s">
        <v>62</v>
      </c>
      <c r="B85" s="117" t="s">
        <v>5</v>
      </c>
      <c r="C85" s="118">
        <v>1</v>
      </c>
      <c r="D85" s="152">
        <v>1</v>
      </c>
      <c r="E85" s="338">
        <f t="shared" si="2"/>
        <v>0.008599931200550396</v>
      </c>
    </row>
    <row r="86" spans="1:5" ht="12">
      <c r="A86" s="144" t="s">
        <v>63</v>
      </c>
      <c r="B86" s="117">
        <v>3477</v>
      </c>
      <c r="C86" s="118">
        <v>4125</v>
      </c>
      <c r="D86" s="152">
        <v>7602</v>
      </c>
      <c r="E86" s="338">
        <f t="shared" si="2"/>
        <v>65.3766769865841</v>
      </c>
    </row>
    <row r="87" spans="1:5" ht="12">
      <c r="A87" s="144" t="s">
        <v>64</v>
      </c>
      <c r="B87" s="117">
        <v>29</v>
      </c>
      <c r="C87" s="118">
        <v>21</v>
      </c>
      <c r="D87" s="152">
        <v>50</v>
      </c>
      <c r="E87" s="338">
        <f t="shared" si="2"/>
        <v>0.4299965600275198</v>
      </c>
    </row>
    <row r="88" spans="1:5" ht="12">
      <c r="A88" s="144" t="s">
        <v>65</v>
      </c>
      <c r="B88" s="117" t="s">
        <v>5</v>
      </c>
      <c r="C88" s="118">
        <v>2</v>
      </c>
      <c r="D88" s="152">
        <v>2</v>
      </c>
      <c r="E88" s="338">
        <f t="shared" si="2"/>
        <v>0.01719986240110079</v>
      </c>
    </row>
    <row r="89" spans="1:5" ht="12">
      <c r="A89" s="144" t="s">
        <v>135</v>
      </c>
      <c r="B89" s="117" t="s">
        <v>5</v>
      </c>
      <c r="C89" s="118">
        <v>1</v>
      </c>
      <c r="D89" s="152">
        <v>1</v>
      </c>
      <c r="E89" s="338">
        <f t="shared" si="2"/>
        <v>0.008599931200550396</v>
      </c>
    </row>
    <row r="90" spans="1:5" ht="12">
      <c r="A90" s="144" t="s">
        <v>66</v>
      </c>
      <c r="B90" s="117">
        <v>111</v>
      </c>
      <c r="C90" s="118">
        <v>86</v>
      </c>
      <c r="D90" s="152">
        <v>197</v>
      </c>
      <c r="E90" s="338">
        <f t="shared" si="2"/>
        <v>1.694186446508428</v>
      </c>
    </row>
    <row r="91" spans="1:5" ht="12">
      <c r="A91" s="144" t="s">
        <v>67</v>
      </c>
      <c r="B91" s="117" t="s">
        <v>5</v>
      </c>
      <c r="C91" s="118">
        <v>1</v>
      </c>
      <c r="D91" s="152">
        <v>1</v>
      </c>
      <c r="E91" s="338">
        <f t="shared" si="2"/>
        <v>0.008599931200550396</v>
      </c>
    </row>
    <row r="92" spans="1:5" ht="12.75" thickBot="1">
      <c r="A92" s="144" t="s">
        <v>90</v>
      </c>
      <c r="B92" s="117">
        <v>2</v>
      </c>
      <c r="C92" s="118">
        <v>3</v>
      </c>
      <c r="D92" s="152">
        <v>5</v>
      </c>
      <c r="E92" s="338">
        <f t="shared" si="2"/>
        <v>0.042999656002751976</v>
      </c>
    </row>
    <row r="93" spans="1:5" ht="12.75" thickBot="1">
      <c r="A93" s="16" t="s">
        <v>172</v>
      </c>
      <c r="B93" s="44">
        <f>SUM(B5:B92)</f>
        <v>5083</v>
      </c>
      <c r="C93" s="314">
        <f>SUM(C5:C92)</f>
        <v>6545</v>
      </c>
      <c r="D93" s="315">
        <f>SUM(D5:D92)</f>
        <v>11628</v>
      </c>
      <c r="E93" s="339">
        <f t="shared" si="2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3">
    <tabColor rgb="FFFFCC99"/>
  </sheetPr>
  <dimension ref="A1:J99"/>
  <sheetViews>
    <sheetView zoomScalePageLayoutView="0" workbookViewId="0" topLeftCell="A1">
      <selection activeCell="V47" sqref="V47"/>
    </sheetView>
  </sheetViews>
  <sheetFormatPr defaultColWidth="9.140625" defaultRowHeight="12.75"/>
  <cols>
    <col min="1" max="1" width="30.57421875" style="1" customWidth="1"/>
    <col min="2" max="10" width="6.57421875" style="1" bestFit="1" customWidth="1"/>
    <col min="11" max="11" width="12.7109375" style="1" customWidth="1"/>
    <col min="12" max="16384" width="9.140625" style="1" customWidth="1"/>
  </cols>
  <sheetData>
    <row r="1" s="107" customFormat="1" ht="12.75" customHeight="1">
      <c r="A1" s="119" t="s">
        <v>310</v>
      </c>
    </row>
    <row r="2" s="107" customFormat="1" ht="12.75" customHeight="1">
      <c r="A2" s="107" t="s">
        <v>219</v>
      </c>
    </row>
    <row r="3" ht="12.75" thickBot="1"/>
    <row r="4" spans="1:10" ht="12">
      <c r="A4" s="406" t="s">
        <v>0</v>
      </c>
      <c r="B4" s="411" t="s">
        <v>251</v>
      </c>
      <c r="C4" s="409"/>
      <c r="D4" s="412"/>
      <c r="E4" s="408" t="s">
        <v>252</v>
      </c>
      <c r="F4" s="409"/>
      <c r="G4" s="410"/>
      <c r="H4" s="408" t="s">
        <v>255</v>
      </c>
      <c r="I4" s="409"/>
      <c r="J4" s="410"/>
    </row>
    <row r="5" spans="1:10" ht="12.75" thickBot="1">
      <c r="A5" s="407" t="s">
        <v>254</v>
      </c>
      <c r="B5" s="19" t="s">
        <v>194</v>
      </c>
      <c r="C5" s="17" t="s">
        <v>195</v>
      </c>
      <c r="D5" s="20" t="s">
        <v>2</v>
      </c>
      <c r="E5" s="13" t="s">
        <v>194</v>
      </c>
      <c r="F5" s="17" t="s">
        <v>195</v>
      </c>
      <c r="G5" s="18" t="s">
        <v>2</v>
      </c>
      <c r="H5" s="13" t="s">
        <v>194</v>
      </c>
      <c r="I5" s="17" t="s">
        <v>195</v>
      </c>
      <c r="J5" s="18" t="s">
        <v>2</v>
      </c>
    </row>
    <row r="6" spans="1:10" ht="12">
      <c r="A6" s="155" t="s">
        <v>4</v>
      </c>
      <c r="B6" s="3">
        <v>1</v>
      </c>
      <c r="C6" s="7">
        <v>7</v>
      </c>
      <c r="D6" s="149">
        <v>8</v>
      </c>
      <c r="E6" s="11" t="s">
        <v>5</v>
      </c>
      <c r="F6" s="7">
        <v>4</v>
      </c>
      <c r="G6" s="146">
        <v>4</v>
      </c>
      <c r="H6" s="11" t="s">
        <v>5</v>
      </c>
      <c r="I6" s="7" t="s">
        <v>5</v>
      </c>
      <c r="J6" s="146" t="s">
        <v>5</v>
      </c>
    </row>
    <row r="7" spans="1:10" ht="12">
      <c r="A7" s="154" t="s">
        <v>68</v>
      </c>
      <c r="B7" s="5" t="s">
        <v>5</v>
      </c>
      <c r="C7" s="2">
        <v>7</v>
      </c>
      <c r="D7" s="156">
        <v>7</v>
      </c>
      <c r="E7" s="10" t="s">
        <v>5</v>
      </c>
      <c r="F7" s="2" t="s">
        <v>5</v>
      </c>
      <c r="G7" s="146" t="s">
        <v>5</v>
      </c>
      <c r="H7" s="10" t="s">
        <v>5</v>
      </c>
      <c r="I7" s="2" t="s">
        <v>5</v>
      </c>
      <c r="J7" s="148" t="s">
        <v>5</v>
      </c>
    </row>
    <row r="8" spans="1:10" ht="12">
      <c r="A8" s="154" t="s">
        <v>6</v>
      </c>
      <c r="B8" s="5">
        <v>3</v>
      </c>
      <c r="C8" s="2">
        <v>29</v>
      </c>
      <c r="D8" s="156">
        <v>32</v>
      </c>
      <c r="E8" s="10" t="s">
        <v>5</v>
      </c>
      <c r="F8" s="2">
        <v>3</v>
      </c>
      <c r="G8" s="146">
        <v>3</v>
      </c>
      <c r="H8" s="10" t="s">
        <v>5</v>
      </c>
      <c r="I8" s="2">
        <v>7</v>
      </c>
      <c r="J8" s="148">
        <v>7</v>
      </c>
    </row>
    <row r="9" spans="1:10" ht="12">
      <c r="A9" s="154" t="s">
        <v>7</v>
      </c>
      <c r="B9" s="5" t="s">
        <v>5</v>
      </c>
      <c r="C9" s="2" t="s">
        <v>5</v>
      </c>
      <c r="D9" s="156" t="s">
        <v>5</v>
      </c>
      <c r="E9" s="10" t="s">
        <v>5</v>
      </c>
      <c r="F9" s="2" t="s">
        <v>5</v>
      </c>
      <c r="G9" s="146" t="s">
        <v>5</v>
      </c>
      <c r="H9" s="10">
        <v>1</v>
      </c>
      <c r="I9" s="2" t="s">
        <v>5</v>
      </c>
      <c r="J9" s="148">
        <v>1</v>
      </c>
    </row>
    <row r="10" spans="1:10" ht="12">
      <c r="A10" s="154" t="s">
        <v>91</v>
      </c>
      <c r="B10" s="5">
        <v>1</v>
      </c>
      <c r="C10" s="2">
        <v>1</v>
      </c>
      <c r="D10" s="156">
        <v>2</v>
      </c>
      <c r="E10" s="10" t="s">
        <v>5</v>
      </c>
      <c r="F10" s="2" t="s">
        <v>5</v>
      </c>
      <c r="G10" s="146" t="s">
        <v>5</v>
      </c>
      <c r="H10" s="10">
        <v>1</v>
      </c>
      <c r="I10" s="2" t="s">
        <v>5</v>
      </c>
      <c r="J10" s="148">
        <v>1</v>
      </c>
    </row>
    <row r="11" spans="1:10" ht="12">
      <c r="A11" s="154" t="s">
        <v>92</v>
      </c>
      <c r="B11" s="5" t="s">
        <v>5</v>
      </c>
      <c r="C11" s="2">
        <v>3</v>
      </c>
      <c r="D11" s="156">
        <v>3</v>
      </c>
      <c r="E11" s="10" t="s">
        <v>5</v>
      </c>
      <c r="F11" s="2">
        <v>1</v>
      </c>
      <c r="G11" s="146">
        <v>1</v>
      </c>
      <c r="H11" s="10" t="s">
        <v>5</v>
      </c>
      <c r="I11" s="2" t="s">
        <v>5</v>
      </c>
      <c r="J11" s="148" t="s">
        <v>5</v>
      </c>
    </row>
    <row r="12" spans="1:10" ht="12">
      <c r="A12" s="154" t="s">
        <v>8</v>
      </c>
      <c r="B12" s="5">
        <v>29</v>
      </c>
      <c r="C12" s="2">
        <v>21</v>
      </c>
      <c r="D12" s="156">
        <v>50</v>
      </c>
      <c r="E12" s="10" t="s">
        <v>5</v>
      </c>
      <c r="F12" s="2">
        <v>1</v>
      </c>
      <c r="G12" s="146">
        <v>1</v>
      </c>
      <c r="H12" s="10">
        <v>3</v>
      </c>
      <c r="I12" s="2">
        <v>3</v>
      </c>
      <c r="J12" s="148">
        <v>6</v>
      </c>
    </row>
    <row r="13" spans="1:10" ht="12">
      <c r="A13" s="154" t="s">
        <v>93</v>
      </c>
      <c r="B13" s="5">
        <v>2</v>
      </c>
      <c r="C13" s="2">
        <v>3</v>
      </c>
      <c r="D13" s="156">
        <v>5</v>
      </c>
      <c r="E13" s="10">
        <v>1</v>
      </c>
      <c r="F13" s="2">
        <v>2</v>
      </c>
      <c r="G13" s="146">
        <v>3</v>
      </c>
      <c r="H13" s="10" t="s">
        <v>5</v>
      </c>
      <c r="I13" s="2" t="s">
        <v>5</v>
      </c>
      <c r="J13" s="148" t="s">
        <v>5</v>
      </c>
    </row>
    <row r="14" spans="1:10" ht="12">
      <c r="A14" s="154" t="s">
        <v>9</v>
      </c>
      <c r="B14" s="5">
        <v>3</v>
      </c>
      <c r="C14" s="2">
        <v>4</v>
      </c>
      <c r="D14" s="156">
        <v>7</v>
      </c>
      <c r="E14" s="10" t="s">
        <v>5</v>
      </c>
      <c r="F14" s="2" t="s">
        <v>5</v>
      </c>
      <c r="G14" s="146" t="s">
        <v>5</v>
      </c>
      <c r="H14" s="10" t="s">
        <v>5</v>
      </c>
      <c r="I14" s="2" t="s">
        <v>5</v>
      </c>
      <c r="J14" s="148" t="s">
        <v>5</v>
      </c>
    </row>
    <row r="15" spans="1:10" ht="12">
      <c r="A15" s="154" t="s">
        <v>253</v>
      </c>
      <c r="B15" s="5" t="s">
        <v>5</v>
      </c>
      <c r="C15" s="2">
        <v>1</v>
      </c>
      <c r="D15" s="156">
        <v>1</v>
      </c>
      <c r="E15" s="10" t="s">
        <v>5</v>
      </c>
      <c r="F15" s="2" t="s">
        <v>5</v>
      </c>
      <c r="G15" s="146" t="s">
        <v>5</v>
      </c>
      <c r="H15" s="10" t="s">
        <v>5</v>
      </c>
      <c r="I15" s="2" t="s">
        <v>5</v>
      </c>
      <c r="J15" s="148" t="s">
        <v>5</v>
      </c>
    </row>
    <row r="16" spans="1:10" ht="12">
      <c r="A16" s="154" t="s">
        <v>10</v>
      </c>
      <c r="B16" s="5">
        <v>2</v>
      </c>
      <c r="C16" s="2">
        <v>4</v>
      </c>
      <c r="D16" s="156">
        <v>6</v>
      </c>
      <c r="E16" s="10" t="s">
        <v>5</v>
      </c>
      <c r="F16" s="2" t="s">
        <v>5</v>
      </c>
      <c r="G16" s="146" t="s">
        <v>5</v>
      </c>
      <c r="H16" s="10" t="s">
        <v>5</v>
      </c>
      <c r="I16" s="2" t="s">
        <v>5</v>
      </c>
      <c r="J16" s="148" t="s">
        <v>5</v>
      </c>
    </row>
    <row r="17" spans="1:10" ht="12">
      <c r="A17" s="154" t="s">
        <v>11</v>
      </c>
      <c r="B17" s="5">
        <v>3</v>
      </c>
      <c r="C17" s="2" t="s">
        <v>5</v>
      </c>
      <c r="D17" s="156">
        <v>3</v>
      </c>
      <c r="E17" s="10" t="s">
        <v>5</v>
      </c>
      <c r="F17" s="2">
        <v>2</v>
      </c>
      <c r="G17" s="146">
        <v>2</v>
      </c>
      <c r="H17" s="10" t="s">
        <v>5</v>
      </c>
      <c r="I17" s="2" t="s">
        <v>5</v>
      </c>
      <c r="J17" s="148" t="s">
        <v>5</v>
      </c>
    </row>
    <row r="18" spans="1:10" ht="12">
      <c r="A18" s="154" t="s">
        <v>13</v>
      </c>
      <c r="B18" s="5">
        <v>676</v>
      </c>
      <c r="C18" s="2">
        <v>952</v>
      </c>
      <c r="D18" s="156">
        <v>1628</v>
      </c>
      <c r="E18" s="10">
        <v>62</v>
      </c>
      <c r="F18" s="2">
        <v>107</v>
      </c>
      <c r="G18" s="146">
        <v>169</v>
      </c>
      <c r="H18" s="10">
        <v>16</v>
      </c>
      <c r="I18" s="2">
        <v>20</v>
      </c>
      <c r="J18" s="148">
        <v>36</v>
      </c>
    </row>
    <row r="19" spans="1:10" ht="12">
      <c r="A19" s="154" t="s">
        <v>204</v>
      </c>
      <c r="B19" s="5" t="s">
        <v>5</v>
      </c>
      <c r="C19" s="2">
        <v>1</v>
      </c>
      <c r="D19" s="156">
        <v>1</v>
      </c>
      <c r="E19" s="10" t="s">
        <v>5</v>
      </c>
      <c r="F19" s="2" t="s">
        <v>5</v>
      </c>
      <c r="G19" s="146" t="s">
        <v>5</v>
      </c>
      <c r="H19" s="10" t="s">
        <v>5</v>
      </c>
      <c r="I19" s="2" t="s">
        <v>5</v>
      </c>
      <c r="J19" s="148" t="s">
        <v>5</v>
      </c>
    </row>
    <row r="20" spans="1:10" ht="12">
      <c r="A20" s="154" t="s">
        <v>96</v>
      </c>
      <c r="B20" s="5" t="s">
        <v>5</v>
      </c>
      <c r="C20" s="2">
        <v>12</v>
      </c>
      <c r="D20" s="156">
        <v>12</v>
      </c>
      <c r="E20" s="10" t="s">
        <v>5</v>
      </c>
      <c r="F20" s="2">
        <v>1</v>
      </c>
      <c r="G20" s="146">
        <v>1</v>
      </c>
      <c r="H20" s="10" t="s">
        <v>5</v>
      </c>
      <c r="I20" s="2">
        <v>1</v>
      </c>
      <c r="J20" s="148">
        <v>1</v>
      </c>
    </row>
    <row r="21" spans="1:10" ht="12">
      <c r="A21" s="154" t="s">
        <v>15</v>
      </c>
      <c r="B21" s="5" t="s">
        <v>5</v>
      </c>
      <c r="C21" s="2">
        <v>1</v>
      </c>
      <c r="D21" s="156">
        <v>1</v>
      </c>
      <c r="E21" s="10" t="s">
        <v>5</v>
      </c>
      <c r="F21" s="2" t="s">
        <v>5</v>
      </c>
      <c r="G21" s="146" t="s">
        <v>5</v>
      </c>
      <c r="H21" s="10" t="s">
        <v>5</v>
      </c>
      <c r="I21" s="2" t="s">
        <v>5</v>
      </c>
      <c r="J21" s="148" t="s">
        <v>5</v>
      </c>
    </row>
    <row r="22" spans="1:10" ht="12">
      <c r="A22" s="154" t="s">
        <v>97</v>
      </c>
      <c r="B22" s="5" t="s">
        <v>5</v>
      </c>
      <c r="C22" s="2">
        <v>3</v>
      </c>
      <c r="D22" s="156">
        <v>3</v>
      </c>
      <c r="E22" s="10" t="s">
        <v>5</v>
      </c>
      <c r="F22" s="2" t="s">
        <v>5</v>
      </c>
      <c r="G22" s="146" t="s">
        <v>5</v>
      </c>
      <c r="H22" s="10" t="s">
        <v>5</v>
      </c>
      <c r="I22" s="2" t="s">
        <v>5</v>
      </c>
      <c r="J22" s="148" t="s">
        <v>5</v>
      </c>
    </row>
    <row r="23" spans="1:10" ht="12">
      <c r="A23" s="154" t="s">
        <v>16</v>
      </c>
      <c r="B23" s="5">
        <v>33</v>
      </c>
      <c r="C23" s="2">
        <v>44</v>
      </c>
      <c r="D23" s="156">
        <v>77</v>
      </c>
      <c r="E23" s="10">
        <v>1</v>
      </c>
      <c r="F23" s="2" t="s">
        <v>5</v>
      </c>
      <c r="G23" s="146">
        <v>1</v>
      </c>
      <c r="H23" s="10" t="s">
        <v>5</v>
      </c>
      <c r="I23" s="2">
        <v>1</v>
      </c>
      <c r="J23" s="148">
        <v>1</v>
      </c>
    </row>
    <row r="24" spans="1:10" ht="12">
      <c r="A24" s="154" t="s">
        <v>80</v>
      </c>
      <c r="B24" s="5" t="s">
        <v>5</v>
      </c>
      <c r="C24" s="2">
        <v>1</v>
      </c>
      <c r="D24" s="156">
        <v>1</v>
      </c>
      <c r="E24" s="10" t="s">
        <v>5</v>
      </c>
      <c r="F24" s="2" t="s">
        <v>5</v>
      </c>
      <c r="G24" s="146" t="s">
        <v>5</v>
      </c>
      <c r="H24" s="10" t="s">
        <v>5</v>
      </c>
      <c r="I24" s="2" t="s">
        <v>5</v>
      </c>
      <c r="J24" s="148" t="s">
        <v>5</v>
      </c>
    </row>
    <row r="25" spans="1:10" ht="12">
      <c r="A25" s="154" t="s">
        <v>181</v>
      </c>
      <c r="B25" s="5" t="s">
        <v>5</v>
      </c>
      <c r="C25" s="2">
        <v>1</v>
      </c>
      <c r="D25" s="156">
        <v>1</v>
      </c>
      <c r="E25" s="10" t="s">
        <v>5</v>
      </c>
      <c r="F25" s="2" t="s">
        <v>5</v>
      </c>
      <c r="G25" s="146" t="s">
        <v>5</v>
      </c>
      <c r="H25" s="10" t="s">
        <v>5</v>
      </c>
      <c r="I25" s="2" t="s">
        <v>5</v>
      </c>
      <c r="J25" s="148" t="s">
        <v>5</v>
      </c>
    </row>
    <row r="26" spans="1:10" ht="12">
      <c r="A26" s="154" t="s">
        <v>99</v>
      </c>
      <c r="B26" s="5">
        <v>1</v>
      </c>
      <c r="C26" s="2">
        <v>1</v>
      </c>
      <c r="D26" s="156">
        <v>2</v>
      </c>
      <c r="E26" s="10" t="s">
        <v>5</v>
      </c>
      <c r="F26" s="2" t="s">
        <v>5</v>
      </c>
      <c r="G26" s="146" t="s">
        <v>5</v>
      </c>
      <c r="H26" s="10" t="s">
        <v>5</v>
      </c>
      <c r="I26" s="2" t="s">
        <v>5</v>
      </c>
      <c r="J26" s="148" t="s">
        <v>5</v>
      </c>
    </row>
    <row r="27" spans="1:10" ht="12">
      <c r="A27" s="154" t="s">
        <v>17</v>
      </c>
      <c r="B27" s="5" t="s">
        <v>5</v>
      </c>
      <c r="C27" s="2">
        <v>72</v>
      </c>
      <c r="D27" s="156">
        <v>72</v>
      </c>
      <c r="E27" s="10" t="s">
        <v>5</v>
      </c>
      <c r="F27" s="2">
        <v>9</v>
      </c>
      <c r="G27" s="146">
        <v>9</v>
      </c>
      <c r="H27" s="10" t="s">
        <v>5</v>
      </c>
      <c r="I27" s="2">
        <v>2</v>
      </c>
      <c r="J27" s="148">
        <v>2</v>
      </c>
    </row>
    <row r="28" spans="1:10" ht="12">
      <c r="A28" s="154" t="s">
        <v>18</v>
      </c>
      <c r="B28" s="5" t="s">
        <v>5</v>
      </c>
      <c r="C28" s="2">
        <v>1</v>
      </c>
      <c r="D28" s="156">
        <v>1</v>
      </c>
      <c r="E28" s="10" t="s">
        <v>5</v>
      </c>
      <c r="F28" s="2" t="s">
        <v>5</v>
      </c>
      <c r="G28" s="146" t="s">
        <v>5</v>
      </c>
      <c r="H28" s="10" t="s">
        <v>5</v>
      </c>
      <c r="I28" s="2" t="s">
        <v>5</v>
      </c>
      <c r="J28" s="148" t="s">
        <v>5</v>
      </c>
    </row>
    <row r="29" spans="1:10" ht="12">
      <c r="A29" s="154" t="s">
        <v>81</v>
      </c>
      <c r="B29" s="5">
        <v>12</v>
      </c>
      <c r="C29" s="2">
        <v>2</v>
      </c>
      <c r="D29" s="156">
        <v>14</v>
      </c>
      <c r="E29" s="10">
        <v>2</v>
      </c>
      <c r="F29" s="2" t="s">
        <v>5</v>
      </c>
      <c r="G29" s="146">
        <v>2</v>
      </c>
      <c r="H29" s="10">
        <v>2</v>
      </c>
      <c r="I29" s="2" t="s">
        <v>5</v>
      </c>
      <c r="J29" s="148">
        <v>2</v>
      </c>
    </row>
    <row r="30" spans="1:10" ht="12">
      <c r="A30" s="154" t="s">
        <v>20</v>
      </c>
      <c r="B30" s="5" t="s">
        <v>5</v>
      </c>
      <c r="C30" s="2">
        <v>3</v>
      </c>
      <c r="D30" s="156">
        <v>3</v>
      </c>
      <c r="E30" s="10" t="s">
        <v>5</v>
      </c>
      <c r="F30" s="2" t="s">
        <v>5</v>
      </c>
      <c r="G30" s="146" t="s">
        <v>5</v>
      </c>
      <c r="H30" s="10" t="s">
        <v>5</v>
      </c>
      <c r="I30" s="2" t="s">
        <v>5</v>
      </c>
      <c r="J30" s="148" t="s">
        <v>5</v>
      </c>
    </row>
    <row r="31" spans="1:10" ht="12">
      <c r="A31" s="154" t="s">
        <v>21</v>
      </c>
      <c r="B31" s="5" t="s">
        <v>5</v>
      </c>
      <c r="C31" s="2">
        <v>1</v>
      </c>
      <c r="D31" s="156">
        <v>1</v>
      </c>
      <c r="E31" s="10" t="s">
        <v>5</v>
      </c>
      <c r="F31" s="2" t="s">
        <v>5</v>
      </c>
      <c r="G31" s="146" t="s">
        <v>5</v>
      </c>
      <c r="H31" s="10" t="s">
        <v>5</v>
      </c>
      <c r="I31" s="2" t="s">
        <v>5</v>
      </c>
      <c r="J31" s="148" t="s">
        <v>5</v>
      </c>
    </row>
    <row r="32" spans="1:10" ht="12">
      <c r="A32" s="154" t="s">
        <v>142</v>
      </c>
      <c r="B32" s="5" t="s">
        <v>5</v>
      </c>
      <c r="C32" s="2">
        <v>1</v>
      </c>
      <c r="D32" s="156">
        <v>1</v>
      </c>
      <c r="E32" s="10" t="s">
        <v>5</v>
      </c>
      <c r="F32" s="2" t="s">
        <v>5</v>
      </c>
      <c r="G32" s="146" t="s">
        <v>5</v>
      </c>
      <c r="H32" s="10" t="s">
        <v>5</v>
      </c>
      <c r="I32" s="2" t="s">
        <v>5</v>
      </c>
      <c r="J32" s="148" t="s">
        <v>5</v>
      </c>
    </row>
    <row r="33" spans="1:10" ht="12">
      <c r="A33" s="154" t="s">
        <v>22</v>
      </c>
      <c r="B33" s="5">
        <v>4</v>
      </c>
      <c r="C33" s="2">
        <v>8</v>
      </c>
      <c r="D33" s="156">
        <v>12</v>
      </c>
      <c r="E33" s="10" t="s">
        <v>5</v>
      </c>
      <c r="F33" s="2">
        <v>1</v>
      </c>
      <c r="G33" s="146">
        <v>1</v>
      </c>
      <c r="H33" s="10" t="s">
        <v>5</v>
      </c>
      <c r="I33" s="2" t="s">
        <v>5</v>
      </c>
      <c r="J33" s="148" t="s">
        <v>5</v>
      </c>
    </row>
    <row r="34" spans="1:10" ht="12">
      <c r="A34" s="154" t="s">
        <v>23</v>
      </c>
      <c r="B34" s="5">
        <v>1</v>
      </c>
      <c r="C34" s="2">
        <v>2</v>
      </c>
      <c r="D34" s="156">
        <v>3</v>
      </c>
      <c r="E34" s="10" t="s">
        <v>5</v>
      </c>
      <c r="F34" s="2">
        <v>1</v>
      </c>
      <c r="G34" s="146">
        <v>1</v>
      </c>
      <c r="H34" s="10" t="s">
        <v>5</v>
      </c>
      <c r="I34" s="2" t="s">
        <v>5</v>
      </c>
      <c r="J34" s="148" t="s">
        <v>5</v>
      </c>
    </row>
    <row r="35" spans="1:10" ht="12">
      <c r="A35" s="154" t="s">
        <v>69</v>
      </c>
      <c r="B35" s="5" t="s">
        <v>5</v>
      </c>
      <c r="C35" s="2">
        <v>1</v>
      </c>
      <c r="D35" s="156">
        <v>1</v>
      </c>
      <c r="E35" s="10" t="s">
        <v>5</v>
      </c>
      <c r="F35" s="2" t="s">
        <v>5</v>
      </c>
      <c r="G35" s="146" t="s">
        <v>5</v>
      </c>
      <c r="H35" s="10" t="s">
        <v>5</v>
      </c>
      <c r="I35" s="2" t="s">
        <v>5</v>
      </c>
      <c r="J35" s="148" t="s">
        <v>5</v>
      </c>
    </row>
    <row r="36" spans="1:10" ht="12">
      <c r="A36" s="154" t="s">
        <v>290</v>
      </c>
      <c r="B36" s="5" t="s">
        <v>5</v>
      </c>
      <c r="C36" s="2">
        <v>1</v>
      </c>
      <c r="D36" s="156">
        <v>1</v>
      </c>
      <c r="E36" s="10" t="s">
        <v>5</v>
      </c>
      <c r="F36" s="2" t="s">
        <v>5</v>
      </c>
      <c r="G36" s="146" t="s">
        <v>5</v>
      </c>
      <c r="H36" s="10" t="s">
        <v>5</v>
      </c>
      <c r="I36" s="2" t="s">
        <v>5</v>
      </c>
      <c r="J36" s="148" t="s">
        <v>5</v>
      </c>
    </row>
    <row r="37" spans="1:10" ht="12">
      <c r="A37" s="154" t="s">
        <v>24</v>
      </c>
      <c r="B37" s="5">
        <v>11</v>
      </c>
      <c r="C37" s="2">
        <v>32</v>
      </c>
      <c r="D37" s="156">
        <v>43</v>
      </c>
      <c r="E37" s="10" t="s">
        <v>5</v>
      </c>
      <c r="F37" s="2">
        <v>1</v>
      </c>
      <c r="G37" s="146">
        <v>1</v>
      </c>
      <c r="H37" s="10" t="s">
        <v>5</v>
      </c>
      <c r="I37" s="2">
        <v>2</v>
      </c>
      <c r="J37" s="148">
        <v>2</v>
      </c>
    </row>
    <row r="38" spans="1:10" ht="12">
      <c r="A38" s="154" t="s">
        <v>82</v>
      </c>
      <c r="B38" s="5">
        <v>2</v>
      </c>
      <c r="C38" s="2" t="s">
        <v>5</v>
      </c>
      <c r="D38" s="156">
        <v>2</v>
      </c>
      <c r="E38" s="10">
        <v>1</v>
      </c>
      <c r="F38" s="2" t="s">
        <v>5</v>
      </c>
      <c r="G38" s="146">
        <v>1</v>
      </c>
      <c r="H38" s="10" t="s">
        <v>5</v>
      </c>
      <c r="I38" s="2" t="s">
        <v>5</v>
      </c>
      <c r="J38" s="148" t="s">
        <v>5</v>
      </c>
    </row>
    <row r="39" spans="1:10" ht="12">
      <c r="A39" s="154" t="s">
        <v>25</v>
      </c>
      <c r="B39" s="5">
        <v>2</v>
      </c>
      <c r="C39" s="2">
        <v>14</v>
      </c>
      <c r="D39" s="156">
        <v>16</v>
      </c>
      <c r="E39" s="10" t="s">
        <v>5</v>
      </c>
      <c r="F39" s="2">
        <v>2</v>
      </c>
      <c r="G39" s="146">
        <v>2</v>
      </c>
      <c r="H39" s="10" t="s">
        <v>5</v>
      </c>
      <c r="I39" s="2" t="s">
        <v>5</v>
      </c>
      <c r="J39" s="148" t="s">
        <v>5</v>
      </c>
    </row>
    <row r="40" spans="1:10" ht="12">
      <c r="A40" s="154" t="s">
        <v>26</v>
      </c>
      <c r="B40" s="5" t="s">
        <v>5</v>
      </c>
      <c r="C40" s="2">
        <v>3</v>
      </c>
      <c r="D40" s="156">
        <v>3</v>
      </c>
      <c r="E40" s="10" t="s">
        <v>5</v>
      </c>
      <c r="F40" s="2">
        <v>2</v>
      </c>
      <c r="G40" s="146">
        <v>2</v>
      </c>
      <c r="H40" s="10" t="s">
        <v>5</v>
      </c>
      <c r="I40" s="2" t="s">
        <v>5</v>
      </c>
      <c r="J40" s="148" t="s">
        <v>5</v>
      </c>
    </row>
    <row r="41" spans="1:10" ht="12">
      <c r="A41" s="154" t="s">
        <v>102</v>
      </c>
      <c r="B41" s="5">
        <v>7</v>
      </c>
      <c r="C41" s="2">
        <v>6</v>
      </c>
      <c r="D41" s="156">
        <v>13</v>
      </c>
      <c r="E41" s="10" t="s">
        <v>5</v>
      </c>
      <c r="F41" s="2" t="s">
        <v>5</v>
      </c>
      <c r="G41" s="146" t="s">
        <v>5</v>
      </c>
      <c r="H41" s="10" t="s">
        <v>5</v>
      </c>
      <c r="I41" s="2">
        <v>1</v>
      </c>
      <c r="J41" s="148">
        <v>1</v>
      </c>
    </row>
    <row r="42" spans="1:10" ht="12">
      <c r="A42" s="154" t="s">
        <v>103</v>
      </c>
      <c r="B42" s="5">
        <v>3</v>
      </c>
      <c r="C42" s="2">
        <v>2</v>
      </c>
      <c r="D42" s="156">
        <v>5</v>
      </c>
      <c r="E42" s="10">
        <v>1</v>
      </c>
      <c r="F42" s="2" t="s">
        <v>5</v>
      </c>
      <c r="G42" s="146">
        <v>1</v>
      </c>
      <c r="H42" s="10" t="s">
        <v>5</v>
      </c>
      <c r="I42" s="2" t="s">
        <v>5</v>
      </c>
      <c r="J42" s="148" t="s">
        <v>5</v>
      </c>
    </row>
    <row r="43" spans="1:10" ht="12">
      <c r="A43" s="154" t="s">
        <v>104</v>
      </c>
      <c r="B43" s="5" t="s">
        <v>5</v>
      </c>
      <c r="C43" s="2">
        <v>2</v>
      </c>
      <c r="D43" s="156">
        <v>2</v>
      </c>
      <c r="E43" s="10" t="s">
        <v>5</v>
      </c>
      <c r="F43" s="2">
        <v>1</v>
      </c>
      <c r="G43" s="146">
        <v>1</v>
      </c>
      <c r="H43" s="10" t="s">
        <v>5</v>
      </c>
      <c r="I43" s="2" t="s">
        <v>5</v>
      </c>
      <c r="J43" s="148" t="s">
        <v>5</v>
      </c>
    </row>
    <row r="44" spans="1:10" ht="12">
      <c r="A44" s="154" t="s">
        <v>27</v>
      </c>
      <c r="B44" s="5">
        <v>3</v>
      </c>
      <c r="C44" s="2">
        <v>4</v>
      </c>
      <c r="D44" s="156">
        <v>7</v>
      </c>
      <c r="E44" s="10">
        <v>2</v>
      </c>
      <c r="F44" s="2">
        <v>1</v>
      </c>
      <c r="G44" s="146">
        <v>3</v>
      </c>
      <c r="H44" s="10" t="s">
        <v>5</v>
      </c>
      <c r="I44" s="2" t="s">
        <v>5</v>
      </c>
      <c r="J44" s="148" t="s">
        <v>5</v>
      </c>
    </row>
    <row r="45" spans="1:10" ht="12">
      <c r="A45" s="154" t="s">
        <v>105</v>
      </c>
      <c r="B45" s="5">
        <v>1</v>
      </c>
      <c r="C45" s="2" t="s">
        <v>5</v>
      </c>
      <c r="D45" s="156">
        <v>1</v>
      </c>
      <c r="E45" s="10" t="s">
        <v>5</v>
      </c>
      <c r="F45" s="2" t="s">
        <v>5</v>
      </c>
      <c r="G45" s="146" t="s">
        <v>5</v>
      </c>
      <c r="H45" s="10" t="s">
        <v>5</v>
      </c>
      <c r="I45" s="2" t="s">
        <v>5</v>
      </c>
      <c r="J45" s="148" t="s">
        <v>5</v>
      </c>
    </row>
    <row r="46" spans="1:10" ht="12">
      <c r="A46" s="154" t="s">
        <v>28</v>
      </c>
      <c r="B46" s="5">
        <v>1</v>
      </c>
      <c r="C46" s="2">
        <v>1</v>
      </c>
      <c r="D46" s="156">
        <v>2</v>
      </c>
      <c r="E46" s="10" t="s">
        <v>5</v>
      </c>
      <c r="F46" s="2">
        <v>1</v>
      </c>
      <c r="G46" s="146">
        <v>1</v>
      </c>
      <c r="H46" s="10" t="s">
        <v>5</v>
      </c>
      <c r="I46" s="2" t="s">
        <v>5</v>
      </c>
      <c r="J46" s="148" t="s">
        <v>5</v>
      </c>
    </row>
    <row r="47" spans="1:10" ht="12">
      <c r="A47" s="154" t="s">
        <v>106</v>
      </c>
      <c r="B47" s="5" t="s">
        <v>5</v>
      </c>
      <c r="C47" s="2">
        <v>2</v>
      </c>
      <c r="D47" s="156">
        <v>2</v>
      </c>
      <c r="E47" s="10" t="s">
        <v>5</v>
      </c>
      <c r="F47" s="2">
        <v>1</v>
      </c>
      <c r="G47" s="146">
        <v>1</v>
      </c>
      <c r="H47" s="10" t="s">
        <v>5</v>
      </c>
      <c r="I47" s="2" t="s">
        <v>5</v>
      </c>
      <c r="J47" s="148" t="s">
        <v>5</v>
      </c>
    </row>
    <row r="48" spans="1:10" ht="12">
      <c r="A48" s="154" t="s">
        <v>29</v>
      </c>
      <c r="B48" s="5">
        <v>29</v>
      </c>
      <c r="C48" s="2">
        <v>16</v>
      </c>
      <c r="D48" s="156">
        <v>45</v>
      </c>
      <c r="E48" s="10">
        <v>1</v>
      </c>
      <c r="F48" s="2" t="s">
        <v>5</v>
      </c>
      <c r="G48" s="146">
        <v>1</v>
      </c>
      <c r="H48" s="10" t="s">
        <v>5</v>
      </c>
      <c r="I48" s="2" t="s">
        <v>5</v>
      </c>
      <c r="J48" s="148" t="s">
        <v>5</v>
      </c>
    </row>
    <row r="49" spans="1:10" ht="12">
      <c r="A49" s="154" t="s">
        <v>30</v>
      </c>
      <c r="B49" s="5">
        <v>1</v>
      </c>
      <c r="C49" s="2">
        <v>1</v>
      </c>
      <c r="D49" s="156">
        <v>2</v>
      </c>
      <c r="E49" s="10" t="s">
        <v>5</v>
      </c>
      <c r="F49" s="2" t="s">
        <v>5</v>
      </c>
      <c r="G49" s="146" t="s">
        <v>5</v>
      </c>
      <c r="H49" s="10" t="s">
        <v>5</v>
      </c>
      <c r="I49" s="2" t="s">
        <v>5</v>
      </c>
      <c r="J49" s="148" t="s">
        <v>5</v>
      </c>
    </row>
    <row r="50" spans="1:10" ht="12">
      <c r="A50" s="154" t="s">
        <v>31</v>
      </c>
      <c r="B50" s="5">
        <v>6</v>
      </c>
      <c r="C50" s="2">
        <v>1</v>
      </c>
      <c r="D50" s="156">
        <v>7</v>
      </c>
      <c r="E50" s="10">
        <v>1</v>
      </c>
      <c r="F50" s="2" t="s">
        <v>5</v>
      </c>
      <c r="G50" s="146">
        <v>1</v>
      </c>
      <c r="H50" s="10" t="s">
        <v>5</v>
      </c>
      <c r="I50" s="2" t="s">
        <v>5</v>
      </c>
      <c r="J50" s="148" t="s">
        <v>5</v>
      </c>
    </row>
    <row r="51" spans="1:10" ht="12">
      <c r="A51" s="154" t="s">
        <v>32</v>
      </c>
      <c r="B51" s="5">
        <v>2</v>
      </c>
      <c r="C51" s="2">
        <v>1</v>
      </c>
      <c r="D51" s="156">
        <v>3</v>
      </c>
      <c r="E51" s="10" t="s">
        <v>5</v>
      </c>
      <c r="F51" s="2">
        <v>1</v>
      </c>
      <c r="G51" s="146">
        <v>1</v>
      </c>
      <c r="H51" s="10" t="s">
        <v>5</v>
      </c>
      <c r="I51" s="2" t="s">
        <v>5</v>
      </c>
      <c r="J51" s="148" t="s">
        <v>5</v>
      </c>
    </row>
    <row r="52" spans="1:10" ht="12">
      <c r="A52" s="154" t="s">
        <v>34</v>
      </c>
      <c r="B52" s="5" t="s">
        <v>5</v>
      </c>
      <c r="C52" s="2">
        <v>2</v>
      </c>
      <c r="D52" s="156">
        <v>2</v>
      </c>
      <c r="E52" s="10" t="s">
        <v>5</v>
      </c>
      <c r="F52" s="2" t="s">
        <v>5</v>
      </c>
      <c r="G52" s="146" t="s">
        <v>5</v>
      </c>
      <c r="H52" s="10" t="s">
        <v>5</v>
      </c>
      <c r="I52" s="2">
        <v>1</v>
      </c>
      <c r="J52" s="148">
        <v>1</v>
      </c>
    </row>
    <row r="53" spans="1:10" ht="12">
      <c r="A53" s="154" t="s">
        <v>108</v>
      </c>
      <c r="B53" s="5">
        <v>3</v>
      </c>
      <c r="C53" s="2">
        <v>8</v>
      </c>
      <c r="D53" s="156">
        <v>11</v>
      </c>
      <c r="E53" s="10" t="s">
        <v>5</v>
      </c>
      <c r="F53" s="2" t="s">
        <v>5</v>
      </c>
      <c r="G53" s="146" t="s">
        <v>5</v>
      </c>
      <c r="H53" s="10" t="s">
        <v>5</v>
      </c>
      <c r="I53" s="2">
        <v>1</v>
      </c>
      <c r="J53" s="148">
        <v>1</v>
      </c>
    </row>
    <row r="54" spans="1:10" ht="12">
      <c r="A54" s="154" t="s">
        <v>109</v>
      </c>
      <c r="B54" s="5" t="s">
        <v>5</v>
      </c>
      <c r="C54" s="2">
        <v>2</v>
      </c>
      <c r="D54" s="156">
        <v>2</v>
      </c>
      <c r="E54" s="10" t="s">
        <v>5</v>
      </c>
      <c r="F54" s="2">
        <v>1</v>
      </c>
      <c r="G54" s="146">
        <v>1</v>
      </c>
      <c r="H54" s="10" t="s">
        <v>5</v>
      </c>
      <c r="I54" s="2" t="s">
        <v>5</v>
      </c>
      <c r="J54" s="148" t="s">
        <v>5</v>
      </c>
    </row>
    <row r="55" spans="1:10" ht="12">
      <c r="A55" s="154" t="s">
        <v>110</v>
      </c>
      <c r="B55" s="5" t="s">
        <v>5</v>
      </c>
      <c r="C55" s="2">
        <v>1</v>
      </c>
      <c r="D55" s="156">
        <v>1</v>
      </c>
      <c r="E55" s="10" t="s">
        <v>5</v>
      </c>
      <c r="F55" s="2" t="s">
        <v>5</v>
      </c>
      <c r="G55" s="146" t="s">
        <v>5</v>
      </c>
      <c r="H55" s="10" t="s">
        <v>5</v>
      </c>
      <c r="I55" s="2" t="s">
        <v>5</v>
      </c>
      <c r="J55" s="148" t="s">
        <v>5</v>
      </c>
    </row>
    <row r="56" spans="1:10" ht="12">
      <c r="A56" s="154" t="s">
        <v>36</v>
      </c>
      <c r="B56" s="5" t="s">
        <v>5</v>
      </c>
      <c r="C56" s="2">
        <v>1</v>
      </c>
      <c r="D56" s="156">
        <v>1</v>
      </c>
      <c r="E56" s="10" t="s">
        <v>5</v>
      </c>
      <c r="F56" s="2" t="s">
        <v>5</v>
      </c>
      <c r="G56" s="146" t="s">
        <v>5</v>
      </c>
      <c r="H56" s="10" t="s">
        <v>5</v>
      </c>
      <c r="I56" s="2" t="s">
        <v>5</v>
      </c>
      <c r="J56" s="148" t="s">
        <v>5</v>
      </c>
    </row>
    <row r="57" spans="1:10" ht="12">
      <c r="A57" s="154" t="s">
        <v>112</v>
      </c>
      <c r="B57" s="5">
        <v>2</v>
      </c>
      <c r="C57" s="2">
        <v>2</v>
      </c>
      <c r="D57" s="156">
        <v>4</v>
      </c>
      <c r="E57" s="10" t="s">
        <v>5</v>
      </c>
      <c r="F57" s="2">
        <v>1</v>
      </c>
      <c r="G57" s="146">
        <v>1</v>
      </c>
      <c r="H57" s="10" t="s">
        <v>5</v>
      </c>
      <c r="I57" s="2" t="s">
        <v>5</v>
      </c>
      <c r="J57" s="148" t="s">
        <v>5</v>
      </c>
    </row>
    <row r="58" spans="1:10" ht="12">
      <c r="A58" s="154" t="s">
        <v>37</v>
      </c>
      <c r="B58" s="5" t="s">
        <v>5</v>
      </c>
      <c r="C58" s="2" t="s">
        <v>5</v>
      </c>
      <c r="D58" s="156" t="s">
        <v>5</v>
      </c>
      <c r="E58" s="10" t="s">
        <v>5</v>
      </c>
      <c r="F58" s="2">
        <v>1</v>
      </c>
      <c r="G58" s="146">
        <v>1</v>
      </c>
      <c r="H58" s="10" t="s">
        <v>5</v>
      </c>
      <c r="I58" s="2" t="s">
        <v>5</v>
      </c>
      <c r="J58" s="148" t="s">
        <v>5</v>
      </c>
    </row>
    <row r="59" spans="1:10" ht="12">
      <c r="A59" s="154" t="s">
        <v>38</v>
      </c>
      <c r="B59" s="5" t="s">
        <v>5</v>
      </c>
      <c r="C59" s="2">
        <v>5</v>
      </c>
      <c r="D59" s="156">
        <v>5</v>
      </c>
      <c r="E59" s="10" t="s">
        <v>5</v>
      </c>
      <c r="F59" s="2">
        <v>1</v>
      </c>
      <c r="G59" s="146">
        <v>1</v>
      </c>
      <c r="H59" s="10" t="s">
        <v>5</v>
      </c>
      <c r="I59" s="2" t="s">
        <v>5</v>
      </c>
      <c r="J59" s="148" t="s">
        <v>5</v>
      </c>
    </row>
    <row r="60" spans="1:10" ht="12">
      <c r="A60" s="154" t="s">
        <v>165</v>
      </c>
      <c r="B60" s="5">
        <v>1</v>
      </c>
      <c r="C60" s="2">
        <v>1</v>
      </c>
      <c r="D60" s="156">
        <v>2</v>
      </c>
      <c r="E60" s="10" t="s">
        <v>5</v>
      </c>
      <c r="F60" s="2" t="s">
        <v>5</v>
      </c>
      <c r="G60" s="146" t="s">
        <v>5</v>
      </c>
      <c r="H60" s="10" t="s">
        <v>5</v>
      </c>
      <c r="I60" s="2" t="s">
        <v>5</v>
      </c>
      <c r="J60" s="148" t="s">
        <v>5</v>
      </c>
    </row>
    <row r="61" spans="1:10" ht="12">
      <c r="A61" s="154" t="s">
        <v>42</v>
      </c>
      <c r="B61" s="5">
        <v>1</v>
      </c>
      <c r="C61" s="2" t="s">
        <v>5</v>
      </c>
      <c r="D61" s="156">
        <v>1</v>
      </c>
      <c r="E61" s="10" t="s">
        <v>5</v>
      </c>
      <c r="F61" s="2" t="s">
        <v>5</v>
      </c>
      <c r="G61" s="146" t="s">
        <v>5</v>
      </c>
      <c r="H61" s="10" t="s">
        <v>5</v>
      </c>
      <c r="I61" s="2" t="s">
        <v>5</v>
      </c>
      <c r="J61" s="148" t="s">
        <v>5</v>
      </c>
    </row>
    <row r="62" spans="1:10" ht="12">
      <c r="A62" s="154" t="s">
        <v>43</v>
      </c>
      <c r="B62" s="5">
        <v>3</v>
      </c>
      <c r="C62" s="2">
        <v>32</v>
      </c>
      <c r="D62" s="156">
        <v>35</v>
      </c>
      <c r="E62" s="10" t="s">
        <v>5</v>
      </c>
      <c r="F62" s="2" t="s">
        <v>5</v>
      </c>
      <c r="G62" s="146" t="s">
        <v>5</v>
      </c>
      <c r="H62" s="10" t="s">
        <v>5</v>
      </c>
      <c r="I62" s="2" t="s">
        <v>5</v>
      </c>
      <c r="J62" s="148" t="s">
        <v>5</v>
      </c>
    </row>
    <row r="63" spans="1:10" ht="12">
      <c r="A63" s="154" t="s">
        <v>114</v>
      </c>
      <c r="B63" s="5">
        <v>5</v>
      </c>
      <c r="C63" s="2">
        <v>6</v>
      </c>
      <c r="D63" s="156">
        <v>11</v>
      </c>
      <c r="E63" s="10" t="s">
        <v>5</v>
      </c>
      <c r="F63" s="2">
        <v>1</v>
      </c>
      <c r="G63" s="146">
        <v>1</v>
      </c>
      <c r="H63" s="10" t="s">
        <v>5</v>
      </c>
      <c r="I63" s="2">
        <v>2</v>
      </c>
      <c r="J63" s="148">
        <v>2</v>
      </c>
    </row>
    <row r="64" spans="1:10" ht="12">
      <c r="A64" s="154" t="s">
        <v>200</v>
      </c>
      <c r="B64" s="5">
        <v>11</v>
      </c>
      <c r="C64" s="2">
        <v>15</v>
      </c>
      <c r="D64" s="156">
        <v>26</v>
      </c>
      <c r="E64" s="10" t="s">
        <v>5</v>
      </c>
      <c r="F64" s="2">
        <v>1</v>
      </c>
      <c r="G64" s="146">
        <v>1</v>
      </c>
      <c r="H64" s="10">
        <v>1</v>
      </c>
      <c r="I64" s="2" t="s">
        <v>5</v>
      </c>
      <c r="J64" s="148">
        <v>1</v>
      </c>
    </row>
    <row r="65" spans="1:10" ht="12">
      <c r="A65" s="154" t="s">
        <v>45</v>
      </c>
      <c r="B65" s="5">
        <v>9</v>
      </c>
      <c r="C65" s="2">
        <v>5</v>
      </c>
      <c r="D65" s="156">
        <v>14</v>
      </c>
      <c r="E65" s="10">
        <v>1</v>
      </c>
      <c r="F65" s="2" t="s">
        <v>5</v>
      </c>
      <c r="G65" s="146">
        <v>1</v>
      </c>
      <c r="H65" s="10">
        <v>1</v>
      </c>
      <c r="I65" s="2" t="s">
        <v>5</v>
      </c>
      <c r="J65" s="148">
        <v>1</v>
      </c>
    </row>
    <row r="66" spans="1:10" ht="12">
      <c r="A66" s="154" t="s">
        <v>46</v>
      </c>
      <c r="B66" s="5">
        <v>1</v>
      </c>
      <c r="C66" s="2">
        <v>11</v>
      </c>
      <c r="D66" s="156">
        <v>12</v>
      </c>
      <c r="E66" s="10" t="s">
        <v>5</v>
      </c>
      <c r="F66" s="2">
        <v>1</v>
      </c>
      <c r="G66" s="146">
        <v>1</v>
      </c>
      <c r="H66" s="10" t="s">
        <v>5</v>
      </c>
      <c r="I66" s="2">
        <v>1</v>
      </c>
      <c r="J66" s="148">
        <v>1</v>
      </c>
    </row>
    <row r="67" spans="1:10" ht="12">
      <c r="A67" s="154" t="s">
        <v>70</v>
      </c>
      <c r="B67" s="5">
        <v>3</v>
      </c>
      <c r="C67" s="2">
        <v>39</v>
      </c>
      <c r="D67" s="156">
        <v>42</v>
      </c>
      <c r="E67" s="10">
        <v>1</v>
      </c>
      <c r="F67" s="2">
        <v>6</v>
      </c>
      <c r="G67" s="146">
        <v>7</v>
      </c>
      <c r="H67" s="10" t="s">
        <v>5</v>
      </c>
      <c r="I67" s="2">
        <v>2</v>
      </c>
      <c r="J67" s="148">
        <v>2</v>
      </c>
    </row>
    <row r="68" spans="1:10" ht="12">
      <c r="A68" s="154" t="s">
        <v>116</v>
      </c>
      <c r="B68" s="5" t="s">
        <v>5</v>
      </c>
      <c r="C68" s="2">
        <v>3</v>
      </c>
      <c r="D68" s="156">
        <v>3</v>
      </c>
      <c r="E68" s="10" t="s">
        <v>5</v>
      </c>
      <c r="F68" s="2" t="s">
        <v>5</v>
      </c>
      <c r="G68" s="146" t="s">
        <v>5</v>
      </c>
      <c r="H68" s="10" t="s">
        <v>5</v>
      </c>
      <c r="I68" s="2" t="s">
        <v>5</v>
      </c>
      <c r="J68" s="148" t="s">
        <v>5</v>
      </c>
    </row>
    <row r="69" spans="1:10" ht="12">
      <c r="A69" s="154" t="s">
        <v>47</v>
      </c>
      <c r="B69" s="5">
        <v>2</v>
      </c>
      <c r="C69" s="2">
        <v>37</v>
      </c>
      <c r="D69" s="156">
        <v>39</v>
      </c>
      <c r="E69" s="10" t="s">
        <v>5</v>
      </c>
      <c r="F69" s="2">
        <v>3</v>
      </c>
      <c r="G69" s="146">
        <v>3</v>
      </c>
      <c r="H69" s="10" t="s">
        <v>5</v>
      </c>
      <c r="I69" s="2" t="s">
        <v>5</v>
      </c>
      <c r="J69" s="148" t="s">
        <v>5</v>
      </c>
    </row>
    <row r="70" spans="1:10" ht="12">
      <c r="A70" s="154" t="s">
        <v>182</v>
      </c>
      <c r="B70" s="5" t="s">
        <v>5</v>
      </c>
      <c r="C70" s="2">
        <v>2</v>
      </c>
      <c r="D70" s="156">
        <v>2</v>
      </c>
      <c r="E70" s="10" t="s">
        <v>5</v>
      </c>
      <c r="F70" s="2">
        <v>1</v>
      </c>
      <c r="G70" s="146">
        <v>1</v>
      </c>
      <c r="H70" s="10" t="s">
        <v>5</v>
      </c>
      <c r="I70" s="2" t="s">
        <v>5</v>
      </c>
      <c r="J70" s="148" t="s">
        <v>5</v>
      </c>
    </row>
    <row r="71" spans="1:10" ht="12">
      <c r="A71" s="154" t="s">
        <v>118</v>
      </c>
      <c r="B71" s="5">
        <v>1</v>
      </c>
      <c r="C71" s="2">
        <v>4</v>
      </c>
      <c r="D71" s="156">
        <v>5</v>
      </c>
      <c r="E71" s="10" t="s">
        <v>5</v>
      </c>
      <c r="F71" s="2" t="s">
        <v>5</v>
      </c>
      <c r="G71" s="146" t="s">
        <v>5</v>
      </c>
      <c r="H71" s="10" t="s">
        <v>5</v>
      </c>
      <c r="I71" s="2" t="s">
        <v>5</v>
      </c>
      <c r="J71" s="148" t="s">
        <v>5</v>
      </c>
    </row>
    <row r="72" spans="1:10" ht="12">
      <c r="A72" s="154" t="s">
        <v>48</v>
      </c>
      <c r="B72" s="5" t="s">
        <v>5</v>
      </c>
      <c r="C72" s="2">
        <v>3</v>
      </c>
      <c r="D72" s="156">
        <v>3</v>
      </c>
      <c r="E72" s="10" t="s">
        <v>5</v>
      </c>
      <c r="F72" s="2" t="s">
        <v>5</v>
      </c>
      <c r="G72" s="146" t="s">
        <v>5</v>
      </c>
      <c r="H72" s="10" t="s">
        <v>5</v>
      </c>
      <c r="I72" s="2" t="s">
        <v>5</v>
      </c>
      <c r="J72" s="148" t="s">
        <v>5</v>
      </c>
    </row>
    <row r="73" spans="1:10" ht="12">
      <c r="A73" s="154" t="s">
        <v>49</v>
      </c>
      <c r="B73" s="5">
        <v>182</v>
      </c>
      <c r="C73" s="2">
        <v>145</v>
      </c>
      <c r="D73" s="156">
        <v>327</v>
      </c>
      <c r="E73" s="10">
        <v>15</v>
      </c>
      <c r="F73" s="2">
        <v>17</v>
      </c>
      <c r="G73" s="146">
        <v>32</v>
      </c>
      <c r="H73" s="10">
        <v>7</v>
      </c>
      <c r="I73" s="2">
        <v>6</v>
      </c>
      <c r="J73" s="148">
        <v>13</v>
      </c>
    </row>
    <row r="74" spans="1:10" ht="12">
      <c r="A74" s="154" t="s">
        <v>74</v>
      </c>
      <c r="B74" s="5">
        <v>1</v>
      </c>
      <c r="C74" s="2" t="s">
        <v>5</v>
      </c>
      <c r="D74" s="156">
        <v>1</v>
      </c>
      <c r="E74" s="10" t="s">
        <v>5</v>
      </c>
      <c r="F74" s="2" t="s">
        <v>5</v>
      </c>
      <c r="G74" s="146" t="s">
        <v>5</v>
      </c>
      <c r="H74" s="10" t="s">
        <v>5</v>
      </c>
      <c r="I74" s="2" t="s">
        <v>5</v>
      </c>
      <c r="J74" s="148" t="s">
        <v>5</v>
      </c>
    </row>
    <row r="75" spans="1:10" ht="12">
      <c r="A75" s="154" t="s">
        <v>50</v>
      </c>
      <c r="B75" s="5" t="s">
        <v>5</v>
      </c>
      <c r="C75" s="2">
        <v>1</v>
      </c>
      <c r="D75" s="156">
        <v>1</v>
      </c>
      <c r="E75" s="10" t="s">
        <v>5</v>
      </c>
      <c r="F75" s="2" t="s">
        <v>5</v>
      </c>
      <c r="G75" s="146" t="s">
        <v>5</v>
      </c>
      <c r="H75" s="10">
        <v>1</v>
      </c>
      <c r="I75" s="2">
        <v>1</v>
      </c>
      <c r="J75" s="148">
        <v>2</v>
      </c>
    </row>
    <row r="76" spans="1:10" ht="12">
      <c r="A76" s="154" t="s">
        <v>51</v>
      </c>
      <c r="B76" s="5">
        <v>2</v>
      </c>
      <c r="C76" s="2">
        <v>4</v>
      </c>
      <c r="D76" s="156">
        <v>6</v>
      </c>
      <c r="E76" s="10">
        <v>1</v>
      </c>
      <c r="F76" s="2">
        <v>1</v>
      </c>
      <c r="G76" s="146">
        <v>2</v>
      </c>
      <c r="H76" s="10" t="s">
        <v>5</v>
      </c>
      <c r="I76" s="2">
        <v>1</v>
      </c>
      <c r="J76" s="148">
        <v>1</v>
      </c>
    </row>
    <row r="77" spans="1:10" ht="12">
      <c r="A77" s="154" t="s">
        <v>52</v>
      </c>
      <c r="B77" s="5">
        <v>1</v>
      </c>
      <c r="C77" s="2" t="s">
        <v>5</v>
      </c>
      <c r="D77" s="156">
        <v>1</v>
      </c>
      <c r="E77" s="10" t="s">
        <v>5</v>
      </c>
      <c r="F77" s="2" t="s">
        <v>5</v>
      </c>
      <c r="G77" s="146" t="s">
        <v>5</v>
      </c>
      <c r="H77" s="10" t="s">
        <v>5</v>
      </c>
      <c r="I77" s="2" t="s">
        <v>5</v>
      </c>
      <c r="J77" s="148" t="s">
        <v>5</v>
      </c>
    </row>
    <row r="78" spans="1:10" ht="12">
      <c r="A78" s="154" t="s">
        <v>119</v>
      </c>
      <c r="B78" s="5">
        <v>1</v>
      </c>
      <c r="C78" s="2">
        <v>1</v>
      </c>
      <c r="D78" s="156">
        <v>2</v>
      </c>
      <c r="E78" s="10" t="s">
        <v>5</v>
      </c>
      <c r="F78" s="2" t="s">
        <v>5</v>
      </c>
      <c r="G78" s="146" t="s">
        <v>5</v>
      </c>
      <c r="H78" s="10" t="s">
        <v>5</v>
      </c>
      <c r="I78" s="2" t="s">
        <v>5</v>
      </c>
      <c r="J78" s="148" t="s">
        <v>5</v>
      </c>
    </row>
    <row r="79" spans="1:10" ht="12">
      <c r="A79" s="154" t="s">
        <v>146</v>
      </c>
      <c r="B79" s="5">
        <v>1</v>
      </c>
      <c r="C79" s="2" t="s">
        <v>5</v>
      </c>
      <c r="D79" s="156">
        <v>1</v>
      </c>
      <c r="E79" s="10" t="s">
        <v>5</v>
      </c>
      <c r="F79" s="2" t="s">
        <v>5</v>
      </c>
      <c r="G79" s="146" t="s">
        <v>5</v>
      </c>
      <c r="H79" s="10" t="s">
        <v>5</v>
      </c>
      <c r="I79" s="2" t="s">
        <v>5</v>
      </c>
      <c r="J79" s="148" t="s">
        <v>5</v>
      </c>
    </row>
    <row r="80" spans="1:10" ht="12">
      <c r="A80" s="154" t="s">
        <v>54</v>
      </c>
      <c r="B80" s="5">
        <v>3</v>
      </c>
      <c r="C80" s="2">
        <v>4</v>
      </c>
      <c r="D80" s="156">
        <v>7</v>
      </c>
      <c r="E80" s="10" t="s">
        <v>5</v>
      </c>
      <c r="F80" s="2" t="s">
        <v>5</v>
      </c>
      <c r="G80" s="146" t="s">
        <v>5</v>
      </c>
      <c r="H80" s="10" t="s">
        <v>5</v>
      </c>
      <c r="I80" s="2" t="s">
        <v>5</v>
      </c>
      <c r="J80" s="148" t="s">
        <v>5</v>
      </c>
    </row>
    <row r="81" spans="1:10" ht="12">
      <c r="A81" s="154" t="s">
        <v>121</v>
      </c>
      <c r="B81" s="5">
        <v>7</v>
      </c>
      <c r="C81" s="2">
        <v>31</v>
      </c>
      <c r="D81" s="156">
        <v>38</v>
      </c>
      <c r="E81" s="10">
        <v>1</v>
      </c>
      <c r="F81" s="2">
        <v>5</v>
      </c>
      <c r="G81" s="146">
        <v>6</v>
      </c>
      <c r="H81" s="10">
        <v>3</v>
      </c>
      <c r="I81" s="2">
        <v>2</v>
      </c>
      <c r="J81" s="148">
        <v>5</v>
      </c>
    </row>
    <row r="82" spans="1:10" ht="12">
      <c r="A82" s="154" t="s">
        <v>56</v>
      </c>
      <c r="B82" s="5">
        <v>5</v>
      </c>
      <c r="C82" s="2">
        <v>16</v>
      </c>
      <c r="D82" s="156">
        <v>21</v>
      </c>
      <c r="E82" s="10" t="s">
        <v>5</v>
      </c>
      <c r="F82" s="2" t="s">
        <v>5</v>
      </c>
      <c r="G82" s="146" t="s">
        <v>5</v>
      </c>
      <c r="H82" s="10" t="s">
        <v>5</v>
      </c>
      <c r="I82" s="2" t="s">
        <v>5</v>
      </c>
      <c r="J82" s="148" t="s">
        <v>5</v>
      </c>
    </row>
    <row r="83" spans="1:10" ht="12">
      <c r="A83" s="154" t="s">
        <v>57</v>
      </c>
      <c r="B83" s="5">
        <v>1</v>
      </c>
      <c r="C83" s="2" t="s">
        <v>5</v>
      </c>
      <c r="D83" s="156">
        <v>1</v>
      </c>
      <c r="E83" s="10" t="s">
        <v>5</v>
      </c>
      <c r="F83" s="2" t="s">
        <v>5</v>
      </c>
      <c r="G83" s="146" t="s">
        <v>5</v>
      </c>
      <c r="H83" s="10" t="s">
        <v>5</v>
      </c>
      <c r="I83" s="2" t="s">
        <v>5</v>
      </c>
      <c r="J83" s="148" t="s">
        <v>5</v>
      </c>
    </row>
    <row r="84" spans="1:10" ht="12">
      <c r="A84" s="154" t="s">
        <v>87</v>
      </c>
      <c r="B84" s="5">
        <v>7</v>
      </c>
      <c r="C84" s="2" t="s">
        <v>5</v>
      </c>
      <c r="D84" s="156">
        <v>7</v>
      </c>
      <c r="E84" s="10" t="s">
        <v>5</v>
      </c>
      <c r="F84" s="2" t="s">
        <v>5</v>
      </c>
      <c r="G84" s="146" t="s">
        <v>5</v>
      </c>
      <c r="H84" s="10" t="s">
        <v>5</v>
      </c>
      <c r="I84" s="2" t="s">
        <v>5</v>
      </c>
      <c r="J84" s="148" t="s">
        <v>5</v>
      </c>
    </row>
    <row r="85" spans="1:10" ht="12">
      <c r="A85" s="154" t="s">
        <v>88</v>
      </c>
      <c r="B85" s="5">
        <v>1</v>
      </c>
      <c r="C85" s="2">
        <v>1</v>
      </c>
      <c r="D85" s="156">
        <v>2</v>
      </c>
      <c r="E85" s="10" t="s">
        <v>5</v>
      </c>
      <c r="F85" s="2" t="s">
        <v>5</v>
      </c>
      <c r="G85" s="146" t="s">
        <v>5</v>
      </c>
      <c r="H85" s="10" t="s">
        <v>5</v>
      </c>
      <c r="I85" s="2" t="s">
        <v>5</v>
      </c>
      <c r="J85" s="148" t="s">
        <v>5</v>
      </c>
    </row>
    <row r="86" spans="1:10" ht="12">
      <c r="A86" s="154" t="s">
        <v>71</v>
      </c>
      <c r="B86" s="5" t="s">
        <v>5</v>
      </c>
      <c r="C86" s="2">
        <v>1</v>
      </c>
      <c r="D86" s="156">
        <v>1</v>
      </c>
      <c r="E86" s="10" t="s">
        <v>5</v>
      </c>
      <c r="F86" s="2" t="s">
        <v>5</v>
      </c>
      <c r="G86" s="146" t="s">
        <v>5</v>
      </c>
      <c r="H86" s="10" t="s">
        <v>5</v>
      </c>
      <c r="I86" s="2" t="s">
        <v>5</v>
      </c>
      <c r="J86" s="148" t="s">
        <v>5</v>
      </c>
    </row>
    <row r="87" spans="1:10" ht="12">
      <c r="A87" s="154" t="s">
        <v>59</v>
      </c>
      <c r="B87" s="5">
        <v>5</v>
      </c>
      <c r="C87" s="2">
        <v>58</v>
      </c>
      <c r="D87" s="156">
        <v>63</v>
      </c>
      <c r="E87" s="10" t="s">
        <v>5</v>
      </c>
      <c r="F87" s="2">
        <v>7</v>
      </c>
      <c r="G87" s="146">
        <v>7</v>
      </c>
      <c r="H87" s="10" t="s">
        <v>5</v>
      </c>
      <c r="I87" s="2">
        <v>2</v>
      </c>
      <c r="J87" s="148">
        <v>2</v>
      </c>
    </row>
    <row r="88" spans="1:10" ht="12">
      <c r="A88" s="154" t="s">
        <v>60</v>
      </c>
      <c r="B88" s="5">
        <v>13</v>
      </c>
      <c r="C88" s="2">
        <v>64</v>
      </c>
      <c r="D88" s="156">
        <v>77</v>
      </c>
      <c r="E88" s="10">
        <v>1</v>
      </c>
      <c r="F88" s="2">
        <v>8</v>
      </c>
      <c r="G88" s="146">
        <v>9</v>
      </c>
      <c r="H88" s="10">
        <v>3</v>
      </c>
      <c r="I88" s="2">
        <v>8</v>
      </c>
      <c r="J88" s="148">
        <v>11</v>
      </c>
    </row>
    <row r="89" spans="1:10" ht="12">
      <c r="A89" s="154" t="s">
        <v>61</v>
      </c>
      <c r="B89" s="5">
        <v>2</v>
      </c>
      <c r="C89" s="2" t="s">
        <v>5</v>
      </c>
      <c r="D89" s="156">
        <v>2</v>
      </c>
      <c r="E89" s="10">
        <v>1</v>
      </c>
      <c r="F89" s="2" t="s">
        <v>5</v>
      </c>
      <c r="G89" s="146">
        <v>1</v>
      </c>
      <c r="H89" s="10" t="s">
        <v>5</v>
      </c>
      <c r="I89" s="2" t="s">
        <v>5</v>
      </c>
      <c r="J89" s="148" t="s">
        <v>5</v>
      </c>
    </row>
    <row r="90" spans="1:10" ht="12">
      <c r="A90" s="154" t="s">
        <v>62</v>
      </c>
      <c r="B90" s="5">
        <v>1</v>
      </c>
      <c r="C90" s="2" t="s">
        <v>5</v>
      </c>
      <c r="D90" s="156">
        <v>1</v>
      </c>
      <c r="E90" s="10" t="s">
        <v>5</v>
      </c>
      <c r="F90" s="2" t="s">
        <v>5</v>
      </c>
      <c r="G90" s="146" t="s">
        <v>5</v>
      </c>
      <c r="H90" s="10" t="s">
        <v>5</v>
      </c>
      <c r="I90" s="2" t="s">
        <v>5</v>
      </c>
      <c r="J90" s="148" t="s">
        <v>5</v>
      </c>
    </row>
    <row r="91" spans="1:10" ht="12">
      <c r="A91" s="154" t="s">
        <v>63</v>
      </c>
      <c r="B91" s="5">
        <v>2777</v>
      </c>
      <c r="C91" s="2">
        <v>3143</v>
      </c>
      <c r="D91" s="156">
        <v>5920</v>
      </c>
      <c r="E91" s="10">
        <v>233</v>
      </c>
      <c r="F91" s="2">
        <v>371</v>
      </c>
      <c r="G91" s="146">
        <v>604</v>
      </c>
      <c r="H91" s="10">
        <v>125</v>
      </c>
      <c r="I91" s="2">
        <v>194</v>
      </c>
      <c r="J91" s="148">
        <v>319</v>
      </c>
    </row>
    <row r="92" spans="1:10" ht="12">
      <c r="A92" s="154" t="s">
        <v>149</v>
      </c>
      <c r="B92" s="5" t="s">
        <v>5</v>
      </c>
      <c r="C92" s="2">
        <v>1</v>
      </c>
      <c r="D92" s="156">
        <v>1</v>
      </c>
      <c r="E92" s="10" t="s">
        <v>5</v>
      </c>
      <c r="F92" s="2" t="s">
        <v>5</v>
      </c>
      <c r="G92" s="146" t="s">
        <v>5</v>
      </c>
      <c r="H92" s="10" t="s">
        <v>5</v>
      </c>
      <c r="I92" s="2" t="s">
        <v>5</v>
      </c>
      <c r="J92" s="148" t="s">
        <v>5</v>
      </c>
    </row>
    <row r="93" spans="1:10" ht="12">
      <c r="A93" s="154" t="s">
        <v>64</v>
      </c>
      <c r="B93" s="5">
        <v>18</v>
      </c>
      <c r="C93" s="2">
        <v>13</v>
      </c>
      <c r="D93" s="156">
        <v>31</v>
      </c>
      <c r="E93" s="10" t="s">
        <v>5</v>
      </c>
      <c r="F93" s="2" t="s">
        <v>5</v>
      </c>
      <c r="G93" s="146" t="s">
        <v>5</v>
      </c>
      <c r="H93" s="10" t="s">
        <v>5</v>
      </c>
      <c r="I93" s="2">
        <v>2</v>
      </c>
      <c r="J93" s="148">
        <v>2</v>
      </c>
    </row>
    <row r="94" spans="1:10" ht="12">
      <c r="A94" s="154" t="s">
        <v>65</v>
      </c>
      <c r="B94" s="5" t="s">
        <v>5</v>
      </c>
      <c r="C94" s="2">
        <v>1</v>
      </c>
      <c r="D94" s="156">
        <v>1</v>
      </c>
      <c r="E94" s="10">
        <v>1</v>
      </c>
      <c r="F94" s="2" t="s">
        <v>5</v>
      </c>
      <c r="G94" s="146">
        <v>1</v>
      </c>
      <c r="H94" s="10" t="s">
        <v>5</v>
      </c>
      <c r="I94" s="2" t="s">
        <v>5</v>
      </c>
      <c r="J94" s="148" t="s">
        <v>5</v>
      </c>
    </row>
    <row r="95" spans="1:10" ht="12">
      <c r="A95" s="154" t="s">
        <v>135</v>
      </c>
      <c r="B95" s="5" t="s">
        <v>5</v>
      </c>
      <c r="C95" s="2">
        <v>1</v>
      </c>
      <c r="D95" s="156">
        <v>1</v>
      </c>
      <c r="E95" s="10" t="s">
        <v>5</v>
      </c>
      <c r="F95" s="2" t="s">
        <v>5</v>
      </c>
      <c r="G95" s="146" t="s">
        <v>5</v>
      </c>
      <c r="H95" s="10" t="s">
        <v>5</v>
      </c>
      <c r="I95" s="2" t="s">
        <v>5</v>
      </c>
      <c r="J95" s="148" t="s">
        <v>5</v>
      </c>
    </row>
    <row r="96" spans="1:10" ht="12">
      <c r="A96" s="154" t="s">
        <v>66</v>
      </c>
      <c r="B96" s="5">
        <v>109</v>
      </c>
      <c r="C96" s="2">
        <v>87</v>
      </c>
      <c r="D96" s="156">
        <v>196</v>
      </c>
      <c r="E96" s="10">
        <v>3</v>
      </c>
      <c r="F96" s="2">
        <v>6</v>
      </c>
      <c r="G96" s="146">
        <v>9</v>
      </c>
      <c r="H96" s="10">
        <v>4</v>
      </c>
      <c r="I96" s="2">
        <v>2</v>
      </c>
      <c r="J96" s="148">
        <v>6</v>
      </c>
    </row>
    <row r="97" spans="1:10" ht="12">
      <c r="A97" s="154" t="s">
        <v>67</v>
      </c>
      <c r="B97" s="5" t="s">
        <v>5</v>
      </c>
      <c r="C97" s="2" t="s">
        <v>5</v>
      </c>
      <c r="D97" s="156" t="s">
        <v>5</v>
      </c>
      <c r="E97" s="10">
        <v>1</v>
      </c>
      <c r="F97" s="2" t="s">
        <v>5</v>
      </c>
      <c r="G97" s="146">
        <v>1</v>
      </c>
      <c r="H97" s="10" t="s">
        <v>5</v>
      </c>
      <c r="I97" s="2" t="s">
        <v>5</v>
      </c>
      <c r="J97" s="148" t="s">
        <v>5</v>
      </c>
    </row>
    <row r="98" spans="1:10" ht="12.75" thickBot="1">
      <c r="A98" s="154" t="s">
        <v>90</v>
      </c>
      <c r="B98" s="5" t="s">
        <v>5</v>
      </c>
      <c r="C98" s="2" t="s">
        <v>5</v>
      </c>
      <c r="D98" s="156" t="s">
        <v>5</v>
      </c>
      <c r="E98" s="10">
        <v>1</v>
      </c>
      <c r="F98" s="2">
        <v>1</v>
      </c>
      <c r="G98" s="146">
        <v>2</v>
      </c>
      <c r="H98" s="10">
        <v>1</v>
      </c>
      <c r="I98" s="2" t="s">
        <v>5</v>
      </c>
      <c r="J98" s="148">
        <v>1</v>
      </c>
    </row>
    <row r="99" spans="1:10" ht="12.75" thickBot="1">
      <c r="A99" s="87" t="s">
        <v>172</v>
      </c>
      <c r="B99" s="86">
        <f>SUM(B6:B98)</f>
        <v>4018</v>
      </c>
      <c r="C99" s="47">
        <f>SUM(C6:C98)</f>
        <v>5024</v>
      </c>
      <c r="D99" s="48">
        <f>SUM(B99:C99)</f>
        <v>9042</v>
      </c>
      <c r="E99" s="46">
        <f>SUM(E6:E98)</f>
        <v>332</v>
      </c>
      <c r="F99" s="47">
        <f>SUM(F6:F98)</f>
        <v>575</v>
      </c>
      <c r="G99" s="48">
        <f>SUM(E99:F99)</f>
        <v>907</v>
      </c>
      <c r="H99" s="46">
        <f>SUM(H6:H98)</f>
        <v>169</v>
      </c>
      <c r="I99" s="47">
        <f>SUM(I6:I98)</f>
        <v>262</v>
      </c>
      <c r="J99" s="48">
        <f>SUM(H99:I99)</f>
        <v>431</v>
      </c>
    </row>
  </sheetData>
  <sheetProtection/>
  <mergeCells count="4">
    <mergeCell ref="A4:A5"/>
    <mergeCell ref="E4:G4"/>
    <mergeCell ref="B4:D4"/>
    <mergeCell ref="H4:J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>
    <tabColor rgb="FF99CC00"/>
  </sheetPr>
  <dimension ref="A1:E158"/>
  <sheetViews>
    <sheetView zoomScalePageLayoutView="0" workbookViewId="0" topLeftCell="A130">
      <selection activeCell="A96" sqref="A96"/>
    </sheetView>
  </sheetViews>
  <sheetFormatPr defaultColWidth="9.140625" defaultRowHeight="12.75"/>
  <cols>
    <col min="1" max="1" width="64.140625" style="1" bestFit="1" customWidth="1"/>
    <col min="2" max="16384" width="9.140625" style="1" customWidth="1"/>
  </cols>
  <sheetData>
    <row r="1" s="107" customFormat="1" ht="12">
      <c r="A1" s="119" t="s">
        <v>311</v>
      </c>
    </row>
    <row r="2" s="107" customFormat="1" ht="12">
      <c r="A2" s="107" t="s">
        <v>220</v>
      </c>
    </row>
    <row r="3" ht="12.75" thickBot="1"/>
    <row r="4" spans="1:5" ht="24.75" thickBot="1">
      <c r="A4" s="22" t="s">
        <v>166</v>
      </c>
      <c r="B4" s="23" t="s">
        <v>194</v>
      </c>
      <c r="C4" s="88" t="s">
        <v>195</v>
      </c>
      <c r="D4" s="64" t="s">
        <v>2</v>
      </c>
      <c r="E4" s="63" t="s">
        <v>3</v>
      </c>
    </row>
    <row r="5" spans="1:5" ht="12">
      <c r="A5" s="145" t="s">
        <v>4</v>
      </c>
      <c r="B5" s="11">
        <v>19</v>
      </c>
      <c r="C5" s="82">
        <v>78</v>
      </c>
      <c r="D5" s="147">
        <v>97</v>
      </c>
      <c r="E5" s="336">
        <f aca="true" t="shared" si="0" ref="E5:E36">D5*100/$D$158</f>
        <v>0.07612380713209442</v>
      </c>
    </row>
    <row r="6" spans="1:5" ht="12">
      <c r="A6" s="144" t="s">
        <v>68</v>
      </c>
      <c r="B6" s="10">
        <v>20</v>
      </c>
      <c r="C6" s="92">
        <v>85</v>
      </c>
      <c r="D6" s="147">
        <v>105</v>
      </c>
      <c r="E6" s="336">
        <f t="shared" si="0"/>
        <v>0.08240205926670015</v>
      </c>
    </row>
    <row r="7" spans="1:5" ht="12">
      <c r="A7" s="144" t="s">
        <v>6</v>
      </c>
      <c r="B7" s="10">
        <v>22</v>
      </c>
      <c r="C7" s="92">
        <v>278</v>
      </c>
      <c r="D7" s="147">
        <v>300</v>
      </c>
      <c r="E7" s="336">
        <f t="shared" si="0"/>
        <v>0.2354344550477147</v>
      </c>
    </row>
    <row r="8" spans="1:5" ht="12">
      <c r="A8" s="144" t="s">
        <v>7</v>
      </c>
      <c r="B8" s="10">
        <v>40</v>
      </c>
      <c r="C8" s="92">
        <v>55</v>
      </c>
      <c r="D8" s="147">
        <v>95</v>
      </c>
      <c r="E8" s="336">
        <f t="shared" si="0"/>
        <v>0.074554244098443</v>
      </c>
    </row>
    <row r="9" spans="1:5" ht="12">
      <c r="A9" s="144" t="s">
        <v>291</v>
      </c>
      <c r="B9" s="10" t="s">
        <v>5</v>
      </c>
      <c r="C9" s="92">
        <v>2</v>
      </c>
      <c r="D9" s="147">
        <v>2</v>
      </c>
      <c r="E9" s="336">
        <f t="shared" si="0"/>
        <v>0.0015695630336514314</v>
      </c>
    </row>
    <row r="10" spans="1:5" ht="12">
      <c r="A10" s="144" t="s">
        <v>91</v>
      </c>
      <c r="B10" s="10">
        <v>259</v>
      </c>
      <c r="C10" s="92">
        <v>496</v>
      </c>
      <c r="D10" s="147">
        <v>755</v>
      </c>
      <c r="E10" s="336">
        <f t="shared" si="0"/>
        <v>0.5925100452034153</v>
      </c>
    </row>
    <row r="11" spans="1:5" ht="12">
      <c r="A11" s="144" t="s">
        <v>92</v>
      </c>
      <c r="B11" s="10">
        <v>29</v>
      </c>
      <c r="C11" s="92">
        <v>41</v>
      </c>
      <c r="D11" s="147">
        <v>70</v>
      </c>
      <c r="E11" s="336">
        <f t="shared" si="0"/>
        <v>0.0549347061778001</v>
      </c>
    </row>
    <row r="12" spans="1:5" ht="12">
      <c r="A12" s="144" t="s">
        <v>8</v>
      </c>
      <c r="B12" s="10">
        <v>428</v>
      </c>
      <c r="C12" s="92">
        <v>582</v>
      </c>
      <c r="D12" s="147">
        <v>1010</v>
      </c>
      <c r="E12" s="336">
        <f t="shared" si="0"/>
        <v>0.7926293319939729</v>
      </c>
    </row>
    <row r="13" spans="1:5" ht="12">
      <c r="A13" s="144" t="s">
        <v>93</v>
      </c>
      <c r="B13" s="10">
        <v>32</v>
      </c>
      <c r="C13" s="92">
        <v>74</v>
      </c>
      <c r="D13" s="147">
        <v>106</v>
      </c>
      <c r="E13" s="336">
        <f t="shared" si="0"/>
        <v>0.08318684078352587</v>
      </c>
    </row>
    <row r="14" spans="1:5" ht="12">
      <c r="A14" s="144" t="s">
        <v>9</v>
      </c>
      <c r="B14" s="10">
        <v>135</v>
      </c>
      <c r="C14" s="92">
        <v>442</v>
      </c>
      <c r="D14" s="147">
        <v>577</v>
      </c>
      <c r="E14" s="336">
        <f t="shared" si="0"/>
        <v>0.45281893520843797</v>
      </c>
    </row>
    <row r="15" spans="1:5" ht="12">
      <c r="A15" s="144" t="s">
        <v>253</v>
      </c>
      <c r="B15" s="10">
        <v>17</v>
      </c>
      <c r="C15" s="92">
        <v>47</v>
      </c>
      <c r="D15" s="147">
        <v>64</v>
      </c>
      <c r="E15" s="336">
        <f t="shared" si="0"/>
        <v>0.050226017076845805</v>
      </c>
    </row>
    <row r="16" spans="1:5" ht="12">
      <c r="A16" s="144" t="s">
        <v>193</v>
      </c>
      <c r="B16" s="10">
        <v>7</v>
      </c>
      <c r="C16" s="92">
        <v>3</v>
      </c>
      <c r="D16" s="147">
        <v>10</v>
      </c>
      <c r="E16" s="336">
        <f t="shared" si="0"/>
        <v>0.007847815168257158</v>
      </c>
    </row>
    <row r="17" spans="1:5" ht="12">
      <c r="A17" s="144" t="s">
        <v>10</v>
      </c>
      <c r="B17" s="10">
        <v>28</v>
      </c>
      <c r="C17" s="92">
        <v>540</v>
      </c>
      <c r="D17" s="147">
        <v>568</v>
      </c>
      <c r="E17" s="336">
        <f t="shared" si="0"/>
        <v>0.4457559015570065</v>
      </c>
    </row>
    <row r="18" spans="1:5" ht="12">
      <c r="A18" s="144" t="s">
        <v>179</v>
      </c>
      <c r="B18" s="10">
        <v>1</v>
      </c>
      <c r="C18" s="92" t="s">
        <v>5</v>
      </c>
      <c r="D18" s="147">
        <v>1</v>
      </c>
      <c r="E18" s="336">
        <f t="shared" si="0"/>
        <v>0.0007847815168257157</v>
      </c>
    </row>
    <row r="19" spans="1:5" ht="12">
      <c r="A19" s="144" t="s">
        <v>94</v>
      </c>
      <c r="B19" s="10" t="s">
        <v>5</v>
      </c>
      <c r="C19" s="92">
        <v>3</v>
      </c>
      <c r="D19" s="147">
        <v>3</v>
      </c>
      <c r="E19" s="336">
        <f t="shared" si="0"/>
        <v>0.0023543445504771473</v>
      </c>
    </row>
    <row r="20" spans="1:5" ht="12">
      <c r="A20" s="144" t="s">
        <v>11</v>
      </c>
      <c r="B20" s="10">
        <v>6</v>
      </c>
      <c r="C20" s="92">
        <v>36</v>
      </c>
      <c r="D20" s="147">
        <v>42</v>
      </c>
      <c r="E20" s="336">
        <f t="shared" si="0"/>
        <v>0.03296082370668006</v>
      </c>
    </row>
    <row r="21" spans="1:5" ht="12">
      <c r="A21" s="144" t="s">
        <v>12</v>
      </c>
      <c r="B21" s="10">
        <v>1</v>
      </c>
      <c r="C21" s="92" t="s">
        <v>5</v>
      </c>
      <c r="D21" s="147">
        <v>1</v>
      </c>
      <c r="E21" s="336">
        <f t="shared" si="0"/>
        <v>0.0007847815168257157</v>
      </c>
    </row>
    <row r="22" spans="1:5" ht="12">
      <c r="A22" s="144" t="s">
        <v>13</v>
      </c>
      <c r="B22" s="10">
        <v>1132</v>
      </c>
      <c r="C22" s="92">
        <v>1247</v>
      </c>
      <c r="D22" s="147">
        <v>2379</v>
      </c>
      <c r="E22" s="336">
        <f t="shared" si="0"/>
        <v>1.8669952285283777</v>
      </c>
    </row>
    <row r="23" spans="1:5" ht="12">
      <c r="A23" s="144" t="s">
        <v>95</v>
      </c>
      <c r="B23" s="10">
        <v>6</v>
      </c>
      <c r="C23" s="92">
        <v>6</v>
      </c>
      <c r="D23" s="147">
        <v>12</v>
      </c>
      <c r="E23" s="336">
        <f t="shared" si="0"/>
        <v>0.00941737820190859</v>
      </c>
    </row>
    <row r="24" spans="1:5" ht="12">
      <c r="A24" s="144" t="s">
        <v>204</v>
      </c>
      <c r="B24" s="10">
        <v>12</v>
      </c>
      <c r="C24" s="92">
        <v>37</v>
      </c>
      <c r="D24" s="147">
        <v>49</v>
      </c>
      <c r="E24" s="336">
        <f t="shared" si="0"/>
        <v>0.03845429432446007</v>
      </c>
    </row>
    <row r="25" spans="1:5" ht="12">
      <c r="A25" s="144" t="s">
        <v>96</v>
      </c>
      <c r="B25" s="10">
        <v>151</v>
      </c>
      <c r="C25" s="92">
        <v>254</v>
      </c>
      <c r="D25" s="147">
        <v>405</v>
      </c>
      <c r="E25" s="336">
        <f t="shared" si="0"/>
        <v>0.31783651431441484</v>
      </c>
    </row>
    <row r="26" spans="1:5" ht="12">
      <c r="A26" s="144" t="s">
        <v>292</v>
      </c>
      <c r="B26" s="10" t="s">
        <v>5</v>
      </c>
      <c r="C26" s="92">
        <v>1</v>
      </c>
      <c r="D26" s="147">
        <v>1</v>
      </c>
      <c r="E26" s="336">
        <f t="shared" si="0"/>
        <v>0.0007847815168257157</v>
      </c>
    </row>
    <row r="27" spans="1:5" ht="12">
      <c r="A27" s="144" t="s">
        <v>293</v>
      </c>
      <c r="B27" s="10" t="s">
        <v>5</v>
      </c>
      <c r="C27" s="92">
        <v>1</v>
      </c>
      <c r="D27" s="147">
        <v>1</v>
      </c>
      <c r="E27" s="336">
        <f t="shared" si="0"/>
        <v>0.0007847815168257157</v>
      </c>
    </row>
    <row r="28" spans="1:5" ht="12">
      <c r="A28" s="144" t="s">
        <v>14</v>
      </c>
      <c r="B28" s="10" t="s">
        <v>5</v>
      </c>
      <c r="C28" s="92">
        <v>1</v>
      </c>
      <c r="D28" s="147">
        <v>1</v>
      </c>
      <c r="E28" s="336">
        <f t="shared" si="0"/>
        <v>0.0007847815168257157</v>
      </c>
    </row>
    <row r="29" spans="1:5" ht="12">
      <c r="A29" s="144" t="s">
        <v>215</v>
      </c>
      <c r="B29" s="10" t="s">
        <v>5</v>
      </c>
      <c r="C29" s="92">
        <v>2</v>
      </c>
      <c r="D29" s="147">
        <v>2</v>
      </c>
      <c r="E29" s="336">
        <f t="shared" si="0"/>
        <v>0.0015695630336514314</v>
      </c>
    </row>
    <row r="30" spans="1:5" ht="12">
      <c r="A30" s="144" t="s">
        <v>15</v>
      </c>
      <c r="B30" s="10">
        <v>2</v>
      </c>
      <c r="C30" s="92">
        <v>1</v>
      </c>
      <c r="D30" s="147">
        <v>3</v>
      </c>
      <c r="E30" s="336">
        <f t="shared" si="0"/>
        <v>0.0023543445504771473</v>
      </c>
    </row>
    <row r="31" spans="1:5" ht="12">
      <c r="A31" s="144" t="s">
        <v>97</v>
      </c>
      <c r="B31" s="10">
        <v>7</v>
      </c>
      <c r="C31" s="92">
        <v>32</v>
      </c>
      <c r="D31" s="147">
        <v>39</v>
      </c>
      <c r="E31" s="336">
        <f t="shared" si="0"/>
        <v>0.030606479156202914</v>
      </c>
    </row>
    <row r="32" spans="1:5" ht="12">
      <c r="A32" s="144" t="s">
        <v>16</v>
      </c>
      <c r="B32" s="10">
        <v>2119</v>
      </c>
      <c r="C32" s="92">
        <v>2197</v>
      </c>
      <c r="D32" s="147">
        <v>4316</v>
      </c>
      <c r="E32" s="336">
        <f t="shared" si="0"/>
        <v>3.387117026619789</v>
      </c>
    </row>
    <row r="33" spans="1:5" ht="12">
      <c r="A33" s="144" t="s">
        <v>127</v>
      </c>
      <c r="B33" s="10" t="s">
        <v>5</v>
      </c>
      <c r="C33" s="92">
        <v>2</v>
      </c>
      <c r="D33" s="147">
        <v>2</v>
      </c>
      <c r="E33" s="336">
        <f t="shared" si="0"/>
        <v>0.0015695630336514314</v>
      </c>
    </row>
    <row r="34" spans="1:5" ht="12">
      <c r="A34" s="144" t="s">
        <v>80</v>
      </c>
      <c r="B34" s="10">
        <v>9</v>
      </c>
      <c r="C34" s="92">
        <v>26</v>
      </c>
      <c r="D34" s="147">
        <v>35</v>
      </c>
      <c r="E34" s="336">
        <f t="shared" si="0"/>
        <v>0.02746735308890005</v>
      </c>
    </row>
    <row r="35" spans="1:5" ht="12">
      <c r="A35" s="144" t="s">
        <v>181</v>
      </c>
      <c r="B35" s="10">
        <v>2</v>
      </c>
      <c r="C35" s="92">
        <v>11</v>
      </c>
      <c r="D35" s="147">
        <v>13</v>
      </c>
      <c r="E35" s="336">
        <f t="shared" si="0"/>
        <v>0.010202159718734304</v>
      </c>
    </row>
    <row r="36" spans="1:5" ht="12">
      <c r="A36" s="144" t="s">
        <v>270</v>
      </c>
      <c r="B36" s="10" t="s">
        <v>5</v>
      </c>
      <c r="C36" s="92">
        <v>4</v>
      </c>
      <c r="D36" s="147">
        <v>4</v>
      </c>
      <c r="E36" s="336">
        <f t="shared" si="0"/>
        <v>0.003139126067302863</v>
      </c>
    </row>
    <row r="37" spans="1:5" ht="12">
      <c r="A37" s="144" t="s">
        <v>99</v>
      </c>
      <c r="B37" s="10">
        <v>3</v>
      </c>
      <c r="C37" s="92">
        <v>10</v>
      </c>
      <c r="D37" s="147">
        <v>13</v>
      </c>
      <c r="E37" s="336">
        <f aca="true" t="shared" si="1" ref="E37:E68">D37*100/$D$158</f>
        <v>0.010202159718734304</v>
      </c>
    </row>
    <row r="38" spans="1:5" ht="12">
      <c r="A38" s="144" t="s">
        <v>17</v>
      </c>
      <c r="B38" s="10">
        <v>99</v>
      </c>
      <c r="C38" s="92">
        <v>573</v>
      </c>
      <c r="D38" s="147">
        <v>672</v>
      </c>
      <c r="E38" s="336">
        <f t="shared" si="1"/>
        <v>0.527373179306881</v>
      </c>
    </row>
    <row r="39" spans="1:5" ht="12">
      <c r="A39" s="144" t="s">
        <v>100</v>
      </c>
      <c r="B39" s="10">
        <v>6</v>
      </c>
      <c r="C39" s="92">
        <v>10</v>
      </c>
      <c r="D39" s="147">
        <v>16</v>
      </c>
      <c r="E39" s="336">
        <f t="shared" si="1"/>
        <v>0.012556504269211451</v>
      </c>
    </row>
    <row r="40" spans="1:5" ht="12">
      <c r="A40" s="144" t="s">
        <v>18</v>
      </c>
      <c r="B40" s="10">
        <v>1</v>
      </c>
      <c r="C40" s="92">
        <v>4</v>
      </c>
      <c r="D40" s="147">
        <v>5</v>
      </c>
      <c r="E40" s="336">
        <f t="shared" si="1"/>
        <v>0.003923907584128579</v>
      </c>
    </row>
    <row r="41" spans="1:5" ht="12">
      <c r="A41" s="144" t="s">
        <v>19</v>
      </c>
      <c r="B41" s="10">
        <v>7</v>
      </c>
      <c r="C41" s="92">
        <v>18</v>
      </c>
      <c r="D41" s="147">
        <v>25</v>
      </c>
      <c r="E41" s="336">
        <f t="shared" si="1"/>
        <v>0.019619537920642895</v>
      </c>
    </row>
    <row r="42" spans="1:5" ht="12">
      <c r="A42" s="144" t="s">
        <v>211</v>
      </c>
      <c r="B42" s="10" t="s">
        <v>5</v>
      </c>
      <c r="C42" s="92">
        <v>1</v>
      </c>
      <c r="D42" s="147">
        <v>1</v>
      </c>
      <c r="E42" s="336">
        <f t="shared" si="1"/>
        <v>0.0007847815168257157</v>
      </c>
    </row>
    <row r="43" spans="1:5" ht="12">
      <c r="A43" s="144" t="s">
        <v>81</v>
      </c>
      <c r="B43" s="10">
        <v>145</v>
      </c>
      <c r="C43" s="92">
        <v>61</v>
      </c>
      <c r="D43" s="147">
        <v>206</v>
      </c>
      <c r="E43" s="336">
        <f t="shared" si="1"/>
        <v>0.16166499246609745</v>
      </c>
    </row>
    <row r="44" spans="1:5" ht="12">
      <c r="A44" s="144" t="s">
        <v>140</v>
      </c>
      <c r="B44" s="10" t="s">
        <v>5</v>
      </c>
      <c r="C44" s="92">
        <v>1</v>
      </c>
      <c r="D44" s="147">
        <v>1</v>
      </c>
      <c r="E44" s="336">
        <f t="shared" si="1"/>
        <v>0.0007847815168257157</v>
      </c>
    </row>
    <row r="45" spans="1:5" ht="12">
      <c r="A45" s="144" t="s">
        <v>128</v>
      </c>
      <c r="B45" s="10">
        <v>2</v>
      </c>
      <c r="C45" s="92" t="s">
        <v>5</v>
      </c>
      <c r="D45" s="147">
        <v>2</v>
      </c>
      <c r="E45" s="336">
        <f t="shared" si="1"/>
        <v>0.0015695630336514314</v>
      </c>
    </row>
    <row r="46" spans="1:5" ht="12">
      <c r="A46" s="144" t="s">
        <v>20</v>
      </c>
      <c r="B46" s="10">
        <v>2</v>
      </c>
      <c r="C46" s="92">
        <v>7</v>
      </c>
      <c r="D46" s="147">
        <v>9</v>
      </c>
      <c r="E46" s="336">
        <f t="shared" si="1"/>
        <v>0.007063033651431442</v>
      </c>
    </row>
    <row r="47" spans="1:5" ht="12">
      <c r="A47" s="144" t="s">
        <v>21</v>
      </c>
      <c r="B47" s="10">
        <v>13</v>
      </c>
      <c r="C47" s="92">
        <v>40</v>
      </c>
      <c r="D47" s="147">
        <v>53</v>
      </c>
      <c r="E47" s="336">
        <f t="shared" si="1"/>
        <v>0.041593420391762934</v>
      </c>
    </row>
    <row r="48" spans="1:5" ht="12">
      <c r="A48" s="144" t="s">
        <v>205</v>
      </c>
      <c r="B48" s="10" t="s">
        <v>5</v>
      </c>
      <c r="C48" s="92">
        <v>1</v>
      </c>
      <c r="D48" s="147">
        <v>1</v>
      </c>
      <c r="E48" s="336">
        <f t="shared" si="1"/>
        <v>0.0007847815168257157</v>
      </c>
    </row>
    <row r="49" spans="1:5" ht="12">
      <c r="A49" s="144" t="s">
        <v>22</v>
      </c>
      <c r="B49" s="10">
        <v>215</v>
      </c>
      <c r="C49" s="92">
        <v>721</v>
      </c>
      <c r="D49" s="147">
        <v>936</v>
      </c>
      <c r="E49" s="336">
        <f t="shared" si="1"/>
        <v>0.7345554997488699</v>
      </c>
    </row>
    <row r="50" spans="1:5" ht="12">
      <c r="A50" s="144" t="s">
        <v>129</v>
      </c>
      <c r="B50" s="10">
        <v>2</v>
      </c>
      <c r="C50" s="92">
        <v>2</v>
      </c>
      <c r="D50" s="147">
        <v>4</v>
      </c>
      <c r="E50" s="336">
        <f t="shared" si="1"/>
        <v>0.003139126067302863</v>
      </c>
    </row>
    <row r="51" spans="1:5" ht="12">
      <c r="A51" s="144" t="s">
        <v>101</v>
      </c>
      <c r="B51" s="10">
        <v>1</v>
      </c>
      <c r="C51" s="92">
        <v>11</v>
      </c>
      <c r="D51" s="147">
        <v>12</v>
      </c>
      <c r="E51" s="336">
        <f t="shared" si="1"/>
        <v>0.00941737820190859</v>
      </c>
    </row>
    <row r="52" spans="1:5" ht="12">
      <c r="A52" s="144" t="s">
        <v>23</v>
      </c>
      <c r="B52" s="10">
        <v>3</v>
      </c>
      <c r="C52" s="92">
        <v>12</v>
      </c>
      <c r="D52" s="147">
        <v>15</v>
      </c>
      <c r="E52" s="336">
        <f t="shared" si="1"/>
        <v>0.011771722752385735</v>
      </c>
    </row>
    <row r="53" spans="1:5" ht="12">
      <c r="A53" s="144" t="s">
        <v>78</v>
      </c>
      <c r="B53" s="10" t="s">
        <v>5</v>
      </c>
      <c r="C53" s="92">
        <v>2</v>
      </c>
      <c r="D53" s="147">
        <v>2</v>
      </c>
      <c r="E53" s="336">
        <f t="shared" si="1"/>
        <v>0.0015695630336514314</v>
      </c>
    </row>
    <row r="54" spans="1:5" ht="12">
      <c r="A54" s="144" t="s">
        <v>170</v>
      </c>
      <c r="B54" s="10">
        <v>2</v>
      </c>
      <c r="C54" s="92" t="s">
        <v>5</v>
      </c>
      <c r="D54" s="147">
        <v>2</v>
      </c>
      <c r="E54" s="336">
        <f t="shared" si="1"/>
        <v>0.0015695630336514314</v>
      </c>
    </row>
    <row r="55" spans="1:5" ht="12">
      <c r="A55" s="144" t="s">
        <v>69</v>
      </c>
      <c r="B55" s="10">
        <v>1</v>
      </c>
      <c r="C55" s="92">
        <v>3</v>
      </c>
      <c r="D55" s="147">
        <v>4</v>
      </c>
      <c r="E55" s="336">
        <f t="shared" si="1"/>
        <v>0.003139126067302863</v>
      </c>
    </row>
    <row r="56" spans="1:5" ht="12">
      <c r="A56" s="144" t="s">
        <v>144</v>
      </c>
      <c r="B56" s="10">
        <v>3</v>
      </c>
      <c r="C56" s="92">
        <v>3</v>
      </c>
      <c r="D56" s="147">
        <v>6</v>
      </c>
      <c r="E56" s="336">
        <f t="shared" si="1"/>
        <v>0.004708689100954295</v>
      </c>
    </row>
    <row r="57" spans="1:5" ht="12">
      <c r="A57" s="144" t="s">
        <v>216</v>
      </c>
      <c r="B57" s="10">
        <v>5</v>
      </c>
      <c r="C57" s="92">
        <v>3</v>
      </c>
      <c r="D57" s="147">
        <v>8</v>
      </c>
      <c r="E57" s="336">
        <f t="shared" si="1"/>
        <v>0.006278252134605726</v>
      </c>
    </row>
    <row r="58" spans="1:5" ht="12">
      <c r="A58" s="144" t="s">
        <v>24</v>
      </c>
      <c r="B58" s="10">
        <v>846</v>
      </c>
      <c r="C58" s="92">
        <v>3169</v>
      </c>
      <c r="D58" s="147">
        <v>4015</v>
      </c>
      <c r="E58" s="336">
        <f t="shared" si="1"/>
        <v>3.150897790055249</v>
      </c>
    </row>
    <row r="59" spans="1:5" ht="12">
      <c r="A59" s="144" t="s">
        <v>82</v>
      </c>
      <c r="B59" s="10">
        <v>80</v>
      </c>
      <c r="C59" s="92">
        <v>54</v>
      </c>
      <c r="D59" s="147">
        <v>134</v>
      </c>
      <c r="E59" s="336">
        <f t="shared" si="1"/>
        <v>0.10516072325464591</v>
      </c>
    </row>
    <row r="60" spans="1:5" ht="12">
      <c r="A60" s="144" t="s">
        <v>25</v>
      </c>
      <c r="B60" s="10">
        <v>167</v>
      </c>
      <c r="C60" s="92">
        <v>606</v>
      </c>
      <c r="D60" s="147">
        <v>773</v>
      </c>
      <c r="E60" s="336">
        <f t="shared" si="1"/>
        <v>0.6066361125062782</v>
      </c>
    </row>
    <row r="61" spans="1:5" ht="12">
      <c r="A61" s="144" t="s">
        <v>26</v>
      </c>
      <c r="B61" s="10">
        <v>82</v>
      </c>
      <c r="C61" s="92">
        <v>168</v>
      </c>
      <c r="D61" s="147">
        <v>250</v>
      </c>
      <c r="E61" s="336">
        <f t="shared" si="1"/>
        <v>0.19619537920642893</v>
      </c>
    </row>
    <row r="62" spans="1:5" ht="12">
      <c r="A62" s="144" t="s">
        <v>102</v>
      </c>
      <c r="B62" s="10">
        <v>46</v>
      </c>
      <c r="C62" s="92">
        <v>80</v>
      </c>
      <c r="D62" s="147">
        <v>126</v>
      </c>
      <c r="E62" s="336">
        <f t="shared" si="1"/>
        <v>0.09888247112004019</v>
      </c>
    </row>
    <row r="63" spans="1:5" ht="12">
      <c r="A63" s="144" t="s">
        <v>83</v>
      </c>
      <c r="B63" s="10">
        <v>1</v>
      </c>
      <c r="C63" s="92">
        <v>6</v>
      </c>
      <c r="D63" s="147">
        <v>7</v>
      </c>
      <c r="E63" s="336">
        <f t="shared" si="1"/>
        <v>0.00549347061778001</v>
      </c>
    </row>
    <row r="64" spans="1:5" ht="12">
      <c r="A64" s="144" t="s">
        <v>103</v>
      </c>
      <c r="B64" s="10">
        <v>201</v>
      </c>
      <c r="C64" s="92">
        <v>270</v>
      </c>
      <c r="D64" s="147">
        <v>471</v>
      </c>
      <c r="E64" s="336">
        <f t="shared" si="1"/>
        <v>0.3696320944249121</v>
      </c>
    </row>
    <row r="65" spans="1:5" ht="12">
      <c r="A65" s="144" t="s">
        <v>104</v>
      </c>
      <c r="B65" s="10">
        <v>24</v>
      </c>
      <c r="C65" s="92">
        <v>76</v>
      </c>
      <c r="D65" s="147">
        <v>100</v>
      </c>
      <c r="E65" s="336">
        <f t="shared" si="1"/>
        <v>0.07847815168257158</v>
      </c>
    </row>
    <row r="66" spans="1:5" ht="12">
      <c r="A66" s="144" t="s">
        <v>27</v>
      </c>
      <c r="B66" s="10">
        <v>23</v>
      </c>
      <c r="C66" s="92">
        <v>112</v>
      </c>
      <c r="D66" s="147">
        <v>135</v>
      </c>
      <c r="E66" s="336">
        <f t="shared" si="1"/>
        <v>0.10594550477147162</v>
      </c>
    </row>
    <row r="67" spans="1:5" ht="12">
      <c r="A67" s="144" t="s">
        <v>105</v>
      </c>
      <c r="B67" s="10">
        <v>4</v>
      </c>
      <c r="C67" s="92">
        <v>4</v>
      </c>
      <c r="D67" s="147">
        <v>8</v>
      </c>
      <c r="E67" s="336">
        <f t="shared" si="1"/>
        <v>0.006278252134605726</v>
      </c>
    </row>
    <row r="68" spans="1:5" ht="12">
      <c r="A68" s="144" t="s">
        <v>28</v>
      </c>
      <c r="B68" s="10">
        <v>20</v>
      </c>
      <c r="C68" s="92">
        <v>74</v>
      </c>
      <c r="D68" s="147">
        <v>94</v>
      </c>
      <c r="E68" s="336">
        <f t="shared" si="1"/>
        <v>0.07376946258161728</v>
      </c>
    </row>
    <row r="69" spans="1:5" ht="12">
      <c r="A69" s="144" t="s">
        <v>106</v>
      </c>
      <c r="B69" s="10">
        <v>88</v>
      </c>
      <c r="C69" s="92">
        <v>162</v>
      </c>
      <c r="D69" s="147">
        <v>250</v>
      </c>
      <c r="E69" s="336">
        <f aca="true" t="shared" si="2" ref="E69:E100">D69*100/$D$158</f>
        <v>0.19619537920642893</v>
      </c>
    </row>
    <row r="70" spans="1:5" ht="12">
      <c r="A70" s="144" t="s">
        <v>29</v>
      </c>
      <c r="B70" s="10">
        <v>306</v>
      </c>
      <c r="C70" s="92">
        <v>212</v>
      </c>
      <c r="D70" s="147">
        <v>518</v>
      </c>
      <c r="E70" s="336">
        <f t="shared" si="2"/>
        <v>0.40651682571572073</v>
      </c>
    </row>
    <row r="71" spans="1:5" ht="12">
      <c r="A71" s="144" t="s">
        <v>30</v>
      </c>
      <c r="B71" s="10">
        <v>32</v>
      </c>
      <c r="C71" s="92">
        <v>31</v>
      </c>
      <c r="D71" s="147">
        <v>63</v>
      </c>
      <c r="E71" s="336">
        <f t="shared" si="2"/>
        <v>0.04944123556002009</v>
      </c>
    </row>
    <row r="72" spans="1:5" ht="12">
      <c r="A72" s="144" t="s">
        <v>31</v>
      </c>
      <c r="B72" s="10">
        <v>44</v>
      </c>
      <c r="C72" s="92">
        <v>128</v>
      </c>
      <c r="D72" s="147">
        <v>172</v>
      </c>
      <c r="E72" s="336">
        <f t="shared" si="2"/>
        <v>0.1349824208940231</v>
      </c>
    </row>
    <row r="73" spans="1:5" ht="12">
      <c r="A73" s="144" t="s">
        <v>32</v>
      </c>
      <c r="B73" s="10">
        <v>33</v>
      </c>
      <c r="C73" s="92">
        <v>62</v>
      </c>
      <c r="D73" s="147">
        <v>95</v>
      </c>
      <c r="E73" s="336">
        <f t="shared" si="2"/>
        <v>0.074554244098443</v>
      </c>
    </row>
    <row r="74" spans="1:5" ht="12">
      <c r="A74" s="144" t="s">
        <v>33</v>
      </c>
      <c r="B74" s="10" t="s">
        <v>5</v>
      </c>
      <c r="C74" s="92">
        <v>2</v>
      </c>
      <c r="D74" s="147">
        <v>2</v>
      </c>
      <c r="E74" s="336">
        <f t="shared" si="2"/>
        <v>0.0015695630336514314</v>
      </c>
    </row>
    <row r="75" spans="1:5" ht="12">
      <c r="A75" s="144" t="s">
        <v>34</v>
      </c>
      <c r="B75" s="10">
        <v>18</v>
      </c>
      <c r="C75" s="92">
        <v>50</v>
      </c>
      <c r="D75" s="147">
        <v>68</v>
      </c>
      <c r="E75" s="336">
        <f t="shared" si="2"/>
        <v>0.05336514314414867</v>
      </c>
    </row>
    <row r="76" spans="1:5" ht="12">
      <c r="A76" s="144" t="s">
        <v>108</v>
      </c>
      <c r="B76" s="10">
        <v>352</v>
      </c>
      <c r="C76" s="92">
        <v>436</v>
      </c>
      <c r="D76" s="147">
        <v>788</v>
      </c>
      <c r="E76" s="336">
        <f t="shared" si="2"/>
        <v>0.6184078352586639</v>
      </c>
    </row>
    <row r="77" spans="1:5" ht="12">
      <c r="A77" s="144" t="s">
        <v>35</v>
      </c>
      <c r="B77" s="10">
        <v>189</v>
      </c>
      <c r="C77" s="92">
        <v>153</v>
      </c>
      <c r="D77" s="147">
        <v>342</v>
      </c>
      <c r="E77" s="336">
        <f t="shared" si="2"/>
        <v>0.2683952787543948</v>
      </c>
    </row>
    <row r="78" spans="1:5" ht="12">
      <c r="A78" s="144" t="s">
        <v>109</v>
      </c>
      <c r="B78" s="10">
        <v>5</v>
      </c>
      <c r="C78" s="92">
        <v>37</v>
      </c>
      <c r="D78" s="147">
        <v>42</v>
      </c>
      <c r="E78" s="336">
        <f t="shared" si="2"/>
        <v>0.03296082370668006</v>
      </c>
    </row>
    <row r="79" spans="1:5" ht="12">
      <c r="A79" s="144" t="s">
        <v>110</v>
      </c>
      <c r="B79" s="10">
        <v>5</v>
      </c>
      <c r="C79" s="92">
        <v>14</v>
      </c>
      <c r="D79" s="147">
        <v>19</v>
      </c>
      <c r="E79" s="336">
        <f t="shared" si="2"/>
        <v>0.014910848819688599</v>
      </c>
    </row>
    <row r="80" spans="1:5" ht="12">
      <c r="A80" s="144" t="s">
        <v>36</v>
      </c>
      <c r="B80" s="10">
        <v>22</v>
      </c>
      <c r="C80" s="92">
        <v>33</v>
      </c>
      <c r="D80" s="147">
        <v>55</v>
      </c>
      <c r="E80" s="336">
        <f t="shared" si="2"/>
        <v>0.043162983425414365</v>
      </c>
    </row>
    <row r="81" spans="1:5" ht="12">
      <c r="A81" s="144" t="s">
        <v>157</v>
      </c>
      <c r="B81" s="10" t="s">
        <v>5</v>
      </c>
      <c r="C81" s="92">
        <v>34</v>
      </c>
      <c r="D81" s="147">
        <v>34</v>
      </c>
      <c r="E81" s="336">
        <f t="shared" si="2"/>
        <v>0.026682571572074334</v>
      </c>
    </row>
    <row r="82" spans="1:5" ht="12">
      <c r="A82" s="144" t="s">
        <v>111</v>
      </c>
      <c r="B82" s="10">
        <v>1</v>
      </c>
      <c r="C82" s="92" t="s">
        <v>5</v>
      </c>
      <c r="D82" s="147">
        <v>1</v>
      </c>
      <c r="E82" s="336">
        <f t="shared" si="2"/>
        <v>0.0007847815168257157</v>
      </c>
    </row>
    <row r="83" spans="1:5" ht="12">
      <c r="A83" s="144" t="s">
        <v>112</v>
      </c>
      <c r="B83" s="10">
        <v>32</v>
      </c>
      <c r="C83" s="92">
        <v>111</v>
      </c>
      <c r="D83" s="147">
        <v>143</v>
      </c>
      <c r="E83" s="336">
        <f t="shared" si="2"/>
        <v>0.11222375690607735</v>
      </c>
    </row>
    <row r="84" spans="1:5" ht="12">
      <c r="A84" s="144" t="s">
        <v>37</v>
      </c>
      <c r="B84" s="10" t="s">
        <v>5</v>
      </c>
      <c r="C84" s="92">
        <v>3</v>
      </c>
      <c r="D84" s="147">
        <v>3</v>
      </c>
      <c r="E84" s="336">
        <f t="shared" si="2"/>
        <v>0.0023543445504771473</v>
      </c>
    </row>
    <row r="85" spans="1:5" ht="12">
      <c r="A85" s="144" t="s">
        <v>38</v>
      </c>
      <c r="B85" s="10">
        <v>83</v>
      </c>
      <c r="C85" s="92">
        <v>299</v>
      </c>
      <c r="D85" s="147">
        <v>382</v>
      </c>
      <c r="E85" s="336">
        <f t="shared" si="2"/>
        <v>0.2997865394274234</v>
      </c>
    </row>
    <row r="86" spans="1:5" ht="12">
      <c r="A86" s="144" t="s">
        <v>39</v>
      </c>
      <c r="B86" s="10">
        <v>1</v>
      </c>
      <c r="C86" s="92" t="s">
        <v>5</v>
      </c>
      <c r="D86" s="147">
        <v>1</v>
      </c>
      <c r="E86" s="336">
        <f t="shared" si="2"/>
        <v>0.0007847815168257157</v>
      </c>
    </row>
    <row r="87" spans="1:5" ht="12">
      <c r="A87" s="144" t="s">
        <v>165</v>
      </c>
      <c r="B87" s="10">
        <v>8</v>
      </c>
      <c r="C87" s="92">
        <v>16</v>
      </c>
      <c r="D87" s="147">
        <v>24</v>
      </c>
      <c r="E87" s="336">
        <f t="shared" si="2"/>
        <v>0.01883475640381718</v>
      </c>
    </row>
    <row r="88" spans="1:5" ht="12">
      <c r="A88" s="144" t="s">
        <v>41</v>
      </c>
      <c r="B88" s="10">
        <v>1</v>
      </c>
      <c r="C88" s="92">
        <v>4</v>
      </c>
      <c r="D88" s="147">
        <v>5</v>
      </c>
      <c r="E88" s="336">
        <f t="shared" si="2"/>
        <v>0.003923907584128579</v>
      </c>
    </row>
    <row r="89" spans="1:5" ht="12">
      <c r="A89" s="144" t="s">
        <v>271</v>
      </c>
      <c r="B89" s="10">
        <v>2</v>
      </c>
      <c r="C89" s="92" t="s">
        <v>5</v>
      </c>
      <c r="D89" s="147">
        <v>2</v>
      </c>
      <c r="E89" s="336">
        <f t="shared" si="2"/>
        <v>0.0015695630336514314</v>
      </c>
    </row>
    <row r="90" spans="1:5" ht="12">
      <c r="A90" s="144" t="s">
        <v>130</v>
      </c>
      <c r="B90" s="10">
        <v>1</v>
      </c>
      <c r="C90" s="92">
        <v>1</v>
      </c>
      <c r="D90" s="147">
        <v>2</v>
      </c>
      <c r="E90" s="336">
        <f t="shared" si="2"/>
        <v>0.0015695630336514314</v>
      </c>
    </row>
    <row r="91" spans="1:5" ht="12">
      <c r="A91" s="144" t="s">
        <v>113</v>
      </c>
      <c r="B91" s="10">
        <v>28</v>
      </c>
      <c r="C91" s="92">
        <v>29</v>
      </c>
      <c r="D91" s="147">
        <v>57</v>
      </c>
      <c r="E91" s="336">
        <f t="shared" si="2"/>
        <v>0.0447325464590658</v>
      </c>
    </row>
    <row r="92" spans="1:5" ht="12">
      <c r="A92" s="144" t="s">
        <v>42</v>
      </c>
      <c r="B92" s="10">
        <v>1</v>
      </c>
      <c r="C92" s="92">
        <v>6</v>
      </c>
      <c r="D92" s="147">
        <v>7</v>
      </c>
      <c r="E92" s="336">
        <f t="shared" si="2"/>
        <v>0.00549347061778001</v>
      </c>
    </row>
    <row r="93" spans="1:5" ht="12">
      <c r="A93" s="144" t="s">
        <v>43</v>
      </c>
      <c r="B93" s="10">
        <v>31</v>
      </c>
      <c r="C93" s="92">
        <v>197</v>
      </c>
      <c r="D93" s="147">
        <v>228</v>
      </c>
      <c r="E93" s="336">
        <f t="shared" si="2"/>
        <v>0.1789301858362632</v>
      </c>
    </row>
    <row r="94" spans="1:5" ht="12">
      <c r="A94" s="144" t="s">
        <v>84</v>
      </c>
      <c r="B94" s="10">
        <v>5</v>
      </c>
      <c r="C94" s="92">
        <v>9</v>
      </c>
      <c r="D94" s="147">
        <v>14</v>
      </c>
      <c r="E94" s="336">
        <f t="shared" si="2"/>
        <v>0.01098694123556002</v>
      </c>
    </row>
    <row r="95" spans="1:5" ht="12">
      <c r="A95" s="144" t="s">
        <v>114</v>
      </c>
      <c r="B95" s="10">
        <v>57</v>
      </c>
      <c r="C95" s="92">
        <v>143</v>
      </c>
      <c r="D95" s="147">
        <v>200</v>
      </c>
      <c r="E95" s="336">
        <f t="shared" si="2"/>
        <v>0.15695630336514316</v>
      </c>
    </row>
    <row r="96" spans="1:5" ht="12">
      <c r="A96" s="144" t="s">
        <v>200</v>
      </c>
      <c r="B96" s="10">
        <v>556</v>
      </c>
      <c r="C96" s="92">
        <v>816</v>
      </c>
      <c r="D96" s="147">
        <v>1372</v>
      </c>
      <c r="E96" s="336">
        <f t="shared" si="2"/>
        <v>1.076720241084882</v>
      </c>
    </row>
    <row r="97" spans="1:5" ht="12">
      <c r="A97" s="144" t="s">
        <v>45</v>
      </c>
      <c r="B97" s="10">
        <v>88</v>
      </c>
      <c r="C97" s="92">
        <v>96</v>
      </c>
      <c r="D97" s="147">
        <v>184</v>
      </c>
      <c r="E97" s="336">
        <f t="shared" si="2"/>
        <v>0.1443997990959317</v>
      </c>
    </row>
    <row r="98" spans="1:5" ht="12">
      <c r="A98" s="144" t="s">
        <v>131</v>
      </c>
      <c r="B98" s="10" t="s">
        <v>5</v>
      </c>
      <c r="C98" s="92">
        <v>2</v>
      </c>
      <c r="D98" s="147">
        <v>2</v>
      </c>
      <c r="E98" s="336">
        <f t="shared" si="2"/>
        <v>0.0015695630336514314</v>
      </c>
    </row>
    <row r="99" spans="1:5" ht="12">
      <c r="A99" s="144" t="s">
        <v>210</v>
      </c>
      <c r="B99" s="10">
        <v>3</v>
      </c>
      <c r="C99" s="92">
        <v>3</v>
      </c>
      <c r="D99" s="147">
        <v>6</v>
      </c>
      <c r="E99" s="336">
        <f t="shared" si="2"/>
        <v>0.004708689100954295</v>
      </c>
    </row>
    <row r="100" spans="1:5" ht="12">
      <c r="A100" s="144" t="s">
        <v>115</v>
      </c>
      <c r="B100" s="10">
        <v>4</v>
      </c>
      <c r="C100" s="92">
        <v>1</v>
      </c>
      <c r="D100" s="147">
        <v>5</v>
      </c>
      <c r="E100" s="336">
        <f t="shared" si="2"/>
        <v>0.003923907584128579</v>
      </c>
    </row>
    <row r="101" spans="1:5" ht="12">
      <c r="A101" s="144" t="s">
        <v>46</v>
      </c>
      <c r="B101" s="10">
        <v>102</v>
      </c>
      <c r="C101" s="92">
        <v>485</v>
      </c>
      <c r="D101" s="147">
        <v>587</v>
      </c>
      <c r="E101" s="336">
        <f aca="true" t="shared" si="3" ref="E101:E132">D101*100/$D$158</f>
        <v>0.46066675037669513</v>
      </c>
    </row>
    <row r="102" spans="1:5" ht="12">
      <c r="A102" s="144" t="s">
        <v>207</v>
      </c>
      <c r="B102" s="10">
        <v>1</v>
      </c>
      <c r="C102" s="92">
        <v>4</v>
      </c>
      <c r="D102" s="147">
        <v>5</v>
      </c>
      <c r="E102" s="336">
        <f t="shared" si="3"/>
        <v>0.003923907584128579</v>
      </c>
    </row>
    <row r="103" spans="1:5" ht="12">
      <c r="A103" s="144" t="s">
        <v>294</v>
      </c>
      <c r="B103" s="10" t="s">
        <v>5</v>
      </c>
      <c r="C103" s="92">
        <v>2</v>
      </c>
      <c r="D103" s="147">
        <v>2</v>
      </c>
      <c r="E103" s="336">
        <f t="shared" si="3"/>
        <v>0.0015695630336514314</v>
      </c>
    </row>
    <row r="104" spans="1:5" ht="12">
      <c r="A104" s="144" t="s">
        <v>70</v>
      </c>
      <c r="B104" s="10">
        <v>63</v>
      </c>
      <c r="C104" s="92">
        <v>284</v>
      </c>
      <c r="D104" s="147">
        <v>347</v>
      </c>
      <c r="E104" s="336">
        <f t="shared" si="3"/>
        <v>0.27231918633852337</v>
      </c>
    </row>
    <row r="105" spans="1:5" ht="12">
      <c r="A105" s="144" t="s">
        <v>132</v>
      </c>
      <c r="B105" s="10">
        <v>1</v>
      </c>
      <c r="C105" s="92">
        <v>4</v>
      </c>
      <c r="D105" s="147">
        <v>5</v>
      </c>
      <c r="E105" s="336">
        <f t="shared" si="3"/>
        <v>0.003923907584128579</v>
      </c>
    </row>
    <row r="106" spans="1:5" ht="12">
      <c r="A106" s="144" t="s">
        <v>116</v>
      </c>
      <c r="B106" s="10">
        <v>9</v>
      </c>
      <c r="C106" s="92">
        <v>18</v>
      </c>
      <c r="D106" s="147">
        <v>27</v>
      </c>
      <c r="E106" s="336">
        <f t="shared" si="3"/>
        <v>0.021189100954294323</v>
      </c>
    </row>
    <row r="107" spans="1:5" ht="12">
      <c r="A107" s="144" t="s">
        <v>208</v>
      </c>
      <c r="B107" s="10">
        <v>7</v>
      </c>
      <c r="C107" s="92">
        <v>36</v>
      </c>
      <c r="D107" s="147">
        <v>43</v>
      </c>
      <c r="E107" s="336">
        <f t="shared" si="3"/>
        <v>0.033745605223505774</v>
      </c>
    </row>
    <row r="108" spans="1:5" ht="12">
      <c r="A108" s="144" t="s">
        <v>47</v>
      </c>
      <c r="B108" s="10">
        <v>138</v>
      </c>
      <c r="C108" s="92">
        <v>872</v>
      </c>
      <c r="D108" s="147">
        <v>1010</v>
      </c>
      <c r="E108" s="336">
        <f t="shared" si="3"/>
        <v>0.7926293319939729</v>
      </c>
    </row>
    <row r="109" spans="1:5" ht="12">
      <c r="A109" s="144" t="s">
        <v>182</v>
      </c>
      <c r="B109" s="10">
        <v>8</v>
      </c>
      <c r="C109" s="92">
        <v>57</v>
      </c>
      <c r="D109" s="147">
        <v>65</v>
      </c>
      <c r="E109" s="336">
        <f t="shared" si="3"/>
        <v>0.051010798593671525</v>
      </c>
    </row>
    <row r="110" spans="1:5" ht="12">
      <c r="A110" s="144" t="s">
        <v>133</v>
      </c>
      <c r="B110" s="10">
        <v>4</v>
      </c>
      <c r="C110" s="92">
        <v>3</v>
      </c>
      <c r="D110" s="147">
        <v>7</v>
      </c>
      <c r="E110" s="336">
        <f t="shared" si="3"/>
        <v>0.00549347061778001</v>
      </c>
    </row>
    <row r="111" spans="1:5" ht="12">
      <c r="A111" s="144" t="s">
        <v>256</v>
      </c>
      <c r="B111" s="10">
        <v>1</v>
      </c>
      <c r="C111" s="92">
        <v>1</v>
      </c>
      <c r="D111" s="147">
        <v>2</v>
      </c>
      <c r="E111" s="336">
        <f t="shared" si="3"/>
        <v>0.0015695630336514314</v>
      </c>
    </row>
    <row r="112" spans="1:5" ht="12">
      <c r="A112" s="144" t="s">
        <v>117</v>
      </c>
      <c r="B112" s="10">
        <v>2</v>
      </c>
      <c r="C112" s="92">
        <v>3</v>
      </c>
      <c r="D112" s="147">
        <v>5</v>
      </c>
      <c r="E112" s="336">
        <f t="shared" si="3"/>
        <v>0.003923907584128579</v>
      </c>
    </row>
    <row r="113" spans="1:5" ht="12">
      <c r="A113" s="144" t="s">
        <v>118</v>
      </c>
      <c r="B113" s="10">
        <v>22</v>
      </c>
      <c r="C113" s="92">
        <v>25</v>
      </c>
      <c r="D113" s="147">
        <v>47</v>
      </c>
      <c r="E113" s="336">
        <f t="shared" si="3"/>
        <v>0.03688473129080864</v>
      </c>
    </row>
    <row r="114" spans="1:5" ht="12">
      <c r="A114" s="144" t="s">
        <v>48</v>
      </c>
      <c r="B114" s="10">
        <v>20</v>
      </c>
      <c r="C114" s="92">
        <v>39</v>
      </c>
      <c r="D114" s="147">
        <v>59</v>
      </c>
      <c r="E114" s="336">
        <f t="shared" si="3"/>
        <v>0.04630210949271723</v>
      </c>
    </row>
    <row r="115" spans="1:5" ht="12">
      <c r="A115" s="144" t="s">
        <v>177</v>
      </c>
      <c r="B115" s="10">
        <v>2</v>
      </c>
      <c r="C115" s="92" t="s">
        <v>5</v>
      </c>
      <c r="D115" s="147">
        <v>2</v>
      </c>
      <c r="E115" s="336">
        <f t="shared" si="3"/>
        <v>0.0015695630336514314</v>
      </c>
    </row>
    <row r="116" spans="1:5" ht="12">
      <c r="A116" s="144" t="s">
        <v>85</v>
      </c>
      <c r="B116" s="10" t="s">
        <v>5</v>
      </c>
      <c r="C116" s="92">
        <v>4</v>
      </c>
      <c r="D116" s="147">
        <v>4</v>
      </c>
      <c r="E116" s="336">
        <f t="shared" si="3"/>
        <v>0.003139126067302863</v>
      </c>
    </row>
    <row r="117" spans="1:5" ht="12">
      <c r="A117" s="144" t="s">
        <v>49</v>
      </c>
      <c r="B117" s="10">
        <v>1465</v>
      </c>
      <c r="C117" s="92">
        <v>1301</v>
      </c>
      <c r="D117" s="147">
        <v>2766</v>
      </c>
      <c r="E117" s="336">
        <f t="shared" si="3"/>
        <v>2.1707056755399297</v>
      </c>
    </row>
    <row r="118" spans="1:5" ht="12">
      <c r="A118" s="144" t="s">
        <v>74</v>
      </c>
      <c r="B118" s="10">
        <v>6</v>
      </c>
      <c r="C118" s="92">
        <v>7</v>
      </c>
      <c r="D118" s="147">
        <v>13</v>
      </c>
      <c r="E118" s="336">
        <f t="shared" si="3"/>
        <v>0.010202159718734304</v>
      </c>
    </row>
    <row r="119" spans="1:5" ht="12">
      <c r="A119" s="144" t="s">
        <v>218</v>
      </c>
      <c r="B119" s="10" t="s">
        <v>5</v>
      </c>
      <c r="C119" s="92">
        <v>2</v>
      </c>
      <c r="D119" s="147">
        <v>2</v>
      </c>
      <c r="E119" s="336">
        <f t="shared" si="3"/>
        <v>0.0015695630336514314</v>
      </c>
    </row>
    <row r="120" spans="1:5" ht="12">
      <c r="A120" s="144" t="s">
        <v>217</v>
      </c>
      <c r="B120" s="10">
        <v>1</v>
      </c>
      <c r="C120" s="92" t="s">
        <v>5</v>
      </c>
      <c r="D120" s="147">
        <v>1</v>
      </c>
      <c r="E120" s="336">
        <f t="shared" si="3"/>
        <v>0.0007847815168257157</v>
      </c>
    </row>
    <row r="121" spans="1:5" ht="12">
      <c r="A121" s="144" t="s">
        <v>295</v>
      </c>
      <c r="B121" s="10" t="s">
        <v>5</v>
      </c>
      <c r="C121" s="92">
        <v>2</v>
      </c>
      <c r="D121" s="147">
        <v>2</v>
      </c>
      <c r="E121" s="336">
        <f t="shared" si="3"/>
        <v>0.0015695630336514314</v>
      </c>
    </row>
    <row r="122" spans="1:5" ht="12">
      <c r="A122" s="144" t="s">
        <v>159</v>
      </c>
      <c r="B122" s="10">
        <v>2</v>
      </c>
      <c r="C122" s="92">
        <v>8</v>
      </c>
      <c r="D122" s="147">
        <v>10</v>
      </c>
      <c r="E122" s="336">
        <f t="shared" si="3"/>
        <v>0.007847815168257158</v>
      </c>
    </row>
    <row r="123" spans="1:5" ht="12">
      <c r="A123" s="144" t="s">
        <v>296</v>
      </c>
      <c r="B123" s="10">
        <v>3</v>
      </c>
      <c r="C123" s="92">
        <v>2</v>
      </c>
      <c r="D123" s="147">
        <v>5</v>
      </c>
      <c r="E123" s="336">
        <f t="shared" si="3"/>
        <v>0.003923907584128579</v>
      </c>
    </row>
    <row r="124" spans="1:5" ht="12">
      <c r="A124" s="144" t="s">
        <v>50</v>
      </c>
      <c r="B124" s="10">
        <v>6</v>
      </c>
      <c r="C124" s="92">
        <v>17</v>
      </c>
      <c r="D124" s="147">
        <v>23</v>
      </c>
      <c r="E124" s="336">
        <f t="shared" si="3"/>
        <v>0.018049974886991463</v>
      </c>
    </row>
    <row r="125" spans="1:5" ht="12">
      <c r="A125" s="144" t="s">
        <v>51</v>
      </c>
      <c r="B125" s="10">
        <v>74</v>
      </c>
      <c r="C125" s="92">
        <v>312</v>
      </c>
      <c r="D125" s="147">
        <v>386</v>
      </c>
      <c r="E125" s="336">
        <f t="shared" si="3"/>
        <v>0.30292566549472627</v>
      </c>
    </row>
    <row r="126" spans="1:5" ht="12">
      <c r="A126" s="144" t="s">
        <v>86</v>
      </c>
      <c r="B126" s="10">
        <v>1</v>
      </c>
      <c r="C126" s="92" t="s">
        <v>5</v>
      </c>
      <c r="D126" s="147">
        <v>1</v>
      </c>
      <c r="E126" s="336">
        <f aca="true" t="shared" si="4" ref="E126:E157">D126*100/$D$158</f>
        <v>0.0007847815168257157</v>
      </c>
    </row>
    <row r="127" spans="1:5" ht="12">
      <c r="A127" s="144" t="s">
        <v>52</v>
      </c>
      <c r="B127" s="10" t="s">
        <v>5</v>
      </c>
      <c r="C127" s="92">
        <v>1</v>
      </c>
      <c r="D127" s="147">
        <v>1</v>
      </c>
      <c r="E127" s="336">
        <f t="shared" si="4"/>
        <v>0.0007847815168257157</v>
      </c>
    </row>
    <row r="128" spans="1:5" ht="12">
      <c r="A128" s="144" t="s">
        <v>119</v>
      </c>
      <c r="B128" s="10">
        <v>11</v>
      </c>
      <c r="C128" s="92">
        <v>10</v>
      </c>
      <c r="D128" s="147">
        <v>21</v>
      </c>
      <c r="E128" s="336">
        <f t="shared" si="4"/>
        <v>0.01648041185334003</v>
      </c>
    </row>
    <row r="129" spans="1:5" ht="12">
      <c r="A129" s="144" t="s">
        <v>53</v>
      </c>
      <c r="B129" s="10">
        <v>6</v>
      </c>
      <c r="C129" s="92">
        <v>17</v>
      </c>
      <c r="D129" s="147">
        <v>23</v>
      </c>
      <c r="E129" s="336">
        <f t="shared" si="4"/>
        <v>0.018049974886991463</v>
      </c>
    </row>
    <row r="130" spans="1:5" ht="12">
      <c r="A130" s="144" t="s">
        <v>54</v>
      </c>
      <c r="B130" s="10">
        <v>16</v>
      </c>
      <c r="C130" s="92">
        <v>34</v>
      </c>
      <c r="D130" s="147">
        <v>50</v>
      </c>
      <c r="E130" s="336">
        <f t="shared" si="4"/>
        <v>0.03923907584128579</v>
      </c>
    </row>
    <row r="131" spans="1:5" ht="12">
      <c r="A131" s="144" t="s">
        <v>121</v>
      </c>
      <c r="B131" s="10">
        <v>406</v>
      </c>
      <c r="C131" s="92">
        <v>725</v>
      </c>
      <c r="D131" s="147">
        <v>1131</v>
      </c>
      <c r="E131" s="336">
        <f t="shared" si="4"/>
        <v>0.8875878955298845</v>
      </c>
    </row>
    <row r="132" spans="1:5" ht="12">
      <c r="A132" s="144" t="s">
        <v>55</v>
      </c>
      <c r="B132" s="10">
        <v>8</v>
      </c>
      <c r="C132" s="92">
        <v>23</v>
      </c>
      <c r="D132" s="147">
        <v>31</v>
      </c>
      <c r="E132" s="336">
        <f t="shared" si="4"/>
        <v>0.024328227021597187</v>
      </c>
    </row>
    <row r="133" spans="1:5" ht="12">
      <c r="A133" s="144" t="s">
        <v>226</v>
      </c>
      <c r="B133" s="10">
        <v>3</v>
      </c>
      <c r="C133" s="92">
        <v>2</v>
      </c>
      <c r="D133" s="147">
        <v>5</v>
      </c>
      <c r="E133" s="336">
        <f t="shared" si="4"/>
        <v>0.003923907584128579</v>
      </c>
    </row>
    <row r="134" spans="1:5" ht="12">
      <c r="A134" s="144" t="s">
        <v>56</v>
      </c>
      <c r="B134" s="10">
        <v>97</v>
      </c>
      <c r="C134" s="92">
        <v>241</v>
      </c>
      <c r="D134" s="147">
        <v>338</v>
      </c>
      <c r="E134" s="336">
        <f t="shared" si="4"/>
        <v>0.2652561526870919</v>
      </c>
    </row>
    <row r="135" spans="1:5" ht="12">
      <c r="A135" s="144" t="s">
        <v>57</v>
      </c>
      <c r="B135" s="10">
        <v>43</v>
      </c>
      <c r="C135" s="92">
        <v>214</v>
      </c>
      <c r="D135" s="147">
        <v>257</v>
      </c>
      <c r="E135" s="336">
        <f t="shared" si="4"/>
        <v>0.20168884982420893</v>
      </c>
    </row>
    <row r="136" spans="1:5" ht="12">
      <c r="A136" s="144" t="s">
        <v>87</v>
      </c>
      <c r="B136" s="10">
        <v>162</v>
      </c>
      <c r="C136" s="92">
        <v>78</v>
      </c>
      <c r="D136" s="147">
        <v>240</v>
      </c>
      <c r="E136" s="336">
        <f t="shared" si="4"/>
        <v>0.18834756403817177</v>
      </c>
    </row>
    <row r="137" spans="1:5" ht="12">
      <c r="A137" s="144" t="s">
        <v>88</v>
      </c>
      <c r="B137" s="10">
        <v>164</v>
      </c>
      <c r="C137" s="92">
        <v>234</v>
      </c>
      <c r="D137" s="147">
        <v>398</v>
      </c>
      <c r="E137" s="336">
        <f t="shared" si="4"/>
        <v>0.31234304369663485</v>
      </c>
    </row>
    <row r="138" spans="1:5" ht="12">
      <c r="A138" s="144" t="s">
        <v>71</v>
      </c>
      <c r="B138" s="10">
        <v>1</v>
      </c>
      <c r="C138" s="92">
        <v>10</v>
      </c>
      <c r="D138" s="147">
        <v>11</v>
      </c>
      <c r="E138" s="336">
        <f t="shared" si="4"/>
        <v>0.008632596685082873</v>
      </c>
    </row>
    <row r="139" spans="1:5" ht="12">
      <c r="A139" s="144" t="s">
        <v>297</v>
      </c>
      <c r="B139" s="10">
        <v>1</v>
      </c>
      <c r="C139" s="92" t="s">
        <v>5</v>
      </c>
      <c r="D139" s="147">
        <v>1</v>
      </c>
      <c r="E139" s="336">
        <f t="shared" si="4"/>
        <v>0.0007847815168257157</v>
      </c>
    </row>
    <row r="140" spans="1:5" ht="12">
      <c r="A140" s="144" t="s">
        <v>58</v>
      </c>
      <c r="B140" s="10">
        <v>3</v>
      </c>
      <c r="C140" s="92">
        <v>4</v>
      </c>
      <c r="D140" s="147">
        <v>7</v>
      </c>
      <c r="E140" s="336">
        <f t="shared" si="4"/>
        <v>0.00549347061778001</v>
      </c>
    </row>
    <row r="141" spans="1:5" ht="12">
      <c r="A141" s="144" t="s">
        <v>298</v>
      </c>
      <c r="B141" s="10" t="s">
        <v>5</v>
      </c>
      <c r="C141" s="92">
        <v>1</v>
      </c>
      <c r="D141" s="147">
        <v>1</v>
      </c>
      <c r="E141" s="336">
        <f t="shared" si="4"/>
        <v>0.0007847815168257157</v>
      </c>
    </row>
    <row r="142" spans="1:5" ht="12">
      <c r="A142" s="144" t="s">
        <v>89</v>
      </c>
      <c r="B142" s="10">
        <v>2</v>
      </c>
      <c r="C142" s="92">
        <v>2</v>
      </c>
      <c r="D142" s="147">
        <v>4</v>
      </c>
      <c r="E142" s="336">
        <f t="shared" si="4"/>
        <v>0.003139126067302863</v>
      </c>
    </row>
    <row r="143" spans="1:5" ht="12">
      <c r="A143" s="144" t="s">
        <v>59</v>
      </c>
      <c r="B143" s="10">
        <v>22</v>
      </c>
      <c r="C143" s="92">
        <v>270</v>
      </c>
      <c r="D143" s="147">
        <v>292</v>
      </c>
      <c r="E143" s="336">
        <f t="shared" si="4"/>
        <v>0.22915620291310898</v>
      </c>
    </row>
    <row r="144" spans="1:5" ht="12">
      <c r="A144" s="144" t="s">
        <v>60</v>
      </c>
      <c r="B144" s="10">
        <v>426</v>
      </c>
      <c r="C144" s="92">
        <v>1709</v>
      </c>
      <c r="D144" s="147">
        <v>2135</v>
      </c>
      <c r="E144" s="336">
        <f t="shared" si="4"/>
        <v>1.6755085384229031</v>
      </c>
    </row>
    <row r="145" spans="1:5" ht="12">
      <c r="A145" s="144" t="s">
        <v>61</v>
      </c>
      <c r="B145" s="10">
        <v>26</v>
      </c>
      <c r="C145" s="92">
        <v>13</v>
      </c>
      <c r="D145" s="147">
        <v>39</v>
      </c>
      <c r="E145" s="336">
        <f t="shared" si="4"/>
        <v>0.030606479156202914</v>
      </c>
    </row>
    <row r="146" spans="1:5" ht="12">
      <c r="A146" s="144" t="s">
        <v>62</v>
      </c>
      <c r="B146" s="10">
        <v>3</v>
      </c>
      <c r="C146" s="92">
        <v>6</v>
      </c>
      <c r="D146" s="147">
        <v>9</v>
      </c>
      <c r="E146" s="336">
        <f t="shared" si="4"/>
        <v>0.007063033651431442</v>
      </c>
    </row>
    <row r="147" spans="1:5" ht="12">
      <c r="A147" s="144" t="s">
        <v>63</v>
      </c>
      <c r="B147" s="10">
        <v>32268</v>
      </c>
      <c r="C147" s="92">
        <v>55668</v>
      </c>
      <c r="D147" s="147">
        <v>87936</v>
      </c>
      <c r="E147" s="336">
        <f t="shared" si="4"/>
        <v>69.01054746358614</v>
      </c>
    </row>
    <row r="148" spans="1:5" ht="12">
      <c r="A148" s="144" t="s">
        <v>149</v>
      </c>
      <c r="B148" s="10">
        <v>2</v>
      </c>
      <c r="C148" s="92">
        <v>3</v>
      </c>
      <c r="D148" s="147">
        <v>5</v>
      </c>
      <c r="E148" s="336">
        <f t="shared" si="4"/>
        <v>0.003923907584128579</v>
      </c>
    </row>
    <row r="149" spans="1:5" ht="12">
      <c r="A149" s="144" t="s">
        <v>64</v>
      </c>
      <c r="B149" s="10">
        <v>194</v>
      </c>
      <c r="C149" s="92">
        <v>1129</v>
      </c>
      <c r="D149" s="147">
        <v>1323</v>
      </c>
      <c r="E149" s="336">
        <f t="shared" si="4"/>
        <v>1.0382659467604218</v>
      </c>
    </row>
    <row r="150" spans="1:5" ht="12">
      <c r="A150" s="144" t="s">
        <v>299</v>
      </c>
      <c r="B150" s="10" t="s">
        <v>5</v>
      </c>
      <c r="C150" s="92">
        <v>1</v>
      </c>
      <c r="D150" s="147">
        <v>1</v>
      </c>
      <c r="E150" s="336">
        <f t="shared" si="4"/>
        <v>0.0007847815168257157</v>
      </c>
    </row>
    <row r="151" spans="1:5" ht="12">
      <c r="A151" s="144" t="s">
        <v>65</v>
      </c>
      <c r="B151" s="10">
        <v>21</v>
      </c>
      <c r="C151" s="92">
        <v>42</v>
      </c>
      <c r="D151" s="147">
        <v>63</v>
      </c>
      <c r="E151" s="336">
        <f t="shared" si="4"/>
        <v>0.04944123556002009</v>
      </c>
    </row>
    <row r="152" spans="1:5" ht="12">
      <c r="A152" s="144" t="s">
        <v>150</v>
      </c>
      <c r="B152" s="10" t="s">
        <v>5</v>
      </c>
      <c r="C152" s="92">
        <v>1</v>
      </c>
      <c r="D152" s="147">
        <v>1</v>
      </c>
      <c r="E152" s="336">
        <f t="shared" si="4"/>
        <v>0.0007847815168257157</v>
      </c>
    </row>
    <row r="153" spans="1:5" ht="12">
      <c r="A153" s="144" t="s">
        <v>66</v>
      </c>
      <c r="B153" s="10">
        <v>1492</v>
      </c>
      <c r="C153" s="92">
        <v>1848</v>
      </c>
      <c r="D153" s="147">
        <v>3340</v>
      </c>
      <c r="E153" s="336">
        <f t="shared" si="4"/>
        <v>2.6211702661978906</v>
      </c>
    </row>
    <row r="154" spans="1:5" ht="12">
      <c r="A154" s="144" t="s">
        <v>67</v>
      </c>
      <c r="B154" s="10">
        <v>6</v>
      </c>
      <c r="C154" s="92">
        <v>8</v>
      </c>
      <c r="D154" s="147">
        <v>14</v>
      </c>
      <c r="E154" s="336">
        <f t="shared" si="4"/>
        <v>0.01098694123556002</v>
      </c>
    </row>
    <row r="155" spans="1:5" ht="12">
      <c r="A155" s="144" t="s">
        <v>72</v>
      </c>
      <c r="B155" s="10">
        <v>7</v>
      </c>
      <c r="C155" s="92">
        <v>3</v>
      </c>
      <c r="D155" s="147">
        <v>10</v>
      </c>
      <c r="E155" s="336">
        <f t="shared" si="4"/>
        <v>0.007847815168257158</v>
      </c>
    </row>
    <row r="156" spans="1:5" ht="12">
      <c r="A156" s="144" t="s">
        <v>90</v>
      </c>
      <c r="B156" s="10">
        <v>21</v>
      </c>
      <c r="C156" s="92">
        <v>26</v>
      </c>
      <c r="D156" s="147">
        <v>47</v>
      </c>
      <c r="E156" s="336">
        <f t="shared" si="4"/>
        <v>0.03688473129080864</v>
      </c>
    </row>
    <row r="157" spans="1:5" ht="12.75" thickBot="1">
      <c r="A157" s="144" t="s">
        <v>136</v>
      </c>
      <c r="B157" s="10">
        <v>1</v>
      </c>
      <c r="C157" s="92">
        <v>3</v>
      </c>
      <c r="D157" s="147">
        <v>4</v>
      </c>
      <c r="E157" s="336">
        <f t="shared" si="4"/>
        <v>0.003139126067302863</v>
      </c>
    </row>
    <row r="158" spans="1:5" ht="12.75" thickBot="1">
      <c r="A158" s="153" t="s">
        <v>172</v>
      </c>
      <c r="B158" s="89">
        <f>SUM(B5:B157)</f>
        <v>45834</v>
      </c>
      <c r="C158" s="331">
        <f>SUM(C5:C157)</f>
        <v>81590</v>
      </c>
      <c r="D158" s="330">
        <f>SUM(D5:D157)</f>
        <v>127424</v>
      </c>
      <c r="E158" s="337">
        <f>SUM(E5:E157)</f>
        <v>99.99999999999999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>
    <tabColor rgb="FF99CC00"/>
  </sheetPr>
  <dimension ref="A1:J149"/>
  <sheetViews>
    <sheetView zoomScalePageLayoutView="0" workbookViewId="0" topLeftCell="A118">
      <selection activeCell="E40" sqref="E40"/>
    </sheetView>
  </sheetViews>
  <sheetFormatPr defaultColWidth="9.140625" defaultRowHeight="12.75"/>
  <cols>
    <col min="1" max="1" width="38.140625" style="1" customWidth="1"/>
    <col min="2" max="11" width="6.28125" style="1" customWidth="1"/>
    <col min="12" max="16384" width="9.140625" style="1" customWidth="1"/>
  </cols>
  <sheetData>
    <row r="1" ht="12.75" customHeight="1">
      <c r="A1" s="119" t="s">
        <v>312</v>
      </c>
    </row>
    <row r="2" ht="12.75" customHeight="1">
      <c r="A2" s="107" t="s">
        <v>221</v>
      </c>
    </row>
    <row r="3" ht="12.75" customHeight="1" thickBot="1">
      <c r="A3" s="107"/>
    </row>
    <row r="4" spans="1:10" ht="12">
      <c r="A4" s="416" t="s">
        <v>0</v>
      </c>
      <c r="B4" s="413" t="s">
        <v>251</v>
      </c>
      <c r="C4" s="414"/>
      <c r="D4" s="415" t="s">
        <v>258</v>
      </c>
      <c r="E4" s="413" t="s">
        <v>252</v>
      </c>
      <c r="F4" s="414"/>
      <c r="G4" s="415" t="s">
        <v>259</v>
      </c>
      <c r="H4" s="413" t="s">
        <v>255</v>
      </c>
      <c r="I4" s="414"/>
      <c r="J4" s="415" t="s">
        <v>260</v>
      </c>
    </row>
    <row r="5" spans="1:10" ht="12.75" customHeight="1" thickBot="1">
      <c r="A5" s="417" t="s">
        <v>254</v>
      </c>
      <c r="B5" s="21" t="s">
        <v>194</v>
      </c>
      <c r="C5" s="24" t="s">
        <v>195</v>
      </c>
      <c r="D5" s="25" t="s">
        <v>2</v>
      </c>
      <c r="E5" s="21" t="s">
        <v>194</v>
      </c>
      <c r="F5" s="24" t="s">
        <v>195</v>
      </c>
      <c r="G5" s="25" t="s">
        <v>2</v>
      </c>
      <c r="H5" s="21" t="s">
        <v>194</v>
      </c>
      <c r="I5" s="24" t="s">
        <v>195</v>
      </c>
      <c r="J5" s="25" t="s">
        <v>2</v>
      </c>
    </row>
    <row r="6" spans="1:10" ht="12">
      <c r="A6" s="145" t="s">
        <v>4</v>
      </c>
      <c r="B6" s="11">
        <v>11</v>
      </c>
      <c r="C6" s="7">
        <v>53</v>
      </c>
      <c r="D6" s="146">
        <v>64</v>
      </c>
      <c r="E6" s="11">
        <v>2</v>
      </c>
      <c r="F6" s="7">
        <v>13</v>
      </c>
      <c r="G6" s="146">
        <v>15</v>
      </c>
      <c r="H6" s="11" t="s">
        <v>5</v>
      </c>
      <c r="I6" s="7">
        <v>9</v>
      </c>
      <c r="J6" s="146">
        <v>9</v>
      </c>
    </row>
    <row r="7" spans="1:10" ht="12">
      <c r="A7" s="144" t="s">
        <v>68</v>
      </c>
      <c r="B7" s="10">
        <v>22</v>
      </c>
      <c r="C7" s="2">
        <v>71</v>
      </c>
      <c r="D7" s="146">
        <v>93</v>
      </c>
      <c r="E7" s="10">
        <v>1</v>
      </c>
      <c r="F7" s="2">
        <v>10</v>
      </c>
      <c r="G7" s="146">
        <v>11</v>
      </c>
      <c r="H7" s="10">
        <v>1</v>
      </c>
      <c r="I7" s="2">
        <v>4</v>
      </c>
      <c r="J7" s="146">
        <v>5</v>
      </c>
    </row>
    <row r="8" spans="1:10" ht="12">
      <c r="A8" s="144" t="s">
        <v>6</v>
      </c>
      <c r="B8" s="10">
        <v>18</v>
      </c>
      <c r="C8" s="2">
        <v>191</v>
      </c>
      <c r="D8" s="146">
        <v>209</v>
      </c>
      <c r="E8" s="10">
        <v>1</v>
      </c>
      <c r="F8" s="2">
        <v>19</v>
      </c>
      <c r="G8" s="146">
        <v>20</v>
      </c>
      <c r="H8" s="10" t="s">
        <v>5</v>
      </c>
      <c r="I8" s="2">
        <v>4</v>
      </c>
      <c r="J8" s="146">
        <v>4</v>
      </c>
    </row>
    <row r="9" spans="1:10" ht="12">
      <c r="A9" s="144" t="s">
        <v>7</v>
      </c>
      <c r="B9" s="10">
        <v>36</v>
      </c>
      <c r="C9" s="2">
        <v>50</v>
      </c>
      <c r="D9" s="146">
        <v>86</v>
      </c>
      <c r="E9" s="10">
        <v>3</v>
      </c>
      <c r="F9" s="2">
        <v>1</v>
      </c>
      <c r="G9" s="146">
        <v>4</v>
      </c>
      <c r="H9" s="10">
        <v>1</v>
      </c>
      <c r="I9" s="2" t="s">
        <v>5</v>
      </c>
      <c r="J9" s="146">
        <v>1</v>
      </c>
    </row>
    <row r="10" spans="1:10" ht="12">
      <c r="A10" s="144" t="s">
        <v>291</v>
      </c>
      <c r="B10" s="10" t="s">
        <v>5</v>
      </c>
      <c r="C10" s="2" t="s">
        <v>5</v>
      </c>
      <c r="D10" s="146" t="s">
        <v>5</v>
      </c>
      <c r="E10" s="10" t="s">
        <v>5</v>
      </c>
      <c r="F10" s="2">
        <v>1</v>
      </c>
      <c r="G10" s="146">
        <v>1</v>
      </c>
      <c r="H10" s="10" t="s">
        <v>5</v>
      </c>
      <c r="I10" s="2" t="s">
        <v>5</v>
      </c>
      <c r="J10" s="146" t="s">
        <v>5</v>
      </c>
    </row>
    <row r="11" spans="1:10" ht="12">
      <c r="A11" s="144" t="s">
        <v>91</v>
      </c>
      <c r="B11" s="10">
        <v>246</v>
      </c>
      <c r="C11" s="2">
        <v>498</v>
      </c>
      <c r="D11" s="146">
        <v>744</v>
      </c>
      <c r="E11" s="10">
        <v>31</v>
      </c>
      <c r="F11" s="2">
        <v>49</v>
      </c>
      <c r="G11" s="146">
        <v>80</v>
      </c>
      <c r="H11" s="10">
        <v>15</v>
      </c>
      <c r="I11" s="2">
        <v>16</v>
      </c>
      <c r="J11" s="146">
        <v>31</v>
      </c>
    </row>
    <row r="12" spans="1:10" ht="12">
      <c r="A12" s="144" t="s">
        <v>92</v>
      </c>
      <c r="B12" s="10">
        <v>21</v>
      </c>
      <c r="C12" s="2">
        <v>44</v>
      </c>
      <c r="D12" s="146">
        <v>65</v>
      </c>
      <c r="E12" s="10">
        <v>1</v>
      </c>
      <c r="F12" s="2">
        <v>1</v>
      </c>
      <c r="G12" s="146">
        <v>2</v>
      </c>
      <c r="H12" s="10" t="s">
        <v>5</v>
      </c>
      <c r="I12" s="2" t="s">
        <v>5</v>
      </c>
      <c r="J12" s="146" t="s">
        <v>5</v>
      </c>
    </row>
    <row r="13" spans="1:10" ht="12">
      <c r="A13" s="144" t="s">
        <v>8</v>
      </c>
      <c r="B13" s="10">
        <v>358</v>
      </c>
      <c r="C13" s="2">
        <v>492</v>
      </c>
      <c r="D13" s="146">
        <v>850</v>
      </c>
      <c r="E13" s="10">
        <v>42</v>
      </c>
      <c r="F13" s="2">
        <v>57</v>
      </c>
      <c r="G13" s="146">
        <v>99</v>
      </c>
      <c r="H13" s="10">
        <v>21</v>
      </c>
      <c r="I13" s="2">
        <v>23</v>
      </c>
      <c r="J13" s="146">
        <v>44</v>
      </c>
    </row>
    <row r="14" spans="1:10" ht="12">
      <c r="A14" s="144" t="s">
        <v>93</v>
      </c>
      <c r="B14" s="10">
        <v>21</v>
      </c>
      <c r="C14" s="2">
        <v>54</v>
      </c>
      <c r="D14" s="146">
        <v>75</v>
      </c>
      <c r="E14" s="10">
        <v>2</v>
      </c>
      <c r="F14" s="2">
        <v>9</v>
      </c>
      <c r="G14" s="146">
        <v>11</v>
      </c>
      <c r="H14" s="10">
        <v>6</v>
      </c>
      <c r="I14" s="2">
        <v>9</v>
      </c>
      <c r="J14" s="146">
        <v>15</v>
      </c>
    </row>
    <row r="15" spans="1:10" ht="12">
      <c r="A15" s="144" t="s">
        <v>9</v>
      </c>
      <c r="B15" s="10">
        <v>120</v>
      </c>
      <c r="C15" s="2">
        <v>362</v>
      </c>
      <c r="D15" s="146">
        <v>482</v>
      </c>
      <c r="E15" s="10">
        <v>16</v>
      </c>
      <c r="F15" s="2">
        <v>41</v>
      </c>
      <c r="G15" s="146">
        <v>57</v>
      </c>
      <c r="H15" s="10">
        <v>8</v>
      </c>
      <c r="I15" s="2">
        <v>10</v>
      </c>
      <c r="J15" s="146">
        <v>18</v>
      </c>
    </row>
    <row r="16" spans="1:10" ht="12">
      <c r="A16" s="144" t="s">
        <v>253</v>
      </c>
      <c r="B16" s="10">
        <v>16</v>
      </c>
      <c r="C16" s="2">
        <v>38</v>
      </c>
      <c r="D16" s="146">
        <v>54</v>
      </c>
      <c r="E16" s="10" t="s">
        <v>5</v>
      </c>
      <c r="F16" s="2">
        <v>3</v>
      </c>
      <c r="G16" s="146">
        <v>3</v>
      </c>
      <c r="H16" s="10">
        <v>3</v>
      </c>
      <c r="I16" s="2">
        <v>3</v>
      </c>
      <c r="J16" s="146">
        <v>6</v>
      </c>
    </row>
    <row r="17" spans="1:10" ht="12">
      <c r="A17" s="144" t="s">
        <v>193</v>
      </c>
      <c r="B17" s="10">
        <v>5</v>
      </c>
      <c r="C17" s="2">
        <v>4</v>
      </c>
      <c r="D17" s="146">
        <v>9</v>
      </c>
      <c r="E17" s="10" t="s">
        <v>5</v>
      </c>
      <c r="F17" s="2" t="s">
        <v>5</v>
      </c>
      <c r="G17" s="146" t="s">
        <v>5</v>
      </c>
      <c r="H17" s="10" t="s">
        <v>5</v>
      </c>
      <c r="I17" s="2" t="s">
        <v>5</v>
      </c>
      <c r="J17" s="146" t="s">
        <v>5</v>
      </c>
    </row>
    <row r="18" spans="1:10" ht="12">
      <c r="A18" s="144" t="s">
        <v>10</v>
      </c>
      <c r="B18" s="10">
        <v>19</v>
      </c>
      <c r="C18" s="2">
        <v>287</v>
      </c>
      <c r="D18" s="146">
        <v>306</v>
      </c>
      <c r="E18" s="10">
        <v>6</v>
      </c>
      <c r="F18" s="2">
        <v>39</v>
      </c>
      <c r="G18" s="146">
        <v>45</v>
      </c>
      <c r="H18" s="10">
        <v>1</v>
      </c>
      <c r="I18" s="2">
        <v>13</v>
      </c>
      <c r="J18" s="146">
        <v>14</v>
      </c>
    </row>
    <row r="19" spans="1:10" ht="12">
      <c r="A19" s="144" t="s">
        <v>179</v>
      </c>
      <c r="B19" s="10">
        <v>1</v>
      </c>
      <c r="C19" s="2" t="s">
        <v>5</v>
      </c>
      <c r="D19" s="146">
        <v>1</v>
      </c>
      <c r="E19" s="10" t="s">
        <v>5</v>
      </c>
      <c r="F19" s="2" t="s">
        <v>5</v>
      </c>
      <c r="G19" s="146" t="s">
        <v>5</v>
      </c>
      <c r="H19" s="10" t="s">
        <v>5</v>
      </c>
      <c r="I19" s="2" t="s">
        <v>5</v>
      </c>
      <c r="J19" s="146" t="s">
        <v>5</v>
      </c>
    </row>
    <row r="20" spans="1:10" ht="12">
      <c r="A20" s="144" t="s">
        <v>94</v>
      </c>
      <c r="B20" s="10">
        <v>1</v>
      </c>
      <c r="C20" s="2">
        <v>2</v>
      </c>
      <c r="D20" s="146">
        <v>3</v>
      </c>
      <c r="E20" s="10" t="s">
        <v>5</v>
      </c>
      <c r="F20" s="2" t="s">
        <v>5</v>
      </c>
      <c r="G20" s="146" t="s">
        <v>5</v>
      </c>
      <c r="H20" s="10" t="s">
        <v>5</v>
      </c>
      <c r="I20" s="2" t="s">
        <v>5</v>
      </c>
      <c r="J20" s="146" t="s">
        <v>5</v>
      </c>
    </row>
    <row r="21" spans="1:10" ht="12">
      <c r="A21" s="144" t="s">
        <v>11</v>
      </c>
      <c r="B21" s="10">
        <v>10</v>
      </c>
      <c r="C21" s="2">
        <v>18</v>
      </c>
      <c r="D21" s="146">
        <v>28</v>
      </c>
      <c r="E21" s="10">
        <v>1</v>
      </c>
      <c r="F21" s="2">
        <v>5</v>
      </c>
      <c r="G21" s="146">
        <v>6</v>
      </c>
      <c r="H21" s="10" t="s">
        <v>5</v>
      </c>
      <c r="I21" s="2">
        <v>2</v>
      </c>
      <c r="J21" s="146">
        <v>2</v>
      </c>
    </row>
    <row r="22" spans="1:10" ht="12">
      <c r="A22" s="144" t="s">
        <v>12</v>
      </c>
      <c r="B22" s="10" t="s">
        <v>5</v>
      </c>
      <c r="C22" s="2" t="s">
        <v>5</v>
      </c>
      <c r="D22" s="146" t="s">
        <v>5</v>
      </c>
      <c r="E22" s="10" t="s">
        <v>5</v>
      </c>
      <c r="F22" s="2" t="s">
        <v>5</v>
      </c>
      <c r="G22" s="146" t="s">
        <v>5</v>
      </c>
      <c r="H22" s="10">
        <v>1</v>
      </c>
      <c r="I22" s="2" t="s">
        <v>5</v>
      </c>
      <c r="J22" s="146">
        <v>1</v>
      </c>
    </row>
    <row r="23" spans="1:10" ht="12">
      <c r="A23" s="144" t="s">
        <v>13</v>
      </c>
      <c r="B23" s="10">
        <v>921</v>
      </c>
      <c r="C23" s="2">
        <v>879</v>
      </c>
      <c r="D23" s="146">
        <v>1800</v>
      </c>
      <c r="E23" s="10">
        <v>64</v>
      </c>
      <c r="F23" s="2">
        <v>94</v>
      </c>
      <c r="G23" s="146">
        <v>158</v>
      </c>
      <c r="H23" s="10">
        <v>30</v>
      </c>
      <c r="I23" s="2">
        <v>30</v>
      </c>
      <c r="J23" s="146">
        <v>60</v>
      </c>
    </row>
    <row r="24" spans="1:10" ht="12">
      <c r="A24" s="144" t="s">
        <v>95</v>
      </c>
      <c r="B24" s="10">
        <v>5</v>
      </c>
      <c r="C24" s="2">
        <v>8</v>
      </c>
      <c r="D24" s="146">
        <v>13</v>
      </c>
      <c r="E24" s="10" t="s">
        <v>5</v>
      </c>
      <c r="F24" s="2">
        <v>1</v>
      </c>
      <c r="G24" s="146">
        <v>1</v>
      </c>
      <c r="H24" s="10" t="s">
        <v>5</v>
      </c>
      <c r="I24" s="2" t="s">
        <v>5</v>
      </c>
      <c r="J24" s="146" t="s">
        <v>5</v>
      </c>
    </row>
    <row r="25" spans="1:10" ht="12">
      <c r="A25" s="144" t="s">
        <v>204</v>
      </c>
      <c r="B25" s="10">
        <v>9</v>
      </c>
      <c r="C25" s="2">
        <v>34</v>
      </c>
      <c r="D25" s="146">
        <v>43</v>
      </c>
      <c r="E25" s="10">
        <v>1</v>
      </c>
      <c r="F25" s="2">
        <v>4</v>
      </c>
      <c r="G25" s="146">
        <v>5</v>
      </c>
      <c r="H25" s="10" t="s">
        <v>5</v>
      </c>
      <c r="I25" s="2">
        <v>1</v>
      </c>
      <c r="J25" s="146">
        <v>1</v>
      </c>
    </row>
    <row r="26" spans="1:10" ht="12">
      <c r="A26" s="144" t="s">
        <v>96</v>
      </c>
      <c r="B26" s="10">
        <v>99</v>
      </c>
      <c r="C26" s="2">
        <v>181</v>
      </c>
      <c r="D26" s="146">
        <v>280</v>
      </c>
      <c r="E26" s="10">
        <v>7</v>
      </c>
      <c r="F26" s="2">
        <v>9</v>
      </c>
      <c r="G26" s="146">
        <v>16</v>
      </c>
      <c r="H26" s="10">
        <v>6</v>
      </c>
      <c r="I26" s="2">
        <v>9</v>
      </c>
      <c r="J26" s="146">
        <v>15</v>
      </c>
    </row>
    <row r="27" spans="1:10" ht="12">
      <c r="A27" s="144" t="s">
        <v>215</v>
      </c>
      <c r="B27" s="10" t="s">
        <v>5</v>
      </c>
      <c r="C27" s="2">
        <v>2</v>
      </c>
      <c r="D27" s="146">
        <v>2</v>
      </c>
      <c r="E27" s="10" t="s">
        <v>5</v>
      </c>
      <c r="F27" s="2" t="s">
        <v>5</v>
      </c>
      <c r="G27" s="146" t="s">
        <v>5</v>
      </c>
      <c r="H27" s="10" t="s">
        <v>5</v>
      </c>
      <c r="I27" s="2" t="s">
        <v>5</v>
      </c>
      <c r="J27" s="146" t="s">
        <v>5</v>
      </c>
    </row>
    <row r="28" spans="1:10" ht="12">
      <c r="A28" s="144" t="s">
        <v>15</v>
      </c>
      <c r="B28" s="10">
        <v>1</v>
      </c>
      <c r="C28" s="2">
        <v>1</v>
      </c>
      <c r="D28" s="146">
        <v>2</v>
      </c>
      <c r="E28" s="10" t="s">
        <v>5</v>
      </c>
      <c r="F28" s="2" t="s">
        <v>5</v>
      </c>
      <c r="G28" s="146" t="s">
        <v>5</v>
      </c>
      <c r="H28" s="10" t="s">
        <v>5</v>
      </c>
      <c r="I28" s="2" t="s">
        <v>5</v>
      </c>
      <c r="J28" s="146" t="s">
        <v>5</v>
      </c>
    </row>
    <row r="29" spans="1:10" ht="12">
      <c r="A29" s="144" t="s">
        <v>97</v>
      </c>
      <c r="B29" s="10">
        <v>5</v>
      </c>
      <c r="C29" s="2">
        <v>38</v>
      </c>
      <c r="D29" s="146">
        <v>43</v>
      </c>
      <c r="E29" s="10">
        <v>1</v>
      </c>
      <c r="F29" s="2">
        <v>1</v>
      </c>
      <c r="G29" s="146">
        <v>2</v>
      </c>
      <c r="H29" s="10" t="s">
        <v>5</v>
      </c>
      <c r="I29" s="2" t="s">
        <v>5</v>
      </c>
      <c r="J29" s="146" t="s">
        <v>5</v>
      </c>
    </row>
    <row r="30" spans="1:10" ht="12">
      <c r="A30" s="144" t="s">
        <v>16</v>
      </c>
      <c r="B30" s="10">
        <v>1738</v>
      </c>
      <c r="C30" s="2">
        <v>1845</v>
      </c>
      <c r="D30" s="146">
        <v>3583</v>
      </c>
      <c r="E30" s="10">
        <v>148</v>
      </c>
      <c r="F30" s="2">
        <v>136</v>
      </c>
      <c r="G30" s="146">
        <v>284</v>
      </c>
      <c r="H30" s="10">
        <v>42</v>
      </c>
      <c r="I30" s="2">
        <v>55</v>
      </c>
      <c r="J30" s="146">
        <v>97</v>
      </c>
    </row>
    <row r="31" spans="1:10" ht="12">
      <c r="A31" s="144" t="s">
        <v>127</v>
      </c>
      <c r="B31" s="10" t="s">
        <v>5</v>
      </c>
      <c r="C31" s="2">
        <v>2</v>
      </c>
      <c r="D31" s="146">
        <v>2</v>
      </c>
      <c r="E31" s="10" t="s">
        <v>5</v>
      </c>
      <c r="F31" s="2" t="s">
        <v>5</v>
      </c>
      <c r="G31" s="146" t="s">
        <v>5</v>
      </c>
      <c r="H31" s="10" t="s">
        <v>5</v>
      </c>
      <c r="I31" s="2" t="s">
        <v>5</v>
      </c>
      <c r="J31" s="146" t="s">
        <v>5</v>
      </c>
    </row>
    <row r="32" spans="1:10" ht="12">
      <c r="A32" s="144" t="s">
        <v>80</v>
      </c>
      <c r="B32" s="10">
        <v>7</v>
      </c>
      <c r="C32" s="2">
        <v>17</v>
      </c>
      <c r="D32" s="146">
        <v>24</v>
      </c>
      <c r="E32" s="10" t="s">
        <v>5</v>
      </c>
      <c r="F32" s="2">
        <v>8</v>
      </c>
      <c r="G32" s="146">
        <v>8</v>
      </c>
      <c r="H32" s="10" t="s">
        <v>5</v>
      </c>
      <c r="I32" s="2" t="s">
        <v>5</v>
      </c>
      <c r="J32" s="146" t="s">
        <v>5</v>
      </c>
    </row>
    <row r="33" spans="1:10" ht="12">
      <c r="A33" s="144" t="s">
        <v>181</v>
      </c>
      <c r="B33" s="10">
        <v>3</v>
      </c>
      <c r="C33" s="2">
        <v>6</v>
      </c>
      <c r="D33" s="146">
        <v>9</v>
      </c>
      <c r="E33" s="10" t="s">
        <v>5</v>
      </c>
      <c r="F33" s="2" t="s">
        <v>5</v>
      </c>
      <c r="G33" s="146" t="s">
        <v>5</v>
      </c>
      <c r="H33" s="10" t="s">
        <v>5</v>
      </c>
      <c r="I33" s="2" t="s">
        <v>5</v>
      </c>
      <c r="J33" s="146" t="s">
        <v>5</v>
      </c>
    </row>
    <row r="34" spans="1:10" ht="12">
      <c r="A34" s="144" t="s">
        <v>270</v>
      </c>
      <c r="B34" s="10" t="s">
        <v>5</v>
      </c>
      <c r="C34" s="2">
        <v>2</v>
      </c>
      <c r="D34" s="146">
        <v>2</v>
      </c>
      <c r="E34" s="10" t="s">
        <v>5</v>
      </c>
      <c r="F34" s="2" t="s">
        <v>5</v>
      </c>
      <c r="G34" s="146" t="s">
        <v>5</v>
      </c>
      <c r="H34" s="10" t="s">
        <v>5</v>
      </c>
      <c r="I34" s="2" t="s">
        <v>5</v>
      </c>
      <c r="J34" s="146" t="s">
        <v>5</v>
      </c>
    </row>
    <row r="35" spans="1:10" ht="12">
      <c r="A35" s="144" t="s">
        <v>99</v>
      </c>
      <c r="B35" s="10">
        <v>4</v>
      </c>
      <c r="C35" s="2">
        <v>4</v>
      </c>
      <c r="D35" s="146">
        <v>8</v>
      </c>
      <c r="E35" s="10" t="s">
        <v>5</v>
      </c>
      <c r="F35" s="2">
        <v>2</v>
      </c>
      <c r="G35" s="146">
        <v>2</v>
      </c>
      <c r="H35" s="10" t="s">
        <v>5</v>
      </c>
      <c r="I35" s="2" t="s">
        <v>5</v>
      </c>
      <c r="J35" s="146" t="s">
        <v>5</v>
      </c>
    </row>
    <row r="36" spans="1:10" ht="12">
      <c r="A36" s="144" t="s">
        <v>17</v>
      </c>
      <c r="B36" s="10">
        <v>37</v>
      </c>
      <c r="C36" s="2">
        <v>391</v>
      </c>
      <c r="D36" s="146">
        <v>428</v>
      </c>
      <c r="E36" s="10">
        <v>10</v>
      </c>
      <c r="F36" s="2">
        <v>61</v>
      </c>
      <c r="G36" s="146">
        <v>71</v>
      </c>
      <c r="H36" s="10">
        <v>5</v>
      </c>
      <c r="I36" s="2">
        <v>21</v>
      </c>
      <c r="J36" s="146">
        <v>26</v>
      </c>
    </row>
    <row r="37" spans="1:10" ht="12">
      <c r="A37" s="144" t="s">
        <v>100</v>
      </c>
      <c r="B37" s="10">
        <v>3</v>
      </c>
      <c r="C37" s="2">
        <v>7</v>
      </c>
      <c r="D37" s="146">
        <v>10</v>
      </c>
      <c r="E37" s="10">
        <v>1</v>
      </c>
      <c r="F37" s="2" t="s">
        <v>5</v>
      </c>
      <c r="G37" s="146">
        <v>1</v>
      </c>
      <c r="H37" s="10">
        <v>1</v>
      </c>
      <c r="I37" s="2" t="s">
        <v>5</v>
      </c>
      <c r="J37" s="146">
        <v>1</v>
      </c>
    </row>
    <row r="38" spans="1:10" ht="12">
      <c r="A38" s="144" t="s">
        <v>18</v>
      </c>
      <c r="B38" s="10" t="s">
        <v>5</v>
      </c>
      <c r="C38" s="2">
        <v>1</v>
      </c>
      <c r="D38" s="146">
        <v>1</v>
      </c>
      <c r="E38" s="10" t="s">
        <v>5</v>
      </c>
      <c r="F38" s="2" t="s">
        <v>5</v>
      </c>
      <c r="G38" s="146" t="s">
        <v>5</v>
      </c>
      <c r="H38" s="10" t="s">
        <v>5</v>
      </c>
      <c r="I38" s="2" t="s">
        <v>5</v>
      </c>
      <c r="J38" s="146" t="s">
        <v>5</v>
      </c>
    </row>
    <row r="39" spans="1:10" ht="12">
      <c r="A39" s="144" t="s">
        <v>19</v>
      </c>
      <c r="B39" s="10">
        <v>7</v>
      </c>
      <c r="C39" s="2">
        <v>11</v>
      </c>
      <c r="D39" s="146">
        <v>18</v>
      </c>
      <c r="E39" s="10">
        <v>1</v>
      </c>
      <c r="F39" s="2">
        <v>1</v>
      </c>
      <c r="G39" s="146">
        <v>2</v>
      </c>
      <c r="H39" s="10" t="s">
        <v>5</v>
      </c>
      <c r="I39" s="2" t="s">
        <v>5</v>
      </c>
      <c r="J39" s="146" t="s">
        <v>5</v>
      </c>
    </row>
    <row r="40" spans="1:10" ht="12">
      <c r="A40" s="144" t="s">
        <v>211</v>
      </c>
      <c r="B40" s="10" t="s">
        <v>5</v>
      </c>
      <c r="C40" s="2">
        <v>1</v>
      </c>
      <c r="D40" s="146">
        <v>1</v>
      </c>
      <c r="E40" s="10" t="s">
        <v>5</v>
      </c>
      <c r="F40" s="2" t="s">
        <v>5</v>
      </c>
      <c r="G40" s="146" t="s">
        <v>5</v>
      </c>
      <c r="H40" s="10" t="s">
        <v>5</v>
      </c>
      <c r="I40" s="2" t="s">
        <v>5</v>
      </c>
      <c r="J40" s="146" t="s">
        <v>5</v>
      </c>
    </row>
    <row r="41" spans="1:10" ht="12">
      <c r="A41" s="144" t="s">
        <v>81</v>
      </c>
      <c r="B41" s="10">
        <v>115</v>
      </c>
      <c r="C41" s="2">
        <v>45</v>
      </c>
      <c r="D41" s="146">
        <v>160</v>
      </c>
      <c r="E41" s="10">
        <v>7</v>
      </c>
      <c r="F41" s="2">
        <v>2</v>
      </c>
      <c r="G41" s="146">
        <v>9</v>
      </c>
      <c r="H41" s="10">
        <v>5</v>
      </c>
      <c r="I41" s="2" t="s">
        <v>5</v>
      </c>
      <c r="J41" s="146">
        <v>5</v>
      </c>
    </row>
    <row r="42" spans="1:10" ht="12">
      <c r="A42" s="144" t="s">
        <v>141</v>
      </c>
      <c r="B42" s="10">
        <v>1</v>
      </c>
      <c r="C42" s="2" t="s">
        <v>5</v>
      </c>
      <c r="D42" s="146">
        <v>1</v>
      </c>
      <c r="E42" s="10" t="s">
        <v>5</v>
      </c>
      <c r="F42" s="2" t="s">
        <v>5</v>
      </c>
      <c r="G42" s="146" t="s">
        <v>5</v>
      </c>
      <c r="H42" s="10" t="s">
        <v>5</v>
      </c>
      <c r="I42" s="2" t="s">
        <v>5</v>
      </c>
      <c r="J42" s="146" t="s">
        <v>5</v>
      </c>
    </row>
    <row r="43" spans="1:10" ht="12">
      <c r="A43" s="144" t="s">
        <v>128</v>
      </c>
      <c r="B43" s="10">
        <v>1</v>
      </c>
      <c r="C43" s="2">
        <v>1</v>
      </c>
      <c r="D43" s="146">
        <v>2</v>
      </c>
      <c r="E43" s="10" t="s">
        <v>5</v>
      </c>
      <c r="F43" s="2" t="s">
        <v>5</v>
      </c>
      <c r="G43" s="146" t="s">
        <v>5</v>
      </c>
      <c r="H43" s="10" t="s">
        <v>5</v>
      </c>
      <c r="I43" s="2" t="s">
        <v>5</v>
      </c>
      <c r="J43" s="146" t="s">
        <v>5</v>
      </c>
    </row>
    <row r="44" spans="1:10" ht="12">
      <c r="A44" s="144" t="s">
        <v>20</v>
      </c>
      <c r="B44" s="10">
        <v>1</v>
      </c>
      <c r="C44" s="2">
        <v>9</v>
      </c>
      <c r="D44" s="146">
        <v>10</v>
      </c>
      <c r="E44" s="10" t="s">
        <v>5</v>
      </c>
      <c r="F44" s="2" t="s">
        <v>5</v>
      </c>
      <c r="G44" s="146" t="s">
        <v>5</v>
      </c>
      <c r="H44" s="10" t="s">
        <v>5</v>
      </c>
      <c r="I44" s="2" t="s">
        <v>5</v>
      </c>
      <c r="J44" s="146" t="s">
        <v>5</v>
      </c>
    </row>
    <row r="45" spans="1:10" ht="12">
      <c r="A45" s="144" t="s">
        <v>21</v>
      </c>
      <c r="B45" s="10">
        <v>6</v>
      </c>
      <c r="C45" s="2">
        <v>34</v>
      </c>
      <c r="D45" s="146">
        <v>40</v>
      </c>
      <c r="E45" s="10">
        <v>1</v>
      </c>
      <c r="F45" s="2" t="s">
        <v>5</v>
      </c>
      <c r="G45" s="146">
        <v>1</v>
      </c>
      <c r="H45" s="10" t="s">
        <v>5</v>
      </c>
      <c r="I45" s="2" t="s">
        <v>5</v>
      </c>
      <c r="J45" s="146" t="s">
        <v>5</v>
      </c>
    </row>
    <row r="46" spans="1:10" ht="12">
      <c r="A46" s="144" t="s">
        <v>22</v>
      </c>
      <c r="B46" s="10">
        <v>133</v>
      </c>
      <c r="C46" s="2">
        <v>462</v>
      </c>
      <c r="D46" s="146">
        <v>595</v>
      </c>
      <c r="E46" s="10">
        <v>18</v>
      </c>
      <c r="F46" s="2">
        <v>92</v>
      </c>
      <c r="G46" s="146">
        <v>110</v>
      </c>
      <c r="H46" s="10">
        <v>6</v>
      </c>
      <c r="I46" s="2">
        <v>23</v>
      </c>
      <c r="J46" s="146">
        <v>29</v>
      </c>
    </row>
    <row r="47" spans="1:10" ht="12">
      <c r="A47" s="144" t="s">
        <v>129</v>
      </c>
      <c r="B47" s="10">
        <v>2</v>
      </c>
      <c r="C47" s="2">
        <v>1</v>
      </c>
      <c r="D47" s="146">
        <v>3</v>
      </c>
      <c r="E47" s="10" t="s">
        <v>5</v>
      </c>
      <c r="F47" s="2" t="s">
        <v>5</v>
      </c>
      <c r="G47" s="146" t="s">
        <v>5</v>
      </c>
      <c r="H47" s="10" t="s">
        <v>5</v>
      </c>
      <c r="I47" s="2" t="s">
        <v>5</v>
      </c>
      <c r="J47" s="146" t="s">
        <v>5</v>
      </c>
    </row>
    <row r="48" spans="1:10" ht="12">
      <c r="A48" s="144" t="s">
        <v>101</v>
      </c>
      <c r="B48" s="10">
        <v>1</v>
      </c>
      <c r="C48" s="2">
        <v>6</v>
      </c>
      <c r="D48" s="146">
        <v>7</v>
      </c>
      <c r="E48" s="10" t="s">
        <v>5</v>
      </c>
      <c r="F48" s="2" t="s">
        <v>5</v>
      </c>
      <c r="G48" s="146" t="s">
        <v>5</v>
      </c>
      <c r="H48" s="10" t="s">
        <v>5</v>
      </c>
      <c r="I48" s="2" t="s">
        <v>5</v>
      </c>
      <c r="J48" s="146" t="s">
        <v>5</v>
      </c>
    </row>
    <row r="49" spans="1:10" ht="12">
      <c r="A49" s="144" t="s">
        <v>23</v>
      </c>
      <c r="B49" s="10">
        <v>1</v>
      </c>
      <c r="C49" s="2">
        <v>8</v>
      </c>
      <c r="D49" s="146">
        <v>9</v>
      </c>
      <c r="E49" s="10" t="s">
        <v>5</v>
      </c>
      <c r="F49" s="2">
        <v>1</v>
      </c>
      <c r="G49" s="146">
        <v>1</v>
      </c>
      <c r="H49" s="10" t="s">
        <v>5</v>
      </c>
      <c r="I49" s="2" t="s">
        <v>5</v>
      </c>
      <c r="J49" s="146" t="s">
        <v>5</v>
      </c>
    </row>
    <row r="50" spans="1:10" ht="12">
      <c r="A50" s="144" t="s">
        <v>78</v>
      </c>
      <c r="B50" s="10" t="s">
        <v>5</v>
      </c>
      <c r="C50" s="2">
        <v>1</v>
      </c>
      <c r="D50" s="146">
        <v>1</v>
      </c>
      <c r="E50" s="10" t="s">
        <v>5</v>
      </c>
      <c r="F50" s="2" t="s">
        <v>5</v>
      </c>
      <c r="G50" s="146" t="s">
        <v>5</v>
      </c>
      <c r="H50" s="10" t="s">
        <v>5</v>
      </c>
      <c r="I50" s="2" t="s">
        <v>5</v>
      </c>
      <c r="J50" s="146" t="s">
        <v>5</v>
      </c>
    </row>
    <row r="51" spans="1:10" ht="12">
      <c r="A51" s="144" t="s">
        <v>170</v>
      </c>
      <c r="B51" s="10">
        <v>2</v>
      </c>
      <c r="C51" s="2" t="s">
        <v>5</v>
      </c>
      <c r="D51" s="146">
        <v>2</v>
      </c>
      <c r="E51" s="10">
        <v>1</v>
      </c>
      <c r="F51" s="2" t="s">
        <v>5</v>
      </c>
      <c r="G51" s="146">
        <v>1</v>
      </c>
      <c r="H51" s="10" t="s">
        <v>5</v>
      </c>
      <c r="I51" s="2" t="s">
        <v>5</v>
      </c>
      <c r="J51" s="146" t="s">
        <v>5</v>
      </c>
    </row>
    <row r="52" spans="1:10" ht="12">
      <c r="A52" s="144" t="s">
        <v>144</v>
      </c>
      <c r="B52" s="10">
        <v>2</v>
      </c>
      <c r="C52" s="2">
        <v>3</v>
      </c>
      <c r="D52" s="146">
        <v>5</v>
      </c>
      <c r="E52" s="10" t="s">
        <v>5</v>
      </c>
      <c r="F52" s="2" t="s">
        <v>5</v>
      </c>
      <c r="G52" s="146" t="s">
        <v>5</v>
      </c>
      <c r="H52" s="10" t="s">
        <v>5</v>
      </c>
      <c r="I52" s="2" t="s">
        <v>5</v>
      </c>
      <c r="J52" s="146" t="s">
        <v>5</v>
      </c>
    </row>
    <row r="53" spans="1:10" ht="12">
      <c r="A53" s="144" t="s">
        <v>216</v>
      </c>
      <c r="B53" s="10">
        <v>7</v>
      </c>
      <c r="C53" s="2">
        <v>1</v>
      </c>
      <c r="D53" s="146">
        <v>8</v>
      </c>
      <c r="E53" s="10">
        <v>1</v>
      </c>
      <c r="F53" s="2" t="s">
        <v>5</v>
      </c>
      <c r="G53" s="146">
        <v>1</v>
      </c>
      <c r="H53" s="10">
        <v>1</v>
      </c>
      <c r="I53" s="2" t="s">
        <v>5</v>
      </c>
      <c r="J53" s="146">
        <v>1</v>
      </c>
    </row>
    <row r="54" spans="1:10" ht="12">
      <c r="A54" s="144" t="s">
        <v>24</v>
      </c>
      <c r="B54" s="10">
        <v>603</v>
      </c>
      <c r="C54" s="2">
        <v>2088</v>
      </c>
      <c r="D54" s="146">
        <v>2691</v>
      </c>
      <c r="E54" s="10">
        <v>78</v>
      </c>
      <c r="F54" s="2">
        <v>318</v>
      </c>
      <c r="G54" s="146">
        <v>396</v>
      </c>
      <c r="H54" s="10">
        <v>29</v>
      </c>
      <c r="I54" s="2">
        <v>79</v>
      </c>
      <c r="J54" s="146">
        <v>108</v>
      </c>
    </row>
    <row r="55" spans="1:10" ht="12">
      <c r="A55" s="144" t="s">
        <v>82</v>
      </c>
      <c r="B55" s="10">
        <v>64</v>
      </c>
      <c r="C55" s="2">
        <v>48</v>
      </c>
      <c r="D55" s="146">
        <v>112</v>
      </c>
      <c r="E55" s="10">
        <v>6</v>
      </c>
      <c r="F55" s="2">
        <v>5</v>
      </c>
      <c r="G55" s="146">
        <v>11</v>
      </c>
      <c r="H55" s="10" t="s">
        <v>5</v>
      </c>
      <c r="I55" s="2" t="s">
        <v>5</v>
      </c>
      <c r="J55" s="146" t="s">
        <v>5</v>
      </c>
    </row>
    <row r="56" spans="1:10" ht="12">
      <c r="A56" s="144" t="s">
        <v>25</v>
      </c>
      <c r="B56" s="10">
        <v>119</v>
      </c>
      <c r="C56" s="2">
        <v>331</v>
      </c>
      <c r="D56" s="146">
        <v>450</v>
      </c>
      <c r="E56" s="10">
        <v>7</v>
      </c>
      <c r="F56" s="2">
        <v>73</v>
      </c>
      <c r="G56" s="146">
        <v>80</v>
      </c>
      <c r="H56" s="10">
        <v>4</v>
      </c>
      <c r="I56" s="2">
        <v>12</v>
      </c>
      <c r="J56" s="146">
        <v>16</v>
      </c>
    </row>
    <row r="57" spans="1:10" ht="12">
      <c r="A57" s="144" t="s">
        <v>26</v>
      </c>
      <c r="B57" s="10">
        <v>75</v>
      </c>
      <c r="C57" s="2">
        <v>115</v>
      </c>
      <c r="D57" s="146">
        <v>190</v>
      </c>
      <c r="E57" s="10">
        <v>6</v>
      </c>
      <c r="F57" s="2">
        <v>19</v>
      </c>
      <c r="G57" s="146">
        <v>25</v>
      </c>
      <c r="H57" s="10">
        <v>1</v>
      </c>
      <c r="I57" s="2">
        <v>2</v>
      </c>
      <c r="J57" s="146">
        <v>3</v>
      </c>
    </row>
    <row r="58" spans="1:10" ht="12">
      <c r="A58" s="144" t="s">
        <v>102</v>
      </c>
      <c r="B58" s="10">
        <v>34</v>
      </c>
      <c r="C58" s="2">
        <v>57</v>
      </c>
      <c r="D58" s="146">
        <v>91</v>
      </c>
      <c r="E58" s="10">
        <v>3</v>
      </c>
      <c r="F58" s="2">
        <v>3</v>
      </c>
      <c r="G58" s="146">
        <v>6</v>
      </c>
      <c r="H58" s="10">
        <v>1</v>
      </c>
      <c r="I58" s="2">
        <v>3</v>
      </c>
      <c r="J58" s="146">
        <v>4</v>
      </c>
    </row>
    <row r="59" spans="1:10" ht="12">
      <c r="A59" s="144" t="s">
        <v>83</v>
      </c>
      <c r="B59" s="10">
        <v>2</v>
      </c>
      <c r="C59" s="2">
        <v>3</v>
      </c>
      <c r="D59" s="146">
        <v>5</v>
      </c>
      <c r="E59" s="10" t="s">
        <v>5</v>
      </c>
      <c r="F59" s="2">
        <v>1</v>
      </c>
      <c r="G59" s="146">
        <v>1</v>
      </c>
      <c r="H59" s="10" t="s">
        <v>5</v>
      </c>
      <c r="I59" s="2" t="s">
        <v>5</v>
      </c>
      <c r="J59" s="146" t="s">
        <v>5</v>
      </c>
    </row>
    <row r="60" spans="1:10" ht="12">
      <c r="A60" s="144" t="s">
        <v>103</v>
      </c>
      <c r="B60" s="10">
        <v>180</v>
      </c>
      <c r="C60" s="2">
        <v>260</v>
      </c>
      <c r="D60" s="146">
        <v>440</v>
      </c>
      <c r="E60" s="10">
        <v>9</v>
      </c>
      <c r="F60" s="2">
        <v>10</v>
      </c>
      <c r="G60" s="146">
        <v>19</v>
      </c>
      <c r="H60" s="10">
        <v>5</v>
      </c>
      <c r="I60" s="2">
        <v>6</v>
      </c>
      <c r="J60" s="146">
        <v>11</v>
      </c>
    </row>
    <row r="61" spans="1:10" ht="12">
      <c r="A61" s="144" t="s">
        <v>104</v>
      </c>
      <c r="B61" s="10">
        <v>17</v>
      </c>
      <c r="C61" s="2">
        <v>52</v>
      </c>
      <c r="D61" s="146">
        <v>69</v>
      </c>
      <c r="E61" s="10">
        <v>4</v>
      </c>
      <c r="F61" s="2">
        <v>8</v>
      </c>
      <c r="G61" s="146">
        <v>12</v>
      </c>
      <c r="H61" s="10" t="s">
        <v>5</v>
      </c>
      <c r="I61" s="2" t="s">
        <v>5</v>
      </c>
      <c r="J61" s="146" t="s">
        <v>5</v>
      </c>
    </row>
    <row r="62" spans="1:10" ht="12">
      <c r="A62" s="144" t="s">
        <v>27</v>
      </c>
      <c r="B62" s="10">
        <v>16</v>
      </c>
      <c r="C62" s="2">
        <v>80</v>
      </c>
      <c r="D62" s="146">
        <v>96</v>
      </c>
      <c r="E62" s="10">
        <v>1</v>
      </c>
      <c r="F62" s="2">
        <v>11</v>
      </c>
      <c r="G62" s="146">
        <v>12</v>
      </c>
      <c r="H62" s="10">
        <v>1</v>
      </c>
      <c r="I62" s="2">
        <v>1</v>
      </c>
      <c r="J62" s="146">
        <v>2</v>
      </c>
    </row>
    <row r="63" spans="1:10" ht="12">
      <c r="A63" s="144" t="s">
        <v>105</v>
      </c>
      <c r="B63" s="10">
        <v>5</v>
      </c>
      <c r="C63" s="2">
        <v>3</v>
      </c>
      <c r="D63" s="146">
        <v>8</v>
      </c>
      <c r="E63" s="10" t="s">
        <v>5</v>
      </c>
      <c r="F63" s="2">
        <v>2</v>
      </c>
      <c r="G63" s="146">
        <v>2</v>
      </c>
      <c r="H63" s="10" t="s">
        <v>5</v>
      </c>
      <c r="I63" s="2" t="s">
        <v>5</v>
      </c>
      <c r="J63" s="146" t="s">
        <v>5</v>
      </c>
    </row>
    <row r="64" spans="1:10" ht="12">
      <c r="A64" s="144" t="s">
        <v>28</v>
      </c>
      <c r="B64" s="10">
        <v>15</v>
      </c>
      <c r="C64" s="2">
        <v>60</v>
      </c>
      <c r="D64" s="146">
        <v>75</v>
      </c>
      <c r="E64" s="10">
        <v>1</v>
      </c>
      <c r="F64" s="2">
        <v>1</v>
      </c>
      <c r="G64" s="146">
        <v>2</v>
      </c>
      <c r="H64" s="10" t="s">
        <v>5</v>
      </c>
      <c r="I64" s="2">
        <v>1</v>
      </c>
      <c r="J64" s="146">
        <v>1</v>
      </c>
    </row>
    <row r="65" spans="1:10" ht="12">
      <c r="A65" s="144" t="s">
        <v>106</v>
      </c>
      <c r="B65" s="10">
        <v>66</v>
      </c>
      <c r="C65" s="2">
        <v>122</v>
      </c>
      <c r="D65" s="146">
        <v>188</v>
      </c>
      <c r="E65" s="10">
        <v>8</v>
      </c>
      <c r="F65" s="2">
        <v>11</v>
      </c>
      <c r="G65" s="146">
        <v>19</v>
      </c>
      <c r="H65" s="10">
        <v>8</v>
      </c>
      <c r="I65" s="2">
        <v>14</v>
      </c>
      <c r="J65" s="146">
        <v>22</v>
      </c>
    </row>
    <row r="66" spans="1:10" ht="12">
      <c r="A66" s="144" t="s">
        <v>107</v>
      </c>
      <c r="B66" s="10" t="s">
        <v>5</v>
      </c>
      <c r="C66" s="2">
        <v>10</v>
      </c>
      <c r="D66" s="146">
        <v>10</v>
      </c>
      <c r="E66" s="10" t="s">
        <v>5</v>
      </c>
      <c r="F66" s="2" t="s">
        <v>5</v>
      </c>
      <c r="G66" s="146" t="s">
        <v>5</v>
      </c>
      <c r="H66" s="10" t="s">
        <v>5</v>
      </c>
      <c r="I66" s="2" t="s">
        <v>5</v>
      </c>
      <c r="J66" s="146" t="s">
        <v>5</v>
      </c>
    </row>
    <row r="67" spans="1:10" ht="12">
      <c r="A67" s="144" t="s">
        <v>29</v>
      </c>
      <c r="B67" s="10">
        <v>263</v>
      </c>
      <c r="C67" s="2">
        <v>202</v>
      </c>
      <c r="D67" s="146">
        <v>465</v>
      </c>
      <c r="E67" s="10">
        <v>13</v>
      </c>
      <c r="F67" s="2">
        <v>16</v>
      </c>
      <c r="G67" s="146">
        <v>29</v>
      </c>
      <c r="H67" s="10">
        <v>13</v>
      </c>
      <c r="I67" s="2">
        <v>7</v>
      </c>
      <c r="J67" s="146">
        <v>20</v>
      </c>
    </row>
    <row r="68" spans="1:10" ht="12">
      <c r="A68" s="144" t="s">
        <v>30</v>
      </c>
      <c r="B68" s="10">
        <v>27</v>
      </c>
      <c r="C68" s="2">
        <v>25</v>
      </c>
      <c r="D68" s="146">
        <v>52</v>
      </c>
      <c r="E68" s="10">
        <v>5</v>
      </c>
      <c r="F68" s="2">
        <v>4</v>
      </c>
      <c r="G68" s="146">
        <v>9</v>
      </c>
      <c r="H68" s="10">
        <v>1</v>
      </c>
      <c r="I68" s="2" t="s">
        <v>5</v>
      </c>
      <c r="J68" s="146">
        <v>1</v>
      </c>
    </row>
    <row r="69" spans="1:10" ht="12">
      <c r="A69" s="144" t="s">
        <v>31</v>
      </c>
      <c r="B69" s="10">
        <v>37</v>
      </c>
      <c r="C69" s="2">
        <v>71</v>
      </c>
      <c r="D69" s="146">
        <v>108</v>
      </c>
      <c r="E69" s="10">
        <v>6</v>
      </c>
      <c r="F69" s="2">
        <v>22</v>
      </c>
      <c r="G69" s="146">
        <v>28</v>
      </c>
      <c r="H69" s="10" t="s">
        <v>5</v>
      </c>
      <c r="I69" s="2">
        <v>1</v>
      </c>
      <c r="J69" s="146">
        <v>1</v>
      </c>
    </row>
    <row r="70" spans="1:10" ht="12">
      <c r="A70" s="144" t="s">
        <v>32</v>
      </c>
      <c r="B70" s="10">
        <v>22</v>
      </c>
      <c r="C70" s="2">
        <v>38</v>
      </c>
      <c r="D70" s="146">
        <v>60</v>
      </c>
      <c r="E70" s="10" t="s">
        <v>5</v>
      </c>
      <c r="F70" s="2">
        <v>3</v>
      </c>
      <c r="G70" s="146">
        <v>3</v>
      </c>
      <c r="H70" s="10" t="s">
        <v>5</v>
      </c>
      <c r="I70" s="2">
        <v>1</v>
      </c>
      <c r="J70" s="146">
        <v>1</v>
      </c>
    </row>
    <row r="71" spans="1:10" ht="12">
      <c r="A71" s="144" t="s">
        <v>33</v>
      </c>
      <c r="B71" s="10" t="s">
        <v>5</v>
      </c>
      <c r="C71" s="2">
        <v>2</v>
      </c>
      <c r="D71" s="146">
        <v>2</v>
      </c>
      <c r="E71" s="10" t="s">
        <v>5</v>
      </c>
      <c r="F71" s="2">
        <v>1</v>
      </c>
      <c r="G71" s="146">
        <v>1</v>
      </c>
      <c r="H71" s="10" t="s">
        <v>5</v>
      </c>
      <c r="I71" s="2" t="s">
        <v>5</v>
      </c>
      <c r="J71" s="146" t="s">
        <v>5</v>
      </c>
    </row>
    <row r="72" spans="1:10" ht="12">
      <c r="A72" s="144" t="s">
        <v>34</v>
      </c>
      <c r="B72" s="10">
        <v>11</v>
      </c>
      <c r="C72" s="2">
        <v>40</v>
      </c>
      <c r="D72" s="146">
        <v>51</v>
      </c>
      <c r="E72" s="10">
        <v>5</v>
      </c>
      <c r="F72" s="2">
        <v>6</v>
      </c>
      <c r="G72" s="146">
        <v>11</v>
      </c>
      <c r="H72" s="10" t="s">
        <v>5</v>
      </c>
      <c r="I72" s="2" t="s">
        <v>5</v>
      </c>
      <c r="J72" s="146" t="s">
        <v>5</v>
      </c>
    </row>
    <row r="73" spans="1:10" ht="12">
      <c r="A73" s="144" t="s">
        <v>108</v>
      </c>
      <c r="B73" s="10">
        <v>345</v>
      </c>
      <c r="C73" s="2">
        <v>439</v>
      </c>
      <c r="D73" s="146">
        <v>784</v>
      </c>
      <c r="E73" s="10">
        <v>12</v>
      </c>
      <c r="F73" s="2">
        <v>18</v>
      </c>
      <c r="G73" s="146">
        <v>30</v>
      </c>
      <c r="H73" s="10">
        <v>15</v>
      </c>
      <c r="I73" s="2">
        <v>17</v>
      </c>
      <c r="J73" s="146">
        <v>32</v>
      </c>
    </row>
    <row r="74" spans="1:10" ht="12">
      <c r="A74" s="144" t="s">
        <v>35</v>
      </c>
      <c r="B74" s="10">
        <v>143</v>
      </c>
      <c r="C74" s="2">
        <v>206</v>
      </c>
      <c r="D74" s="146">
        <v>349</v>
      </c>
      <c r="E74" s="10">
        <v>4</v>
      </c>
      <c r="F74" s="2">
        <v>7</v>
      </c>
      <c r="G74" s="146">
        <v>11</v>
      </c>
      <c r="H74" s="10">
        <v>1</v>
      </c>
      <c r="I74" s="2">
        <v>8</v>
      </c>
      <c r="J74" s="146">
        <v>9</v>
      </c>
    </row>
    <row r="75" spans="1:10" ht="12">
      <c r="A75" s="144" t="s">
        <v>109</v>
      </c>
      <c r="B75" s="10">
        <v>5</v>
      </c>
      <c r="C75" s="2">
        <v>25</v>
      </c>
      <c r="D75" s="146">
        <v>30</v>
      </c>
      <c r="E75" s="10" t="s">
        <v>5</v>
      </c>
      <c r="F75" s="2">
        <v>7</v>
      </c>
      <c r="G75" s="146">
        <v>7</v>
      </c>
      <c r="H75" s="10" t="s">
        <v>5</v>
      </c>
      <c r="I75" s="2" t="s">
        <v>5</v>
      </c>
      <c r="J75" s="146" t="s">
        <v>5</v>
      </c>
    </row>
    <row r="76" spans="1:10" ht="12">
      <c r="A76" s="144" t="s">
        <v>110</v>
      </c>
      <c r="B76" s="10">
        <v>5</v>
      </c>
      <c r="C76" s="2">
        <v>8</v>
      </c>
      <c r="D76" s="146">
        <v>13</v>
      </c>
      <c r="E76" s="10">
        <v>1</v>
      </c>
      <c r="F76" s="2">
        <v>2</v>
      </c>
      <c r="G76" s="146">
        <v>3</v>
      </c>
      <c r="H76" s="10" t="s">
        <v>5</v>
      </c>
      <c r="I76" s="2" t="s">
        <v>5</v>
      </c>
      <c r="J76" s="146" t="s">
        <v>5</v>
      </c>
    </row>
    <row r="77" spans="1:10" ht="12">
      <c r="A77" s="144" t="s">
        <v>36</v>
      </c>
      <c r="B77" s="10">
        <v>11</v>
      </c>
      <c r="C77" s="2">
        <v>30</v>
      </c>
      <c r="D77" s="146">
        <v>41</v>
      </c>
      <c r="E77" s="10">
        <v>1</v>
      </c>
      <c r="F77" s="2" t="s">
        <v>5</v>
      </c>
      <c r="G77" s="146">
        <v>1</v>
      </c>
      <c r="H77" s="10">
        <v>1</v>
      </c>
      <c r="I77" s="2">
        <v>2</v>
      </c>
      <c r="J77" s="146">
        <v>3</v>
      </c>
    </row>
    <row r="78" spans="1:10" ht="12">
      <c r="A78" s="144" t="s">
        <v>157</v>
      </c>
      <c r="B78" s="10" t="s">
        <v>5</v>
      </c>
      <c r="C78" s="2">
        <v>2</v>
      </c>
      <c r="D78" s="146">
        <v>2</v>
      </c>
      <c r="E78" s="10" t="s">
        <v>5</v>
      </c>
      <c r="F78" s="2">
        <v>1</v>
      </c>
      <c r="G78" s="146">
        <v>1</v>
      </c>
      <c r="H78" s="10" t="s">
        <v>5</v>
      </c>
      <c r="I78" s="2" t="s">
        <v>5</v>
      </c>
      <c r="J78" s="146" t="s">
        <v>5</v>
      </c>
    </row>
    <row r="79" spans="1:10" ht="12">
      <c r="A79" s="144" t="s">
        <v>111</v>
      </c>
      <c r="B79" s="10">
        <v>1</v>
      </c>
      <c r="C79" s="2" t="s">
        <v>5</v>
      </c>
      <c r="D79" s="146">
        <v>1</v>
      </c>
      <c r="E79" s="10" t="s">
        <v>5</v>
      </c>
      <c r="F79" s="2" t="s">
        <v>5</v>
      </c>
      <c r="G79" s="146" t="s">
        <v>5</v>
      </c>
      <c r="H79" s="10" t="s">
        <v>5</v>
      </c>
      <c r="I79" s="2" t="s">
        <v>5</v>
      </c>
      <c r="J79" s="146" t="s">
        <v>5</v>
      </c>
    </row>
    <row r="80" spans="1:10" ht="12">
      <c r="A80" s="144" t="s">
        <v>112</v>
      </c>
      <c r="B80" s="10">
        <v>16</v>
      </c>
      <c r="C80" s="2">
        <v>89</v>
      </c>
      <c r="D80" s="146">
        <v>105</v>
      </c>
      <c r="E80" s="10">
        <v>5</v>
      </c>
      <c r="F80" s="2">
        <v>13</v>
      </c>
      <c r="G80" s="146">
        <v>18</v>
      </c>
      <c r="H80" s="10">
        <v>1</v>
      </c>
      <c r="I80" s="2" t="s">
        <v>5</v>
      </c>
      <c r="J80" s="146">
        <v>1</v>
      </c>
    </row>
    <row r="81" spans="1:10" ht="12">
      <c r="A81" s="144" t="s">
        <v>37</v>
      </c>
      <c r="B81" s="10" t="s">
        <v>5</v>
      </c>
      <c r="C81" s="2">
        <v>2</v>
      </c>
      <c r="D81" s="146">
        <v>2</v>
      </c>
      <c r="E81" s="10" t="s">
        <v>5</v>
      </c>
      <c r="F81" s="2" t="s">
        <v>5</v>
      </c>
      <c r="G81" s="146" t="s">
        <v>5</v>
      </c>
      <c r="H81" s="10" t="s">
        <v>5</v>
      </c>
      <c r="I81" s="2" t="s">
        <v>5</v>
      </c>
      <c r="J81" s="146" t="s">
        <v>5</v>
      </c>
    </row>
    <row r="82" spans="1:10" ht="12">
      <c r="A82" s="144" t="s">
        <v>38</v>
      </c>
      <c r="B82" s="10">
        <v>36</v>
      </c>
      <c r="C82" s="2">
        <v>181</v>
      </c>
      <c r="D82" s="146">
        <v>217</v>
      </c>
      <c r="E82" s="10">
        <v>25</v>
      </c>
      <c r="F82" s="2">
        <v>97</v>
      </c>
      <c r="G82" s="146">
        <v>122</v>
      </c>
      <c r="H82" s="10">
        <v>1</v>
      </c>
      <c r="I82" s="2">
        <v>15</v>
      </c>
      <c r="J82" s="146">
        <v>16</v>
      </c>
    </row>
    <row r="83" spans="1:10" ht="12">
      <c r="A83" s="144" t="s">
        <v>165</v>
      </c>
      <c r="B83" s="10">
        <v>4</v>
      </c>
      <c r="C83" s="2">
        <v>13</v>
      </c>
      <c r="D83" s="146">
        <v>17</v>
      </c>
      <c r="E83" s="10" t="s">
        <v>5</v>
      </c>
      <c r="F83" s="2">
        <v>1</v>
      </c>
      <c r="G83" s="146">
        <v>1</v>
      </c>
      <c r="H83" s="10">
        <v>1</v>
      </c>
      <c r="I83" s="2" t="s">
        <v>5</v>
      </c>
      <c r="J83" s="146">
        <v>1</v>
      </c>
    </row>
    <row r="84" spans="1:10" ht="12">
      <c r="A84" s="144" t="s">
        <v>41</v>
      </c>
      <c r="B84" s="10">
        <v>1</v>
      </c>
      <c r="C84" s="2">
        <v>3</v>
      </c>
      <c r="D84" s="146">
        <v>4</v>
      </c>
      <c r="E84" s="10" t="s">
        <v>5</v>
      </c>
      <c r="F84" s="2" t="s">
        <v>5</v>
      </c>
      <c r="G84" s="146" t="s">
        <v>5</v>
      </c>
      <c r="H84" s="10" t="s">
        <v>5</v>
      </c>
      <c r="I84" s="2" t="s">
        <v>5</v>
      </c>
      <c r="J84" s="146" t="s">
        <v>5</v>
      </c>
    </row>
    <row r="85" spans="1:10" ht="12">
      <c r="A85" s="144" t="s">
        <v>271</v>
      </c>
      <c r="B85" s="10">
        <v>1</v>
      </c>
      <c r="C85" s="2" t="s">
        <v>5</v>
      </c>
      <c r="D85" s="146">
        <v>1</v>
      </c>
      <c r="E85" s="10">
        <v>1</v>
      </c>
      <c r="F85" s="2" t="s">
        <v>5</v>
      </c>
      <c r="G85" s="146">
        <v>1</v>
      </c>
      <c r="H85" s="10" t="s">
        <v>5</v>
      </c>
      <c r="I85" s="2" t="s">
        <v>5</v>
      </c>
      <c r="J85" s="146" t="s">
        <v>5</v>
      </c>
    </row>
    <row r="86" spans="1:10" ht="12">
      <c r="A86" s="144" t="s">
        <v>130</v>
      </c>
      <c r="B86" s="10" t="s">
        <v>5</v>
      </c>
      <c r="C86" s="2">
        <v>1</v>
      </c>
      <c r="D86" s="146">
        <v>1</v>
      </c>
      <c r="E86" s="10">
        <v>2</v>
      </c>
      <c r="F86" s="2">
        <v>1</v>
      </c>
      <c r="G86" s="146">
        <v>3</v>
      </c>
      <c r="H86" s="10" t="s">
        <v>5</v>
      </c>
      <c r="I86" s="2" t="s">
        <v>5</v>
      </c>
      <c r="J86" s="146" t="s">
        <v>5</v>
      </c>
    </row>
    <row r="87" spans="1:10" ht="12">
      <c r="A87" s="144" t="s">
        <v>113</v>
      </c>
      <c r="B87" s="10">
        <v>18</v>
      </c>
      <c r="C87" s="2">
        <v>21</v>
      </c>
      <c r="D87" s="146">
        <v>39</v>
      </c>
      <c r="E87" s="10">
        <v>1</v>
      </c>
      <c r="F87" s="2">
        <v>3</v>
      </c>
      <c r="G87" s="146">
        <v>4</v>
      </c>
      <c r="H87" s="10" t="s">
        <v>5</v>
      </c>
      <c r="I87" s="2">
        <v>1</v>
      </c>
      <c r="J87" s="146">
        <v>1</v>
      </c>
    </row>
    <row r="88" spans="1:10" ht="12">
      <c r="A88" s="144" t="s">
        <v>42</v>
      </c>
      <c r="B88" s="10">
        <v>2</v>
      </c>
      <c r="C88" s="2">
        <v>2</v>
      </c>
      <c r="D88" s="146">
        <v>4</v>
      </c>
      <c r="E88" s="10" t="s">
        <v>5</v>
      </c>
      <c r="F88" s="2">
        <v>2</v>
      </c>
      <c r="G88" s="146">
        <v>2</v>
      </c>
      <c r="H88" s="10" t="s">
        <v>5</v>
      </c>
      <c r="I88" s="2" t="s">
        <v>5</v>
      </c>
      <c r="J88" s="146" t="s">
        <v>5</v>
      </c>
    </row>
    <row r="89" spans="1:10" ht="12">
      <c r="A89" s="144" t="s">
        <v>43</v>
      </c>
      <c r="B89" s="10">
        <v>23</v>
      </c>
      <c r="C89" s="2">
        <v>149</v>
      </c>
      <c r="D89" s="146">
        <v>172</v>
      </c>
      <c r="E89" s="10">
        <v>2</v>
      </c>
      <c r="F89" s="2">
        <v>14</v>
      </c>
      <c r="G89" s="146">
        <v>16</v>
      </c>
      <c r="H89" s="10">
        <v>2</v>
      </c>
      <c r="I89" s="2">
        <v>1</v>
      </c>
      <c r="J89" s="146">
        <v>3</v>
      </c>
    </row>
    <row r="90" spans="1:10" ht="12">
      <c r="A90" s="144" t="s">
        <v>84</v>
      </c>
      <c r="B90" s="10">
        <v>6</v>
      </c>
      <c r="C90" s="2">
        <v>11</v>
      </c>
      <c r="D90" s="146">
        <v>17</v>
      </c>
      <c r="E90" s="10" t="s">
        <v>5</v>
      </c>
      <c r="F90" s="2" t="s">
        <v>5</v>
      </c>
      <c r="G90" s="146" t="s">
        <v>5</v>
      </c>
      <c r="H90" s="10" t="s">
        <v>5</v>
      </c>
      <c r="I90" s="2" t="s">
        <v>5</v>
      </c>
      <c r="J90" s="146" t="s">
        <v>5</v>
      </c>
    </row>
    <row r="91" spans="1:10" ht="12">
      <c r="A91" s="144" t="s">
        <v>114</v>
      </c>
      <c r="B91" s="10">
        <v>38</v>
      </c>
      <c r="C91" s="2">
        <v>117</v>
      </c>
      <c r="D91" s="146">
        <v>155</v>
      </c>
      <c r="E91" s="10">
        <v>3</v>
      </c>
      <c r="F91" s="2">
        <v>8</v>
      </c>
      <c r="G91" s="146">
        <v>11</v>
      </c>
      <c r="H91" s="10">
        <v>6</v>
      </c>
      <c r="I91" s="2">
        <v>8</v>
      </c>
      <c r="J91" s="146">
        <v>14</v>
      </c>
    </row>
    <row r="92" spans="1:10" ht="12">
      <c r="A92" s="144" t="s">
        <v>200</v>
      </c>
      <c r="B92" s="10">
        <v>288</v>
      </c>
      <c r="C92" s="2">
        <v>371</v>
      </c>
      <c r="D92" s="146">
        <v>659</v>
      </c>
      <c r="E92" s="10">
        <v>23</v>
      </c>
      <c r="F92" s="2">
        <v>44</v>
      </c>
      <c r="G92" s="146">
        <v>67</v>
      </c>
      <c r="H92" s="10">
        <v>56</v>
      </c>
      <c r="I92" s="2">
        <v>81</v>
      </c>
      <c r="J92" s="146">
        <v>137</v>
      </c>
    </row>
    <row r="93" spans="1:10" ht="12">
      <c r="A93" s="144" t="s">
        <v>45</v>
      </c>
      <c r="B93" s="10">
        <v>79</v>
      </c>
      <c r="C93" s="2">
        <v>81</v>
      </c>
      <c r="D93" s="146">
        <v>160</v>
      </c>
      <c r="E93" s="10">
        <v>10</v>
      </c>
      <c r="F93" s="2">
        <v>10</v>
      </c>
      <c r="G93" s="146">
        <v>20</v>
      </c>
      <c r="H93" s="10">
        <v>2</v>
      </c>
      <c r="I93" s="2">
        <v>3</v>
      </c>
      <c r="J93" s="146">
        <v>5</v>
      </c>
    </row>
    <row r="94" spans="1:10" ht="12">
      <c r="A94" s="144" t="s">
        <v>131</v>
      </c>
      <c r="B94" s="10">
        <v>1</v>
      </c>
      <c r="C94" s="2">
        <v>1</v>
      </c>
      <c r="D94" s="146">
        <v>2</v>
      </c>
      <c r="E94" s="10" t="s">
        <v>5</v>
      </c>
      <c r="F94" s="2" t="s">
        <v>5</v>
      </c>
      <c r="G94" s="146" t="s">
        <v>5</v>
      </c>
      <c r="H94" s="10" t="s">
        <v>5</v>
      </c>
      <c r="I94" s="2" t="s">
        <v>5</v>
      </c>
      <c r="J94" s="146" t="s">
        <v>5</v>
      </c>
    </row>
    <row r="95" spans="1:10" ht="12">
      <c r="A95" s="144" t="s">
        <v>210</v>
      </c>
      <c r="B95" s="10">
        <v>3</v>
      </c>
      <c r="C95" s="2">
        <v>2</v>
      </c>
      <c r="D95" s="146">
        <v>5</v>
      </c>
      <c r="E95" s="10" t="s">
        <v>5</v>
      </c>
      <c r="F95" s="2" t="s">
        <v>5</v>
      </c>
      <c r="G95" s="146" t="s">
        <v>5</v>
      </c>
      <c r="H95" s="10" t="s">
        <v>5</v>
      </c>
      <c r="I95" s="2" t="s">
        <v>5</v>
      </c>
      <c r="J95" s="146" t="s">
        <v>5</v>
      </c>
    </row>
    <row r="96" spans="1:10" ht="12">
      <c r="A96" s="144" t="s">
        <v>115</v>
      </c>
      <c r="B96" s="10">
        <v>5</v>
      </c>
      <c r="C96" s="2">
        <v>1</v>
      </c>
      <c r="D96" s="146">
        <v>6</v>
      </c>
      <c r="E96" s="10" t="s">
        <v>5</v>
      </c>
      <c r="F96" s="2" t="s">
        <v>5</v>
      </c>
      <c r="G96" s="146" t="s">
        <v>5</v>
      </c>
      <c r="H96" s="10" t="s">
        <v>5</v>
      </c>
      <c r="I96" s="2" t="s">
        <v>5</v>
      </c>
      <c r="J96" s="146" t="s">
        <v>5</v>
      </c>
    </row>
    <row r="97" spans="1:10" ht="12">
      <c r="A97" s="144" t="s">
        <v>46</v>
      </c>
      <c r="B97" s="10">
        <v>71</v>
      </c>
      <c r="C97" s="2">
        <v>266</v>
      </c>
      <c r="D97" s="146">
        <v>337</v>
      </c>
      <c r="E97" s="10">
        <v>6</v>
      </c>
      <c r="F97" s="2">
        <v>44</v>
      </c>
      <c r="G97" s="146">
        <v>50</v>
      </c>
      <c r="H97" s="10">
        <v>3</v>
      </c>
      <c r="I97" s="2">
        <v>10</v>
      </c>
      <c r="J97" s="146">
        <v>13</v>
      </c>
    </row>
    <row r="98" spans="1:10" ht="12">
      <c r="A98" s="144" t="s">
        <v>207</v>
      </c>
      <c r="B98" s="10">
        <v>1</v>
      </c>
      <c r="C98" s="2">
        <v>1</v>
      </c>
      <c r="D98" s="146">
        <v>2</v>
      </c>
      <c r="E98" s="10" t="s">
        <v>5</v>
      </c>
      <c r="F98" s="2" t="s">
        <v>5</v>
      </c>
      <c r="G98" s="146" t="s">
        <v>5</v>
      </c>
      <c r="H98" s="10" t="s">
        <v>5</v>
      </c>
      <c r="I98" s="2" t="s">
        <v>5</v>
      </c>
      <c r="J98" s="146" t="s">
        <v>5</v>
      </c>
    </row>
    <row r="99" spans="1:10" ht="12">
      <c r="A99" s="144" t="s">
        <v>294</v>
      </c>
      <c r="B99" s="10" t="s">
        <v>5</v>
      </c>
      <c r="C99" s="2">
        <v>1</v>
      </c>
      <c r="D99" s="146">
        <v>1</v>
      </c>
      <c r="E99" s="10" t="s">
        <v>5</v>
      </c>
      <c r="F99" s="2" t="s">
        <v>5</v>
      </c>
      <c r="G99" s="146" t="s">
        <v>5</v>
      </c>
      <c r="H99" s="10" t="s">
        <v>5</v>
      </c>
      <c r="I99" s="2" t="s">
        <v>5</v>
      </c>
      <c r="J99" s="146" t="s">
        <v>5</v>
      </c>
    </row>
    <row r="100" spans="1:10" ht="12">
      <c r="A100" s="144" t="s">
        <v>70</v>
      </c>
      <c r="B100" s="10">
        <v>46</v>
      </c>
      <c r="C100" s="2">
        <v>187</v>
      </c>
      <c r="D100" s="146">
        <v>233</v>
      </c>
      <c r="E100" s="10">
        <v>4</v>
      </c>
      <c r="F100" s="2">
        <v>39</v>
      </c>
      <c r="G100" s="146">
        <v>43</v>
      </c>
      <c r="H100" s="10">
        <v>3</v>
      </c>
      <c r="I100" s="2">
        <v>6</v>
      </c>
      <c r="J100" s="146">
        <v>9</v>
      </c>
    </row>
    <row r="101" spans="1:10" ht="12">
      <c r="A101" s="144" t="s">
        <v>132</v>
      </c>
      <c r="B101" s="10" t="s">
        <v>5</v>
      </c>
      <c r="C101" s="2">
        <v>3</v>
      </c>
      <c r="D101" s="146">
        <v>3</v>
      </c>
      <c r="E101" s="10" t="s">
        <v>5</v>
      </c>
      <c r="F101" s="2" t="s">
        <v>5</v>
      </c>
      <c r="G101" s="146" t="s">
        <v>5</v>
      </c>
      <c r="H101" s="10" t="s">
        <v>5</v>
      </c>
      <c r="I101" s="2" t="s">
        <v>5</v>
      </c>
      <c r="J101" s="146" t="s">
        <v>5</v>
      </c>
    </row>
    <row r="102" spans="1:10" ht="12">
      <c r="A102" s="144" t="s">
        <v>116</v>
      </c>
      <c r="B102" s="10">
        <v>4</v>
      </c>
      <c r="C102" s="2">
        <v>12</v>
      </c>
      <c r="D102" s="146">
        <v>16</v>
      </c>
      <c r="E102" s="10" t="s">
        <v>5</v>
      </c>
      <c r="F102" s="2">
        <v>3</v>
      </c>
      <c r="G102" s="146">
        <v>3</v>
      </c>
      <c r="H102" s="10" t="s">
        <v>5</v>
      </c>
      <c r="I102" s="2">
        <v>1</v>
      </c>
      <c r="J102" s="146">
        <v>1</v>
      </c>
    </row>
    <row r="103" spans="1:10" ht="12">
      <c r="A103" s="144" t="s">
        <v>208</v>
      </c>
      <c r="B103" s="10">
        <v>12</v>
      </c>
      <c r="C103" s="2">
        <v>59</v>
      </c>
      <c r="D103" s="146">
        <v>71</v>
      </c>
      <c r="E103" s="10">
        <v>1</v>
      </c>
      <c r="F103" s="2">
        <v>1</v>
      </c>
      <c r="G103" s="146">
        <v>2</v>
      </c>
      <c r="H103" s="10" t="s">
        <v>5</v>
      </c>
      <c r="I103" s="2">
        <v>1</v>
      </c>
      <c r="J103" s="146">
        <v>1</v>
      </c>
    </row>
    <row r="104" spans="1:10" ht="12">
      <c r="A104" s="144" t="s">
        <v>47</v>
      </c>
      <c r="B104" s="10">
        <v>71</v>
      </c>
      <c r="C104" s="2">
        <v>482</v>
      </c>
      <c r="D104" s="146">
        <v>553</v>
      </c>
      <c r="E104" s="10">
        <v>43</v>
      </c>
      <c r="F104" s="2">
        <v>259</v>
      </c>
      <c r="G104" s="146">
        <v>302</v>
      </c>
      <c r="H104" s="10">
        <v>6</v>
      </c>
      <c r="I104" s="2">
        <v>43</v>
      </c>
      <c r="J104" s="146">
        <v>49</v>
      </c>
    </row>
    <row r="105" spans="1:10" ht="12">
      <c r="A105" s="144" t="s">
        <v>182</v>
      </c>
      <c r="B105" s="10">
        <v>7</v>
      </c>
      <c r="C105" s="2">
        <v>48</v>
      </c>
      <c r="D105" s="146">
        <v>55</v>
      </c>
      <c r="E105" s="10" t="s">
        <v>5</v>
      </c>
      <c r="F105" s="2">
        <v>7</v>
      </c>
      <c r="G105" s="146">
        <v>7</v>
      </c>
      <c r="H105" s="10">
        <v>1</v>
      </c>
      <c r="I105" s="2">
        <v>2</v>
      </c>
      <c r="J105" s="146">
        <v>3</v>
      </c>
    </row>
    <row r="106" spans="1:10" ht="12">
      <c r="A106" s="144" t="s">
        <v>133</v>
      </c>
      <c r="B106" s="10">
        <v>4</v>
      </c>
      <c r="C106" s="2">
        <v>1</v>
      </c>
      <c r="D106" s="146">
        <v>5</v>
      </c>
      <c r="E106" s="10">
        <v>1</v>
      </c>
      <c r="F106" s="2" t="s">
        <v>5</v>
      </c>
      <c r="G106" s="146">
        <v>1</v>
      </c>
      <c r="H106" s="10" t="s">
        <v>5</v>
      </c>
      <c r="I106" s="2" t="s">
        <v>5</v>
      </c>
      <c r="J106" s="146" t="s">
        <v>5</v>
      </c>
    </row>
    <row r="107" spans="1:10" ht="12">
      <c r="A107" s="144" t="s">
        <v>256</v>
      </c>
      <c r="B107" s="10">
        <v>1</v>
      </c>
      <c r="C107" s="2">
        <v>1</v>
      </c>
      <c r="D107" s="146">
        <v>2</v>
      </c>
      <c r="E107" s="10" t="s">
        <v>5</v>
      </c>
      <c r="F107" s="2" t="s">
        <v>5</v>
      </c>
      <c r="G107" s="146" t="s">
        <v>5</v>
      </c>
      <c r="H107" s="10" t="s">
        <v>5</v>
      </c>
      <c r="I107" s="2" t="s">
        <v>5</v>
      </c>
      <c r="J107" s="146" t="s">
        <v>5</v>
      </c>
    </row>
    <row r="108" spans="1:10" ht="12">
      <c r="A108" s="144" t="s">
        <v>117</v>
      </c>
      <c r="B108" s="10">
        <v>2</v>
      </c>
      <c r="C108" s="2">
        <v>3</v>
      </c>
      <c r="D108" s="146">
        <v>5</v>
      </c>
      <c r="E108" s="10" t="s">
        <v>5</v>
      </c>
      <c r="F108" s="2" t="s">
        <v>5</v>
      </c>
      <c r="G108" s="146" t="s">
        <v>5</v>
      </c>
      <c r="H108" s="10" t="s">
        <v>5</v>
      </c>
      <c r="I108" s="2" t="s">
        <v>5</v>
      </c>
      <c r="J108" s="146" t="s">
        <v>5</v>
      </c>
    </row>
    <row r="109" spans="1:10" ht="12">
      <c r="A109" s="144" t="s">
        <v>118</v>
      </c>
      <c r="B109" s="10">
        <v>19</v>
      </c>
      <c r="C109" s="2">
        <v>21</v>
      </c>
      <c r="D109" s="146">
        <v>40</v>
      </c>
      <c r="E109" s="10" t="s">
        <v>5</v>
      </c>
      <c r="F109" s="2" t="s">
        <v>5</v>
      </c>
      <c r="G109" s="146" t="s">
        <v>5</v>
      </c>
      <c r="H109" s="10">
        <v>2</v>
      </c>
      <c r="I109" s="2" t="s">
        <v>5</v>
      </c>
      <c r="J109" s="146">
        <v>2</v>
      </c>
    </row>
    <row r="110" spans="1:10" ht="12">
      <c r="A110" s="144" t="s">
        <v>48</v>
      </c>
      <c r="B110" s="10">
        <v>23</v>
      </c>
      <c r="C110" s="2">
        <v>33</v>
      </c>
      <c r="D110" s="146">
        <v>56</v>
      </c>
      <c r="E110" s="10" t="s">
        <v>5</v>
      </c>
      <c r="F110" s="2">
        <v>3</v>
      </c>
      <c r="G110" s="146">
        <v>3</v>
      </c>
      <c r="H110" s="10">
        <v>1</v>
      </c>
      <c r="I110" s="2">
        <v>4</v>
      </c>
      <c r="J110" s="146">
        <v>5</v>
      </c>
    </row>
    <row r="111" spans="1:10" ht="12">
      <c r="A111" s="144" t="s">
        <v>177</v>
      </c>
      <c r="B111" s="10">
        <v>2</v>
      </c>
      <c r="C111" s="2" t="s">
        <v>5</v>
      </c>
      <c r="D111" s="146">
        <v>2</v>
      </c>
      <c r="E111" s="10" t="s">
        <v>5</v>
      </c>
      <c r="F111" s="2" t="s">
        <v>5</v>
      </c>
      <c r="G111" s="146" t="s">
        <v>5</v>
      </c>
      <c r="H111" s="10" t="s">
        <v>5</v>
      </c>
      <c r="I111" s="2" t="s">
        <v>5</v>
      </c>
      <c r="J111" s="146" t="s">
        <v>5</v>
      </c>
    </row>
    <row r="112" spans="1:10" ht="12">
      <c r="A112" s="144" t="s">
        <v>85</v>
      </c>
      <c r="B112" s="10" t="s">
        <v>5</v>
      </c>
      <c r="C112" s="2">
        <v>2</v>
      </c>
      <c r="D112" s="146">
        <v>2</v>
      </c>
      <c r="E112" s="10" t="s">
        <v>5</v>
      </c>
      <c r="F112" s="2" t="s">
        <v>5</v>
      </c>
      <c r="G112" s="146" t="s">
        <v>5</v>
      </c>
      <c r="H112" s="10" t="s">
        <v>5</v>
      </c>
      <c r="I112" s="2" t="s">
        <v>5</v>
      </c>
      <c r="J112" s="146" t="s">
        <v>5</v>
      </c>
    </row>
    <row r="113" spans="1:10" ht="12">
      <c r="A113" s="144" t="s">
        <v>49</v>
      </c>
      <c r="B113" s="10">
        <v>1224</v>
      </c>
      <c r="C113" s="2">
        <v>965</v>
      </c>
      <c r="D113" s="146">
        <v>2189</v>
      </c>
      <c r="E113" s="10">
        <v>91</v>
      </c>
      <c r="F113" s="2">
        <v>92</v>
      </c>
      <c r="G113" s="146">
        <v>183</v>
      </c>
      <c r="H113" s="10">
        <v>37</v>
      </c>
      <c r="I113" s="2">
        <v>47</v>
      </c>
      <c r="J113" s="146">
        <v>84</v>
      </c>
    </row>
    <row r="114" spans="1:10" ht="12">
      <c r="A114" s="144" t="s">
        <v>74</v>
      </c>
      <c r="B114" s="10">
        <v>3</v>
      </c>
      <c r="C114" s="2">
        <v>7</v>
      </c>
      <c r="D114" s="146">
        <v>10</v>
      </c>
      <c r="E114" s="10">
        <v>2</v>
      </c>
      <c r="F114" s="2">
        <v>2</v>
      </c>
      <c r="G114" s="146">
        <v>4</v>
      </c>
      <c r="H114" s="10" t="s">
        <v>5</v>
      </c>
      <c r="I114" s="2" t="s">
        <v>5</v>
      </c>
      <c r="J114" s="146" t="s">
        <v>5</v>
      </c>
    </row>
    <row r="115" spans="1:10" ht="12">
      <c r="A115" s="144" t="s">
        <v>218</v>
      </c>
      <c r="B115" s="10" t="s">
        <v>5</v>
      </c>
      <c r="C115" s="2">
        <v>1</v>
      </c>
      <c r="D115" s="146">
        <v>1</v>
      </c>
      <c r="E115" s="10" t="s">
        <v>5</v>
      </c>
      <c r="F115" s="2" t="s">
        <v>5</v>
      </c>
      <c r="G115" s="146" t="s">
        <v>5</v>
      </c>
      <c r="H115" s="10" t="s">
        <v>5</v>
      </c>
      <c r="I115" s="2" t="s">
        <v>5</v>
      </c>
      <c r="J115" s="146" t="s">
        <v>5</v>
      </c>
    </row>
    <row r="116" spans="1:10" ht="12">
      <c r="A116" s="144" t="s">
        <v>159</v>
      </c>
      <c r="B116" s="10">
        <v>1</v>
      </c>
      <c r="C116" s="2">
        <v>3</v>
      </c>
      <c r="D116" s="146">
        <v>4</v>
      </c>
      <c r="E116" s="10">
        <v>1</v>
      </c>
      <c r="F116" s="2">
        <v>1</v>
      </c>
      <c r="G116" s="146">
        <v>2</v>
      </c>
      <c r="H116" s="10" t="s">
        <v>5</v>
      </c>
      <c r="I116" s="2" t="s">
        <v>5</v>
      </c>
      <c r="J116" s="146" t="s">
        <v>5</v>
      </c>
    </row>
    <row r="117" spans="1:10" ht="12">
      <c r="A117" s="144" t="s">
        <v>50</v>
      </c>
      <c r="B117" s="10">
        <v>6</v>
      </c>
      <c r="C117" s="2">
        <v>12</v>
      </c>
      <c r="D117" s="146">
        <v>18</v>
      </c>
      <c r="E117" s="10" t="s">
        <v>5</v>
      </c>
      <c r="F117" s="2">
        <v>1</v>
      </c>
      <c r="G117" s="146">
        <v>1</v>
      </c>
      <c r="H117" s="10" t="s">
        <v>5</v>
      </c>
      <c r="I117" s="2" t="s">
        <v>5</v>
      </c>
      <c r="J117" s="146" t="s">
        <v>5</v>
      </c>
    </row>
    <row r="118" spans="1:10" ht="12">
      <c r="A118" s="144" t="s">
        <v>51</v>
      </c>
      <c r="B118" s="10">
        <v>63</v>
      </c>
      <c r="C118" s="2">
        <v>256</v>
      </c>
      <c r="D118" s="146">
        <v>319</v>
      </c>
      <c r="E118" s="10">
        <v>5</v>
      </c>
      <c r="F118" s="2">
        <v>41</v>
      </c>
      <c r="G118" s="146">
        <v>46</v>
      </c>
      <c r="H118" s="10">
        <v>2</v>
      </c>
      <c r="I118" s="2">
        <v>8</v>
      </c>
      <c r="J118" s="146">
        <v>10</v>
      </c>
    </row>
    <row r="119" spans="1:10" ht="12">
      <c r="A119" s="144" t="s">
        <v>86</v>
      </c>
      <c r="B119" s="10">
        <v>1</v>
      </c>
      <c r="C119" s="2" t="s">
        <v>5</v>
      </c>
      <c r="D119" s="146">
        <v>1</v>
      </c>
      <c r="E119" s="10" t="s">
        <v>5</v>
      </c>
      <c r="F119" s="2" t="s">
        <v>5</v>
      </c>
      <c r="G119" s="146" t="s">
        <v>5</v>
      </c>
      <c r="H119" s="10" t="s">
        <v>5</v>
      </c>
      <c r="I119" s="2" t="s">
        <v>5</v>
      </c>
      <c r="J119" s="146" t="s">
        <v>5</v>
      </c>
    </row>
    <row r="120" spans="1:10" ht="12">
      <c r="A120" s="144" t="s">
        <v>52</v>
      </c>
      <c r="B120" s="10" t="s">
        <v>5</v>
      </c>
      <c r="C120" s="2">
        <v>1</v>
      </c>
      <c r="D120" s="146">
        <v>1</v>
      </c>
      <c r="E120" s="10" t="s">
        <v>5</v>
      </c>
      <c r="F120" s="2" t="s">
        <v>5</v>
      </c>
      <c r="G120" s="146" t="s">
        <v>5</v>
      </c>
      <c r="H120" s="10" t="s">
        <v>5</v>
      </c>
      <c r="I120" s="2" t="s">
        <v>5</v>
      </c>
      <c r="J120" s="146" t="s">
        <v>5</v>
      </c>
    </row>
    <row r="121" spans="1:10" ht="12">
      <c r="A121" s="144" t="s">
        <v>119</v>
      </c>
      <c r="B121" s="10">
        <v>3</v>
      </c>
      <c r="C121" s="2">
        <v>1</v>
      </c>
      <c r="D121" s="146">
        <v>4</v>
      </c>
      <c r="E121" s="10" t="s">
        <v>5</v>
      </c>
      <c r="F121" s="2">
        <v>1</v>
      </c>
      <c r="G121" s="146">
        <v>1</v>
      </c>
      <c r="H121" s="10">
        <v>1</v>
      </c>
      <c r="I121" s="2">
        <v>2</v>
      </c>
      <c r="J121" s="146">
        <v>3</v>
      </c>
    </row>
    <row r="122" spans="1:10" ht="12">
      <c r="A122" s="144" t="s">
        <v>53</v>
      </c>
      <c r="B122" s="10">
        <v>5</v>
      </c>
      <c r="C122" s="2">
        <v>12</v>
      </c>
      <c r="D122" s="146">
        <v>17</v>
      </c>
      <c r="E122" s="10" t="s">
        <v>5</v>
      </c>
      <c r="F122" s="2">
        <v>4</v>
      </c>
      <c r="G122" s="146">
        <v>4</v>
      </c>
      <c r="H122" s="10" t="s">
        <v>5</v>
      </c>
      <c r="I122" s="2" t="s">
        <v>5</v>
      </c>
      <c r="J122" s="146" t="s">
        <v>5</v>
      </c>
    </row>
    <row r="123" spans="1:10" ht="12">
      <c r="A123" s="144" t="s">
        <v>54</v>
      </c>
      <c r="B123" s="10">
        <v>11</v>
      </c>
      <c r="C123" s="2">
        <v>17</v>
      </c>
      <c r="D123" s="146">
        <v>28</v>
      </c>
      <c r="E123" s="10">
        <v>2</v>
      </c>
      <c r="F123" s="2">
        <v>5</v>
      </c>
      <c r="G123" s="146">
        <v>7</v>
      </c>
      <c r="H123" s="10" t="s">
        <v>5</v>
      </c>
      <c r="I123" s="2" t="s">
        <v>5</v>
      </c>
      <c r="J123" s="146" t="s">
        <v>5</v>
      </c>
    </row>
    <row r="124" spans="1:10" ht="12">
      <c r="A124" s="144" t="s">
        <v>121</v>
      </c>
      <c r="B124" s="10">
        <v>309</v>
      </c>
      <c r="C124" s="2">
        <v>563</v>
      </c>
      <c r="D124" s="146">
        <v>872</v>
      </c>
      <c r="E124" s="10">
        <v>25</v>
      </c>
      <c r="F124" s="2">
        <v>53</v>
      </c>
      <c r="G124" s="146">
        <v>78</v>
      </c>
      <c r="H124" s="10">
        <v>23</v>
      </c>
      <c r="I124" s="2">
        <v>28</v>
      </c>
      <c r="J124" s="146">
        <v>51</v>
      </c>
    </row>
    <row r="125" spans="1:10" ht="12">
      <c r="A125" s="144" t="s">
        <v>257</v>
      </c>
      <c r="B125" s="10">
        <v>1</v>
      </c>
      <c r="C125" s="2" t="s">
        <v>5</v>
      </c>
      <c r="D125" s="146">
        <v>1</v>
      </c>
      <c r="E125" s="10" t="s">
        <v>5</v>
      </c>
      <c r="F125" s="2" t="s">
        <v>5</v>
      </c>
      <c r="G125" s="146" t="s">
        <v>5</v>
      </c>
      <c r="H125" s="10" t="s">
        <v>5</v>
      </c>
      <c r="I125" s="2" t="s">
        <v>5</v>
      </c>
      <c r="J125" s="146" t="s">
        <v>5</v>
      </c>
    </row>
    <row r="126" spans="1:10" ht="12">
      <c r="A126" s="144" t="s">
        <v>55</v>
      </c>
      <c r="B126" s="10">
        <v>5</v>
      </c>
      <c r="C126" s="2">
        <v>9</v>
      </c>
      <c r="D126" s="146">
        <v>14</v>
      </c>
      <c r="E126" s="10" t="s">
        <v>5</v>
      </c>
      <c r="F126" s="2">
        <v>8</v>
      </c>
      <c r="G126" s="146">
        <v>8</v>
      </c>
      <c r="H126" s="10">
        <v>1</v>
      </c>
      <c r="I126" s="2">
        <v>1</v>
      </c>
      <c r="J126" s="146">
        <v>2</v>
      </c>
    </row>
    <row r="127" spans="1:10" ht="12">
      <c r="A127" s="144" t="s">
        <v>226</v>
      </c>
      <c r="B127" s="10" t="s">
        <v>5</v>
      </c>
      <c r="C127" s="2">
        <v>3</v>
      </c>
      <c r="D127" s="146">
        <v>3</v>
      </c>
      <c r="E127" s="10" t="s">
        <v>5</v>
      </c>
      <c r="F127" s="2" t="s">
        <v>5</v>
      </c>
      <c r="G127" s="146" t="s">
        <v>5</v>
      </c>
      <c r="H127" s="10" t="s">
        <v>5</v>
      </c>
      <c r="I127" s="2" t="s">
        <v>5</v>
      </c>
      <c r="J127" s="146" t="s">
        <v>5</v>
      </c>
    </row>
    <row r="128" spans="1:10" ht="12">
      <c r="A128" s="144" t="s">
        <v>56</v>
      </c>
      <c r="B128" s="10">
        <v>72</v>
      </c>
      <c r="C128" s="2">
        <v>179</v>
      </c>
      <c r="D128" s="146">
        <v>251</v>
      </c>
      <c r="E128" s="10">
        <v>4</v>
      </c>
      <c r="F128" s="2">
        <v>22</v>
      </c>
      <c r="G128" s="146">
        <v>26</v>
      </c>
      <c r="H128" s="10">
        <v>3</v>
      </c>
      <c r="I128" s="2">
        <v>7</v>
      </c>
      <c r="J128" s="146">
        <v>10</v>
      </c>
    </row>
    <row r="129" spans="1:10" ht="12">
      <c r="A129" s="144" t="s">
        <v>57</v>
      </c>
      <c r="B129" s="10">
        <v>28</v>
      </c>
      <c r="C129" s="2">
        <v>92</v>
      </c>
      <c r="D129" s="146">
        <v>120</v>
      </c>
      <c r="E129" s="10">
        <v>4</v>
      </c>
      <c r="F129" s="2">
        <v>33</v>
      </c>
      <c r="G129" s="146">
        <v>37</v>
      </c>
      <c r="H129" s="10">
        <v>1</v>
      </c>
      <c r="I129" s="2">
        <v>4</v>
      </c>
      <c r="J129" s="146">
        <v>5</v>
      </c>
    </row>
    <row r="130" spans="1:10" ht="12">
      <c r="A130" s="144" t="s">
        <v>87</v>
      </c>
      <c r="B130" s="10">
        <v>138</v>
      </c>
      <c r="C130" s="2">
        <v>53</v>
      </c>
      <c r="D130" s="146">
        <v>191</v>
      </c>
      <c r="E130" s="10">
        <v>7</v>
      </c>
      <c r="F130" s="2">
        <v>4</v>
      </c>
      <c r="G130" s="146">
        <v>11</v>
      </c>
      <c r="H130" s="10">
        <v>2</v>
      </c>
      <c r="I130" s="2">
        <v>2</v>
      </c>
      <c r="J130" s="146">
        <v>4</v>
      </c>
    </row>
    <row r="131" spans="1:10" ht="12">
      <c r="A131" s="144" t="s">
        <v>88</v>
      </c>
      <c r="B131" s="10">
        <v>126</v>
      </c>
      <c r="C131" s="2">
        <v>179</v>
      </c>
      <c r="D131" s="146">
        <v>305</v>
      </c>
      <c r="E131" s="10">
        <v>3</v>
      </c>
      <c r="F131" s="2">
        <v>5</v>
      </c>
      <c r="G131" s="146">
        <v>8</v>
      </c>
      <c r="H131" s="10">
        <v>2</v>
      </c>
      <c r="I131" s="2">
        <v>3</v>
      </c>
      <c r="J131" s="146">
        <v>5</v>
      </c>
    </row>
    <row r="132" spans="1:10" ht="12">
      <c r="A132" s="144" t="s">
        <v>71</v>
      </c>
      <c r="B132" s="10">
        <v>3</v>
      </c>
      <c r="C132" s="2">
        <v>9</v>
      </c>
      <c r="D132" s="146">
        <v>12</v>
      </c>
      <c r="E132" s="10" t="s">
        <v>5</v>
      </c>
      <c r="F132" s="2">
        <v>2</v>
      </c>
      <c r="G132" s="146">
        <v>2</v>
      </c>
      <c r="H132" s="10">
        <v>1</v>
      </c>
      <c r="I132" s="2" t="s">
        <v>5</v>
      </c>
      <c r="J132" s="146">
        <v>1</v>
      </c>
    </row>
    <row r="133" spans="1:10" ht="12">
      <c r="A133" s="144" t="s">
        <v>297</v>
      </c>
      <c r="B133" s="10">
        <v>1</v>
      </c>
      <c r="C133" s="2" t="s">
        <v>5</v>
      </c>
      <c r="D133" s="146">
        <v>1</v>
      </c>
      <c r="E133" s="10" t="s">
        <v>5</v>
      </c>
      <c r="F133" s="2" t="s">
        <v>5</v>
      </c>
      <c r="G133" s="146" t="s">
        <v>5</v>
      </c>
      <c r="H133" s="10" t="s">
        <v>5</v>
      </c>
      <c r="I133" s="2" t="s">
        <v>5</v>
      </c>
      <c r="J133" s="146" t="s">
        <v>5</v>
      </c>
    </row>
    <row r="134" spans="1:10" ht="12">
      <c r="A134" s="144" t="s">
        <v>58</v>
      </c>
      <c r="B134" s="10" t="s">
        <v>5</v>
      </c>
      <c r="C134" s="2">
        <v>3</v>
      </c>
      <c r="D134" s="146">
        <v>3</v>
      </c>
      <c r="E134" s="10" t="s">
        <v>5</v>
      </c>
      <c r="F134" s="2" t="s">
        <v>5</v>
      </c>
      <c r="G134" s="146" t="s">
        <v>5</v>
      </c>
      <c r="H134" s="10" t="s">
        <v>5</v>
      </c>
      <c r="I134" s="2" t="s">
        <v>5</v>
      </c>
      <c r="J134" s="146" t="s">
        <v>5</v>
      </c>
    </row>
    <row r="135" spans="1:10" ht="12">
      <c r="A135" s="144" t="s">
        <v>89</v>
      </c>
      <c r="B135" s="10">
        <v>3</v>
      </c>
      <c r="C135" s="2">
        <v>3</v>
      </c>
      <c r="D135" s="146">
        <v>6</v>
      </c>
      <c r="E135" s="10" t="s">
        <v>5</v>
      </c>
      <c r="F135" s="2" t="s">
        <v>5</v>
      </c>
      <c r="G135" s="146" t="s">
        <v>5</v>
      </c>
      <c r="H135" s="10" t="s">
        <v>5</v>
      </c>
      <c r="I135" s="2" t="s">
        <v>5</v>
      </c>
      <c r="J135" s="146" t="s">
        <v>5</v>
      </c>
    </row>
    <row r="136" spans="1:10" ht="12">
      <c r="A136" s="144" t="s">
        <v>59</v>
      </c>
      <c r="B136" s="10">
        <v>16</v>
      </c>
      <c r="C136" s="2">
        <v>256</v>
      </c>
      <c r="D136" s="146">
        <v>272</v>
      </c>
      <c r="E136" s="10">
        <v>1</v>
      </c>
      <c r="F136" s="2">
        <v>17</v>
      </c>
      <c r="G136" s="146">
        <v>18</v>
      </c>
      <c r="H136" s="10" t="s">
        <v>5</v>
      </c>
      <c r="I136" s="2">
        <v>5</v>
      </c>
      <c r="J136" s="146">
        <v>5</v>
      </c>
    </row>
    <row r="137" spans="1:10" ht="12">
      <c r="A137" s="144" t="s">
        <v>60</v>
      </c>
      <c r="B137" s="10">
        <v>273</v>
      </c>
      <c r="C137" s="2">
        <v>1252</v>
      </c>
      <c r="D137" s="146">
        <v>1525</v>
      </c>
      <c r="E137" s="10">
        <v>27</v>
      </c>
      <c r="F137" s="2">
        <v>188</v>
      </c>
      <c r="G137" s="146">
        <v>215</v>
      </c>
      <c r="H137" s="10">
        <v>12</v>
      </c>
      <c r="I137" s="2">
        <v>59</v>
      </c>
      <c r="J137" s="146">
        <v>71</v>
      </c>
    </row>
    <row r="138" spans="1:10" ht="12">
      <c r="A138" s="144" t="s">
        <v>61</v>
      </c>
      <c r="B138" s="10">
        <v>19</v>
      </c>
      <c r="C138" s="2">
        <v>18</v>
      </c>
      <c r="D138" s="146">
        <v>37</v>
      </c>
      <c r="E138" s="10">
        <v>3</v>
      </c>
      <c r="F138" s="2">
        <v>2</v>
      </c>
      <c r="G138" s="146">
        <v>5</v>
      </c>
      <c r="H138" s="10">
        <v>1</v>
      </c>
      <c r="I138" s="2">
        <v>1</v>
      </c>
      <c r="J138" s="146">
        <v>2</v>
      </c>
    </row>
    <row r="139" spans="1:10" ht="12">
      <c r="A139" s="144" t="s">
        <v>62</v>
      </c>
      <c r="B139" s="10">
        <v>2</v>
      </c>
      <c r="C139" s="2">
        <v>6</v>
      </c>
      <c r="D139" s="146">
        <v>8</v>
      </c>
      <c r="E139" s="10" t="s">
        <v>5</v>
      </c>
      <c r="F139" s="2" t="s">
        <v>5</v>
      </c>
      <c r="G139" s="146" t="s">
        <v>5</v>
      </c>
      <c r="H139" s="10" t="s">
        <v>5</v>
      </c>
      <c r="I139" s="2" t="s">
        <v>5</v>
      </c>
      <c r="J139" s="146" t="s">
        <v>5</v>
      </c>
    </row>
    <row r="140" spans="1:10" ht="12">
      <c r="A140" s="144" t="s">
        <v>63</v>
      </c>
      <c r="B140" s="10">
        <v>22072</v>
      </c>
      <c r="C140" s="2">
        <v>35181</v>
      </c>
      <c r="D140" s="146">
        <v>57253</v>
      </c>
      <c r="E140" s="10">
        <v>1821</v>
      </c>
      <c r="F140" s="2">
        <v>4061</v>
      </c>
      <c r="G140" s="146">
        <v>5882</v>
      </c>
      <c r="H140" s="10">
        <v>898</v>
      </c>
      <c r="I140" s="2">
        <v>1615</v>
      </c>
      <c r="J140" s="146">
        <v>2513</v>
      </c>
    </row>
    <row r="141" spans="1:10" ht="12">
      <c r="A141" s="144" t="s">
        <v>149</v>
      </c>
      <c r="B141" s="10">
        <v>5</v>
      </c>
      <c r="C141" s="2">
        <v>3</v>
      </c>
      <c r="D141" s="146">
        <v>8</v>
      </c>
      <c r="E141" s="10" t="s">
        <v>5</v>
      </c>
      <c r="F141" s="2" t="s">
        <v>5</v>
      </c>
      <c r="G141" s="146" t="s">
        <v>5</v>
      </c>
      <c r="H141" s="10" t="s">
        <v>5</v>
      </c>
      <c r="I141" s="2">
        <v>1</v>
      </c>
      <c r="J141" s="146">
        <v>1</v>
      </c>
    </row>
    <row r="142" spans="1:10" ht="12">
      <c r="A142" s="144" t="s">
        <v>64</v>
      </c>
      <c r="B142" s="10">
        <v>119</v>
      </c>
      <c r="C142" s="2">
        <v>725</v>
      </c>
      <c r="D142" s="146">
        <v>844</v>
      </c>
      <c r="E142" s="10">
        <v>25</v>
      </c>
      <c r="F142" s="2">
        <v>181</v>
      </c>
      <c r="G142" s="146">
        <v>206</v>
      </c>
      <c r="H142" s="10">
        <v>4</v>
      </c>
      <c r="I142" s="2">
        <v>13</v>
      </c>
      <c r="J142" s="146">
        <v>17</v>
      </c>
    </row>
    <row r="143" spans="1:10" ht="12">
      <c r="A143" s="144" t="s">
        <v>65</v>
      </c>
      <c r="B143" s="10">
        <v>17</v>
      </c>
      <c r="C143" s="2">
        <v>24</v>
      </c>
      <c r="D143" s="146">
        <v>41</v>
      </c>
      <c r="E143" s="10">
        <v>5</v>
      </c>
      <c r="F143" s="2">
        <v>8</v>
      </c>
      <c r="G143" s="146">
        <v>13</v>
      </c>
      <c r="H143" s="10" t="s">
        <v>5</v>
      </c>
      <c r="I143" s="2">
        <v>2</v>
      </c>
      <c r="J143" s="146">
        <v>2</v>
      </c>
    </row>
    <row r="144" spans="1:10" ht="12">
      <c r="A144" s="144" t="s">
        <v>66</v>
      </c>
      <c r="B144" s="10">
        <v>1200</v>
      </c>
      <c r="C144" s="2">
        <v>1489</v>
      </c>
      <c r="D144" s="146">
        <v>2689</v>
      </c>
      <c r="E144" s="10">
        <v>161</v>
      </c>
      <c r="F144" s="2">
        <v>184</v>
      </c>
      <c r="G144" s="146">
        <v>345</v>
      </c>
      <c r="H144" s="10">
        <v>38</v>
      </c>
      <c r="I144" s="2">
        <v>62</v>
      </c>
      <c r="J144" s="146">
        <v>100</v>
      </c>
    </row>
    <row r="145" spans="1:10" ht="12">
      <c r="A145" s="144" t="s">
        <v>67</v>
      </c>
      <c r="B145" s="10">
        <v>5</v>
      </c>
      <c r="C145" s="2">
        <v>4</v>
      </c>
      <c r="D145" s="146">
        <v>9</v>
      </c>
      <c r="E145" s="10" t="s">
        <v>5</v>
      </c>
      <c r="F145" s="2" t="s">
        <v>5</v>
      </c>
      <c r="G145" s="146" t="s">
        <v>5</v>
      </c>
      <c r="H145" s="10" t="s">
        <v>5</v>
      </c>
      <c r="I145" s="2" t="s">
        <v>5</v>
      </c>
      <c r="J145" s="146" t="s">
        <v>5</v>
      </c>
    </row>
    <row r="146" spans="1:10" ht="12">
      <c r="A146" s="144" t="s">
        <v>72</v>
      </c>
      <c r="B146" s="10">
        <v>11</v>
      </c>
      <c r="C146" s="2">
        <v>2</v>
      </c>
      <c r="D146" s="146">
        <v>13</v>
      </c>
      <c r="E146" s="10" t="s">
        <v>5</v>
      </c>
      <c r="F146" s="2" t="s">
        <v>5</v>
      </c>
      <c r="G146" s="146" t="s">
        <v>5</v>
      </c>
      <c r="H146" s="10" t="s">
        <v>5</v>
      </c>
      <c r="I146" s="2" t="s">
        <v>5</v>
      </c>
      <c r="J146" s="146" t="s">
        <v>5</v>
      </c>
    </row>
    <row r="147" spans="1:10" ht="12">
      <c r="A147" s="144" t="s">
        <v>90</v>
      </c>
      <c r="B147" s="10">
        <v>16</v>
      </c>
      <c r="C147" s="2">
        <v>16</v>
      </c>
      <c r="D147" s="146">
        <v>32</v>
      </c>
      <c r="E147" s="10">
        <v>1</v>
      </c>
      <c r="F147" s="2">
        <v>2</v>
      </c>
      <c r="G147" s="146">
        <v>3</v>
      </c>
      <c r="H147" s="10" t="s">
        <v>5</v>
      </c>
      <c r="I147" s="2" t="s">
        <v>5</v>
      </c>
      <c r="J147" s="146" t="s">
        <v>5</v>
      </c>
    </row>
    <row r="148" spans="1:10" ht="12.75" thickBot="1">
      <c r="A148" s="144" t="s">
        <v>136</v>
      </c>
      <c r="B148" s="10" t="s">
        <v>5</v>
      </c>
      <c r="C148" s="2">
        <v>1</v>
      </c>
      <c r="D148" s="146">
        <v>1</v>
      </c>
      <c r="E148" s="10" t="s">
        <v>5</v>
      </c>
      <c r="F148" s="2" t="s">
        <v>5</v>
      </c>
      <c r="G148" s="146" t="s">
        <v>5</v>
      </c>
      <c r="H148" s="10" t="s">
        <v>5</v>
      </c>
      <c r="I148" s="2" t="s">
        <v>5</v>
      </c>
      <c r="J148" s="146" t="s">
        <v>5</v>
      </c>
    </row>
    <row r="149" spans="1:10" ht="12.75" thickBot="1">
      <c r="A149" s="22" t="s">
        <v>172</v>
      </c>
      <c r="B149" s="45">
        <f aca="true" t="shared" si="0" ref="B149:J149">SUM(B6:B148)</f>
        <v>32624</v>
      </c>
      <c r="C149" s="49">
        <f t="shared" si="0"/>
        <v>53992</v>
      </c>
      <c r="D149" s="329">
        <f t="shared" si="0"/>
        <v>86616</v>
      </c>
      <c r="E149" s="45">
        <f t="shared" si="0"/>
        <v>2852</v>
      </c>
      <c r="F149" s="49">
        <f t="shared" si="0"/>
        <v>6675</v>
      </c>
      <c r="G149" s="329">
        <f t="shared" si="0"/>
        <v>9527</v>
      </c>
      <c r="H149" s="45">
        <f t="shared" si="0"/>
        <v>1344</v>
      </c>
      <c r="I149" s="49">
        <f t="shared" si="0"/>
        <v>2422</v>
      </c>
      <c r="J149" s="329">
        <f t="shared" si="0"/>
        <v>3766</v>
      </c>
    </row>
  </sheetData>
  <sheetProtection/>
  <mergeCells count="4">
    <mergeCell ref="B4:D4"/>
    <mergeCell ref="E4:G4"/>
    <mergeCell ref="H4:J4"/>
    <mergeCell ref="A4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6">
    <tabColor rgb="FFFF8080"/>
  </sheetPr>
  <dimension ref="A1:M74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1.8515625" style="1" bestFit="1" customWidth="1"/>
    <col min="2" max="2" width="15.8515625" style="1" customWidth="1"/>
    <col min="3" max="3" width="15.8515625" style="1" bestFit="1" customWidth="1"/>
    <col min="4" max="4" width="13.7109375" style="1" bestFit="1" customWidth="1"/>
    <col min="5" max="5" width="10.57421875" style="1" bestFit="1" customWidth="1"/>
    <col min="6" max="7" width="9.140625" style="1" customWidth="1"/>
    <col min="8" max="8" width="22.8515625" style="1" customWidth="1"/>
    <col min="9" max="16384" width="9.140625" style="1" customWidth="1"/>
  </cols>
  <sheetData>
    <row r="1" ht="12.75" customHeight="1">
      <c r="A1" s="120" t="s">
        <v>314</v>
      </c>
    </row>
    <row r="2" ht="12.75" customHeight="1">
      <c r="A2" s="1" t="s">
        <v>188</v>
      </c>
    </row>
    <row r="3" ht="12.75" customHeight="1" thickBot="1"/>
    <row r="4" spans="1:5" ht="12.75" customHeight="1" thickBot="1">
      <c r="A4" s="32" t="s">
        <v>0</v>
      </c>
      <c r="B4" s="33" t="s">
        <v>194</v>
      </c>
      <c r="C4" s="50" t="s">
        <v>195</v>
      </c>
      <c r="D4" s="91" t="s">
        <v>202</v>
      </c>
      <c r="E4" s="90" t="s">
        <v>3</v>
      </c>
    </row>
    <row r="5" spans="1:5" ht="12">
      <c r="A5" s="144" t="s">
        <v>137</v>
      </c>
      <c r="B5" s="117">
        <v>29</v>
      </c>
      <c r="C5" s="118">
        <v>47</v>
      </c>
      <c r="D5" s="152">
        <v>76</v>
      </c>
      <c r="E5" s="336">
        <f>D5*100/$D$35</f>
        <v>7.25883476599809</v>
      </c>
    </row>
    <row r="6" spans="1:10" ht="12.75">
      <c r="A6" s="144" t="s">
        <v>138</v>
      </c>
      <c r="B6" s="117">
        <v>28</v>
      </c>
      <c r="C6" s="118">
        <v>99</v>
      </c>
      <c r="D6" s="152">
        <v>127</v>
      </c>
      <c r="E6" s="336">
        <f>D6*100/$D$35</f>
        <v>12.12989493791786</v>
      </c>
      <c r="G6" s="437"/>
      <c r="H6" s="438"/>
      <c r="I6" s="438"/>
      <c r="J6" s="438"/>
    </row>
    <row r="7" spans="1:10" ht="12.75">
      <c r="A7" s="144" t="s">
        <v>14</v>
      </c>
      <c r="B7" s="117">
        <v>348</v>
      </c>
      <c r="C7" s="118">
        <v>337</v>
      </c>
      <c r="D7" s="152">
        <v>685</v>
      </c>
      <c r="E7" s="336">
        <f>D7*100/$D$35</f>
        <v>65.42502387774594</v>
      </c>
      <c r="G7" s="437"/>
      <c r="H7" s="438"/>
      <c r="I7" s="438"/>
      <c r="J7" s="438"/>
    </row>
    <row r="8" spans="1:10" ht="12.75">
      <c r="A8" s="144" t="s">
        <v>98</v>
      </c>
      <c r="B8" s="117">
        <v>43</v>
      </c>
      <c r="C8" s="118">
        <v>57</v>
      </c>
      <c r="D8" s="152">
        <v>100</v>
      </c>
      <c r="E8" s="336">
        <f>D8*100/$D$35</f>
        <v>9.551098376313275</v>
      </c>
      <c r="G8" s="437"/>
      <c r="H8" s="438"/>
      <c r="I8" s="438"/>
      <c r="J8" s="438"/>
    </row>
    <row r="9" spans="1:10" ht="12.75">
      <c r="A9" s="144" t="s">
        <v>156</v>
      </c>
      <c r="B9" s="117">
        <v>1</v>
      </c>
      <c r="C9" s="118">
        <v>5</v>
      </c>
      <c r="D9" s="152">
        <v>6</v>
      </c>
      <c r="E9" s="336">
        <f aca="true" t="shared" si="0" ref="E9:E36">D9*100/$D$35</f>
        <v>0.5730659025787965</v>
      </c>
      <c r="G9" s="437"/>
      <c r="H9" s="438"/>
      <c r="I9" s="438"/>
      <c r="J9" s="438"/>
    </row>
    <row r="10" spans="1:10" ht="12.75">
      <c r="A10" s="144" t="s">
        <v>139</v>
      </c>
      <c r="B10" s="117">
        <v>113</v>
      </c>
      <c r="C10" s="118">
        <v>116</v>
      </c>
      <c r="D10" s="152">
        <v>229</v>
      </c>
      <c r="E10" s="336">
        <f t="shared" si="0"/>
        <v>21.872015281757403</v>
      </c>
      <c r="G10" s="437"/>
      <c r="H10" s="438"/>
      <c r="I10" s="438"/>
      <c r="J10" s="438"/>
    </row>
    <row r="11" spans="1:10" ht="12.75">
      <c r="A11" s="144" t="s">
        <v>162</v>
      </c>
      <c r="B11" s="117">
        <v>27</v>
      </c>
      <c r="C11" s="118">
        <v>72</v>
      </c>
      <c r="D11" s="152">
        <v>99</v>
      </c>
      <c r="E11" s="336">
        <f t="shared" si="0"/>
        <v>9.455587392550143</v>
      </c>
      <c r="G11" s="437"/>
      <c r="H11" s="438"/>
      <c r="I11" s="438"/>
      <c r="J11" s="438"/>
    </row>
    <row r="12" spans="1:10" ht="12.75">
      <c r="A12" s="144" t="s">
        <v>163</v>
      </c>
      <c r="B12" s="117">
        <v>10</v>
      </c>
      <c r="C12" s="118">
        <v>13</v>
      </c>
      <c r="D12" s="152">
        <v>23</v>
      </c>
      <c r="E12" s="336">
        <f t="shared" si="0"/>
        <v>2.1967526265520534</v>
      </c>
      <c r="G12" s="437"/>
      <c r="H12" s="438"/>
      <c r="I12" s="438"/>
      <c r="J12" s="438"/>
    </row>
    <row r="13" spans="1:10" ht="12.75">
      <c r="A13" s="144" t="s">
        <v>140</v>
      </c>
      <c r="B13" s="117">
        <v>59</v>
      </c>
      <c r="C13" s="118">
        <v>77</v>
      </c>
      <c r="D13" s="152">
        <v>136</v>
      </c>
      <c r="E13" s="336">
        <f t="shared" si="0"/>
        <v>12.989493791786055</v>
      </c>
      <c r="G13" s="437"/>
      <c r="H13" s="438"/>
      <c r="I13" s="438"/>
      <c r="J13" s="438"/>
    </row>
    <row r="14" spans="1:10" ht="12.75">
      <c r="A14" s="144" t="s">
        <v>141</v>
      </c>
      <c r="B14" s="117">
        <v>212</v>
      </c>
      <c r="C14" s="118">
        <v>375</v>
      </c>
      <c r="D14" s="152">
        <v>587</v>
      </c>
      <c r="E14" s="336">
        <f t="shared" si="0"/>
        <v>56.06494746895893</v>
      </c>
      <c r="G14" s="437"/>
      <c r="H14" s="438"/>
      <c r="I14" s="438"/>
      <c r="J14" s="438"/>
    </row>
    <row r="15" spans="1:10" ht="12.75">
      <c r="A15" s="144" t="s">
        <v>142</v>
      </c>
      <c r="B15" s="117">
        <v>49</v>
      </c>
      <c r="C15" s="118">
        <v>91</v>
      </c>
      <c r="D15" s="152">
        <v>140</v>
      </c>
      <c r="E15" s="336">
        <f t="shared" si="0"/>
        <v>13.371537726838586</v>
      </c>
      <c r="G15" s="437"/>
      <c r="H15" s="438"/>
      <c r="I15" s="438"/>
      <c r="J15" s="438"/>
    </row>
    <row r="16" spans="1:10" ht="12.75">
      <c r="A16" s="144" t="s">
        <v>143</v>
      </c>
      <c r="B16" s="117">
        <v>219</v>
      </c>
      <c r="C16" s="118">
        <v>391</v>
      </c>
      <c r="D16" s="152">
        <v>610</v>
      </c>
      <c r="E16" s="336">
        <f t="shared" si="0"/>
        <v>58.26170009551098</v>
      </c>
      <c r="G16" s="437"/>
      <c r="H16" s="438"/>
      <c r="I16" s="438"/>
      <c r="J16" s="438"/>
    </row>
    <row r="17" spans="1:10" ht="12.75">
      <c r="A17" s="144" t="s">
        <v>160</v>
      </c>
      <c r="B17" s="117">
        <v>14</v>
      </c>
      <c r="C17" s="118">
        <v>62</v>
      </c>
      <c r="D17" s="152">
        <v>76</v>
      </c>
      <c r="E17" s="336">
        <f t="shared" si="0"/>
        <v>7.25883476599809</v>
      </c>
      <c r="G17" s="437"/>
      <c r="H17" s="438"/>
      <c r="I17" s="438"/>
      <c r="J17" s="438"/>
    </row>
    <row r="18" spans="1:10" ht="12.75">
      <c r="A18" s="144" t="s">
        <v>171</v>
      </c>
      <c r="B18" s="117">
        <v>4</v>
      </c>
      <c r="C18" s="118">
        <v>3</v>
      </c>
      <c r="D18" s="152">
        <v>7</v>
      </c>
      <c r="E18" s="336">
        <f t="shared" si="0"/>
        <v>0.6685768863419294</v>
      </c>
      <c r="G18" s="437"/>
      <c r="H18" s="438"/>
      <c r="I18" s="438"/>
      <c r="J18" s="438"/>
    </row>
    <row r="19" spans="1:10" ht="12.75">
      <c r="A19" s="144" t="s">
        <v>261</v>
      </c>
      <c r="B19" s="117">
        <v>1</v>
      </c>
      <c r="C19" s="118" t="s">
        <v>5</v>
      </c>
      <c r="D19" s="152">
        <v>1</v>
      </c>
      <c r="E19" s="336">
        <f t="shared" si="0"/>
        <v>0.09551098376313276</v>
      </c>
      <c r="G19" s="437"/>
      <c r="H19" s="438"/>
      <c r="I19" s="438"/>
      <c r="J19" s="438"/>
    </row>
    <row r="20" spans="1:10" ht="12.75">
      <c r="A20" s="144" t="s">
        <v>39</v>
      </c>
      <c r="B20" s="117">
        <v>142</v>
      </c>
      <c r="C20" s="118">
        <v>117</v>
      </c>
      <c r="D20" s="152">
        <v>259</v>
      </c>
      <c r="E20" s="336">
        <f t="shared" si="0"/>
        <v>24.737344794651385</v>
      </c>
      <c r="G20" s="437"/>
      <c r="H20" s="438"/>
      <c r="I20" s="438"/>
      <c r="J20" s="438"/>
    </row>
    <row r="21" spans="1:10" ht="12.75">
      <c r="A21" s="144" t="s">
        <v>165</v>
      </c>
      <c r="B21" s="117">
        <v>1</v>
      </c>
      <c r="C21" s="118">
        <v>2</v>
      </c>
      <c r="D21" s="152">
        <v>3</v>
      </c>
      <c r="E21" s="336">
        <f t="shared" si="0"/>
        <v>0.28653295128939826</v>
      </c>
      <c r="G21" s="437"/>
      <c r="H21" s="438"/>
      <c r="I21" s="438"/>
      <c r="J21" s="438"/>
    </row>
    <row r="22" spans="1:10" ht="12.75">
      <c r="A22" s="144" t="s">
        <v>40</v>
      </c>
      <c r="B22" s="117">
        <v>39</v>
      </c>
      <c r="C22" s="118">
        <v>50</v>
      </c>
      <c r="D22" s="152">
        <v>89</v>
      </c>
      <c r="E22" s="336">
        <f t="shared" si="0"/>
        <v>8.500477554918815</v>
      </c>
      <c r="G22" s="437"/>
      <c r="H22" s="438"/>
      <c r="I22" s="438"/>
      <c r="J22" s="438"/>
    </row>
    <row r="23" spans="1:10" ht="12.75">
      <c r="A23" s="144" t="s">
        <v>164</v>
      </c>
      <c r="B23" s="117" t="s">
        <v>5</v>
      </c>
      <c r="C23" s="118">
        <v>8</v>
      </c>
      <c r="D23" s="152">
        <v>8</v>
      </c>
      <c r="E23" s="336">
        <f t="shared" si="0"/>
        <v>0.7640878701050621</v>
      </c>
      <c r="G23" s="437"/>
      <c r="H23" s="438"/>
      <c r="I23" s="438"/>
      <c r="J23" s="438"/>
    </row>
    <row r="24" spans="1:10" ht="12.75">
      <c r="A24" s="144" t="s">
        <v>155</v>
      </c>
      <c r="B24" s="117">
        <v>37</v>
      </c>
      <c r="C24" s="118">
        <v>196</v>
      </c>
      <c r="D24" s="152">
        <v>233</v>
      </c>
      <c r="E24" s="336">
        <f t="shared" si="0"/>
        <v>22.25405921680993</v>
      </c>
      <c r="G24" s="437"/>
      <c r="H24" s="438"/>
      <c r="I24" s="438"/>
      <c r="J24" s="438"/>
    </row>
    <row r="25" spans="1:10" ht="12.75">
      <c r="A25" s="144" t="s">
        <v>145</v>
      </c>
      <c r="B25" s="117">
        <v>410</v>
      </c>
      <c r="C25" s="118">
        <v>1924</v>
      </c>
      <c r="D25" s="152">
        <v>2334</v>
      </c>
      <c r="E25" s="336">
        <f t="shared" si="0"/>
        <v>222.92263610315186</v>
      </c>
      <c r="G25" s="437"/>
      <c r="H25" s="438"/>
      <c r="I25" s="438"/>
      <c r="J25" s="438"/>
    </row>
    <row r="26" spans="1:10" ht="12.75">
      <c r="A26" s="144" t="s">
        <v>161</v>
      </c>
      <c r="B26" s="117">
        <v>63</v>
      </c>
      <c r="C26" s="118">
        <v>67</v>
      </c>
      <c r="D26" s="152">
        <v>130</v>
      </c>
      <c r="E26" s="336">
        <f t="shared" si="0"/>
        <v>12.41642788920726</v>
      </c>
      <c r="G26" s="437"/>
      <c r="H26" s="438"/>
      <c r="I26" s="438"/>
      <c r="J26" s="438"/>
    </row>
    <row r="27" spans="1:10" ht="12.75">
      <c r="A27" s="144" t="s">
        <v>158</v>
      </c>
      <c r="B27" s="117">
        <v>75</v>
      </c>
      <c r="C27" s="118">
        <v>202</v>
      </c>
      <c r="D27" s="152">
        <v>277</v>
      </c>
      <c r="E27" s="336">
        <f t="shared" si="0"/>
        <v>26.456542502387773</v>
      </c>
      <c r="G27" s="437"/>
      <c r="H27" s="438"/>
      <c r="I27" s="438"/>
      <c r="J27" s="438"/>
    </row>
    <row r="28" spans="1:10" ht="12.75">
      <c r="A28" s="144" t="s">
        <v>134</v>
      </c>
      <c r="B28" s="117">
        <v>275</v>
      </c>
      <c r="C28" s="118">
        <v>359</v>
      </c>
      <c r="D28" s="152">
        <v>634</v>
      </c>
      <c r="E28" s="336">
        <f t="shared" si="0"/>
        <v>60.55396370582617</v>
      </c>
      <c r="G28" s="437"/>
      <c r="H28" s="438"/>
      <c r="I28" s="438"/>
      <c r="J28" s="438"/>
    </row>
    <row r="29" spans="1:10" ht="12.75">
      <c r="A29" s="144" t="s">
        <v>146</v>
      </c>
      <c r="B29" s="117">
        <v>85</v>
      </c>
      <c r="C29" s="118">
        <v>124</v>
      </c>
      <c r="D29" s="152">
        <v>209</v>
      </c>
      <c r="E29" s="336">
        <f t="shared" si="0"/>
        <v>19.961795606494746</v>
      </c>
      <c r="G29" s="437"/>
      <c r="H29" s="438"/>
      <c r="I29" s="438"/>
      <c r="J29" s="438"/>
    </row>
    <row r="30" spans="1:10" ht="12.75">
      <c r="A30" s="144" t="s">
        <v>120</v>
      </c>
      <c r="B30" s="117">
        <v>19</v>
      </c>
      <c r="C30" s="118">
        <v>30</v>
      </c>
      <c r="D30" s="152">
        <v>49</v>
      </c>
      <c r="E30" s="336">
        <f t="shared" si="0"/>
        <v>4.680038204393505</v>
      </c>
      <c r="G30" s="437"/>
      <c r="H30" s="438"/>
      <c r="I30" s="438"/>
      <c r="J30" s="438"/>
    </row>
    <row r="31" spans="1:10" ht="12.75">
      <c r="A31" s="144" t="s">
        <v>147</v>
      </c>
      <c r="B31" s="117">
        <v>15</v>
      </c>
      <c r="C31" s="118">
        <v>24</v>
      </c>
      <c r="D31" s="152">
        <v>39</v>
      </c>
      <c r="E31" s="336">
        <f t="shared" si="0"/>
        <v>3.7249283667621778</v>
      </c>
      <c r="G31" s="437"/>
      <c r="H31" s="438"/>
      <c r="I31" s="438"/>
      <c r="J31" s="438"/>
    </row>
    <row r="32" spans="1:10" ht="12.75">
      <c r="A32" s="144" t="s">
        <v>148</v>
      </c>
      <c r="B32" s="117">
        <v>83</v>
      </c>
      <c r="C32" s="118">
        <v>169</v>
      </c>
      <c r="D32" s="152">
        <v>252</v>
      </c>
      <c r="E32" s="336">
        <f t="shared" si="0"/>
        <v>24.068767908309457</v>
      </c>
      <c r="G32" s="437"/>
      <c r="H32" s="438"/>
      <c r="I32" s="438"/>
      <c r="J32" s="438"/>
    </row>
    <row r="33" spans="1:10" ht="12.75">
      <c r="A33" s="144" t="s">
        <v>135</v>
      </c>
      <c r="B33" s="117">
        <v>99</v>
      </c>
      <c r="C33" s="118">
        <v>114</v>
      </c>
      <c r="D33" s="152">
        <v>213</v>
      </c>
      <c r="E33" s="336">
        <f t="shared" si="0"/>
        <v>20.34383954154728</v>
      </c>
      <c r="G33" s="437"/>
      <c r="H33" s="438"/>
      <c r="I33" s="438"/>
      <c r="J33" s="438"/>
    </row>
    <row r="34" spans="1:10" ht="12.75">
      <c r="A34" s="144" t="s">
        <v>150</v>
      </c>
      <c r="B34" s="117">
        <v>133</v>
      </c>
      <c r="C34" s="118">
        <v>463</v>
      </c>
      <c r="D34" s="152">
        <v>596</v>
      </c>
      <c r="E34" s="336">
        <f t="shared" si="0"/>
        <v>56.924546322827126</v>
      </c>
      <c r="G34" s="437"/>
      <c r="H34" s="438"/>
      <c r="I34" s="438"/>
      <c r="J34" s="438"/>
    </row>
    <row r="35" spans="1:13" ht="13.5" thickBot="1">
      <c r="A35" s="144" t="s">
        <v>151</v>
      </c>
      <c r="B35" s="117">
        <v>237</v>
      </c>
      <c r="C35" s="118">
        <v>810</v>
      </c>
      <c r="D35" s="152">
        <v>1047</v>
      </c>
      <c r="E35" s="336">
        <f t="shared" si="0"/>
        <v>100</v>
      </c>
      <c r="F35"/>
      <c r="G35"/>
      <c r="H35"/>
      <c r="I35"/>
      <c r="J35"/>
      <c r="K35"/>
      <c r="L35"/>
      <c r="M35"/>
    </row>
    <row r="36" spans="1:5" ht="12.75" thickBot="1">
      <c r="A36" s="32" t="s">
        <v>172</v>
      </c>
      <c r="B36" s="51">
        <f>SUM(B5:B35)</f>
        <v>2870</v>
      </c>
      <c r="C36" s="52">
        <f>SUM(C5:C35)</f>
        <v>6404</v>
      </c>
      <c r="D36" s="52">
        <f>SUM(D5:D35)</f>
        <v>9274</v>
      </c>
      <c r="E36" s="344">
        <f t="shared" si="0"/>
        <v>885.7688634192932</v>
      </c>
    </row>
    <row r="41" ht="12">
      <c r="A41" s="120" t="s">
        <v>313</v>
      </c>
    </row>
    <row r="42" ht="12">
      <c r="A42" s="1" t="s">
        <v>189</v>
      </c>
    </row>
    <row r="43" ht="12.75" thickBot="1"/>
    <row r="44" spans="1:5" ht="12.75" thickBot="1">
      <c r="A44" s="32" t="s">
        <v>0</v>
      </c>
      <c r="B44" s="33" t="s">
        <v>185</v>
      </c>
      <c r="C44" s="142" t="s">
        <v>186</v>
      </c>
      <c r="D44" s="91" t="s">
        <v>202</v>
      </c>
      <c r="E44" s="34" t="s">
        <v>3</v>
      </c>
    </row>
    <row r="45" spans="1:5" ht="12">
      <c r="A45" s="144" t="s">
        <v>137</v>
      </c>
      <c r="B45" s="117">
        <v>1</v>
      </c>
      <c r="C45" s="118">
        <v>8</v>
      </c>
      <c r="D45" s="152">
        <v>9</v>
      </c>
      <c r="E45" s="342">
        <f aca="true" t="shared" si="1" ref="E45:E74">D45*100/$D$74</f>
        <v>1.477832512315271</v>
      </c>
    </row>
    <row r="46" spans="1:5" ht="12">
      <c r="A46" s="144" t="s">
        <v>138</v>
      </c>
      <c r="B46" s="117">
        <v>2</v>
      </c>
      <c r="C46" s="118">
        <v>11</v>
      </c>
      <c r="D46" s="152">
        <v>13</v>
      </c>
      <c r="E46" s="342">
        <f t="shared" si="1"/>
        <v>2.134646962233169</v>
      </c>
    </row>
    <row r="47" spans="1:5" ht="12">
      <c r="A47" s="144" t="s">
        <v>14</v>
      </c>
      <c r="B47" s="117">
        <v>43</v>
      </c>
      <c r="C47" s="118">
        <v>55</v>
      </c>
      <c r="D47" s="152">
        <v>98</v>
      </c>
      <c r="E47" s="342">
        <f t="shared" si="1"/>
        <v>16.091954022988507</v>
      </c>
    </row>
    <row r="48" spans="1:5" ht="12">
      <c r="A48" s="144" t="s">
        <v>98</v>
      </c>
      <c r="B48" s="117">
        <v>1</v>
      </c>
      <c r="C48" s="118">
        <v>7</v>
      </c>
      <c r="D48" s="152">
        <v>8</v>
      </c>
      <c r="E48" s="342">
        <f t="shared" si="1"/>
        <v>1.3136288998357963</v>
      </c>
    </row>
    <row r="49" spans="1:5" ht="12">
      <c r="A49" s="144" t="s">
        <v>139</v>
      </c>
      <c r="B49" s="117">
        <v>12</v>
      </c>
      <c r="C49" s="118">
        <v>13</v>
      </c>
      <c r="D49" s="152">
        <v>25</v>
      </c>
      <c r="E49" s="342">
        <f t="shared" si="1"/>
        <v>4.105090311986864</v>
      </c>
    </row>
    <row r="50" spans="1:5" ht="12">
      <c r="A50" s="144" t="s">
        <v>162</v>
      </c>
      <c r="B50" s="117">
        <v>1</v>
      </c>
      <c r="C50" s="118">
        <v>4</v>
      </c>
      <c r="D50" s="152">
        <v>5</v>
      </c>
      <c r="E50" s="342">
        <f t="shared" si="1"/>
        <v>0.8210180623973727</v>
      </c>
    </row>
    <row r="51" spans="1:5" ht="12">
      <c r="A51" s="144" t="s">
        <v>163</v>
      </c>
      <c r="B51" s="117">
        <v>1</v>
      </c>
      <c r="C51" s="118" t="s">
        <v>5</v>
      </c>
      <c r="D51" s="152">
        <v>1</v>
      </c>
      <c r="E51" s="342">
        <f t="shared" si="1"/>
        <v>0.16420361247947454</v>
      </c>
    </row>
    <row r="52" spans="1:5" ht="12">
      <c r="A52" s="144" t="s">
        <v>140</v>
      </c>
      <c r="B52" s="117" t="s">
        <v>5</v>
      </c>
      <c r="C52" s="118">
        <v>4</v>
      </c>
      <c r="D52" s="152">
        <v>4</v>
      </c>
      <c r="E52" s="342">
        <f t="shared" si="1"/>
        <v>0.6568144499178982</v>
      </c>
    </row>
    <row r="53" spans="1:5" ht="12">
      <c r="A53" s="144" t="s">
        <v>141</v>
      </c>
      <c r="B53" s="117">
        <v>3</v>
      </c>
      <c r="C53" s="118">
        <v>25</v>
      </c>
      <c r="D53" s="152">
        <v>28</v>
      </c>
      <c r="E53" s="342">
        <f t="shared" si="1"/>
        <v>4.597701149425287</v>
      </c>
    </row>
    <row r="54" spans="1:5" ht="12">
      <c r="A54" s="144" t="s">
        <v>142</v>
      </c>
      <c r="B54" s="117">
        <v>1</v>
      </c>
      <c r="C54" s="118">
        <v>11</v>
      </c>
      <c r="D54" s="152">
        <v>12</v>
      </c>
      <c r="E54" s="342">
        <f t="shared" si="1"/>
        <v>1.9704433497536946</v>
      </c>
    </row>
    <row r="55" spans="1:5" ht="12">
      <c r="A55" s="144" t="s">
        <v>143</v>
      </c>
      <c r="B55" s="117">
        <v>2</v>
      </c>
      <c r="C55" s="118">
        <v>14</v>
      </c>
      <c r="D55" s="152">
        <v>16</v>
      </c>
      <c r="E55" s="342">
        <f t="shared" si="1"/>
        <v>2.6272577996715927</v>
      </c>
    </row>
    <row r="56" spans="1:5" ht="12">
      <c r="A56" s="144" t="s">
        <v>160</v>
      </c>
      <c r="B56" s="117" t="s">
        <v>5</v>
      </c>
      <c r="C56" s="118">
        <v>4</v>
      </c>
      <c r="D56" s="152">
        <v>4</v>
      </c>
      <c r="E56" s="342">
        <f t="shared" si="1"/>
        <v>0.6568144499178982</v>
      </c>
    </row>
    <row r="57" spans="1:5" ht="12">
      <c r="A57" s="144" t="s">
        <v>171</v>
      </c>
      <c r="B57" s="117" t="s">
        <v>5</v>
      </c>
      <c r="C57" s="118">
        <v>1</v>
      </c>
      <c r="D57" s="152">
        <v>1</v>
      </c>
      <c r="E57" s="342">
        <f t="shared" si="1"/>
        <v>0.16420361247947454</v>
      </c>
    </row>
    <row r="58" spans="1:5" ht="12">
      <c r="A58" s="144" t="s">
        <v>39</v>
      </c>
      <c r="B58" s="117">
        <v>23</v>
      </c>
      <c r="C58" s="118">
        <v>11</v>
      </c>
      <c r="D58" s="152">
        <v>34</v>
      </c>
      <c r="E58" s="342">
        <f t="shared" si="1"/>
        <v>5.582922824302135</v>
      </c>
    </row>
    <row r="59" spans="1:5" ht="12">
      <c r="A59" s="144" t="s">
        <v>165</v>
      </c>
      <c r="B59" s="117" t="s">
        <v>5</v>
      </c>
      <c r="C59" s="118">
        <v>1</v>
      </c>
      <c r="D59" s="152">
        <v>1</v>
      </c>
      <c r="E59" s="342">
        <f t="shared" si="1"/>
        <v>0.16420361247947454</v>
      </c>
    </row>
    <row r="60" spans="1:5" ht="12">
      <c r="A60" s="144" t="s">
        <v>40</v>
      </c>
      <c r="B60" s="117">
        <v>2</v>
      </c>
      <c r="C60" s="118">
        <v>1</v>
      </c>
      <c r="D60" s="152">
        <v>3</v>
      </c>
      <c r="E60" s="342">
        <f t="shared" si="1"/>
        <v>0.49261083743842365</v>
      </c>
    </row>
    <row r="61" spans="1:5" ht="12">
      <c r="A61" s="144" t="s">
        <v>164</v>
      </c>
      <c r="B61" s="117" t="s">
        <v>5</v>
      </c>
      <c r="C61" s="118">
        <v>2</v>
      </c>
      <c r="D61" s="152">
        <v>2</v>
      </c>
      <c r="E61" s="342">
        <f t="shared" si="1"/>
        <v>0.3284072249589491</v>
      </c>
    </row>
    <row r="62" spans="1:5" ht="12">
      <c r="A62" s="144" t="s">
        <v>155</v>
      </c>
      <c r="B62" s="117">
        <v>9</v>
      </c>
      <c r="C62" s="118">
        <v>23</v>
      </c>
      <c r="D62" s="152">
        <v>32</v>
      </c>
      <c r="E62" s="342">
        <f t="shared" si="1"/>
        <v>5.254515599343185</v>
      </c>
    </row>
    <row r="63" spans="1:5" ht="12">
      <c r="A63" s="144" t="s">
        <v>145</v>
      </c>
      <c r="B63" s="117">
        <v>18</v>
      </c>
      <c r="C63" s="118">
        <v>71</v>
      </c>
      <c r="D63" s="152">
        <v>89</v>
      </c>
      <c r="E63" s="342">
        <f t="shared" si="1"/>
        <v>14.614121510673234</v>
      </c>
    </row>
    <row r="64" spans="1:5" ht="12">
      <c r="A64" s="144" t="s">
        <v>161</v>
      </c>
      <c r="B64" s="117" t="s">
        <v>5</v>
      </c>
      <c r="C64" s="118">
        <v>5</v>
      </c>
      <c r="D64" s="152">
        <v>5</v>
      </c>
      <c r="E64" s="342">
        <f t="shared" si="1"/>
        <v>0.8210180623973727</v>
      </c>
    </row>
    <row r="65" spans="1:5" ht="12">
      <c r="A65" s="144" t="s">
        <v>158</v>
      </c>
      <c r="B65" s="117">
        <v>5</v>
      </c>
      <c r="C65" s="118">
        <v>7</v>
      </c>
      <c r="D65" s="152">
        <v>12</v>
      </c>
      <c r="E65" s="342">
        <f t="shared" si="1"/>
        <v>1.9704433497536946</v>
      </c>
    </row>
    <row r="66" spans="1:5" ht="12">
      <c r="A66" s="144" t="s">
        <v>134</v>
      </c>
      <c r="B66" s="117">
        <v>10</v>
      </c>
      <c r="C66" s="118">
        <v>16</v>
      </c>
      <c r="D66" s="152">
        <v>26</v>
      </c>
      <c r="E66" s="342">
        <f t="shared" si="1"/>
        <v>4.269293924466338</v>
      </c>
    </row>
    <row r="67" spans="1:5" ht="12">
      <c r="A67" s="144" t="s">
        <v>146</v>
      </c>
      <c r="B67" s="117">
        <v>10</v>
      </c>
      <c r="C67" s="118">
        <v>12</v>
      </c>
      <c r="D67" s="152">
        <v>22</v>
      </c>
      <c r="E67" s="342">
        <f t="shared" si="1"/>
        <v>3.61247947454844</v>
      </c>
    </row>
    <row r="68" spans="1:5" ht="12">
      <c r="A68" s="144" t="s">
        <v>120</v>
      </c>
      <c r="B68" s="117" t="s">
        <v>5</v>
      </c>
      <c r="C68" s="118">
        <v>1</v>
      </c>
      <c r="D68" s="152">
        <v>1</v>
      </c>
      <c r="E68" s="342">
        <f t="shared" si="1"/>
        <v>0.16420361247947454</v>
      </c>
    </row>
    <row r="69" spans="1:5" ht="12.75" customHeight="1">
      <c r="A69" s="144" t="s">
        <v>147</v>
      </c>
      <c r="B69" s="117">
        <v>3</v>
      </c>
      <c r="C69" s="118">
        <v>1</v>
      </c>
      <c r="D69" s="152">
        <v>4</v>
      </c>
      <c r="E69" s="342">
        <f t="shared" si="1"/>
        <v>0.6568144499178982</v>
      </c>
    </row>
    <row r="70" spans="1:5" ht="12.75" customHeight="1">
      <c r="A70" s="144" t="s">
        <v>148</v>
      </c>
      <c r="B70" s="117">
        <v>3</v>
      </c>
      <c r="C70" s="118">
        <v>11</v>
      </c>
      <c r="D70" s="152">
        <v>14</v>
      </c>
      <c r="E70" s="342">
        <f t="shared" si="1"/>
        <v>2.2988505747126435</v>
      </c>
    </row>
    <row r="71" spans="1:5" ht="12.75" customHeight="1">
      <c r="A71" s="144" t="s">
        <v>135</v>
      </c>
      <c r="B71" s="117">
        <v>3</v>
      </c>
      <c r="C71" s="118">
        <v>9</v>
      </c>
      <c r="D71" s="152">
        <v>12</v>
      </c>
      <c r="E71" s="342">
        <f t="shared" si="1"/>
        <v>1.9704433497536946</v>
      </c>
    </row>
    <row r="72" spans="1:5" ht="12.75" customHeight="1">
      <c r="A72" s="144" t="s">
        <v>150</v>
      </c>
      <c r="B72" s="117">
        <v>14</v>
      </c>
      <c r="C72" s="118">
        <v>48</v>
      </c>
      <c r="D72" s="152">
        <v>62</v>
      </c>
      <c r="E72" s="342">
        <f t="shared" si="1"/>
        <v>10.180623973727421</v>
      </c>
    </row>
    <row r="73" spans="1:5" ht="12.75" customHeight="1" thickBot="1">
      <c r="A73" s="144" t="s">
        <v>151</v>
      </c>
      <c r="B73" s="117">
        <v>4</v>
      </c>
      <c r="C73" s="118">
        <v>62</v>
      </c>
      <c r="D73" s="152">
        <v>66</v>
      </c>
      <c r="E73" s="342">
        <f t="shared" si="1"/>
        <v>10.83743842364532</v>
      </c>
    </row>
    <row r="74" spans="1:5" ht="12.75" customHeight="1" thickBot="1">
      <c r="A74" s="32" t="s">
        <v>172</v>
      </c>
      <c r="B74" s="51">
        <f>SUM(B45:B73)</f>
        <v>171</v>
      </c>
      <c r="C74" s="52">
        <f>SUM(C45:C73)</f>
        <v>438</v>
      </c>
      <c r="D74" s="52">
        <f>SUM(D45:D73)</f>
        <v>609</v>
      </c>
      <c r="E74" s="344">
        <f t="shared" si="1"/>
        <v>100</v>
      </c>
    </row>
    <row r="75" ht="12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7">
    <tabColor theme="6" tint="0.39998000860214233"/>
  </sheetPr>
  <dimension ref="A1:L50"/>
  <sheetViews>
    <sheetView zoomScalePageLayoutView="0" workbookViewId="0" topLeftCell="A10">
      <selection activeCell="D1" sqref="B1:D16384"/>
    </sheetView>
  </sheetViews>
  <sheetFormatPr defaultColWidth="9.140625" defaultRowHeight="12.75"/>
  <cols>
    <col min="1" max="1" width="30.57421875" style="1" bestFit="1" customWidth="1"/>
    <col min="2" max="4" width="9.00390625" style="1" customWidth="1"/>
    <col min="5" max="5" width="10.57421875" style="1" bestFit="1" customWidth="1"/>
    <col min="6" max="7" width="9.140625" style="1" customWidth="1"/>
    <col min="8" max="8" width="32.00390625" style="1" customWidth="1"/>
    <col min="9" max="11" width="9.140625" style="1" customWidth="1"/>
    <col min="12" max="12" width="10.57421875" style="1" bestFit="1" customWidth="1"/>
    <col min="13" max="16384" width="9.140625" style="1" customWidth="1"/>
  </cols>
  <sheetData>
    <row r="1" spans="1:8" ht="12.75" customHeight="1">
      <c r="A1" s="120" t="s">
        <v>315</v>
      </c>
      <c r="H1" s="120" t="s">
        <v>316</v>
      </c>
    </row>
    <row r="2" spans="1:8" ht="12.75" customHeight="1">
      <c r="A2" s="1" t="s">
        <v>197</v>
      </c>
      <c r="H2" s="1" t="s">
        <v>190</v>
      </c>
    </row>
    <row r="3" ht="12.75" customHeight="1" thickBot="1"/>
    <row r="4" spans="1:12" ht="19.5" customHeight="1" thickBot="1">
      <c r="A4" s="69" t="s">
        <v>0</v>
      </c>
      <c r="B4" s="70" t="s">
        <v>185</v>
      </c>
      <c r="C4" s="71" t="s">
        <v>186</v>
      </c>
      <c r="D4" s="70" t="s">
        <v>2</v>
      </c>
      <c r="E4" s="72" t="s">
        <v>3</v>
      </c>
      <c r="H4" s="69" t="s">
        <v>0</v>
      </c>
      <c r="I4" s="70" t="s">
        <v>185</v>
      </c>
      <c r="J4" s="71" t="s">
        <v>186</v>
      </c>
      <c r="K4" s="70" t="s">
        <v>2</v>
      </c>
      <c r="L4" s="72" t="s">
        <v>3</v>
      </c>
    </row>
    <row r="5" spans="1:12" ht="12">
      <c r="A5" s="145" t="s">
        <v>4</v>
      </c>
      <c r="B5" s="115">
        <v>1</v>
      </c>
      <c r="C5" s="116">
        <v>3</v>
      </c>
      <c r="D5" s="157">
        <v>4</v>
      </c>
      <c r="E5" s="342">
        <f aca="true" t="shared" si="0" ref="E5:E23">D5*100/$D$50</f>
        <v>1.694915254237288</v>
      </c>
      <c r="H5" s="145" t="s">
        <v>93</v>
      </c>
      <c r="I5" s="115">
        <v>2</v>
      </c>
      <c r="J5" s="116">
        <v>2</v>
      </c>
      <c r="K5" s="157">
        <v>4</v>
      </c>
      <c r="L5" s="342">
        <f>K5*100/$K$10</f>
        <v>40</v>
      </c>
    </row>
    <row r="6" spans="1:12" ht="12">
      <c r="A6" s="144" t="s">
        <v>68</v>
      </c>
      <c r="B6" s="117">
        <v>1</v>
      </c>
      <c r="C6" s="118" t="s">
        <v>5</v>
      </c>
      <c r="D6" s="157">
        <v>2</v>
      </c>
      <c r="E6" s="342">
        <f t="shared" si="0"/>
        <v>0.847457627118644</v>
      </c>
      <c r="H6" s="145" t="s">
        <v>13</v>
      </c>
      <c r="I6" s="115">
        <v>1</v>
      </c>
      <c r="J6" s="116" t="s">
        <v>5</v>
      </c>
      <c r="K6" s="157">
        <v>1</v>
      </c>
      <c r="L6" s="342">
        <f>K6*100/$K$10</f>
        <v>10</v>
      </c>
    </row>
    <row r="7" spans="1:12" ht="12">
      <c r="A7" s="144" t="s">
        <v>6</v>
      </c>
      <c r="B7" s="117">
        <v>1</v>
      </c>
      <c r="C7" s="118" t="s">
        <v>5</v>
      </c>
      <c r="D7" s="157">
        <v>1</v>
      </c>
      <c r="E7" s="342">
        <f t="shared" si="0"/>
        <v>0.423728813559322</v>
      </c>
      <c r="H7" s="145" t="s">
        <v>49</v>
      </c>
      <c r="I7" s="115">
        <v>1</v>
      </c>
      <c r="J7" s="116" t="s">
        <v>5</v>
      </c>
      <c r="K7" s="157">
        <v>1</v>
      </c>
      <c r="L7" s="342">
        <f>K7*100/$K$10</f>
        <v>10</v>
      </c>
    </row>
    <row r="8" spans="1:12" ht="12">
      <c r="A8" s="144" t="s">
        <v>92</v>
      </c>
      <c r="B8" s="117">
        <v>1</v>
      </c>
      <c r="C8" s="118" t="s">
        <v>5</v>
      </c>
      <c r="D8" s="157">
        <v>1</v>
      </c>
      <c r="E8" s="342">
        <f t="shared" si="0"/>
        <v>0.423728813559322</v>
      </c>
      <c r="H8" s="145" t="s">
        <v>55</v>
      </c>
      <c r="I8" s="115" t="s">
        <v>5</v>
      </c>
      <c r="J8" s="116">
        <v>2</v>
      </c>
      <c r="K8" s="157">
        <v>2</v>
      </c>
      <c r="L8" s="342">
        <f>K8*100/$K$10</f>
        <v>20</v>
      </c>
    </row>
    <row r="9" spans="1:12" ht="12.75" thickBot="1">
      <c r="A9" s="144" t="s">
        <v>8</v>
      </c>
      <c r="B9" s="117">
        <v>2</v>
      </c>
      <c r="C9" s="118" t="s">
        <v>5</v>
      </c>
      <c r="D9" s="157">
        <v>2</v>
      </c>
      <c r="E9" s="342">
        <f t="shared" si="0"/>
        <v>0.847457627118644</v>
      </c>
      <c r="H9" s="145" t="s">
        <v>63</v>
      </c>
      <c r="I9" s="115">
        <v>2</v>
      </c>
      <c r="J9" s="116" t="s">
        <v>5</v>
      </c>
      <c r="K9" s="157">
        <v>2</v>
      </c>
      <c r="L9" s="342">
        <f>K9*100/$K$10</f>
        <v>20</v>
      </c>
    </row>
    <row r="10" spans="1:12" ht="12.75" thickBot="1">
      <c r="A10" s="144" t="s">
        <v>93</v>
      </c>
      <c r="B10" s="117">
        <v>2</v>
      </c>
      <c r="C10" s="118" t="s">
        <v>5</v>
      </c>
      <c r="D10" s="157">
        <v>2</v>
      </c>
      <c r="E10" s="342">
        <f t="shared" si="0"/>
        <v>0.847457627118644</v>
      </c>
      <c r="H10" s="69" t="s">
        <v>202</v>
      </c>
      <c r="I10" s="73">
        <f>SUM(I5:I9)</f>
        <v>6</v>
      </c>
      <c r="J10" s="74">
        <f>SUM(J5:J9)</f>
        <v>4</v>
      </c>
      <c r="K10" s="73">
        <f>SUM(K5:K9)</f>
        <v>10</v>
      </c>
      <c r="L10" s="343">
        <f>SUM(L5:L9)</f>
        <v>100</v>
      </c>
    </row>
    <row r="11" spans="1:5" ht="12">
      <c r="A11" s="144" t="s">
        <v>9</v>
      </c>
      <c r="B11" s="117">
        <v>3</v>
      </c>
      <c r="C11" s="118" t="s">
        <v>5</v>
      </c>
      <c r="D11" s="157">
        <v>3</v>
      </c>
      <c r="E11" s="342">
        <f t="shared" si="0"/>
        <v>1.271186440677966</v>
      </c>
    </row>
    <row r="12" spans="1:5" ht="12">
      <c r="A12" s="144" t="s">
        <v>253</v>
      </c>
      <c r="B12" s="117">
        <v>3</v>
      </c>
      <c r="C12" s="118" t="s">
        <v>5</v>
      </c>
      <c r="D12" s="157">
        <v>3</v>
      </c>
      <c r="E12" s="342">
        <f t="shared" si="0"/>
        <v>1.271186440677966</v>
      </c>
    </row>
    <row r="13" spans="1:5" ht="12">
      <c r="A13" s="144" t="s">
        <v>13</v>
      </c>
      <c r="B13" s="117">
        <v>3</v>
      </c>
      <c r="C13" s="118">
        <v>2</v>
      </c>
      <c r="D13" s="157">
        <v>5</v>
      </c>
      <c r="E13" s="342">
        <f t="shared" si="0"/>
        <v>2.1186440677966103</v>
      </c>
    </row>
    <row r="14" spans="1:5" ht="12">
      <c r="A14" s="144" t="s">
        <v>204</v>
      </c>
      <c r="B14" s="117">
        <v>2</v>
      </c>
      <c r="C14" s="118">
        <v>1</v>
      </c>
      <c r="D14" s="157">
        <v>3</v>
      </c>
      <c r="E14" s="342">
        <f t="shared" si="0"/>
        <v>1.271186440677966</v>
      </c>
    </row>
    <row r="15" spans="1:5" ht="12">
      <c r="A15" s="144" t="s">
        <v>96</v>
      </c>
      <c r="B15" s="117">
        <v>8</v>
      </c>
      <c r="C15" s="118">
        <v>1</v>
      </c>
      <c r="D15" s="157">
        <v>9</v>
      </c>
      <c r="E15" s="342">
        <f t="shared" si="0"/>
        <v>3.8135593220338984</v>
      </c>
    </row>
    <row r="16" spans="1:5" ht="12">
      <c r="A16" s="144" t="s">
        <v>16</v>
      </c>
      <c r="B16" s="117">
        <v>7</v>
      </c>
      <c r="C16" s="118">
        <v>2</v>
      </c>
      <c r="D16" s="157">
        <v>9</v>
      </c>
      <c r="E16" s="342">
        <f t="shared" si="0"/>
        <v>3.8135593220338984</v>
      </c>
    </row>
    <row r="17" spans="1:5" ht="12">
      <c r="A17" s="144" t="s">
        <v>17</v>
      </c>
      <c r="B17" s="117">
        <v>1</v>
      </c>
      <c r="C17" s="118">
        <v>1</v>
      </c>
      <c r="D17" s="157">
        <v>2</v>
      </c>
      <c r="E17" s="342">
        <f t="shared" si="0"/>
        <v>0.847457627118644</v>
      </c>
    </row>
    <row r="18" spans="1:5" ht="12">
      <c r="A18" s="144" t="s">
        <v>81</v>
      </c>
      <c r="B18" s="117">
        <v>3</v>
      </c>
      <c r="C18" s="118">
        <v>1</v>
      </c>
      <c r="D18" s="157">
        <v>4</v>
      </c>
      <c r="E18" s="342">
        <f t="shared" si="0"/>
        <v>1.694915254237288</v>
      </c>
    </row>
    <row r="19" spans="1:5" ht="12">
      <c r="A19" s="144" t="s">
        <v>22</v>
      </c>
      <c r="B19" s="117" t="s">
        <v>5</v>
      </c>
      <c r="C19" s="118">
        <v>1</v>
      </c>
      <c r="D19" s="157">
        <v>1</v>
      </c>
      <c r="E19" s="342">
        <f t="shared" si="0"/>
        <v>0.423728813559322</v>
      </c>
    </row>
    <row r="20" spans="1:5" ht="12">
      <c r="A20" s="144" t="s">
        <v>24</v>
      </c>
      <c r="B20" s="117">
        <v>14</v>
      </c>
      <c r="C20" s="118">
        <v>7</v>
      </c>
      <c r="D20" s="157">
        <v>21</v>
      </c>
      <c r="E20" s="342">
        <f t="shared" si="0"/>
        <v>8.898305084745763</v>
      </c>
    </row>
    <row r="21" spans="1:5" ht="12">
      <c r="A21" s="144" t="s">
        <v>82</v>
      </c>
      <c r="B21" s="117">
        <v>2</v>
      </c>
      <c r="C21" s="118" t="s">
        <v>5</v>
      </c>
      <c r="D21" s="157">
        <v>2</v>
      </c>
      <c r="E21" s="342">
        <f t="shared" si="0"/>
        <v>0.847457627118644</v>
      </c>
    </row>
    <row r="22" spans="1:5" ht="12">
      <c r="A22" s="144" t="s">
        <v>25</v>
      </c>
      <c r="B22" s="117">
        <v>3</v>
      </c>
      <c r="C22" s="118">
        <v>1</v>
      </c>
      <c r="D22" s="157">
        <v>4</v>
      </c>
      <c r="E22" s="342">
        <f t="shared" si="0"/>
        <v>1.694915254237288</v>
      </c>
    </row>
    <row r="23" spans="1:5" ht="12">
      <c r="A23" s="144" t="s">
        <v>26</v>
      </c>
      <c r="B23" s="117">
        <v>1</v>
      </c>
      <c r="C23" s="118" t="s">
        <v>5</v>
      </c>
      <c r="D23" s="157">
        <v>1</v>
      </c>
      <c r="E23" s="342">
        <f t="shared" si="0"/>
        <v>0.423728813559322</v>
      </c>
    </row>
    <row r="24" spans="1:5" ht="12">
      <c r="A24" s="144" t="s">
        <v>102</v>
      </c>
      <c r="B24" s="117">
        <v>3</v>
      </c>
      <c r="C24" s="118">
        <v>3</v>
      </c>
      <c r="D24" s="157">
        <v>6</v>
      </c>
      <c r="E24" s="342">
        <f aca="true" t="shared" si="1" ref="E24:E41">D24*100/$D$50</f>
        <v>2.542372881355932</v>
      </c>
    </row>
    <row r="25" spans="1:5" ht="12">
      <c r="A25" s="144" t="s">
        <v>103</v>
      </c>
      <c r="B25" s="117">
        <v>2</v>
      </c>
      <c r="C25" s="118">
        <v>2</v>
      </c>
      <c r="D25" s="157">
        <v>4</v>
      </c>
      <c r="E25" s="342">
        <f t="shared" si="1"/>
        <v>1.694915254237288</v>
      </c>
    </row>
    <row r="26" spans="1:5" ht="12">
      <c r="A26" s="144" t="s">
        <v>28</v>
      </c>
      <c r="B26" s="117">
        <v>1</v>
      </c>
      <c r="C26" s="118" t="s">
        <v>5</v>
      </c>
      <c r="D26" s="157">
        <v>1</v>
      </c>
      <c r="E26" s="342">
        <f t="shared" si="1"/>
        <v>0.423728813559322</v>
      </c>
    </row>
    <row r="27" spans="1:5" ht="12">
      <c r="A27" s="144" t="s">
        <v>106</v>
      </c>
      <c r="B27" s="117">
        <v>2</v>
      </c>
      <c r="C27" s="118">
        <v>3</v>
      </c>
      <c r="D27" s="157">
        <v>5</v>
      </c>
      <c r="E27" s="342">
        <f t="shared" si="1"/>
        <v>2.1186440677966103</v>
      </c>
    </row>
    <row r="28" spans="1:5" ht="12">
      <c r="A28" s="144" t="s">
        <v>30</v>
      </c>
      <c r="B28" s="117">
        <v>2</v>
      </c>
      <c r="C28" s="118" t="s">
        <v>5</v>
      </c>
      <c r="D28" s="157">
        <v>2</v>
      </c>
      <c r="E28" s="342">
        <f t="shared" si="1"/>
        <v>0.847457627118644</v>
      </c>
    </row>
    <row r="29" spans="1:5" ht="12">
      <c r="A29" s="144" t="s">
        <v>32</v>
      </c>
      <c r="B29" s="117">
        <v>1</v>
      </c>
      <c r="C29" s="118" t="s">
        <v>5</v>
      </c>
      <c r="D29" s="157">
        <v>1</v>
      </c>
      <c r="E29" s="342">
        <f t="shared" si="1"/>
        <v>0.423728813559322</v>
      </c>
    </row>
    <row r="30" spans="1:5" ht="12">
      <c r="A30" s="144" t="s">
        <v>110</v>
      </c>
      <c r="B30" s="117">
        <v>1</v>
      </c>
      <c r="C30" s="118">
        <v>2</v>
      </c>
      <c r="D30" s="157">
        <v>3</v>
      </c>
      <c r="E30" s="342">
        <f t="shared" si="1"/>
        <v>1.271186440677966</v>
      </c>
    </row>
    <row r="31" spans="1:5" ht="12">
      <c r="A31" s="144" t="s">
        <v>36</v>
      </c>
      <c r="B31" s="117">
        <v>2</v>
      </c>
      <c r="C31" s="118" t="s">
        <v>5</v>
      </c>
      <c r="D31" s="157">
        <v>2</v>
      </c>
      <c r="E31" s="342">
        <f t="shared" si="1"/>
        <v>0.847457627118644</v>
      </c>
    </row>
    <row r="32" spans="1:5" ht="12">
      <c r="A32" s="144" t="s">
        <v>43</v>
      </c>
      <c r="B32" s="117">
        <v>1</v>
      </c>
      <c r="C32" s="118">
        <v>2</v>
      </c>
      <c r="D32" s="157">
        <v>3</v>
      </c>
      <c r="E32" s="342">
        <f t="shared" si="1"/>
        <v>1.271186440677966</v>
      </c>
    </row>
    <row r="33" spans="1:5" ht="12">
      <c r="A33" s="144" t="s">
        <v>114</v>
      </c>
      <c r="B33" s="117">
        <v>1</v>
      </c>
      <c r="C33" s="118" t="s">
        <v>5</v>
      </c>
      <c r="D33" s="157">
        <v>1</v>
      </c>
      <c r="E33" s="342">
        <f t="shared" si="1"/>
        <v>0.423728813559322</v>
      </c>
    </row>
    <row r="34" spans="1:5" ht="12">
      <c r="A34" s="144" t="s">
        <v>200</v>
      </c>
      <c r="B34" s="117">
        <v>10</v>
      </c>
      <c r="C34" s="118">
        <v>1</v>
      </c>
      <c r="D34" s="157">
        <v>11</v>
      </c>
      <c r="E34" s="342">
        <f t="shared" si="1"/>
        <v>4.661016949152542</v>
      </c>
    </row>
    <row r="35" spans="1:5" ht="12">
      <c r="A35" s="144" t="s">
        <v>210</v>
      </c>
      <c r="B35" s="117">
        <v>1</v>
      </c>
      <c r="C35" s="118" t="s">
        <v>5</v>
      </c>
      <c r="D35" s="157">
        <v>1</v>
      </c>
      <c r="E35" s="342">
        <f t="shared" si="1"/>
        <v>0.423728813559322</v>
      </c>
    </row>
    <row r="36" spans="1:5" ht="12">
      <c r="A36" s="144" t="s">
        <v>116</v>
      </c>
      <c r="B36" s="117" t="s">
        <v>5</v>
      </c>
      <c r="C36" s="118">
        <v>1</v>
      </c>
      <c r="D36" s="157">
        <v>1</v>
      </c>
      <c r="E36" s="342">
        <f t="shared" si="1"/>
        <v>0.423728813559322</v>
      </c>
    </row>
    <row r="37" spans="1:5" ht="12">
      <c r="A37" s="144" t="s">
        <v>47</v>
      </c>
      <c r="B37" s="117">
        <v>1</v>
      </c>
      <c r="C37" s="118">
        <v>1</v>
      </c>
      <c r="D37" s="157">
        <v>2</v>
      </c>
      <c r="E37" s="342">
        <f t="shared" si="1"/>
        <v>0.847457627118644</v>
      </c>
    </row>
    <row r="38" spans="1:5" ht="12">
      <c r="A38" s="144" t="s">
        <v>256</v>
      </c>
      <c r="B38" s="117">
        <v>1</v>
      </c>
      <c r="C38" s="118" t="s">
        <v>5</v>
      </c>
      <c r="D38" s="157">
        <v>1</v>
      </c>
      <c r="E38" s="342">
        <f t="shared" si="1"/>
        <v>0.423728813559322</v>
      </c>
    </row>
    <row r="39" spans="1:5" ht="12">
      <c r="A39" s="144" t="s">
        <v>48</v>
      </c>
      <c r="B39" s="117" t="s">
        <v>5</v>
      </c>
      <c r="C39" s="118">
        <v>2</v>
      </c>
      <c r="D39" s="157">
        <v>2</v>
      </c>
      <c r="E39" s="342">
        <f t="shared" si="1"/>
        <v>0.847457627118644</v>
      </c>
    </row>
    <row r="40" spans="1:5" ht="12">
      <c r="A40" s="144" t="s">
        <v>49</v>
      </c>
      <c r="B40" s="117">
        <v>21</v>
      </c>
      <c r="C40" s="118">
        <v>4</v>
      </c>
      <c r="D40" s="157">
        <v>25</v>
      </c>
      <c r="E40" s="342">
        <f t="shared" si="1"/>
        <v>10.59322033898305</v>
      </c>
    </row>
    <row r="41" spans="1:5" ht="12">
      <c r="A41" s="144" t="s">
        <v>51</v>
      </c>
      <c r="B41" s="117">
        <v>4</v>
      </c>
      <c r="C41" s="118" t="s">
        <v>5</v>
      </c>
      <c r="D41" s="157">
        <v>4</v>
      </c>
      <c r="E41" s="342">
        <f t="shared" si="1"/>
        <v>1.694915254237288</v>
      </c>
    </row>
    <row r="42" spans="1:5" ht="12">
      <c r="A42" s="144" t="s">
        <v>121</v>
      </c>
      <c r="B42" s="117">
        <v>8</v>
      </c>
      <c r="C42" s="118">
        <v>2</v>
      </c>
      <c r="D42" s="157">
        <v>10</v>
      </c>
      <c r="E42" s="342">
        <f aca="true" t="shared" si="2" ref="E42:E50">D42*100/$D$50</f>
        <v>4.237288135593221</v>
      </c>
    </row>
    <row r="43" spans="1:5" ht="12">
      <c r="A43" s="144" t="s">
        <v>55</v>
      </c>
      <c r="B43" s="117" t="s">
        <v>5</v>
      </c>
      <c r="C43" s="118">
        <v>1</v>
      </c>
      <c r="D43" s="157">
        <v>1</v>
      </c>
      <c r="E43" s="342">
        <f t="shared" si="2"/>
        <v>0.423728813559322</v>
      </c>
    </row>
    <row r="44" spans="1:5" ht="12">
      <c r="A44" s="144" t="s">
        <v>56</v>
      </c>
      <c r="B44" s="117" t="s">
        <v>5</v>
      </c>
      <c r="C44" s="118">
        <v>1</v>
      </c>
      <c r="D44" s="157">
        <v>1</v>
      </c>
      <c r="E44" s="342">
        <f t="shared" si="2"/>
        <v>0.423728813559322</v>
      </c>
    </row>
    <row r="45" spans="1:5" ht="12">
      <c r="A45" s="144" t="s">
        <v>87</v>
      </c>
      <c r="B45" s="117">
        <v>2</v>
      </c>
      <c r="C45" s="118" t="s">
        <v>5</v>
      </c>
      <c r="D45" s="157">
        <v>2</v>
      </c>
      <c r="E45" s="342">
        <f t="shared" si="2"/>
        <v>0.847457627118644</v>
      </c>
    </row>
    <row r="46" spans="1:5" ht="12">
      <c r="A46" s="144" t="s">
        <v>71</v>
      </c>
      <c r="B46" s="117">
        <v>1</v>
      </c>
      <c r="C46" s="118" t="s">
        <v>5</v>
      </c>
      <c r="D46" s="157">
        <v>1</v>
      </c>
      <c r="E46" s="342">
        <f t="shared" si="2"/>
        <v>0.423728813559322</v>
      </c>
    </row>
    <row r="47" spans="1:5" ht="12">
      <c r="A47" s="144" t="s">
        <v>60</v>
      </c>
      <c r="B47" s="117">
        <v>3</v>
      </c>
      <c r="C47" s="118">
        <v>3</v>
      </c>
      <c r="D47" s="157">
        <v>6</v>
      </c>
      <c r="E47" s="342">
        <f t="shared" si="2"/>
        <v>2.542372881355932</v>
      </c>
    </row>
    <row r="48" spans="1:5" ht="12">
      <c r="A48" s="144" t="s">
        <v>63</v>
      </c>
      <c r="B48" s="117">
        <v>45</v>
      </c>
      <c r="C48" s="118">
        <v>14</v>
      </c>
      <c r="D48" s="157">
        <v>59</v>
      </c>
      <c r="E48" s="342">
        <f t="shared" si="2"/>
        <v>25</v>
      </c>
    </row>
    <row r="49" spans="1:5" ht="12.75" thickBot="1">
      <c r="A49" s="144" t="s">
        <v>66</v>
      </c>
      <c r="B49" s="117">
        <v>2</v>
      </c>
      <c r="C49" s="118" t="s">
        <v>5</v>
      </c>
      <c r="D49" s="157">
        <v>2</v>
      </c>
      <c r="E49" s="342">
        <f t="shared" si="2"/>
        <v>0.847457627118644</v>
      </c>
    </row>
    <row r="50" spans="1:5" ht="12.75" thickBot="1">
      <c r="A50" s="69" t="s">
        <v>202</v>
      </c>
      <c r="B50" s="73">
        <f>SUM(B5:B49)</f>
        <v>173</v>
      </c>
      <c r="C50" s="74">
        <f>SUM(C5:C49)</f>
        <v>62</v>
      </c>
      <c r="D50" s="73">
        <f>SUM(D5:D49)</f>
        <v>236</v>
      </c>
      <c r="E50" s="316">
        <f t="shared" si="2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8">
    <tabColor rgb="FFCCECFF"/>
    <pageSetUpPr fitToPage="1"/>
  </sheetPr>
  <dimension ref="A1:E71"/>
  <sheetViews>
    <sheetView zoomScalePageLayoutView="0" workbookViewId="0" topLeftCell="A43">
      <selection activeCell="G10" sqref="G10"/>
    </sheetView>
  </sheetViews>
  <sheetFormatPr defaultColWidth="9.140625" defaultRowHeight="12.75"/>
  <cols>
    <col min="1" max="1" width="36.28125" style="1" customWidth="1"/>
    <col min="2" max="4" width="9.140625" style="1" customWidth="1"/>
    <col min="5" max="5" width="10.57421875" style="1" bestFit="1" customWidth="1"/>
    <col min="6" max="16384" width="9.140625" style="1" customWidth="1"/>
  </cols>
  <sheetData>
    <row r="1" ht="12">
      <c r="A1" s="120" t="s">
        <v>317</v>
      </c>
    </row>
    <row r="2" ht="12">
      <c r="A2" s="1" t="s">
        <v>198</v>
      </c>
    </row>
    <row r="3" ht="12.75" thickBot="1"/>
    <row r="4" spans="1:5" ht="12.75" thickBot="1">
      <c r="A4" s="137" t="s">
        <v>0</v>
      </c>
      <c r="B4" s="138" t="s">
        <v>194</v>
      </c>
      <c r="C4" s="179" t="s">
        <v>195</v>
      </c>
      <c r="D4" s="175" t="s">
        <v>202</v>
      </c>
      <c r="E4" s="139" t="s">
        <v>3</v>
      </c>
    </row>
    <row r="5" spans="1:5" ht="12">
      <c r="A5" s="145" t="s">
        <v>4</v>
      </c>
      <c r="B5" s="115" t="s">
        <v>5</v>
      </c>
      <c r="C5" s="178">
        <v>1</v>
      </c>
      <c r="D5" s="176">
        <v>1</v>
      </c>
      <c r="E5" s="340">
        <f aca="true" t="shared" si="0" ref="E5:E10">D5*100/$D$71</f>
        <v>0.03923107100823853</v>
      </c>
    </row>
    <row r="6" spans="1:5" ht="12">
      <c r="A6" s="144" t="s">
        <v>6</v>
      </c>
      <c r="B6" s="117" t="s">
        <v>5</v>
      </c>
      <c r="C6" s="177">
        <v>1</v>
      </c>
      <c r="D6" s="176">
        <v>1</v>
      </c>
      <c r="E6" s="340">
        <f t="shared" si="0"/>
        <v>0.03923107100823853</v>
      </c>
    </row>
    <row r="7" spans="1:5" ht="12">
      <c r="A7" s="144" t="s">
        <v>91</v>
      </c>
      <c r="B7" s="117">
        <v>1</v>
      </c>
      <c r="C7" s="177">
        <v>3</v>
      </c>
      <c r="D7" s="176">
        <v>4</v>
      </c>
      <c r="E7" s="340">
        <f t="shared" si="0"/>
        <v>0.1569242840329541</v>
      </c>
    </row>
    <row r="8" spans="1:5" ht="12">
      <c r="A8" s="144" t="s">
        <v>92</v>
      </c>
      <c r="B8" s="117">
        <v>3</v>
      </c>
      <c r="C8" s="177">
        <v>2</v>
      </c>
      <c r="D8" s="176">
        <v>5</v>
      </c>
      <c r="E8" s="340">
        <f t="shared" si="0"/>
        <v>0.19615535504119264</v>
      </c>
    </row>
    <row r="9" spans="1:5" ht="12">
      <c r="A9" s="144" t="s">
        <v>8</v>
      </c>
      <c r="B9" s="117">
        <v>36</v>
      </c>
      <c r="C9" s="177">
        <v>44</v>
      </c>
      <c r="D9" s="176">
        <v>80</v>
      </c>
      <c r="E9" s="340">
        <f t="shared" si="0"/>
        <v>3.138485680659082</v>
      </c>
    </row>
    <row r="10" spans="1:5" ht="12">
      <c r="A10" s="144" t="s">
        <v>9</v>
      </c>
      <c r="B10" s="117" t="s">
        <v>5</v>
      </c>
      <c r="C10" s="177">
        <v>6</v>
      </c>
      <c r="D10" s="176">
        <v>6</v>
      </c>
      <c r="E10" s="340">
        <f t="shared" si="0"/>
        <v>0.23538642604943116</v>
      </c>
    </row>
    <row r="11" spans="1:5" ht="12">
      <c r="A11" s="144" t="s">
        <v>253</v>
      </c>
      <c r="B11" s="117" t="s">
        <v>5</v>
      </c>
      <c r="C11" s="177">
        <v>1</v>
      </c>
      <c r="D11" s="176">
        <v>1</v>
      </c>
      <c r="E11" s="340">
        <f aca="true" t="shared" si="1" ref="E11:E70">D11*100/$D$71</f>
        <v>0.03923107100823853</v>
      </c>
    </row>
    <row r="12" spans="1:5" ht="12">
      <c r="A12" s="144" t="s">
        <v>10</v>
      </c>
      <c r="B12" s="117">
        <v>1</v>
      </c>
      <c r="C12" s="177">
        <v>16</v>
      </c>
      <c r="D12" s="176">
        <v>17</v>
      </c>
      <c r="E12" s="340">
        <f t="shared" si="1"/>
        <v>0.666928207140055</v>
      </c>
    </row>
    <row r="13" spans="1:5" ht="12">
      <c r="A13" s="144" t="s">
        <v>13</v>
      </c>
      <c r="B13" s="117">
        <v>51</v>
      </c>
      <c r="C13" s="177">
        <v>52</v>
      </c>
      <c r="D13" s="176">
        <v>103</v>
      </c>
      <c r="E13" s="340">
        <f t="shared" si="1"/>
        <v>4.040800313848568</v>
      </c>
    </row>
    <row r="14" spans="1:5" ht="12">
      <c r="A14" s="144" t="s">
        <v>95</v>
      </c>
      <c r="B14" s="117" t="s">
        <v>5</v>
      </c>
      <c r="C14" s="177">
        <v>2</v>
      </c>
      <c r="D14" s="176">
        <v>2</v>
      </c>
      <c r="E14" s="340">
        <f t="shared" si="1"/>
        <v>0.07846214201647705</v>
      </c>
    </row>
    <row r="15" spans="1:5" ht="12">
      <c r="A15" s="144" t="s">
        <v>204</v>
      </c>
      <c r="B15" s="117">
        <v>1</v>
      </c>
      <c r="C15" s="177">
        <v>2</v>
      </c>
      <c r="D15" s="176">
        <v>3</v>
      </c>
      <c r="E15" s="340">
        <f t="shared" si="1"/>
        <v>0.11769321302471558</v>
      </c>
    </row>
    <row r="16" spans="1:5" ht="12">
      <c r="A16" s="144" t="s">
        <v>96</v>
      </c>
      <c r="B16" s="117">
        <v>1</v>
      </c>
      <c r="C16" s="177">
        <v>2</v>
      </c>
      <c r="D16" s="176">
        <v>3</v>
      </c>
      <c r="E16" s="340">
        <f t="shared" si="1"/>
        <v>0.11769321302471558</v>
      </c>
    </row>
    <row r="17" spans="1:5" ht="12">
      <c r="A17" s="144" t="s">
        <v>16</v>
      </c>
      <c r="B17" s="117">
        <v>121</v>
      </c>
      <c r="C17" s="177">
        <v>166</v>
      </c>
      <c r="D17" s="176">
        <v>287</v>
      </c>
      <c r="E17" s="340">
        <f t="shared" si="1"/>
        <v>11.259317379364457</v>
      </c>
    </row>
    <row r="18" spans="1:5" ht="12">
      <c r="A18" s="144" t="s">
        <v>80</v>
      </c>
      <c r="B18" s="117">
        <v>1</v>
      </c>
      <c r="C18" s="177">
        <v>4</v>
      </c>
      <c r="D18" s="176">
        <v>5</v>
      </c>
      <c r="E18" s="340">
        <f t="shared" si="1"/>
        <v>0.19615535504119264</v>
      </c>
    </row>
    <row r="19" spans="1:5" ht="12">
      <c r="A19" s="144" t="s">
        <v>181</v>
      </c>
      <c r="B19" s="117" t="s">
        <v>5</v>
      </c>
      <c r="C19" s="177">
        <v>1</v>
      </c>
      <c r="D19" s="176">
        <v>1</v>
      </c>
      <c r="E19" s="340">
        <f t="shared" si="1"/>
        <v>0.03923107100823853</v>
      </c>
    </row>
    <row r="20" spans="1:5" ht="12">
      <c r="A20" s="144" t="s">
        <v>17</v>
      </c>
      <c r="B20" s="117">
        <v>2</v>
      </c>
      <c r="C20" s="177">
        <v>17</v>
      </c>
      <c r="D20" s="176">
        <v>19</v>
      </c>
      <c r="E20" s="340">
        <f t="shared" si="1"/>
        <v>0.745390349156532</v>
      </c>
    </row>
    <row r="21" spans="1:5" ht="12">
      <c r="A21" s="144" t="s">
        <v>81</v>
      </c>
      <c r="B21" s="117">
        <v>5</v>
      </c>
      <c r="C21" s="177">
        <v>4</v>
      </c>
      <c r="D21" s="176">
        <v>9</v>
      </c>
      <c r="E21" s="340">
        <f t="shared" si="1"/>
        <v>0.35307963907414674</v>
      </c>
    </row>
    <row r="22" spans="1:5" ht="12">
      <c r="A22" s="144" t="s">
        <v>20</v>
      </c>
      <c r="B22" s="117" t="s">
        <v>5</v>
      </c>
      <c r="C22" s="177">
        <v>1</v>
      </c>
      <c r="D22" s="176">
        <v>1</v>
      </c>
      <c r="E22" s="340">
        <f t="shared" si="1"/>
        <v>0.03923107100823853</v>
      </c>
    </row>
    <row r="23" spans="1:5" ht="12">
      <c r="A23" s="144" t="s">
        <v>22</v>
      </c>
      <c r="B23" s="117">
        <v>3</v>
      </c>
      <c r="C23" s="177">
        <v>9</v>
      </c>
      <c r="D23" s="176">
        <v>12</v>
      </c>
      <c r="E23" s="340">
        <f t="shared" si="1"/>
        <v>0.4707728520988623</v>
      </c>
    </row>
    <row r="24" spans="1:5" ht="12">
      <c r="A24" s="144" t="s">
        <v>23</v>
      </c>
      <c r="B24" s="117" t="s">
        <v>5</v>
      </c>
      <c r="C24" s="177">
        <v>1</v>
      </c>
      <c r="D24" s="176">
        <v>1</v>
      </c>
      <c r="E24" s="340">
        <f t="shared" si="1"/>
        <v>0.03923107100823853</v>
      </c>
    </row>
    <row r="25" spans="1:5" ht="12">
      <c r="A25" s="144" t="s">
        <v>216</v>
      </c>
      <c r="B25" s="117">
        <v>1</v>
      </c>
      <c r="C25" s="177" t="s">
        <v>5</v>
      </c>
      <c r="D25" s="176">
        <v>1</v>
      </c>
      <c r="E25" s="340">
        <f t="shared" si="1"/>
        <v>0.03923107100823853</v>
      </c>
    </row>
    <row r="26" spans="1:5" ht="12">
      <c r="A26" s="144" t="s">
        <v>24</v>
      </c>
      <c r="B26" s="117">
        <v>16</v>
      </c>
      <c r="C26" s="177">
        <v>57</v>
      </c>
      <c r="D26" s="176">
        <v>73</v>
      </c>
      <c r="E26" s="340">
        <f t="shared" si="1"/>
        <v>2.8638681836014124</v>
      </c>
    </row>
    <row r="27" spans="1:5" ht="12">
      <c r="A27" s="144" t="s">
        <v>82</v>
      </c>
      <c r="B27" s="117">
        <v>1</v>
      </c>
      <c r="C27" s="177" t="s">
        <v>5</v>
      </c>
      <c r="D27" s="176">
        <v>1</v>
      </c>
      <c r="E27" s="340">
        <f t="shared" si="1"/>
        <v>0.03923107100823853</v>
      </c>
    </row>
    <row r="28" spans="1:5" ht="12">
      <c r="A28" s="144" t="s">
        <v>25</v>
      </c>
      <c r="B28" s="117" t="s">
        <v>5</v>
      </c>
      <c r="C28" s="177">
        <v>7</v>
      </c>
      <c r="D28" s="176">
        <v>7</v>
      </c>
      <c r="E28" s="340">
        <f t="shared" si="1"/>
        <v>0.2746174970576697</v>
      </c>
    </row>
    <row r="29" spans="1:5" ht="12">
      <c r="A29" s="144" t="s">
        <v>26</v>
      </c>
      <c r="B29" s="117" t="s">
        <v>5</v>
      </c>
      <c r="C29" s="177">
        <v>5</v>
      </c>
      <c r="D29" s="176">
        <v>5</v>
      </c>
      <c r="E29" s="340">
        <f t="shared" si="1"/>
        <v>0.19615535504119264</v>
      </c>
    </row>
    <row r="30" spans="1:5" ht="12">
      <c r="A30" s="144" t="s">
        <v>102</v>
      </c>
      <c r="B30" s="117">
        <v>4</v>
      </c>
      <c r="C30" s="177">
        <v>7</v>
      </c>
      <c r="D30" s="176">
        <v>11</v>
      </c>
      <c r="E30" s="340">
        <f t="shared" si="1"/>
        <v>0.4315417810906238</v>
      </c>
    </row>
    <row r="31" spans="1:5" ht="12">
      <c r="A31" s="144" t="s">
        <v>103</v>
      </c>
      <c r="B31" s="117">
        <v>2</v>
      </c>
      <c r="C31" s="177">
        <v>3</v>
      </c>
      <c r="D31" s="176">
        <v>5</v>
      </c>
      <c r="E31" s="340">
        <f t="shared" si="1"/>
        <v>0.19615535504119264</v>
      </c>
    </row>
    <row r="32" spans="1:5" ht="12">
      <c r="A32" s="144" t="s">
        <v>28</v>
      </c>
      <c r="B32" s="117">
        <v>2</v>
      </c>
      <c r="C32" s="177">
        <v>11</v>
      </c>
      <c r="D32" s="176">
        <v>13</v>
      </c>
      <c r="E32" s="340">
        <f t="shared" si="1"/>
        <v>0.5100039231071009</v>
      </c>
    </row>
    <row r="33" spans="1:5" ht="12">
      <c r="A33" s="144" t="s">
        <v>106</v>
      </c>
      <c r="B33" s="117" t="s">
        <v>5</v>
      </c>
      <c r="C33" s="177">
        <v>1</v>
      </c>
      <c r="D33" s="176">
        <v>1</v>
      </c>
      <c r="E33" s="340">
        <f t="shared" si="1"/>
        <v>0.03923107100823853</v>
      </c>
    </row>
    <row r="34" spans="1:5" ht="12">
      <c r="A34" s="144" t="s">
        <v>29</v>
      </c>
      <c r="B34" s="117">
        <v>3</v>
      </c>
      <c r="C34" s="177">
        <v>1</v>
      </c>
      <c r="D34" s="176">
        <v>4</v>
      </c>
      <c r="E34" s="340">
        <f t="shared" si="1"/>
        <v>0.1569242840329541</v>
      </c>
    </row>
    <row r="35" spans="1:5" ht="12">
      <c r="A35" s="144" t="s">
        <v>30</v>
      </c>
      <c r="B35" s="117">
        <v>2</v>
      </c>
      <c r="C35" s="177" t="s">
        <v>5</v>
      </c>
      <c r="D35" s="176">
        <v>2</v>
      </c>
      <c r="E35" s="340">
        <f t="shared" si="1"/>
        <v>0.07846214201647705</v>
      </c>
    </row>
    <row r="36" spans="1:5" ht="12">
      <c r="A36" s="144" t="s">
        <v>31</v>
      </c>
      <c r="B36" s="117">
        <v>2</v>
      </c>
      <c r="C36" s="177">
        <v>3</v>
      </c>
      <c r="D36" s="176">
        <v>5</v>
      </c>
      <c r="E36" s="340">
        <f t="shared" si="1"/>
        <v>0.19615535504119264</v>
      </c>
    </row>
    <row r="37" spans="1:5" ht="12">
      <c r="A37" s="144" t="s">
        <v>32</v>
      </c>
      <c r="B37" s="117" t="s">
        <v>5</v>
      </c>
      <c r="C37" s="177">
        <v>2</v>
      </c>
      <c r="D37" s="176">
        <v>2</v>
      </c>
      <c r="E37" s="340">
        <f t="shared" si="1"/>
        <v>0.07846214201647705</v>
      </c>
    </row>
    <row r="38" spans="1:5" ht="12">
      <c r="A38" s="144" t="s">
        <v>34</v>
      </c>
      <c r="B38" s="117" t="s">
        <v>5</v>
      </c>
      <c r="C38" s="177">
        <v>2</v>
      </c>
      <c r="D38" s="176">
        <v>2</v>
      </c>
      <c r="E38" s="340">
        <f t="shared" si="1"/>
        <v>0.07846214201647705</v>
      </c>
    </row>
    <row r="39" spans="1:5" ht="12">
      <c r="A39" s="144" t="s">
        <v>108</v>
      </c>
      <c r="B39" s="117">
        <v>22</v>
      </c>
      <c r="C39" s="177">
        <v>29</v>
      </c>
      <c r="D39" s="176">
        <v>51</v>
      </c>
      <c r="E39" s="340">
        <f t="shared" si="1"/>
        <v>2.0007846214201646</v>
      </c>
    </row>
    <row r="40" spans="1:5" ht="12">
      <c r="A40" s="144" t="s">
        <v>36</v>
      </c>
      <c r="B40" s="117">
        <v>2</v>
      </c>
      <c r="C40" s="177" t="s">
        <v>5</v>
      </c>
      <c r="D40" s="176">
        <v>2</v>
      </c>
      <c r="E40" s="340">
        <f t="shared" si="1"/>
        <v>0.07846214201647705</v>
      </c>
    </row>
    <row r="41" spans="1:5" ht="12">
      <c r="A41" s="144" t="s">
        <v>112</v>
      </c>
      <c r="B41" s="117" t="s">
        <v>5</v>
      </c>
      <c r="C41" s="177">
        <v>2</v>
      </c>
      <c r="D41" s="176">
        <v>2</v>
      </c>
      <c r="E41" s="340">
        <f t="shared" si="1"/>
        <v>0.07846214201647705</v>
      </c>
    </row>
    <row r="42" spans="1:5" ht="12">
      <c r="A42" s="144" t="s">
        <v>113</v>
      </c>
      <c r="B42" s="117" t="s">
        <v>5</v>
      </c>
      <c r="C42" s="177">
        <v>1</v>
      </c>
      <c r="D42" s="176">
        <v>1</v>
      </c>
      <c r="E42" s="340">
        <f t="shared" si="1"/>
        <v>0.03923107100823853</v>
      </c>
    </row>
    <row r="43" spans="1:5" ht="12">
      <c r="A43" s="144" t="s">
        <v>43</v>
      </c>
      <c r="B43" s="117">
        <v>1</v>
      </c>
      <c r="C43" s="177">
        <v>3</v>
      </c>
      <c r="D43" s="176">
        <v>4</v>
      </c>
      <c r="E43" s="340">
        <f t="shared" si="1"/>
        <v>0.1569242840329541</v>
      </c>
    </row>
    <row r="44" spans="1:5" ht="12">
      <c r="A44" s="144" t="s">
        <v>84</v>
      </c>
      <c r="B44" s="117" t="s">
        <v>5</v>
      </c>
      <c r="C44" s="177">
        <v>1</v>
      </c>
      <c r="D44" s="176">
        <v>1</v>
      </c>
      <c r="E44" s="340">
        <f t="shared" si="1"/>
        <v>0.03923107100823853</v>
      </c>
    </row>
    <row r="45" spans="1:5" ht="12">
      <c r="A45" s="144" t="s">
        <v>114</v>
      </c>
      <c r="B45" s="117">
        <v>1</v>
      </c>
      <c r="C45" s="177">
        <v>3</v>
      </c>
      <c r="D45" s="176">
        <v>4</v>
      </c>
      <c r="E45" s="340">
        <f t="shared" si="1"/>
        <v>0.1569242840329541</v>
      </c>
    </row>
    <row r="46" spans="1:5" ht="12">
      <c r="A46" s="144" t="s">
        <v>200</v>
      </c>
      <c r="B46" s="117">
        <v>5</v>
      </c>
      <c r="C46" s="177">
        <v>10</v>
      </c>
      <c r="D46" s="176">
        <v>15</v>
      </c>
      <c r="E46" s="340">
        <f t="shared" si="1"/>
        <v>0.5884660651235779</v>
      </c>
    </row>
    <row r="47" spans="1:5" ht="12">
      <c r="A47" s="144" t="s">
        <v>45</v>
      </c>
      <c r="B47" s="117">
        <v>6</v>
      </c>
      <c r="C47" s="177">
        <v>1</v>
      </c>
      <c r="D47" s="176">
        <v>7</v>
      </c>
      <c r="E47" s="340">
        <f t="shared" si="1"/>
        <v>0.2746174970576697</v>
      </c>
    </row>
    <row r="48" spans="1:5" ht="12">
      <c r="A48" s="144" t="s">
        <v>46</v>
      </c>
      <c r="B48" s="117">
        <v>34</v>
      </c>
      <c r="C48" s="177">
        <v>39</v>
      </c>
      <c r="D48" s="176">
        <v>73</v>
      </c>
      <c r="E48" s="340">
        <f t="shared" si="1"/>
        <v>2.8638681836014124</v>
      </c>
    </row>
    <row r="49" spans="1:5" ht="12">
      <c r="A49" s="144" t="s">
        <v>70</v>
      </c>
      <c r="B49" s="117">
        <v>6</v>
      </c>
      <c r="C49" s="177">
        <v>7</v>
      </c>
      <c r="D49" s="176">
        <v>13</v>
      </c>
      <c r="E49" s="340">
        <f t="shared" si="1"/>
        <v>0.5100039231071009</v>
      </c>
    </row>
    <row r="50" spans="1:5" ht="12">
      <c r="A50" s="144" t="s">
        <v>47</v>
      </c>
      <c r="B50" s="117" t="s">
        <v>5</v>
      </c>
      <c r="C50" s="177">
        <v>8</v>
      </c>
      <c r="D50" s="176">
        <v>8</v>
      </c>
      <c r="E50" s="340">
        <f t="shared" si="1"/>
        <v>0.3138485680659082</v>
      </c>
    </row>
    <row r="51" spans="1:5" ht="12">
      <c r="A51" s="144" t="s">
        <v>182</v>
      </c>
      <c r="B51" s="117" t="s">
        <v>5</v>
      </c>
      <c r="C51" s="177">
        <v>4</v>
      </c>
      <c r="D51" s="176">
        <v>4</v>
      </c>
      <c r="E51" s="340">
        <f t="shared" si="1"/>
        <v>0.1569242840329541</v>
      </c>
    </row>
    <row r="52" spans="1:5" ht="12">
      <c r="A52" s="144" t="s">
        <v>118</v>
      </c>
      <c r="B52" s="117" t="s">
        <v>5</v>
      </c>
      <c r="C52" s="177">
        <v>2</v>
      </c>
      <c r="D52" s="176">
        <v>2</v>
      </c>
      <c r="E52" s="340">
        <f t="shared" si="1"/>
        <v>0.07846214201647705</v>
      </c>
    </row>
    <row r="53" spans="1:5" ht="12">
      <c r="A53" s="144" t="s">
        <v>48</v>
      </c>
      <c r="B53" s="117" t="s">
        <v>5</v>
      </c>
      <c r="C53" s="177">
        <v>1</v>
      </c>
      <c r="D53" s="176">
        <v>1</v>
      </c>
      <c r="E53" s="340">
        <f t="shared" si="1"/>
        <v>0.03923107100823853</v>
      </c>
    </row>
    <row r="54" spans="1:5" ht="12">
      <c r="A54" s="144" t="s">
        <v>49</v>
      </c>
      <c r="B54" s="117">
        <v>61</v>
      </c>
      <c r="C54" s="177">
        <v>43</v>
      </c>
      <c r="D54" s="176">
        <v>104</v>
      </c>
      <c r="E54" s="340">
        <f t="shared" si="1"/>
        <v>4.080031384856807</v>
      </c>
    </row>
    <row r="55" spans="1:5" ht="12">
      <c r="A55" s="144" t="s">
        <v>74</v>
      </c>
      <c r="B55" s="117">
        <v>1</v>
      </c>
      <c r="C55" s="177" t="s">
        <v>5</v>
      </c>
      <c r="D55" s="176">
        <v>1</v>
      </c>
      <c r="E55" s="340">
        <f t="shared" si="1"/>
        <v>0.03923107100823853</v>
      </c>
    </row>
    <row r="56" spans="1:5" ht="12">
      <c r="A56" s="144" t="s">
        <v>50</v>
      </c>
      <c r="B56" s="117" t="s">
        <v>5</v>
      </c>
      <c r="C56" s="177">
        <v>1</v>
      </c>
      <c r="D56" s="176">
        <v>1</v>
      </c>
      <c r="E56" s="340">
        <f t="shared" si="1"/>
        <v>0.03923107100823853</v>
      </c>
    </row>
    <row r="57" spans="1:5" ht="12">
      <c r="A57" s="144" t="s">
        <v>54</v>
      </c>
      <c r="B57" s="117" t="s">
        <v>5</v>
      </c>
      <c r="C57" s="177">
        <v>3</v>
      </c>
      <c r="D57" s="176">
        <v>3</v>
      </c>
      <c r="E57" s="340">
        <f t="shared" si="1"/>
        <v>0.11769321302471558</v>
      </c>
    </row>
    <row r="58" spans="1:5" ht="12">
      <c r="A58" s="144" t="s">
        <v>121</v>
      </c>
      <c r="B58" s="117">
        <v>1</v>
      </c>
      <c r="C58" s="177">
        <v>12</v>
      </c>
      <c r="D58" s="176">
        <v>13</v>
      </c>
      <c r="E58" s="340">
        <f t="shared" si="1"/>
        <v>0.5100039231071009</v>
      </c>
    </row>
    <row r="59" spans="1:5" ht="12">
      <c r="A59" s="144" t="s">
        <v>56</v>
      </c>
      <c r="B59" s="117">
        <v>1</v>
      </c>
      <c r="C59" s="177">
        <v>7</v>
      </c>
      <c r="D59" s="176">
        <v>8</v>
      </c>
      <c r="E59" s="340">
        <f t="shared" si="1"/>
        <v>0.3138485680659082</v>
      </c>
    </row>
    <row r="60" spans="1:5" ht="12">
      <c r="A60" s="144" t="s">
        <v>57</v>
      </c>
      <c r="B60" s="117" t="s">
        <v>5</v>
      </c>
      <c r="C60" s="177">
        <v>1</v>
      </c>
      <c r="D60" s="176">
        <v>1</v>
      </c>
      <c r="E60" s="340">
        <f t="shared" si="1"/>
        <v>0.03923107100823853</v>
      </c>
    </row>
    <row r="61" spans="1:5" ht="12">
      <c r="A61" s="144" t="s">
        <v>87</v>
      </c>
      <c r="B61" s="117">
        <v>5</v>
      </c>
      <c r="C61" s="177">
        <v>4</v>
      </c>
      <c r="D61" s="176">
        <v>9</v>
      </c>
      <c r="E61" s="340">
        <f t="shared" si="1"/>
        <v>0.35307963907414674</v>
      </c>
    </row>
    <row r="62" spans="1:5" ht="12">
      <c r="A62" s="144" t="s">
        <v>88</v>
      </c>
      <c r="B62" s="117" t="s">
        <v>5</v>
      </c>
      <c r="C62" s="177">
        <v>1</v>
      </c>
      <c r="D62" s="176">
        <v>1</v>
      </c>
      <c r="E62" s="340">
        <f t="shared" si="1"/>
        <v>0.03923107100823853</v>
      </c>
    </row>
    <row r="63" spans="1:5" ht="12">
      <c r="A63" s="144" t="s">
        <v>59</v>
      </c>
      <c r="B63" s="117" t="s">
        <v>5</v>
      </c>
      <c r="C63" s="177">
        <v>9</v>
      </c>
      <c r="D63" s="176">
        <v>9</v>
      </c>
      <c r="E63" s="340">
        <f t="shared" si="1"/>
        <v>0.35307963907414674</v>
      </c>
    </row>
    <row r="64" spans="1:5" ht="12">
      <c r="A64" s="144" t="s">
        <v>60</v>
      </c>
      <c r="B64" s="117">
        <v>18</v>
      </c>
      <c r="C64" s="177">
        <v>75</v>
      </c>
      <c r="D64" s="176">
        <v>93</v>
      </c>
      <c r="E64" s="340">
        <f t="shared" si="1"/>
        <v>3.648489603766183</v>
      </c>
    </row>
    <row r="65" spans="1:5" ht="12">
      <c r="A65" s="144" t="s">
        <v>61</v>
      </c>
      <c r="B65" s="117">
        <v>1</v>
      </c>
      <c r="C65" s="177" t="s">
        <v>5</v>
      </c>
      <c r="D65" s="176">
        <v>1</v>
      </c>
      <c r="E65" s="340">
        <f t="shared" si="1"/>
        <v>0.03923107100823853</v>
      </c>
    </row>
    <row r="66" spans="1:5" ht="12">
      <c r="A66" s="144" t="s">
        <v>63</v>
      </c>
      <c r="B66" s="117">
        <v>468</v>
      </c>
      <c r="C66" s="177">
        <v>472</v>
      </c>
      <c r="D66" s="176">
        <v>940</v>
      </c>
      <c r="E66" s="340">
        <f t="shared" si="1"/>
        <v>36.87720674774421</v>
      </c>
    </row>
    <row r="67" spans="1:5" ht="12">
      <c r="A67" s="144" t="s">
        <v>64</v>
      </c>
      <c r="B67" s="117" t="s">
        <v>5</v>
      </c>
      <c r="C67" s="177">
        <v>6</v>
      </c>
      <c r="D67" s="176">
        <v>6</v>
      </c>
      <c r="E67" s="340">
        <f t="shared" si="1"/>
        <v>0.23538642604943116</v>
      </c>
    </row>
    <row r="68" spans="1:5" ht="12">
      <c r="A68" s="144" t="s">
        <v>66</v>
      </c>
      <c r="B68" s="117">
        <v>201</v>
      </c>
      <c r="C68" s="177">
        <v>271</v>
      </c>
      <c r="D68" s="176">
        <v>472</v>
      </c>
      <c r="E68" s="340">
        <f t="shared" si="1"/>
        <v>18.517065515888582</v>
      </c>
    </row>
    <row r="69" spans="1:5" ht="12">
      <c r="A69" s="144" t="s">
        <v>67</v>
      </c>
      <c r="B69" s="117" t="s">
        <v>5</v>
      </c>
      <c r="C69" s="177">
        <v>2</v>
      </c>
      <c r="D69" s="176">
        <v>2</v>
      </c>
      <c r="E69" s="340">
        <f t="shared" si="1"/>
        <v>0.07846214201647705</v>
      </c>
    </row>
    <row r="70" spans="1:5" ht="12.75" thickBot="1">
      <c r="A70" s="144" t="s">
        <v>90</v>
      </c>
      <c r="B70" s="117">
        <v>1</v>
      </c>
      <c r="C70" s="177">
        <v>3</v>
      </c>
      <c r="D70" s="176">
        <v>4</v>
      </c>
      <c r="E70" s="340">
        <f t="shared" si="1"/>
        <v>0.1569242840329541</v>
      </c>
    </row>
    <row r="71" spans="1:5" ht="12.75" thickBot="1">
      <c r="A71" s="137" t="s">
        <v>202</v>
      </c>
      <c r="B71" s="140">
        <f>SUM(B5:B70)</f>
        <v>1094</v>
      </c>
      <c r="C71" s="162">
        <f>SUM(C5:C70)</f>
        <v>1455</v>
      </c>
      <c r="D71" s="140">
        <f>SUM(D5:D70)</f>
        <v>2549</v>
      </c>
      <c r="E71" s="341">
        <f>SUM(E5:E70)</f>
        <v>99.99999999999996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9">
    <tabColor rgb="FFCCECFF"/>
  </sheetPr>
  <dimension ref="A1:J70"/>
  <sheetViews>
    <sheetView zoomScalePageLayoutView="0" workbookViewId="0" topLeftCell="A28">
      <selection activeCell="A57" sqref="A57"/>
    </sheetView>
  </sheetViews>
  <sheetFormatPr defaultColWidth="9.140625" defaultRowHeight="12.75"/>
  <cols>
    <col min="1" max="1" width="29.8515625" style="1" customWidth="1"/>
    <col min="2" max="10" width="6.57421875" style="1" bestFit="1" customWidth="1"/>
    <col min="11" max="11" width="13.8515625" style="1" bestFit="1" customWidth="1"/>
    <col min="12" max="16384" width="9.140625" style="1" customWidth="1"/>
  </cols>
  <sheetData>
    <row r="1" spans="1:9" ht="12">
      <c r="A1" s="119" t="s">
        <v>318</v>
      </c>
      <c r="B1" s="121"/>
      <c r="C1" s="121"/>
      <c r="D1" s="121"/>
      <c r="E1" s="121"/>
      <c r="F1" s="121"/>
      <c r="G1" s="121"/>
      <c r="H1" s="121"/>
      <c r="I1" s="121"/>
    </row>
    <row r="2" spans="1:9" ht="12">
      <c r="A2" s="107" t="s">
        <v>203</v>
      </c>
      <c r="B2" s="121"/>
      <c r="C2" s="121"/>
      <c r="D2" s="121"/>
      <c r="E2" s="121"/>
      <c r="F2" s="121"/>
      <c r="G2" s="121"/>
      <c r="H2" s="121"/>
      <c r="I2" s="121"/>
    </row>
    <row r="3" spans="1:9" ht="12">
      <c r="A3" s="107"/>
      <c r="B3" s="121"/>
      <c r="C3" s="121"/>
      <c r="D3" s="121"/>
      <c r="E3" s="121"/>
      <c r="F3" s="121"/>
      <c r="G3" s="121"/>
      <c r="H3" s="121"/>
      <c r="I3" s="121"/>
    </row>
    <row r="4" spans="1:9" ht="12.75" thickBot="1">
      <c r="A4" s="107"/>
      <c r="B4" s="121"/>
      <c r="C4" s="121"/>
      <c r="D4" s="121"/>
      <c r="E4" s="121"/>
      <c r="F4" s="121"/>
      <c r="G4" s="121"/>
      <c r="H4" s="121"/>
      <c r="I4" s="121"/>
    </row>
    <row r="5" spans="1:10" ht="12">
      <c r="A5" s="423" t="s">
        <v>0</v>
      </c>
      <c r="B5" s="421" t="s">
        <v>152</v>
      </c>
      <c r="C5" s="419"/>
      <c r="D5" s="422"/>
      <c r="E5" s="418" t="s">
        <v>153</v>
      </c>
      <c r="F5" s="419"/>
      <c r="G5" s="420"/>
      <c r="H5" s="421" t="s">
        <v>154</v>
      </c>
      <c r="I5" s="419"/>
      <c r="J5" s="422"/>
    </row>
    <row r="6" spans="1:10" ht="12.75" thickBot="1">
      <c r="A6" s="424" t="s">
        <v>254</v>
      </c>
      <c r="B6" s="158" t="s">
        <v>194</v>
      </c>
      <c r="C6" s="159" t="s">
        <v>195</v>
      </c>
      <c r="D6" s="160" t="s">
        <v>2</v>
      </c>
      <c r="E6" s="161" t="s">
        <v>194</v>
      </c>
      <c r="F6" s="159" t="s">
        <v>195</v>
      </c>
      <c r="G6" s="160" t="s">
        <v>2</v>
      </c>
      <c r="H6" s="158" t="s">
        <v>194</v>
      </c>
      <c r="I6" s="159" t="s">
        <v>195</v>
      </c>
      <c r="J6" s="160" t="s">
        <v>2</v>
      </c>
    </row>
    <row r="7" spans="1:10" ht="12">
      <c r="A7" s="145" t="s">
        <v>4</v>
      </c>
      <c r="B7" s="11" t="s">
        <v>5</v>
      </c>
      <c r="C7" s="7" t="s">
        <v>5</v>
      </c>
      <c r="D7" s="146" t="s">
        <v>5</v>
      </c>
      <c r="E7" s="184">
        <v>1</v>
      </c>
      <c r="F7" s="7" t="s">
        <v>5</v>
      </c>
      <c r="G7" s="149">
        <v>1</v>
      </c>
      <c r="H7" s="188" t="s">
        <v>5</v>
      </c>
      <c r="I7" s="7">
        <v>1</v>
      </c>
      <c r="J7" s="146">
        <v>1</v>
      </c>
    </row>
    <row r="8" spans="1:10" ht="12">
      <c r="A8" s="144" t="s">
        <v>6</v>
      </c>
      <c r="B8" s="185" t="s">
        <v>5</v>
      </c>
      <c r="C8" s="2">
        <v>2</v>
      </c>
      <c r="D8" s="148">
        <v>2</v>
      </c>
      <c r="E8" s="186" t="s">
        <v>5</v>
      </c>
      <c r="F8" s="187" t="s">
        <v>5</v>
      </c>
      <c r="G8" s="156" t="s">
        <v>5</v>
      </c>
      <c r="H8" s="185" t="s">
        <v>5</v>
      </c>
      <c r="I8" s="2" t="s">
        <v>5</v>
      </c>
      <c r="J8" s="148" t="s">
        <v>5</v>
      </c>
    </row>
    <row r="9" spans="1:10" ht="12">
      <c r="A9" s="144" t="s">
        <v>92</v>
      </c>
      <c r="B9" s="10">
        <v>3</v>
      </c>
      <c r="C9" s="187">
        <v>2</v>
      </c>
      <c r="D9" s="148">
        <v>5</v>
      </c>
      <c r="E9" s="186" t="s">
        <v>5</v>
      </c>
      <c r="F9" s="187" t="s">
        <v>5</v>
      </c>
      <c r="G9" s="156" t="s">
        <v>5</v>
      </c>
      <c r="H9" s="10" t="s">
        <v>5</v>
      </c>
      <c r="I9" s="187" t="s">
        <v>5</v>
      </c>
      <c r="J9" s="148" t="s">
        <v>5</v>
      </c>
    </row>
    <row r="10" spans="1:10" ht="12">
      <c r="A10" s="144" t="s">
        <v>8</v>
      </c>
      <c r="B10" s="10">
        <v>33</v>
      </c>
      <c r="C10" s="2">
        <v>35</v>
      </c>
      <c r="D10" s="148">
        <v>68</v>
      </c>
      <c r="E10" s="5">
        <v>10</v>
      </c>
      <c r="F10" s="2">
        <v>5</v>
      </c>
      <c r="G10" s="156">
        <v>15</v>
      </c>
      <c r="H10" s="10">
        <v>4</v>
      </c>
      <c r="I10" s="2">
        <v>9</v>
      </c>
      <c r="J10" s="148">
        <v>13</v>
      </c>
    </row>
    <row r="11" spans="1:10" ht="12">
      <c r="A11" s="144" t="s">
        <v>93</v>
      </c>
      <c r="B11" s="185" t="s">
        <v>5</v>
      </c>
      <c r="C11" s="2" t="s">
        <v>5</v>
      </c>
      <c r="D11" s="148" t="s">
        <v>5</v>
      </c>
      <c r="E11" s="186" t="s">
        <v>5</v>
      </c>
      <c r="F11" s="187">
        <v>1</v>
      </c>
      <c r="G11" s="156">
        <v>1</v>
      </c>
      <c r="H11" s="185" t="s">
        <v>5</v>
      </c>
      <c r="I11" s="187" t="s">
        <v>5</v>
      </c>
      <c r="J11" s="148" t="s">
        <v>5</v>
      </c>
    </row>
    <row r="12" spans="1:10" ht="12">
      <c r="A12" s="144" t="s">
        <v>9</v>
      </c>
      <c r="B12" s="10">
        <v>1</v>
      </c>
      <c r="C12" s="187">
        <v>5</v>
      </c>
      <c r="D12" s="148">
        <v>6</v>
      </c>
      <c r="E12" s="186" t="s">
        <v>5</v>
      </c>
      <c r="F12" s="187">
        <v>1</v>
      </c>
      <c r="G12" s="156">
        <v>1</v>
      </c>
      <c r="H12" s="185" t="s">
        <v>5</v>
      </c>
      <c r="I12" s="187">
        <v>1</v>
      </c>
      <c r="J12" s="148">
        <v>1</v>
      </c>
    </row>
    <row r="13" spans="1:10" ht="12">
      <c r="A13" s="144" t="s">
        <v>10</v>
      </c>
      <c r="B13" s="185" t="s">
        <v>5</v>
      </c>
      <c r="C13" s="2">
        <v>18</v>
      </c>
      <c r="D13" s="148">
        <v>18</v>
      </c>
      <c r="E13" s="186" t="s">
        <v>5</v>
      </c>
      <c r="F13" s="2">
        <v>1</v>
      </c>
      <c r="G13" s="156">
        <v>1</v>
      </c>
      <c r="H13" s="10" t="s">
        <v>5</v>
      </c>
      <c r="I13" s="187">
        <v>6</v>
      </c>
      <c r="J13" s="148">
        <v>6</v>
      </c>
    </row>
    <row r="14" spans="1:10" ht="12">
      <c r="A14" s="144" t="s">
        <v>13</v>
      </c>
      <c r="B14" s="10">
        <v>32</v>
      </c>
      <c r="C14" s="2">
        <v>33</v>
      </c>
      <c r="D14" s="148">
        <v>65</v>
      </c>
      <c r="E14" s="5">
        <v>5</v>
      </c>
      <c r="F14" s="2">
        <v>4</v>
      </c>
      <c r="G14" s="156">
        <v>9</v>
      </c>
      <c r="H14" s="10">
        <v>6</v>
      </c>
      <c r="I14" s="2">
        <v>7</v>
      </c>
      <c r="J14" s="148">
        <v>13</v>
      </c>
    </row>
    <row r="15" spans="1:10" ht="12">
      <c r="A15" s="144" t="s">
        <v>95</v>
      </c>
      <c r="B15" s="185" t="s">
        <v>5</v>
      </c>
      <c r="C15" s="2" t="s">
        <v>5</v>
      </c>
      <c r="D15" s="148" t="s">
        <v>5</v>
      </c>
      <c r="E15" s="186" t="s">
        <v>5</v>
      </c>
      <c r="F15" s="187" t="s">
        <v>5</v>
      </c>
      <c r="G15" s="156" t="s">
        <v>5</v>
      </c>
      <c r="H15" s="185" t="s">
        <v>5</v>
      </c>
      <c r="I15" s="187">
        <v>2</v>
      </c>
      <c r="J15" s="148">
        <v>2</v>
      </c>
    </row>
    <row r="16" spans="1:10" ht="12">
      <c r="A16" s="144" t="s">
        <v>96</v>
      </c>
      <c r="B16" s="10">
        <v>2</v>
      </c>
      <c r="C16" s="2">
        <v>4</v>
      </c>
      <c r="D16" s="148">
        <v>6</v>
      </c>
      <c r="E16" s="186" t="s">
        <v>5</v>
      </c>
      <c r="F16" s="187" t="s">
        <v>5</v>
      </c>
      <c r="G16" s="156" t="s">
        <v>5</v>
      </c>
      <c r="H16" s="185" t="s">
        <v>5</v>
      </c>
      <c r="I16" s="187" t="s">
        <v>5</v>
      </c>
      <c r="J16" s="148" t="s">
        <v>5</v>
      </c>
    </row>
    <row r="17" spans="1:10" ht="12">
      <c r="A17" s="144" t="s">
        <v>16</v>
      </c>
      <c r="B17" s="185">
        <v>115</v>
      </c>
      <c r="C17" s="2">
        <v>155</v>
      </c>
      <c r="D17" s="148">
        <v>270</v>
      </c>
      <c r="E17" s="186">
        <v>10</v>
      </c>
      <c r="F17" s="187">
        <v>13</v>
      </c>
      <c r="G17" s="156">
        <v>23</v>
      </c>
      <c r="H17" s="185">
        <v>6</v>
      </c>
      <c r="I17" s="2">
        <v>13</v>
      </c>
      <c r="J17" s="148">
        <v>19</v>
      </c>
    </row>
    <row r="18" spans="1:10" ht="12">
      <c r="A18" s="144" t="s">
        <v>80</v>
      </c>
      <c r="B18" s="10" t="s">
        <v>5</v>
      </c>
      <c r="C18" s="2">
        <v>2</v>
      </c>
      <c r="D18" s="148">
        <v>2</v>
      </c>
      <c r="E18" s="5" t="s">
        <v>5</v>
      </c>
      <c r="F18" s="2">
        <v>1</v>
      </c>
      <c r="G18" s="156">
        <v>1</v>
      </c>
      <c r="H18" s="10" t="s">
        <v>5</v>
      </c>
      <c r="I18" s="2" t="s">
        <v>5</v>
      </c>
      <c r="J18" s="148" t="s">
        <v>5</v>
      </c>
    </row>
    <row r="19" spans="1:10" ht="12">
      <c r="A19" s="144" t="s">
        <v>17</v>
      </c>
      <c r="B19" s="185">
        <v>1</v>
      </c>
      <c r="C19" s="2">
        <v>10</v>
      </c>
      <c r="D19" s="148">
        <v>11</v>
      </c>
      <c r="E19" s="186">
        <v>1</v>
      </c>
      <c r="F19" s="187">
        <v>3</v>
      </c>
      <c r="G19" s="156">
        <v>4</v>
      </c>
      <c r="H19" s="185" t="s">
        <v>5</v>
      </c>
      <c r="I19" s="187">
        <v>1</v>
      </c>
      <c r="J19" s="148">
        <v>1</v>
      </c>
    </row>
    <row r="20" spans="1:10" ht="12">
      <c r="A20" s="144" t="s">
        <v>100</v>
      </c>
      <c r="B20" s="185" t="s">
        <v>5</v>
      </c>
      <c r="C20" s="2" t="s">
        <v>5</v>
      </c>
      <c r="D20" s="148" t="s">
        <v>5</v>
      </c>
      <c r="E20" s="186" t="s">
        <v>5</v>
      </c>
      <c r="F20" s="2" t="s">
        <v>5</v>
      </c>
      <c r="G20" s="156" t="s">
        <v>5</v>
      </c>
      <c r="H20" s="10" t="s">
        <v>5</v>
      </c>
      <c r="I20" s="2">
        <v>1</v>
      </c>
      <c r="J20" s="148">
        <v>1</v>
      </c>
    </row>
    <row r="21" spans="1:10" ht="12">
      <c r="A21" s="144" t="s">
        <v>81</v>
      </c>
      <c r="B21" s="185">
        <v>9</v>
      </c>
      <c r="C21" s="2">
        <v>6</v>
      </c>
      <c r="D21" s="148">
        <v>15</v>
      </c>
      <c r="E21" s="186">
        <v>1</v>
      </c>
      <c r="F21" s="2" t="s">
        <v>5</v>
      </c>
      <c r="G21" s="156">
        <v>1</v>
      </c>
      <c r="H21" s="10" t="s">
        <v>5</v>
      </c>
      <c r="I21" s="2" t="s">
        <v>5</v>
      </c>
      <c r="J21" s="148" t="s">
        <v>5</v>
      </c>
    </row>
    <row r="22" spans="1:10" ht="12">
      <c r="A22" s="144" t="s">
        <v>20</v>
      </c>
      <c r="B22" s="185" t="s">
        <v>5</v>
      </c>
      <c r="C22" s="2">
        <v>1</v>
      </c>
      <c r="D22" s="148">
        <v>1</v>
      </c>
      <c r="E22" s="186" t="s">
        <v>5</v>
      </c>
      <c r="F22" s="2" t="s">
        <v>5</v>
      </c>
      <c r="G22" s="156" t="s">
        <v>5</v>
      </c>
      <c r="H22" s="10" t="s">
        <v>5</v>
      </c>
      <c r="I22" s="2" t="s">
        <v>5</v>
      </c>
      <c r="J22" s="148" t="s">
        <v>5</v>
      </c>
    </row>
    <row r="23" spans="1:10" ht="12">
      <c r="A23" s="144" t="s">
        <v>22</v>
      </c>
      <c r="B23" s="185">
        <v>1</v>
      </c>
      <c r="C23" s="2">
        <v>5</v>
      </c>
      <c r="D23" s="148">
        <v>6</v>
      </c>
      <c r="E23" s="186" t="s">
        <v>5</v>
      </c>
      <c r="F23" s="2">
        <v>1</v>
      </c>
      <c r="G23" s="156">
        <v>1</v>
      </c>
      <c r="H23" s="10" t="s">
        <v>5</v>
      </c>
      <c r="I23" s="2">
        <v>3</v>
      </c>
      <c r="J23" s="148">
        <v>3</v>
      </c>
    </row>
    <row r="24" spans="1:10" ht="12">
      <c r="A24" s="144" t="s">
        <v>23</v>
      </c>
      <c r="B24" s="185" t="s">
        <v>5</v>
      </c>
      <c r="C24" s="2">
        <v>1</v>
      </c>
      <c r="D24" s="148">
        <v>1</v>
      </c>
      <c r="E24" s="186" t="s">
        <v>5</v>
      </c>
      <c r="F24" s="2" t="s">
        <v>5</v>
      </c>
      <c r="G24" s="156" t="s">
        <v>5</v>
      </c>
      <c r="H24" s="10" t="s">
        <v>5</v>
      </c>
      <c r="I24" s="2" t="s">
        <v>5</v>
      </c>
      <c r="J24" s="148" t="s">
        <v>5</v>
      </c>
    </row>
    <row r="25" spans="1:10" ht="12">
      <c r="A25" s="144" t="s">
        <v>216</v>
      </c>
      <c r="B25" s="185">
        <v>1</v>
      </c>
      <c r="C25" s="2" t="s">
        <v>5</v>
      </c>
      <c r="D25" s="148">
        <v>1</v>
      </c>
      <c r="E25" s="186" t="s">
        <v>5</v>
      </c>
      <c r="F25" s="2" t="s">
        <v>5</v>
      </c>
      <c r="G25" s="156" t="s">
        <v>5</v>
      </c>
      <c r="H25" s="10" t="s">
        <v>5</v>
      </c>
      <c r="I25" s="2" t="s">
        <v>5</v>
      </c>
      <c r="J25" s="148" t="s">
        <v>5</v>
      </c>
    </row>
    <row r="26" spans="1:10" ht="12">
      <c r="A26" s="144" t="s">
        <v>24</v>
      </c>
      <c r="B26" s="185">
        <v>13</v>
      </c>
      <c r="C26" s="2">
        <v>45</v>
      </c>
      <c r="D26" s="148">
        <v>58</v>
      </c>
      <c r="E26" s="186">
        <v>3</v>
      </c>
      <c r="F26" s="2">
        <v>7</v>
      </c>
      <c r="G26" s="156">
        <v>10</v>
      </c>
      <c r="H26" s="10">
        <v>2</v>
      </c>
      <c r="I26" s="2">
        <v>7</v>
      </c>
      <c r="J26" s="148">
        <v>9</v>
      </c>
    </row>
    <row r="27" spans="1:10" ht="12">
      <c r="A27" s="144" t="s">
        <v>25</v>
      </c>
      <c r="B27" s="185" t="s">
        <v>5</v>
      </c>
      <c r="C27" s="2">
        <v>1</v>
      </c>
      <c r="D27" s="148">
        <v>1</v>
      </c>
      <c r="E27" s="186" t="s">
        <v>5</v>
      </c>
      <c r="F27" s="2">
        <v>3</v>
      </c>
      <c r="G27" s="156">
        <v>3</v>
      </c>
      <c r="H27" s="10" t="s">
        <v>5</v>
      </c>
      <c r="I27" s="2">
        <v>2</v>
      </c>
      <c r="J27" s="148">
        <v>2</v>
      </c>
    </row>
    <row r="28" spans="1:10" ht="12">
      <c r="A28" s="144" t="s">
        <v>26</v>
      </c>
      <c r="B28" s="185" t="s">
        <v>5</v>
      </c>
      <c r="C28" s="2">
        <v>3</v>
      </c>
      <c r="D28" s="148">
        <v>3</v>
      </c>
      <c r="E28" s="186" t="s">
        <v>5</v>
      </c>
      <c r="F28" s="2">
        <v>2</v>
      </c>
      <c r="G28" s="156">
        <v>2</v>
      </c>
      <c r="H28" s="10" t="s">
        <v>5</v>
      </c>
      <c r="I28" s="2" t="s">
        <v>5</v>
      </c>
      <c r="J28" s="148" t="s">
        <v>5</v>
      </c>
    </row>
    <row r="29" spans="1:10" ht="12">
      <c r="A29" s="144" t="s">
        <v>102</v>
      </c>
      <c r="B29" s="185">
        <v>4</v>
      </c>
      <c r="C29" s="2">
        <v>4</v>
      </c>
      <c r="D29" s="148">
        <v>8</v>
      </c>
      <c r="E29" s="186" t="s">
        <v>5</v>
      </c>
      <c r="F29" s="2" t="s">
        <v>5</v>
      </c>
      <c r="G29" s="156" t="s">
        <v>5</v>
      </c>
      <c r="H29" s="10">
        <v>1</v>
      </c>
      <c r="I29" s="2">
        <v>1</v>
      </c>
      <c r="J29" s="148">
        <v>2</v>
      </c>
    </row>
    <row r="30" spans="1:10" ht="12">
      <c r="A30" s="144" t="s">
        <v>103</v>
      </c>
      <c r="B30" s="185">
        <v>3</v>
      </c>
      <c r="C30" s="2">
        <v>4</v>
      </c>
      <c r="D30" s="148">
        <v>7</v>
      </c>
      <c r="E30" s="186">
        <v>1</v>
      </c>
      <c r="F30" s="2" t="s">
        <v>5</v>
      </c>
      <c r="G30" s="156">
        <v>1</v>
      </c>
      <c r="H30" s="10" t="s">
        <v>5</v>
      </c>
      <c r="I30" s="2" t="s">
        <v>5</v>
      </c>
      <c r="J30" s="148" t="s">
        <v>5</v>
      </c>
    </row>
    <row r="31" spans="1:10" ht="12">
      <c r="A31" s="144" t="s">
        <v>28</v>
      </c>
      <c r="B31" s="185">
        <v>1</v>
      </c>
      <c r="C31" s="2">
        <v>2</v>
      </c>
      <c r="D31" s="148">
        <v>3</v>
      </c>
      <c r="E31" s="186" t="s">
        <v>5</v>
      </c>
      <c r="F31" s="2">
        <v>1</v>
      </c>
      <c r="G31" s="156">
        <v>1</v>
      </c>
      <c r="H31" s="10">
        <v>2</v>
      </c>
      <c r="I31" s="2">
        <v>5</v>
      </c>
      <c r="J31" s="148">
        <v>7</v>
      </c>
    </row>
    <row r="32" spans="1:10" ht="12">
      <c r="A32" s="144" t="s">
        <v>106</v>
      </c>
      <c r="B32" s="185" t="s">
        <v>5</v>
      </c>
      <c r="C32" s="2" t="s">
        <v>5</v>
      </c>
      <c r="D32" s="148" t="s">
        <v>5</v>
      </c>
      <c r="E32" s="186" t="s">
        <v>5</v>
      </c>
      <c r="F32" s="2" t="s">
        <v>5</v>
      </c>
      <c r="G32" s="156" t="s">
        <v>5</v>
      </c>
      <c r="H32" s="10" t="s">
        <v>5</v>
      </c>
      <c r="I32" s="2">
        <v>1</v>
      </c>
      <c r="J32" s="148">
        <v>1</v>
      </c>
    </row>
    <row r="33" spans="1:10" ht="12">
      <c r="A33" s="144" t="s">
        <v>29</v>
      </c>
      <c r="B33" s="185">
        <v>2</v>
      </c>
      <c r="C33" s="2" t="s">
        <v>5</v>
      </c>
      <c r="D33" s="148">
        <v>2</v>
      </c>
      <c r="E33" s="186">
        <v>1</v>
      </c>
      <c r="F33" s="2">
        <v>1</v>
      </c>
      <c r="G33" s="156">
        <v>2</v>
      </c>
      <c r="H33" s="10" t="s">
        <v>5</v>
      </c>
      <c r="I33" s="2" t="s">
        <v>5</v>
      </c>
      <c r="J33" s="148" t="s">
        <v>5</v>
      </c>
    </row>
    <row r="34" spans="1:10" ht="12">
      <c r="A34" s="144" t="s">
        <v>31</v>
      </c>
      <c r="B34" s="185">
        <v>1</v>
      </c>
      <c r="C34" s="2">
        <v>3</v>
      </c>
      <c r="D34" s="148">
        <v>4</v>
      </c>
      <c r="E34" s="186" t="s">
        <v>5</v>
      </c>
      <c r="F34" s="2">
        <v>1</v>
      </c>
      <c r="G34" s="156">
        <v>1</v>
      </c>
      <c r="H34" s="10" t="s">
        <v>5</v>
      </c>
      <c r="I34" s="2" t="s">
        <v>5</v>
      </c>
      <c r="J34" s="148" t="s">
        <v>5</v>
      </c>
    </row>
    <row r="35" spans="1:10" ht="12" customHeight="1">
      <c r="A35" s="144" t="s">
        <v>32</v>
      </c>
      <c r="B35" s="10" t="s">
        <v>5</v>
      </c>
      <c r="C35" s="187">
        <v>2</v>
      </c>
      <c r="D35" s="148">
        <v>2</v>
      </c>
      <c r="E35" s="186" t="s">
        <v>5</v>
      </c>
      <c r="F35" s="187" t="s">
        <v>5</v>
      </c>
      <c r="G35" s="156" t="s">
        <v>5</v>
      </c>
      <c r="H35" s="185" t="s">
        <v>5</v>
      </c>
      <c r="I35" s="2">
        <v>1</v>
      </c>
      <c r="J35" s="148">
        <v>1</v>
      </c>
    </row>
    <row r="36" spans="1:10" ht="12">
      <c r="A36" s="144" t="s">
        <v>34</v>
      </c>
      <c r="B36" s="10" t="s">
        <v>5</v>
      </c>
      <c r="C36" s="2" t="s">
        <v>5</v>
      </c>
      <c r="D36" s="148" t="s">
        <v>5</v>
      </c>
      <c r="E36" s="5" t="s">
        <v>5</v>
      </c>
      <c r="F36" s="187" t="s">
        <v>5</v>
      </c>
      <c r="G36" s="156" t="s">
        <v>5</v>
      </c>
      <c r="H36" s="10" t="s">
        <v>5</v>
      </c>
      <c r="I36" s="187">
        <v>1</v>
      </c>
      <c r="J36" s="148">
        <v>1</v>
      </c>
    </row>
    <row r="37" spans="1:10" ht="12">
      <c r="A37" s="144" t="s">
        <v>108</v>
      </c>
      <c r="B37" s="185">
        <v>16</v>
      </c>
      <c r="C37" s="187">
        <v>27</v>
      </c>
      <c r="D37" s="148">
        <v>43</v>
      </c>
      <c r="E37" s="186" t="s">
        <v>5</v>
      </c>
      <c r="F37" s="187" t="s">
        <v>5</v>
      </c>
      <c r="G37" s="156" t="s">
        <v>5</v>
      </c>
      <c r="H37" s="185">
        <v>3</v>
      </c>
      <c r="I37" s="2">
        <v>2</v>
      </c>
      <c r="J37" s="148">
        <v>5</v>
      </c>
    </row>
    <row r="38" spans="1:10" ht="12">
      <c r="A38" s="144" t="s">
        <v>109</v>
      </c>
      <c r="B38" s="10" t="s">
        <v>5</v>
      </c>
      <c r="C38" s="187">
        <v>1</v>
      </c>
      <c r="D38" s="148">
        <v>1</v>
      </c>
      <c r="E38" s="186" t="s">
        <v>5</v>
      </c>
      <c r="F38" s="187" t="s">
        <v>5</v>
      </c>
      <c r="G38" s="156" t="s">
        <v>5</v>
      </c>
      <c r="H38" s="185" t="s">
        <v>5</v>
      </c>
      <c r="I38" s="187" t="s">
        <v>5</v>
      </c>
      <c r="J38" s="148" t="s">
        <v>5</v>
      </c>
    </row>
    <row r="39" spans="1:10" ht="12">
      <c r="A39" s="144" t="s">
        <v>110</v>
      </c>
      <c r="B39" s="10" t="s">
        <v>5</v>
      </c>
      <c r="C39" s="2">
        <v>1</v>
      </c>
      <c r="D39" s="148">
        <v>1</v>
      </c>
      <c r="E39" s="186" t="s">
        <v>5</v>
      </c>
      <c r="F39" s="2" t="s">
        <v>5</v>
      </c>
      <c r="G39" s="156" t="s">
        <v>5</v>
      </c>
      <c r="H39" s="185" t="s">
        <v>5</v>
      </c>
      <c r="I39" s="2" t="s">
        <v>5</v>
      </c>
      <c r="J39" s="148" t="s">
        <v>5</v>
      </c>
    </row>
    <row r="40" spans="1:10" ht="12">
      <c r="A40" s="144" t="s">
        <v>112</v>
      </c>
      <c r="B40" s="185" t="s">
        <v>5</v>
      </c>
      <c r="C40" s="2">
        <v>1</v>
      </c>
      <c r="D40" s="148">
        <v>1</v>
      </c>
      <c r="E40" s="186" t="s">
        <v>5</v>
      </c>
      <c r="F40" s="187" t="s">
        <v>5</v>
      </c>
      <c r="G40" s="156" t="s">
        <v>5</v>
      </c>
      <c r="H40" s="185" t="s">
        <v>5</v>
      </c>
      <c r="I40" s="187" t="s">
        <v>5</v>
      </c>
      <c r="J40" s="148" t="s">
        <v>5</v>
      </c>
    </row>
    <row r="41" spans="1:10" ht="12">
      <c r="A41" s="144" t="s">
        <v>43</v>
      </c>
      <c r="B41" s="10">
        <v>1</v>
      </c>
      <c r="C41" s="2">
        <v>2</v>
      </c>
      <c r="D41" s="148">
        <v>3</v>
      </c>
      <c r="E41" s="5" t="s">
        <v>5</v>
      </c>
      <c r="F41" s="2" t="s">
        <v>5</v>
      </c>
      <c r="G41" s="156" t="s">
        <v>5</v>
      </c>
      <c r="H41" s="10" t="s">
        <v>5</v>
      </c>
      <c r="I41" s="2">
        <v>2</v>
      </c>
      <c r="J41" s="148">
        <v>2</v>
      </c>
    </row>
    <row r="42" spans="1:10" ht="12">
      <c r="A42" s="144" t="s">
        <v>84</v>
      </c>
      <c r="B42" s="185" t="s">
        <v>5</v>
      </c>
      <c r="C42" s="2" t="s">
        <v>5</v>
      </c>
      <c r="D42" s="148" t="s">
        <v>5</v>
      </c>
      <c r="E42" s="186" t="s">
        <v>5</v>
      </c>
      <c r="F42" s="187" t="s">
        <v>5</v>
      </c>
      <c r="G42" s="156" t="s">
        <v>5</v>
      </c>
      <c r="H42" s="185" t="s">
        <v>5</v>
      </c>
      <c r="I42" s="187">
        <v>1</v>
      </c>
      <c r="J42" s="148">
        <v>1</v>
      </c>
    </row>
    <row r="43" spans="1:10" ht="12">
      <c r="A43" s="144" t="s">
        <v>114</v>
      </c>
      <c r="B43" s="185" t="s">
        <v>5</v>
      </c>
      <c r="C43" s="2">
        <v>1</v>
      </c>
      <c r="D43" s="148">
        <v>1</v>
      </c>
      <c r="E43" s="186" t="s">
        <v>5</v>
      </c>
      <c r="F43" s="187" t="s">
        <v>5</v>
      </c>
      <c r="G43" s="156" t="s">
        <v>5</v>
      </c>
      <c r="H43" s="185">
        <v>1</v>
      </c>
      <c r="I43" s="2" t="s">
        <v>5</v>
      </c>
      <c r="J43" s="148">
        <v>1</v>
      </c>
    </row>
    <row r="44" spans="1:10" ht="12">
      <c r="A44" s="144" t="s">
        <v>200</v>
      </c>
      <c r="B44" s="185">
        <v>3</v>
      </c>
      <c r="C44" s="187">
        <v>7</v>
      </c>
      <c r="D44" s="148">
        <v>10</v>
      </c>
      <c r="E44" s="186">
        <v>1</v>
      </c>
      <c r="F44" s="2" t="s">
        <v>5</v>
      </c>
      <c r="G44" s="156">
        <v>1</v>
      </c>
      <c r="H44" s="185">
        <v>1</v>
      </c>
      <c r="I44" s="187">
        <v>2</v>
      </c>
      <c r="J44" s="148">
        <v>3</v>
      </c>
    </row>
    <row r="45" spans="1:10" ht="12">
      <c r="A45" s="144" t="s">
        <v>45</v>
      </c>
      <c r="B45" s="10">
        <v>7</v>
      </c>
      <c r="C45" s="2" t="s">
        <v>5</v>
      </c>
      <c r="D45" s="148">
        <v>7</v>
      </c>
      <c r="E45" s="186">
        <v>1</v>
      </c>
      <c r="F45" s="187">
        <v>1</v>
      </c>
      <c r="G45" s="156">
        <v>2</v>
      </c>
      <c r="H45" s="185">
        <v>2</v>
      </c>
      <c r="I45" s="187" t="s">
        <v>5</v>
      </c>
      <c r="J45" s="148">
        <v>2</v>
      </c>
    </row>
    <row r="46" spans="1:10" ht="12">
      <c r="A46" s="144" t="s">
        <v>46</v>
      </c>
      <c r="B46" s="10">
        <v>21</v>
      </c>
      <c r="C46" s="2">
        <v>36</v>
      </c>
      <c r="D46" s="148">
        <v>57</v>
      </c>
      <c r="E46" s="5">
        <v>3</v>
      </c>
      <c r="F46" s="187">
        <v>3</v>
      </c>
      <c r="G46" s="156">
        <v>6</v>
      </c>
      <c r="H46" s="185">
        <v>3</v>
      </c>
      <c r="I46" s="187">
        <v>3</v>
      </c>
      <c r="J46" s="148">
        <v>6</v>
      </c>
    </row>
    <row r="47" spans="1:10" ht="12">
      <c r="A47" s="144" t="s">
        <v>70</v>
      </c>
      <c r="B47" s="185">
        <v>2</v>
      </c>
      <c r="C47" s="2">
        <v>1</v>
      </c>
      <c r="D47" s="148">
        <v>3</v>
      </c>
      <c r="E47" s="186">
        <v>4</v>
      </c>
      <c r="F47" s="187">
        <v>1</v>
      </c>
      <c r="G47" s="156">
        <v>5</v>
      </c>
      <c r="H47" s="185" t="s">
        <v>5</v>
      </c>
      <c r="I47" s="187" t="s">
        <v>5</v>
      </c>
      <c r="J47" s="148" t="s">
        <v>5</v>
      </c>
    </row>
    <row r="48" spans="1:10" ht="12">
      <c r="A48" s="144" t="s">
        <v>47</v>
      </c>
      <c r="B48" s="10">
        <v>1</v>
      </c>
      <c r="C48" s="2">
        <v>5</v>
      </c>
      <c r="D48" s="148">
        <v>6</v>
      </c>
      <c r="E48" s="186" t="s">
        <v>5</v>
      </c>
      <c r="F48" s="2" t="s">
        <v>5</v>
      </c>
      <c r="G48" s="156" t="s">
        <v>5</v>
      </c>
      <c r="H48" s="185" t="s">
        <v>5</v>
      </c>
      <c r="I48" s="2" t="s">
        <v>5</v>
      </c>
      <c r="J48" s="148" t="s">
        <v>5</v>
      </c>
    </row>
    <row r="49" spans="1:10" ht="12">
      <c r="A49" s="144" t="s">
        <v>117</v>
      </c>
      <c r="B49" s="10" t="s">
        <v>5</v>
      </c>
      <c r="C49" s="187" t="s">
        <v>5</v>
      </c>
      <c r="D49" s="148" t="s">
        <v>5</v>
      </c>
      <c r="E49" s="186" t="s">
        <v>5</v>
      </c>
      <c r="F49" s="187" t="s">
        <v>5</v>
      </c>
      <c r="G49" s="156" t="s">
        <v>5</v>
      </c>
      <c r="H49" s="185" t="s">
        <v>5</v>
      </c>
      <c r="I49" s="2">
        <v>1</v>
      </c>
      <c r="J49" s="148">
        <v>1</v>
      </c>
    </row>
    <row r="50" spans="1:10" ht="12">
      <c r="A50" s="144" t="s">
        <v>182</v>
      </c>
      <c r="B50" s="10" t="s">
        <v>5</v>
      </c>
      <c r="C50" s="2">
        <v>1</v>
      </c>
      <c r="D50" s="148">
        <v>1</v>
      </c>
      <c r="E50" s="186" t="s">
        <v>5</v>
      </c>
      <c r="F50" s="187" t="s">
        <v>5</v>
      </c>
      <c r="G50" s="156" t="s">
        <v>5</v>
      </c>
      <c r="H50" s="185" t="s">
        <v>5</v>
      </c>
      <c r="I50" s="187" t="s">
        <v>5</v>
      </c>
      <c r="J50" s="148" t="s">
        <v>5</v>
      </c>
    </row>
    <row r="51" spans="1:10" ht="12">
      <c r="A51" s="144" t="s">
        <v>48</v>
      </c>
      <c r="B51" s="10" t="s">
        <v>5</v>
      </c>
      <c r="C51" s="2">
        <v>2</v>
      </c>
      <c r="D51" s="148">
        <v>2</v>
      </c>
      <c r="E51" s="186" t="s">
        <v>5</v>
      </c>
      <c r="F51" s="187" t="s">
        <v>5</v>
      </c>
      <c r="G51" s="156" t="s">
        <v>5</v>
      </c>
      <c r="H51" s="10" t="s">
        <v>5</v>
      </c>
      <c r="I51" s="187">
        <v>1</v>
      </c>
      <c r="J51" s="148">
        <v>1</v>
      </c>
    </row>
    <row r="52" spans="1:10" ht="12">
      <c r="A52" s="144" t="s">
        <v>49</v>
      </c>
      <c r="B52" s="10">
        <v>40</v>
      </c>
      <c r="C52" s="2">
        <v>27</v>
      </c>
      <c r="D52" s="148">
        <v>67</v>
      </c>
      <c r="E52" s="186">
        <v>10</v>
      </c>
      <c r="F52" s="187">
        <v>6</v>
      </c>
      <c r="G52" s="156">
        <v>16</v>
      </c>
      <c r="H52" s="10">
        <v>9</v>
      </c>
      <c r="I52" s="2">
        <v>4</v>
      </c>
      <c r="J52" s="148">
        <v>13</v>
      </c>
    </row>
    <row r="53" spans="1:10" ht="12">
      <c r="A53" s="144" t="s">
        <v>74</v>
      </c>
      <c r="B53" s="10">
        <v>1</v>
      </c>
      <c r="C53" s="187" t="s">
        <v>5</v>
      </c>
      <c r="D53" s="148">
        <v>1</v>
      </c>
      <c r="E53" s="186" t="s">
        <v>5</v>
      </c>
      <c r="F53" s="2" t="s">
        <v>5</v>
      </c>
      <c r="G53" s="156" t="s">
        <v>5</v>
      </c>
      <c r="H53" s="185" t="s">
        <v>5</v>
      </c>
      <c r="I53" s="187">
        <v>1</v>
      </c>
      <c r="J53" s="148">
        <v>1</v>
      </c>
    </row>
    <row r="54" spans="1:10" ht="12">
      <c r="A54" s="144" t="s">
        <v>51</v>
      </c>
      <c r="B54" s="185">
        <v>2</v>
      </c>
      <c r="C54" s="2">
        <v>1</v>
      </c>
      <c r="D54" s="148">
        <v>3</v>
      </c>
      <c r="E54" s="186" t="s">
        <v>5</v>
      </c>
      <c r="F54" s="2" t="s">
        <v>5</v>
      </c>
      <c r="G54" s="156" t="s">
        <v>5</v>
      </c>
      <c r="H54" s="10" t="s">
        <v>5</v>
      </c>
      <c r="I54" s="2" t="s">
        <v>5</v>
      </c>
      <c r="J54" s="148" t="s">
        <v>5</v>
      </c>
    </row>
    <row r="55" spans="1:10" ht="12">
      <c r="A55" s="144" t="s">
        <v>54</v>
      </c>
      <c r="B55" s="10">
        <v>2</v>
      </c>
      <c r="C55" s="2">
        <v>1</v>
      </c>
      <c r="D55" s="148">
        <v>3</v>
      </c>
      <c r="E55" s="186" t="s">
        <v>5</v>
      </c>
      <c r="F55" s="187">
        <v>1</v>
      </c>
      <c r="G55" s="156">
        <v>1</v>
      </c>
      <c r="H55" s="185" t="s">
        <v>5</v>
      </c>
      <c r="I55" s="2" t="s">
        <v>5</v>
      </c>
      <c r="J55" s="148" t="s">
        <v>5</v>
      </c>
    </row>
    <row r="56" spans="1:10" ht="12">
      <c r="A56" s="144" t="s">
        <v>121</v>
      </c>
      <c r="B56" s="185" t="s">
        <v>5</v>
      </c>
      <c r="C56" s="2">
        <v>12</v>
      </c>
      <c r="D56" s="148">
        <v>12</v>
      </c>
      <c r="E56" s="186">
        <v>1</v>
      </c>
      <c r="F56" s="187">
        <v>1</v>
      </c>
      <c r="G56" s="156">
        <v>2</v>
      </c>
      <c r="H56" s="185">
        <v>1</v>
      </c>
      <c r="I56" s="187">
        <v>3</v>
      </c>
      <c r="J56" s="148">
        <v>4</v>
      </c>
    </row>
    <row r="57" spans="1:10" ht="12">
      <c r="A57" s="144" t="s">
        <v>56</v>
      </c>
      <c r="B57" s="10">
        <v>2</v>
      </c>
      <c r="C57" s="187">
        <v>7</v>
      </c>
      <c r="D57" s="148">
        <v>9</v>
      </c>
      <c r="E57" s="186" t="s">
        <v>5</v>
      </c>
      <c r="F57" s="187">
        <v>2</v>
      </c>
      <c r="G57" s="156">
        <v>2</v>
      </c>
      <c r="H57" s="185" t="s">
        <v>5</v>
      </c>
      <c r="I57" s="187" t="s">
        <v>5</v>
      </c>
      <c r="J57" s="148" t="s">
        <v>5</v>
      </c>
    </row>
    <row r="58" spans="1:10" ht="12">
      <c r="A58" s="144" t="s">
        <v>57</v>
      </c>
      <c r="B58" s="185" t="s">
        <v>5</v>
      </c>
      <c r="C58" s="2">
        <v>2</v>
      </c>
      <c r="D58" s="148">
        <v>2</v>
      </c>
      <c r="E58" s="186" t="s">
        <v>5</v>
      </c>
      <c r="F58" s="2" t="s">
        <v>5</v>
      </c>
      <c r="G58" s="156" t="s">
        <v>5</v>
      </c>
      <c r="H58" s="185" t="s">
        <v>5</v>
      </c>
      <c r="I58" s="2" t="s">
        <v>5</v>
      </c>
      <c r="J58" s="148" t="s">
        <v>5</v>
      </c>
    </row>
    <row r="59" spans="1:10" ht="12">
      <c r="A59" s="144" t="s">
        <v>87</v>
      </c>
      <c r="B59" s="10">
        <v>5</v>
      </c>
      <c r="C59" s="187">
        <v>3</v>
      </c>
      <c r="D59" s="148">
        <v>8</v>
      </c>
      <c r="E59" s="186" t="s">
        <v>5</v>
      </c>
      <c r="F59" s="187" t="s">
        <v>5</v>
      </c>
      <c r="G59" s="156" t="s">
        <v>5</v>
      </c>
      <c r="H59" s="185" t="s">
        <v>5</v>
      </c>
      <c r="I59" s="187" t="s">
        <v>5</v>
      </c>
      <c r="J59" s="148" t="s">
        <v>5</v>
      </c>
    </row>
    <row r="60" spans="1:10" ht="12">
      <c r="A60" s="144" t="s">
        <v>88</v>
      </c>
      <c r="B60" s="10" t="s">
        <v>5</v>
      </c>
      <c r="C60" s="2">
        <v>1</v>
      </c>
      <c r="D60" s="148">
        <v>1</v>
      </c>
      <c r="E60" s="186" t="s">
        <v>5</v>
      </c>
      <c r="F60" s="2" t="s">
        <v>5</v>
      </c>
      <c r="G60" s="156" t="s">
        <v>5</v>
      </c>
      <c r="H60" s="185">
        <v>1</v>
      </c>
      <c r="I60" s="2" t="s">
        <v>5</v>
      </c>
      <c r="J60" s="148">
        <v>1</v>
      </c>
    </row>
    <row r="61" spans="1:10" ht="12">
      <c r="A61" s="144" t="s">
        <v>71</v>
      </c>
      <c r="B61" s="10" t="s">
        <v>5</v>
      </c>
      <c r="C61" s="2" t="s">
        <v>5</v>
      </c>
      <c r="D61" s="148" t="s">
        <v>5</v>
      </c>
      <c r="E61" s="186" t="s">
        <v>5</v>
      </c>
      <c r="F61" s="2" t="s">
        <v>5</v>
      </c>
      <c r="G61" s="156" t="s">
        <v>5</v>
      </c>
      <c r="H61" s="10" t="s">
        <v>5</v>
      </c>
      <c r="I61" s="2">
        <v>1</v>
      </c>
      <c r="J61" s="148">
        <v>1</v>
      </c>
    </row>
    <row r="62" spans="1:10" ht="12">
      <c r="A62" s="144" t="s">
        <v>59</v>
      </c>
      <c r="B62" s="10">
        <v>1</v>
      </c>
      <c r="C62" s="2">
        <v>6</v>
      </c>
      <c r="D62" s="148">
        <v>7</v>
      </c>
      <c r="E62" s="5" t="s">
        <v>5</v>
      </c>
      <c r="F62" s="2">
        <v>3</v>
      </c>
      <c r="G62" s="156">
        <v>3</v>
      </c>
      <c r="H62" s="10" t="s">
        <v>5</v>
      </c>
      <c r="I62" s="2">
        <v>3</v>
      </c>
      <c r="J62" s="148">
        <v>3</v>
      </c>
    </row>
    <row r="63" spans="1:10" ht="12">
      <c r="A63" s="144" t="s">
        <v>60</v>
      </c>
      <c r="B63" s="10">
        <v>21</v>
      </c>
      <c r="C63" s="2">
        <v>74</v>
      </c>
      <c r="D63" s="148">
        <v>95</v>
      </c>
      <c r="E63" s="5">
        <v>3</v>
      </c>
      <c r="F63" s="2">
        <v>6</v>
      </c>
      <c r="G63" s="156">
        <v>9</v>
      </c>
      <c r="H63" s="10" t="s">
        <v>5</v>
      </c>
      <c r="I63" s="2">
        <v>17</v>
      </c>
      <c r="J63" s="148">
        <v>17</v>
      </c>
    </row>
    <row r="64" spans="1:10" ht="12">
      <c r="A64" s="144" t="s">
        <v>63</v>
      </c>
      <c r="B64" s="10">
        <v>325</v>
      </c>
      <c r="C64" s="2">
        <v>284</v>
      </c>
      <c r="D64" s="148">
        <v>609</v>
      </c>
      <c r="E64" s="5">
        <v>56</v>
      </c>
      <c r="F64" s="2">
        <v>43</v>
      </c>
      <c r="G64" s="156">
        <v>99</v>
      </c>
      <c r="H64" s="10">
        <v>70</v>
      </c>
      <c r="I64" s="2">
        <v>54</v>
      </c>
      <c r="J64" s="148">
        <v>124</v>
      </c>
    </row>
    <row r="65" spans="1:10" ht="12">
      <c r="A65" s="144" t="s">
        <v>64</v>
      </c>
      <c r="B65" s="185" t="s">
        <v>5</v>
      </c>
      <c r="C65" s="2">
        <v>2</v>
      </c>
      <c r="D65" s="148">
        <v>2</v>
      </c>
      <c r="E65" s="186" t="s">
        <v>5</v>
      </c>
      <c r="F65" s="187">
        <v>2</v>
      </c>
      <c r="G65" s="156">
        <v>2</v>
      </c>
      <c r="H65" s="185" t="s">
        <v>5</v>
      </c>
      <c r="I65" s="187">
        <v>2</v>
      </c>
      <c r="J65" s="148">
        <v>2</v>
      </c>
    </row>
    <row r="66" spans="1:10" ht="12">
      <c r="A66" s="144" t="s">
        <v>65</v>
      </c>
      <c r="B66" s="185" t="s">
        <v>5</v>
      </c>
      <c r="C66" s="2">
        <v>1</v>
      </c>
      <c r="D66" s="148">
        <v>1</v>
      </c>
      <c r="E66" s="186" t="s">
        <v>5</v>
      </c>
      <c r="F66" s="187" t="s">
        <v>5</v>
      </c>
      <c r="G66" s="156" t="s">
        <v>5</v>
      </c>
      <c r="H66" s="185" t="s">
        <v>5</v>
      </c>
      <c r="I66" s="187" t="s">
        <v>5</v>
      </c>
      <c r="J66" s="148" t="s">
        <v>5</v>
      </c>
    </row>
    <row r="67" spans="1:10" ht="12">
      <c r="A67" s="144" t="s">
        <v>66</v>
      </c>
      <c r="B67" s="185">
        <v>146</v>
      </c>
      <c r="C67" s="2">
        <v>193</v>
      </c>
      <c r="D67" s="148">
        <v>339</v>
      </c>
      <c r="E67" s="186">
        <v>11</v>
      </c>
      <c r="F67" s="187">
        <v>11</v>
      </c>
      <c r="G67" s="156">
        <v>22</v>
      </c>
      <c r="H67" s="185">
        <v>6</v>
      </c>
      <c r="I67" s="2">
        <v>10</v>
      </c>
      <c r="J67" s="148">
        <v>16</v>
      </c>
    </row>
    <row r="68" spans="1:10" ht="12">
      <c r="A68" s="144" t="s">
        <v>67</v>
      </c>
      <c r="B68" s="10" t="s">
        <v>5</v>
      </c>
      <c r="C68" s="2">
        <v>1</v>
      </c>
      <c r="D68" s="148">
        <v>1</v>
      </c>
      <c r="E68" s="5" t="s">
        <v>5</v>
      </c>
      <c r="F68" s="2" t="s">
        <v>5</v>
      </c>
      <c r="G68" s="156" t="s">
        <v>5</v>
      </c>
      <c r="H68" s="10" t="s">
        <v>5</v>
      </c>
      <c r="I68" s="2" t="s">
        <v>5</v>
      </c>
      <c r="J68" s="148" t="s">
        <v>5</v>
      </c>
    </row>
    <row r="69" spans="1:10" ht="12.75" thickBot="1">
      <c r="A69" s="144" t="s">
        <v>90</v>
      </c>
      <c r="B69" s="185" t="s">
        <v>5</v>
      </c>
      <c r="C69" s="2">
        <v>3</v>
      </c>
      <c r="D69" s="148">
        <v>3</v>
      </c>
      <c r="E69" s="186" t="s">
        <v>5</v>
      </c>
      <c r="F69" s="187" t="s">
        <v>5</v>
      </c>
      <c r="G69" s="156" t="s">
        <v>5</v>
      </c>
      <c r="H69" s="185">
        <v>1</v>
      </c>
      <c r="I69" s="187">
        <v>2</v>
      </c>
      <c r="J69" s="148">
        <v>3</v>
      </c>
    </row>
    <row r="70" spans="1:10" ht="12.75" thickBot="1">
      <c r="A70" s="137" t="s">
        <v>172</v>
      </c>
      <c r="B70" s="140">
        <f aca="true" t="shared" si="0" ref="B70:J70">SUM(B7:B69)</f>
        <v>818</v>
      </c>
      <c r="C70" s="162">
        <f t="shared" si="0"/>
        <v>1046</v>
      </c>
      <c r="D70" s="163">
        <f t="shared" si="0"/>
        <v>1864</v>
      </c>
      <c r="E70" s="140">
        <f t="shared" si="0"/>
        <v>123</v>
      </c>
      <c r="F70" s="162">
        <f t="shared" si="0"/>
        <v>125</v>
      </c>
      <c r="G70" s="141">
        <f t="shared" si="0"/>
        <v>248</v>
      </c>
      <c r="H70" s="164">
        <f t="shared" si="0"/>
        <v>119</v>
      </c>
      <c r="I70" s="162">
        <f t="shared" si="0"/>
        <v>171</v>
      </c>
      <c r="J70" s="141">
        <f t="shared" si="0"/>
        <v>290</v>
      </c>
    </row>
  </sheetData>
  <sheetProtection/>
  <mergeCells count="4">
    <mergeCell ref="E5:G5"/>
    <mergeCell ref="H5:J5"/>
    <mergeCell ref="A5:A6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22">
    <tabColor rgb="FFFFC000"/>
  </sheetPr>
  <dimension ref="A1:E93"/>
  <sheetViews>
    <sheetView zoomScalePageLayoutView="0" workbookViewId="0" topLeftCell="A76">
      <selection activeCell="J11" sqref="J11"/>
    </sheetView>
  </sheetViews>
  <sheetFormatPr defaultColWidth="9.140625" defaultRowHeight="12.75"/>
  <cols>
    <col min="1" max="1" width="32.7109375" style="1" customWidth="1"/>
    <col min="2" max="5" width="9.140625" style="1" customWidth="1"/>
    <col min="6" max="6" width="10.57421875" style="1" bestFit="1" customWidth="1"/>
    <col min="7" max="7" width="15.8515625" style="1" bestFit="1" customWidth="1"/>
    <col min="8" max="8" width="33.140625" style="1" bestFit="1" customWidth="1"/>
    <col min="9" max="9" width="13.8515625" style="1" bestFit="1" customWidth="1"/>
    <col min="10" max="16384" width="9.140625" style="1" customWidth="1"/>
  </cols>
  <sheetData>
    <row r="1" ht="12.75" customHeight="1">
      <c r="A1" s="120" t="s">
        <v>285</v>
      </c>
    </row>
    <row r="2" ht="12.75" customHeight="1">
      <c r="A2" s="1" t="s">
        <v>320</v>
      </c>
    </row>
    <row r="3" ht="12.75" thickBot="1"/>
    <row r="4" spans="1:5" ht="24.75" thickBot="1">
      <c r="A4" s="130" t="s">
        <v>0</v>
      </c>
      <c r="B4" s="131" t="s">
        <v>194</v>
      </c>
      <c r="C4" s="132" t="s">
        <v>195</v>
      </c>
      <c r="D4" s="131" t="s">
        <v>202</v>
      </c>
      <c r="E4" s="133" t="s">
        <v>3</v>
      </c>
    </row>
    <row r="5" spans="1:5" ht="12">
      <c r="A5" s="75" t="s">
        <v>4</v>
      </c>
      <c r="B5" s="11" t="s">
        <v>5</v>
      </c>
      <c r="C5" s="82">
        <v>6</v>
      </c>
      <c r="D5" s="78">
        <v>6</v>
      </c>
      <c r="E5" s="342">
        <f aca="true" t="shared" si="0" ref="E5:E62">D5*100/$D$93</f>
        <v>0.005770007501009752</v>
      </c>
    </row>
    <row r="6" spans="1:5" ht="12">
      <c r="A6" s="67" t="s">
        <v>68</v>
      </c>
      <c r="B6" s="10">
        <v>1</v>
      </c>
      <c r="C6" s="92">
        <v>19</v>
      </c>
      <c r="D6" s="79">
        <v>20</v>
      </c>
      <c r="E6" s="342">
        <f t="shared" si="0"/>
        <v>0.01923335833669917</v>
      </c>
    </row>
    <row r="7" spans="1:5" ht="12">
      <c r="A7" s="67" t="s">
        <v>6</v>
      </c>
      <c r="B7" s="10" t="s">
        <v>5</v>
      </c>
      <c r="C7" s="92">
        <v>5</v>
      </c>
      <c r="D7" s="79">
        <v>5</v>
      </c>
      <c r="E7" s="342">
        <f t="shared" si="0"/>
        <v>0.004808339584174793</v>
      </c>
    </row>
    <row r="8" spans="1:5" ht="12">
      <c r="A8" s="67" t="s">
        <v>7</v>
      </c>
      <c r="B8" s="10" t="s">
        <v>5</v>
      </c>
      <c r="C8" s="92">
        <v>5</v>
      </c>
      <c r="D8" s="79">
        <v>5</v>
      </c>
      <c r="E8" s="342">
        <f t="shared" si="0"/>
        <v>0.004808339584174793</v>
      </c>
    </row>
    <row r="9" spans="1:5" ht="12">
      <c r="A9" s="67" t="s">
        <v>91</v>
      </c>
      <c r="B9" s="10">
        <v>1</v>
      </c>
      <c r="C9" s="92">
        <v>1</v>
      </c>
      <c r="D9" s="79">
        <v>2</v>
      </c>
      <c r="E9" s="342">
        <f t="shared" si="0"/>
        <v>0.0019233358336699171</v>
      </c>
    </row>
    <row r="10" spans="1:5" ht="12">
      <c r="A10" s="67" t="s">
        <v>92</v>
      </c>
      <c r="B10" s="10">
        <v>4</v>
      </c>
      <c r="C10" s="92" t="s">
        <v>5</v>
      </c>
      <c r="D10" s="79">
        <v>4</v>
      </c>
      <c r="E10" s="342">
        <f t="shared" si="0"/>
        <v>0.0038466716673398343</v>
      </c>
    </row>
    <row r="11" spans="1:5" ht="12">
      <c r="A11" s="67" t="s">
        <v>8</v>
      </c>
      <c r="B11" s="10">
        <v>1432</v>
      </c>
      <c r="C11" s="92">
        <v>1650</v>
      </c>
      <c r="D11" s="79">
        <v>3082</v>
      </c>
      <c r="E11" s="342">
        <f t="shared" si="0"/>
        <v>2.9638605196853423</v>
      </c>
    </row>
    <row r="12" spans="1:5" ht="12">
      <c r="A12" s="67" t="s">
        <v>280</v>
      </c>
      <c r="B12" s="10">
        <v>4</v>
      </c>
      <c r="C12" s="92" t="s">
        <v>5</v>
      </c>
      <c r="D12" s="79">
        <v>4</v>
      </c>
      <c r="E12" s="342">
        <f t="shared" si="0"/>
        <v>0.0038466716673398343</v>
      </c>
    </row>
    <row r="13" spans="1:5" ht="12">
      <c r="A13" s="67" t="s">
        <v>93</v>
      </c>
      <c r="B13" s="10" t="s">
        <v>5</v>
      </c>
      <c r="C13" s="92">
        <v>3</v>
      </c>
      <c r="D13" s="79">
        <v>3</v>
      </c>
      <c r="E13" s="342">
        <f t="shared" si="0"/>
        <v>0.002885003750504876</v>
      </c>
    </row>
    <row r="14" spans="1:5" ht="12">
      <c r="A14" s="67" t="s">
        <v>9</v>
      </c>
      <c r="B14" s="10">
        <v>32</v>
      </c>
      <c r="C14" s="92">
        <v>101</v>
      </c>
      <c r="D14" s="79">
        <v>133</v>
      </c>
      <c r="E14" s="342">
        <f t="shared" si="0"/>
        <v>0.1279018329390495</v>
      </c>
    </row>
    <row r="15" spans="1:5" ht="12">
      <c r="A15" s="67" t="s">
        <v>281</v>
      </c>
      <c r="B15" s="10">
        <v>1</v>
      </c>
      <c r="C15" s="92" t="s">
        <v>5</v>
      </c>
      <c r="D15" s="79">
        <v>1</v>
      </c>
      <c r="E15" s="342">
        <f t="shared" si="0"/>
        <v>0.0009616679168349586</v>
      </c>
    </row>
    <row r="16" spans="1:5" ht="12">
      <c r="A16" s="67" t="s">
        <v>10</v>
      </c>
      <c r="B16" s="10">
        <v>1</v>
      </c>
      <c r="C16" s="92">
        <v>6</v>
      </c>
      <c r="D16" s="79">
        <v>7</v>
      </c>
      <c r="E16" s="342">
        <f t="shared" si="0"/>
        <v>0.00673167541784471</v>
      </c>
    </row>
    <row r="17" spans="1:5" ht="12">
      <c r="A17" s="67" t="s">
        <v>11</v>
      </c>
      <c r="B17" s="10">
        <v>10</v>
      </c>
      <c r="C17" s="92">
        <v>21</v>
      </c>
      <c r="D17" s="79">
        <v>31</v>
      </c>
      <c r="E17" s="342">
        <f t="shared" si="0"/>
        <v>0.029811705421883716</v>
      </c>
    </row>
    <row r="18" spans="1:5" ht="12">
      <c r="A18" s="67" t="s">
        <v>13</v>
      </c>
      <c r="B18" s="10">
        <v>1231</v>
      </c>
      <c r="C18" s="92">
        <v>2375</v>
      </c>
      <c r="D18" s="79">
        <v>3606</v>
      </c>
      <c r="E18" s="342">
        <f t="shared" si="0"/>
        <v>3.4677745081068605</v>
      </c>
    </row>
    <row r="19" spans="1:5" ht="12">
      <c r="A19" s="67" t="s">
        <v>95</v>
      </c>
      <c r="B19" s="10">
        <v>1</v>
      </c>
      <c r="C19" s="92" t="s">
        <v>5</v>
      </c>
      <c r="D19" s="79">
        <v>1</v>
      </c>
      <c r="E19" s="342">
        <f t="shared" si="0"/>
        <v>0.0009616679168349586</v>
      </c>
    </row>
    <row r="20" spans="1:5" ht="12">
      <c r="A20" s="67" t="s">
        <v>96</v>
      </c>
      <c r="B20" s="10" t="s">
        <v>5</v>
      </c>
      <c r="C20" s="92">
        <v>4</v>
      </c>
      <c r="D20" s="79">
        <v>4</v>
      </c>
      <c r="E20" s="342">
        <f t="shared" si="0"/>
        <v>0.0038466716673398343</v>
      </c>
    </row>
    <row r="21" spans="1:5" ht="12">
      <c r="A21" s="67" t="s">
        <v>215</v>
      </c>
      <c r="B21" s="10" t="s">
        <v>5</v>
      </c>
      <c r="C21" s="92">
        <v>1</v>
      </c>
      <c r="D21" s="79">
        <v>1</v>
      </c>
      <c r="E21" s="342">
        <f t="shared" si="0"/>
        <v>0.0009616679168349586</v>
      </c>
    </row>
    <row r="22" spans="1:5" ht="12">
      <c r="A22" s="67" t="s">
        <v>16</v>
      </c>
      <c r="B22" s="10">
        <v>7</v>
      </c>
      <c r="C22" s="92">
        <v>12</v>
      </c>
      <c r="D22" s="79">
        <v>19</v>
      </c>
      <c r="E22" s="342">
        <f t="shared" si="0"/>
        <v>0.018271690419864213</v>
      </c>
    </row>
    <row r="23" spans="1:5" ht="12">
      <c r="A23" s="67" t="s">
        <v>80</v>
      </c>
      <c r="B23" s="10">
        <v>1</v>
      </c>
      <c r="C23" s="92">
        <v>1</v>
      </c>
      <c r="D23" s="79">
        <v>2</v>
      </c>
      <c r="E23" s="342">
        <f t="shared" si="0"/>
        <v>0.0019233358336699171</v>
      </c>
    </row>
    <row r="24" spans="1:5" ht="12">
      <c r="A24" s="67" t="s">
        <v>139</v>
      </c>
      <c r="B24" s="10">
        <v>1</v>
      </c>
      <c r="C24" s="92" t="s">
        <v>5</v>
      </c>
      <c r="D24" s="79">
        <v>1</v>
      </c>
      <c r="E24" s="342">
        <f t="shared" si="0"/>
        <v>0.0009616679168349586</v>
      </c>
    </row>
    <row r="25" spans="1:5" ht="12">
      <c r="A25" s="67" t="s">
        <v>17</v>
      </c>
      <c r="B25" s="10">
        <v>1</v>
      </c>
      <c r="C25" s="92">
        <v>14</v>
      </c>
      <c r="D25" s="79">
        <v>15</v>
      </c>
      <c r="E25" s="342">
        <f t="shared" si="0"/>
        <v>0.01442501875252438</v>
      </c>
    </row>
    <row r="26" spans="1:5" ht="12">
      <c r="A26" s="67" t="s">
        <v>100</v>
      </c>
      <c r="B26" s="10">
        <v>1</v>
      </c>
      <c r="C26" s="92">
        <v>8</v>
      </c>
      <c r="D26" s="79">
        <v>9</v>
      </c>
      <c r="E26" s="342">
        <f t="shared" si="0"/>
        <v>0.008655011251514627</v>
      </c>
    </row>
    <row r="27" spans="1:5" ht="12">
      <c r="A27" s="67" t="s">
        <v>18</v>
      </c>
      <c r="B27" s="10">
        <v>2</v>
      </c>
      <c r="C27" s="92" t="s">
        <v>5</v>
      </c>
      <c r="D27" s="79">
        <v>2</v>
      </c>
      <c r="E27" s="342">
        <f t="shared" si="0"/>
        <v>0.0019233358336699171</v>
      </c>
    </row>
    <row r="28" spans="1:5" ht="12">
      <c r="A28" s="67" t="s">
        <v>19</v>
      </c>
      <c r="B28" s="10" t="s">
        <v>5</v>
      </c>
      <c r="C28" s="92">
        <v>1</v>
      </c>
      <c r="D28" s="79">
        <v>1</v>
      </c>
      <c r="E28" s="342">
        <f t="shared" si="0"/>
        <v>0.0009616679168349586</v>
      </c>
    </row>
    <row r="29" spans="1:5" ht="12">
      <c r="A29" s="67" t="s">
        <v>81</v>
      </c>
      <c r="B29" s="10">
        <v>3</v>
      </c>
      <c r="C29" s="92" t="s">
        <v>5</v>
      </c>
      <c r="D29" s="79">
        <v>3</v>
      </c>
      <c r="E29" s="342">
        <f t="shared" si="0"/>
        <v>0.002885003750504876</v>
      </c>
    </row>
    <row r="30" spans="1:5" ht="12">
      <c r="A30" s="67" t="s">
        <v>20</v>
      </c>
      <c r="B30" s="10" t="s">
        <v>5</v>
      </c>
      <c r="C30" s="92">
        <v>2</v>
      </c>
      <c r="D30" s="79">
        <v>2</v>
      </c>
      <c r="E30" s="342">
        <f t="shared" si="0"/>
        <v>0.0019233358336699171</v>
      </c>
    </row>
    <row r="31" spans="1:5" ht="12">
      <c r="A31" s="67" t="s">
        <v>21</v>
      </c>
      <c r="B31" s="10">
        <v>1</v>
      </c>
      <c r="C31" s="92">
        <v>9</v>
      </c>
      <c r="D31" s="79">
        <v>10</v>
      </c>
      <c r="E31" s="342">
        <f t="shared" si="0"/>
        <v>0.009616679168349586</v>
      </c>
    </row>
    <row r="32" spans="1:5" ht="12">
      <c r="A32" s="67" t="s">
        <v>22</v>
      </c>
      <c r="B32" s="10">
        <v>371</v>
      </c>
      <c r="C32" s="92">
        <v>556</v>
      </c>
      <c r="D32" s="79">
        <v>927</v>
      </c>
      <c r="E32" s="342">
        <f t="shared" si="0"/>
        <v>0.8914661589060066</v>
      </c>
    </row>
    <row r="33" spans="1:5" ht="12">
      <c r="A33" s="67" t="s">
        <v>23</v>
      </c>
      <c r="B33" s="10" t="s">
        <v>5</v>
      </c>
      <c r="C33" s="92">
        <v>1</v>
      </c>
      <c r="D33" s="79">
        <v>1</v>
      </c>
      <c r="E33" s="342">
        <f t="shared" si="0"/>
        <v>0.0009616679168349586</v>
      </c>
    </row>
    <row r="34" spans="1:5" ht="12">
      <c r="A34" s="67" t="s">
        <v>24</v>
      </c>
      <c r="B34" s="10">
        <v>4</v>
      </c>
      <c r="C34" s="92">
        <v>38</v>
      </c>
      <c r="D34" s="79">
        <v>42</v>
      </c>
      <c r="E34" s="342">
        <f t="shared" si="0"/>
        <v>0.04039005250706826</v>
      </c>
    </row>
    <row r="35" spans="1:5" ht="12">
      <c r="A35" s="67" t="s">
        <v>82</v>
      </c>
      <c r="B35" s="10">
        <v>4</v>
      </c>
      <c r="C35" s="92">
        <v>4</v>
      </c>
      <c r="D35" s="79">
        <v>8</v>
      </c>
      <c r="E35" s="342">
        <f t="shared" si="0"/>
        <v>0.007693343334679669</v>
      </c>
    </row>
    <row r="36" spans="1:5" ht="12">
      <c r="A36" s="67" t="s">
        <v>25</v>
      </c>
      <c r="B36" s="10">
        <v>12</v>
      </c>
      <c r="C36" s="92">
        <v>61</v>
      </c>
      <c r="D36" s="79">
        <v>73</v>
      </c>
      <c r="E36" s="342">
        <f t="shared" si="0"/>
        <v>0.07020175792895197</v>
      </c>
    </row>
    <row r="37" spans="1:5" ht="12">
      <c r="A37" s="67" t="s">
        <v>26</v>
      </c>
      <c r="B37" s="10">
        <v>8</v>
      </c>
      <c r="C37" s="92">
        <v>21</v>
      </c>
      <c r="D37" s="79">
        <v>29</v>
      </c>
      <c r="E37" s="342">
        <f t="shared" si="0"/>
        <v>0.027888369588213797</v>
      </c>
    </row>
    <row r="38" spans="1:5" ht="12">
      <c r="A38" s="67" t="s">
        <v>102</v>
      </c>
      <c r="B38" s="10" t="s">
        <v>5</v>
      </c>
      <c r="C38" s="92">
        <v>6</v>
      </c>
      <c r="D38" s="79">
        <v>6</v>
      </c>
      <c r="E38" s="342">
        <f t="shared" si="0"/>
        <v>0.005770007501009752</v>
      </c>
    </row>
    <row r="39" spans="1:5" ht="12">
      <c r="A39" s="67" t="s">
        <v>27</v>
      </c>
      <c r="B39" s="10">
        <v>1</v>
      </c>
      <c r="C39" s="92">
        <v>26</v>
      </c>
      <c r="D39" s="79">
        <v>27</v>
      </c>
      <c r="E39" s="342">
        <f t="shared" si="0"/>
        <v>0.02596503375454388</v>
      </c>
    </row>
    <row r="40" spans="1:5" ht="12">
      <c r="A40" s="67" t="s">
        <v>28</v>
      </c>
      <c r="B40" s="10">
        <v>4</v>
      </c>
      <c r="C40" s="92">
        <v>5</v>
      </c>
      <c r="D40" s="79">
        <v>9</v>
      </c>
      <c r="E40" s="342">
        <f t="shared" si="0"/>
        <v>0.008655011251514627</v>
      </c>
    </row>
    <row r="41" spans="1:5" ht="12">
      <c r="A41" s="67" t="s">
        <v>106</v>
      </c>
      <c r="B41" s="10">
        <v>4</v>
      </c>
      <c r="C41" s="92">
        <v>4</v>
      </c>
      <c r="D41" s="79">
        <v>8</v>
      </c>
      <c r="E41" s="342">
        <f t="shared" si="0"/>
        <v>0.007693343334679669</v>
      </c>
    </row>
    <row r="42" spans="1:5" ht="12">
      <c r="A42" s="67" t="s">
        <v>29</v>
      </c>
      <c r="B42" s="10">
        <v>192</v>
      </c>
      <c r="C42" s="92">
        <v>204</v>
      </c>
      <c r="D42" s="79">
        <v>396</v>
      </c>
      <c r="E42" s="342">
        <f t="shared" si="0"/>
        <v>0.38082049506664356</v>
      </c>
    </row>
    <row r="43" spans="1:5" ht="12">
      <c r="A43" s="67" t="s">
        <v>31</v>
      </c>
      <c r="B43" s="10">
        <v>203</v>
      </c>
      <c r="C43" s="92">
        <v>172</v>
      </c>
      <c r="D43" s="79">
        <v>375</v>
      </c>
      <c r="E43" s="342">
        <f t="shared" si="0"/>
        <v>0.3606254688131095</v>
      </c>
    </row>
    <row r="44" spans="1:5" ht="12">
      <c r="A44" s="67" t="s">
        <v>32</v>
      </c>
      <c r="B44" s="10">
        <v>1</v>
      </c>
      <c r="C44" s="92">
        <v>7</v>
      </c>
      <c r="D44" s="79">
        <v>8</v>
      </c>
      <c r="E44" s="342">
        <f t="shared" si="0"/>
        <v>0.007693343334679669</v>
      </c>
    </row>
    <row r="45" spans="1:5" ht="12">
      <c r="A45" s="67" t="s">
        <v>34</v>
      </c>
      <c r="B45" s="10">
        <v>4</v>
      </c>
      <c r="C45" s="92">
        <v>5</v>
      </c>
      <c r="D45" s="79">
        <v>9</v>
      </c>
      <c r="E45" s="342">
        <f t="shared" si="0"/>
        <v>0.008655011251514627</v>
      </c>
    </row>
    <row r="46" spans="1:5" ht="12">
      <c r="A46" s="67" t="s">
        <v>108</v>
      </c>
      <c r="B46" s="10">
        <v>1</v>
      </c>
      <c r="C46" s="92">
        <v>5</v>
      </c>
      <c r="D46" s="79">
        <v>6</v>
      </c>
      <c r="E46" s="342">
        <f t="shared" si="0"/>
        <v>0.005770007501009752</v>
      </c>
    </row>
    <row r="47" spans="1:5" ht="12">
      <c r="A47" s="67" t="s">
        <v>35</v>
      </c>
      <c r="B47" s="10" t="s">
        <v>5</v>
      </c>
      <c r="C47" s="92">
        <v>2</v>
      </c>
      <c r="D47" s="79">
        <v>2</v>
      </c>
      <c r="E47" s="342">
        <f t="shared" si="0"/>
        <v>0.0019233358336699171</v>
      </c>
    </row>
    <row r="48" spans="1:5" ht="12">
      <c r="A48" s="67" t="s">
        <v>36</v>
      </c>
      <c r="B48" s="10">
        <v>6</v>
      </c>
      <c r="C48" s="92">
        <v>22</v>
      </c>
      <c r="D48" s="79">
        <v>28</v>
      </c>
      <c r="E48" s="342">
        <f t="shared" si="0"/>
        <v>0.02692670167137884</v>
      </c>
    </row>
    <row r="49" spans="1:5" ht="12">
      <c r="A49" s="67" t="s">
        <v>112</v>
      </c>
      <c r="B49" s="10">
        <v>1</v>
      </c>
      <c r="C49" s="92">
        <v>8</v>
      </c>
      <c r="D49" s="79">
        <v>9</v>
      </c>
      <c r="E49" s="342">
        <f t="shared" si="0"/>
        <v>0.008655011251514627</v>
      </c>
    </row>
    <row r="50" spans="1:5" ht="12">
      <c r="A50" s="67" t="s">
        <v>38</v>
      </c>
      <c r="B50" s="10">
        <v>2</v>
      </c>
      <c r="C50" s="92">
        <v>2</v>
      </c>
      <c r="D50" s="79">
        <v>4</v>
      </c>
      <c r="E50" s="342">
        <f t="shared" si="0"/>
        <v>0.0038466716673398343</v>
      </c>
    </row>
    <row r="51" spans="1:5" ht="12">
      <c r="A51" s="67" t="s">
        <v>165</v>
      </c>
      <c r="B51" s="10">
        <v>2</v>
      </c>
      <c r="C51" s="92">
        <v>6</v>
      </c>
      <c r="D51" s="79">
        <v>8</v>
      </c>
      <c r="E51" s="342">
        <f t="shared" si="0"/>
        <v>0.007693343334679669</v>
      </c>
    </row>
    <row r="52" spans="1:5" ht="12">
      <c r="A52" s="67" t="s">
        <v>41</v>
      </c>
      <c r="B52" s="10" t="s">
        <v>5</v>
      </c>
      <c r="C52" s="92">
        <v>1</v>
      </c>
      <c r="D52" s="79">
        <v>1</v>
      </c>
      <c r="E52" s="342">
        <f t="shared" si="0"/>
        <v>0.0009616679168349586</v>
      </c>
    </row>
    <row r="53" spans="1:5" ht="12">
      <c r="A53" s="67" t="s">
        <v>42</v>
      </c>
      <c r="B53" s="10" t="s">
        <v>5</v>
      </c>
      <c r="C53" s="92">
        <v>1</v>
      </c>
      <c r="D53" s="79">
        <v>1</v>
      </c>
      <c r="E53" s="342">
        <f t="shared" si="0"/>
        <v>0.0009616679168349586</v>
      </c>
    </row>
    <row r="54" spans="1:5" ht="12">
      <c r="A54" s="67" t="s">
        <v>43</v>
      </c>
      <c r="B54" s="10">
        <v>1</v>
      </c>
      <c r="C54" s="92">
        <v>16</v>
      </c>
      <c r="D54" s="79">
        <v>17</v>
      </c>
      <c r="E54" s="342">
        <f t="shared" si="0"/>
        <v>0.016348354586194297</v>
      </c>
    </row>
    <row r="55" spans="1:5" ht="12">
      <c r="A55" s="67" t="s">
        <v>114</v>
      </c>
      <c r="B55" s="10">
        <v>1</v>
      </c>
      <c r="C55" s="92">
        <v>6</v>
      </c>
      <c r="D55" s="79">
        <v>7</v>
      </c>
      <c r="E55" s="342">
        <f t="shared" si="0"/>
        <v>0.00673167541784471</v>
      </c>
    </row>
    <row r="56" spans="1:5" ht="12">
      <c r="A56" s="67" t="s">
        <v>200</v>
      </c>
      <c r="B56" s="10">
        <v>177</v>
      </c>
      <c r="C56" s="92">
        <v>615</v>
      </c>
      <c r="D56" s="79">
        <v>792</v>
      </c>
      <c r="E56" s="342">
        <f t="shared" si="0"/>
        <v>0.7616409901332871</v>
      </c>
    </row>
    <row r="57" spans="1:5" ht="12">
      <c r="A57" s="67" t="s">
        <v>45</v>
      </c>
      <c r="B57" s="10">
        <v>4</v>
      </c>
      <c r="C57" s="92">
        <v>6</v>
      </c>
      <c r="D57" s="79">
        <v>10</v>
      </c>
      <c r="E57" s="342">
        <f t="shared" si="0"/>
        <v>0.009616679168349586</v>
      </c>
    </row>
    <row r="58" spans="1:5" ht="12">
      <c r="A58" s="67" t="s">
        <v>131</v>
      </c>
      <c r="B58" s="10">
        <v>1</v>
      </c>
      <c r="C58" s="92" t="s">
        <v>5</v>
      </c>
      <c r="D58" s="79">
        <v>1</v>
      </c>
      <c r="E58" s="342">
        <f t="shared" si="0"/>
        <v>0.0009616679168349586</v>
      </c>
    </row>
    <row r="59" spans="1:5" ht="12">
      <c r="A59" s="67" t="s">
        <v>115</v>
      </c>
      <c r="B59" s="10">
        <v>1</v>
      </c>
      <c r="C59" s="92" t="s">
        <v>5</v>
      </c>
      <c r="D59" s="79">
        <v>1</v>
      </c>
      <c r="E59" s="342">
        <f t="shared" si="0"/>
        <v>0.0009616679168349586</v>
      </c>
    </row>
    <row r="60" spans="1:5" ht="12">
      <c r="A60" s="67" t="s">
        <v>46</v>
      </c>
      <c r="B60" s="10" t="s">
        <v>5</v>
      </c>
      <c r="C60" s="92">
        <v>2</v>
      </c>
      <c r="D60" s="79">
        <v>2</v>
      </c>
      <c r="E60" s="342">
        <f t="shared" si="0"/>
        <v>0.0019233358336699171</v>
      </c>
    </row>
    <row r="61" spans="1:5" ht="12">
      <c r="A61" s="67" t="s">
        <v>155</v>
      </c>
      <c r="B61" s="10" t="s">
        <v>5</v>
      </c>
      <c r="C61" s="92">
        <v>2</v>
      </c>
      <c r="D61" s="79">
        <v>2</v>
      </c>
      <c r="E61" s="342">
        <f t="shared" si="0"/>
        <v>0.0019233358336699171</v>
      </c>
    </row>
    <row r="62" spans="1:5" ht="12">
      <c r="A62" s="67" t="s">
        <v>207</v>
      </c>
      <c r="B62" s="10">
        <v>1</v>
      </c>
      <c r="C62" s="92">
        <v>2</v>
      </c>
      <c r="D62" s="79">
        <v>3</v>
      </c>
      <c r="E62" s="342">
        <f t="shared" si="0"/>
        <v>0.002885003750504876</v>
      </c>
    </row>
    <row r="63" spans="1:5" ht="12">
      <c r="A63" s="67" t="s">
        <v>70</v>
      </c>
      <c r="B63" s="10">
        <v>3</v>
      </c>
      <c r="C63" s="92">
        <v>21</v>
      </c>
      <c r="D63" s="79">
        <v>24</v>
      </c>
      <c r="E63" s="342">
        <f aca="true" t="shared" si="1" ref="E63:E92">D63*100/$D$93</f>
        <v>0.023080030004039007</v>
      </c>
    </row>
    <row r="64" spans="1:5" ht="12">
      <c r="A64" s="67" t="s">
        <v>132</v>
      </c>
      <c r="B64" s="10" t="s">
        <v>5</v>
      </c>
      <c r="C64" s="92">
        <v>2</v>
      </c>
      <c r="D64" s="79">
        <v>2</v>
      </c>
      <c r="E64" s="342">
        <f t="shared" si="1"/>
        <v>0.0019233358336699171</v>
      </c>
    </row>
    <row r="65" spans="1:5" ht="12">
      <c r="A65" s="67" t="s">
        <v>116</v>
      </c>
      <c r="B65" s="10">
        <v>1</v>
      </c>
      <c r="C65" s="92">
        <v>1</v>
      </c>
      <c r="D65" s="79">
        <v>2</v>
      </c>
      <c r="E65" s="342">
        <f t="shared" si="1"/>
        <v>0.0019233358336699171</v>
      </c>
    </row>
    <row r="66" spans="1:5" ht="12">
      <c r="A66" s="67" t="s">
        <v>47</v>
      </c>
      <c r="B66" s="10">
        <v>8</v>
      </c>
      <c r="C66" s="92">
        <v>19</v>
      </c>
      <c r="D66" s="79">
        <v>27</v>
      </c>
      <c r="E66" s="342">
        <f t="shared" si="1"/>
        <v>0.02596503375454388</v>
      </c>
    </row>
    <row r="67" spans="1:5" ht="12">
      <c r="A67" s="67" t="s">
        <v>182</v>
      </c>
      <c r="B67" s="10" t="s">
        <v>5</v>
      </c>
      <c r="C67" s="92">
        <v>3</v>
      </c>
      <c r="D67" s="79">
        <v>3</v>
      </c>
      <c r="E67" s="342">
        <f t="shared" si="1"/>
        <v>0.002885003750504876</v>
      </c>
    </row>
    <row r="68" spans="1:5" ht="12">
      <c r="A68" s="67" t="s">
        <v>118</v>
      </c>
      <c r="B68" s="10" t="s">
        <v>5</v>
      </c>
      <c r="C68" s="92">
        <v>1</v>
      </c>
      <c r="D68" s="79">
        <v>1</v>
      </c>
      <c r="E68" s="342">
        <f t="shared" si="1"/>
        <v>0.0009616679168349586</v>
      </c>
    </row>
    <row r="69" spans="1:5" ht="12">
      <c r="A69" s="67" t="s">
        <v>48</v>
      </c>
      <c r="B69" s="10" t="s">
        <v>5</v>
      </c>
      <c r="C69" s="92">
        <v>1</v>
      </c>
      <c r="D69" s="79">
        <v>1</v>
      </c>
      <c r="E69" s="342">
        <f t="shared" si="1"/>
        <v>0.0009616679168349586</v>
      </c>
    </row>
    <row r="70" spans="1:5" ht="12">
      <c r="A70" s="67" t="s">
        <v>49</v>
      </c>
      <c r="B70" s="10">
        <v>32227</v>
      </c>
      <c r="C70" s="92">
        <v>32565</v>
      </c>
      <c r="D70" s="79">
        <v>64792</v>
      </c>
      <c r="E70" s="342">
        <f t="shared" si="1"/>
        <v>62.308387667570635</v>
      </c>
    </row>
    <row r="71" spans="1:5" ht="12">
      <c r="A71" s="67" t="s">
        <v>74</v>
      </c>
      <c r="B71" s="10" t="s">
        <v>5</v>
      </c>
      <c r="C71" s="92">
        <v>1</v>
      </c>
      <c r="D71" s="79">
        <v>1</v>
      </c>
      <c r="E71" s="342">
        <f t="shared" si="1"/>
        <v>0.0009616679168349586</v>
      </c>
    </row>
    <row r="72" spans="1:5" ht="12">
      <c r="A72" s="67" t="s">
        <v>50</v>
      </c>
      <c r="B72" s="10">
        <v>1</v>
      </c>
      <c r="C72" s="92">
        <v>1</v>
      </c>
      <c r="D72" s="79">
        <v>2</v>
      </c>
      <c r="E72" s="342">
        <f t="shared" si="1"/>
        <v>0.0019233358336699171</v>
      </c>
    </row>
    <row r="73" spans="1:5" ht="12">
      <c r="A73" s="67" t="s">
        <v>51</v>
      </c>
      <c r="B73" s="10">
        <v>2</v>
      </c>
      <c r="C73" s="92">
        <v>17</v>
      </c>
      <c r="D73" s="79">
        <v>19</v>
      </c>
      <c r="E73" s="342">
        <f t="shared" si="1"/>
        <v>0.018271690419864213</v>
      </c>
    </row>
    <row r="74" spans="1:5" ht="12">
      <c r="A74" s="67" t="s">
        <v>52</v>
      </c>
      <c r="B74" s="10" t="s">
        <v>5</v>
      </c>
      <c r="C74" s="92">
        <v>2</v>
      </c>
      <c r="D74" s="79">
        <v>2</v>
      </c>
      <c r="E74" s="342">
        <f t="shared" si="1"/>
        <v>0.0019233358336699171</v>
      </c>
    </row>
    <row r="75" spans="1:5" ht="12">
      <c r="A75" s="67" t="s">
        <v>53</v>
      </c>
      <c r="B75" s="10" t="s">
        <v>5</v>
      </c>
      <c r="C75" s="92">
        <v>1</v>
      </c>
      <c r="D75" s="79">
        <v>1</v>
      </c>
      <c r="E75" s="342">
        <f t="shared" si="1"/>
        <v>0.0009616679168349586</v>
      </c>
    </row>
    <row r="76" spans="1:5" ht="12">
      <c r="A76" s="67" t="s">
        <v>54</v>
      </c>
      <c r="B76" s="10" t="s">
        <v>5</v>
      </c>
      <c r="C76" s="92">
        <v>2</v>
      </c>
      <c r="D76" s="79">
        <v>2</v>
      </c>
      <c r="E76" s="342">
        <f t="shared" si="1"/>
        <v>0.0019233358336699171</v>
      </c>
    </row>
    <row r="77" spans="1:5" ht="12">
      <c r="A77" s="67" t="s">
        <v>121</v>
      </c>
      <c r="B77" s="10">
        <v>2</v>
      </c>
      <c r="C77" s="92">
        <v>4</v>
      </c>
      <c r="D77" s="79">
        <v>6</v>
      </c>
      <c r="E77" s="342">
        <f t="shared" si="1"/>
        <v>0.005770007501009752</v>
      </c>
    </row>
    <row r="78" spans="1:5" ht="12">
      <c r="A78" s="67" t="s">
        <v>55</v>
      </c>
      <c r="B78" s="10" t="s">
        <v>5</v>
      </c>
      <c r="C78" s="92">
        <v>2</v>
      </c>
      <c r="D78" s="79">
        <v>2</v>
      </c>
      <c r="E78" s="342">
        <f t="shared" si="1"/>
        <v>0.0019233358336699171</v>
      </c>
    </row>
    <row r="79" spans="1:5" ht="12">
      <c r="A79" s="67" t="s">
        <v>56</v>
      </c>
      <c r="B79" s="10">
        <v>3</v>
      </c>
      <c r="C79" s="92">
        <v>61</v>
      </c>
      <c r="D79" s="79">
        <v>64</v>
      </c>
      <c r="E79" s="342">
        <f t="shared" si="1"/>
        <v>0.06154674667743735</v>
      </c>
    </row>
    <row r="80" spans="1:5" ht="12">
      <c r="A80" s="67" t="s">
        <v>57</v>
      </c>
      <c r="B80" s="10">
        <v>3085</v>
      </c>
      <c r="C80" s="92">
        <v>3091</v>
      </c>
      <c r="D80" s="79">
        <v>6176</v>
      </c>
      <c r="E80" s="342">
        <f t="shared" si="1"/>
        <v>5.939261054372704</v>
      </c>
    </row>
    <row r="81" spans="1:5" ht="12">
      <c r="A81" s="67" t="s">
        <v>87</v>
      </c>
      <c r="B81" s="10" t="s">
        <v>5</v>
      </c>
      <c r="C81" s="92">
        <v>3</v>
      </c>
      <c r="D81" s="79">
        <v>3</v>
      </c>
      <c r="E81" s="342">
        <f t="shared" si="1"/>
        <v>0.002885003750504876</v>
      </c>
    </row>
    <row r="82" spans="1:5" ht="12">
      <c r="A82" s="67" t="s">
        <v>88</v>
      </c>
      <c r="B82" s="10" t="s">
        <v>5</v>
      </c>
      <c r="C82" s="92">
        <v>2</v>
      </c>
      <c r="D82" s="79">
        <v>2</v>
      </c>
      <c r="E82" s="342">
        <f t="shared" si="1"/>
        <v>0.0019233358336699171</v>
      </c>
    </row>
    <row r="83" spans="1:5" ht="12">
      <c r="A83" s="67" t="s">
        <v>58</v>
      </c>
      <c r="B83" s="10" t="s">
        <v>5</v>
      </c>
      <c r="C83" s="92">
        <v>2</v>
      </c>
      <c r="D83" s="79">
        <v>2</v>
      </c>
      <c r="E83" s="342">
        <f t="shared" si="1"/>
        <v>0.0019233358336699171</v>
      </c>
    </row>
    <row r="84" spans="1:5" ht="12">
      <c r="A84" s="67" t="s">
        <v>59</v>
      </c>
      <c r="B84" s="10" t="s">
        <v>5</v>
      </c>
      <c r="C84" s="92">
        <v>2</v>
      </c>
      <c r="D84" s="79">
        <v>2</v>
      </c>
      <c r="E84" s="342">
        <f t="shared" si="1"/>
        <v>0.0019233358336699171</v>
      </c>
    </row>
    <row r="85" spans="1:5" ht="12">
      <c r="A85" s="67" t="s">
        <v>60</v>
      </c>
      <c r="B85" s="10">
        <v>13</v>
      </c>
      <c r="C85" s="92">
        <v>62</v>
      </c>
      <c r="D85" s="79">
        <v>75</v>
      </c>
      <c r="E85" s="342">
        <f t="shared" si="1"/>
        <v>0.0721250937626219</v>
      </c>
    </row>
    <row r="86" spans="1:5" ht="12">
      <c r="A86" s="67" t="s">
        <v>61</v>
      </c>
      <c r="B86" s="10">
        <v>17</v>
      </c>
      <c r="C86" s="92">
        <v>1</v>
      </c>
      <c r="D86" s="79">
        <v>18</v>
      </c>
      <c r="E86" s="342">
        <f t="shared" si="1"/>
        <v>0.017310022503029255</v>
      </c>
    </row>
    <row r="87" spans="1:5" ht="12">
      <c r="A87" s="67" t="s">
        <v>63</v>
      </c>
      <c r="B87" s="10">
        <v>6332</v>
      </c>
      <c r="C87" s="92">
        <v>16533</v>
      </c>
      <c r="D87" s="79">
        <v>22865</v>
      </c>
      <c r="E87" s="342">
        <f t="shared" si="1"/>
        <v>21.98853691843133</v>
      </c>
    </row>
    <row r="88" spans="1:5" ht="12">
      <c r="A88" s="67" t="s">
        <v>64</v>
      </c>
      <c r="B88" s="10">
        <v>42</v>
      </c>
      <c r="C88" s="92">
        <v>40</v>
      </c>
      <c r="D88" s="79">
        <v>82</v>
      </c>
      <c r="E88" s="342">
        <f t="shared" si="1"/>
        <v>0.07885676918046661</v>
      </c>
    </row>
    <row r="89" spans="1:5" ht="12">
      <c r="A89" s="67" t="s">
        <v>65</v>
      </c>
      <c r="B89" s="10">
        <v>1</v>
      </c>
      <c r="C89" s="92">
        <v>2</v>
      </c>
      <c r="D89" s="79">
        <v>3</v>
      </c>
      <c r="E89" s="342">
        <f t="shared" si="1"/>
        <v>0.002885003750504876</v>
      </c>
    </row>
    <row r="90" spans="1:5" ht="12">
      <c r="A90" s="67" t="s">
        <v>150</v>
      </c>
      <c r="B90" s="10" t="s">
        <v>5</v>
      </c>
      <c r="C90" s="92">
        <v>1</v>
      </c>
      <c r="D90" s="79">
        <v>1</v>
      </c>
      <c r="E90" s="342">
        <f t="shared" si="1"/>
        <v>0.0009616679168349586</v>
      </c>
    </row>
    <row r="91" spans="1:5" ht="12">
      <c r="A91" s="67" t="s">
        <v>66</v>
      </c>
      <c r="B91" s="10">
        <v>3</v>
      </c>
      <c r="C91" s="92">
        <v>11</v>
      </c>
      <c r="D91" s="79">
        <v>14</v>
      </c>
      <c r="E91" s="342">
        <f t="shared" si="1"/>
        <v>0.01346335083568942</v>
      </c>
    </row>
    <row r="92" spans="1:5" ht="12.75" thickBot="1">
      <c r="A92" s="67" t="s">
        <v>151</v>
      </c>
      <c r="B92" s="10" t="s">
        <v>5</v>
      </c>
      <c r="C92" s="92">
        <v>1</v>
      </c>
      <c r="D92" s="79">
        <v>1</v>
      </c>
      <c r="E92" s="342">
        <f t="shared" si="1"/>
        <v>0.0009616679168349586</v>
      </c>
    </row>
    <row r="93" spans="1:5" ht="12.75" thickBot="1">
      <c r="A93" s="130" t="s">
        <v>172</v>
      </c>
      <c r="B93" s="134">
        <f>SUM(B5:B92)</f>
        <v>45481</v>
      </c>
      <c r="C93" s="135">
        <f>SUM(C5:C92)</f>
        <v>58505</v>
      </c>
      <c r="D93" s="134">
        <f>SUM(D5:D92)</f>
        <v>103986</v>
      </c>
      <c r="E93" s="347">
        <f>SUM(E5:E92)</f>
        <v>99.99999999999999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21">
    <tabColor rgb="FFCC99FF"/>
  </sheetPr>
  <dimension ref="A1:E85"/>
  <sheetViews>
    <sheetView zoomScalePageLayoutView="0" workbookViewId="0" topLeftCell="A43">
      <selection activeCell="A45" sqref="A45"/>
    </sheetView>
  </sheetViews>
  <sheetFormatPr defaultColWidth="9.140625" defaultRowHeight="12.75"/>
  <cols>
    <col min="1" max="1" width="33.28125" style="1" customWidth="1"/>
    <col min="2" max="4" width="9.140625" style="1" customWidth="1"/>
    <col min="5" max="5" width="9.00390625" style="1" bestFit="1" customWidth="1"/>
    <col min="6" max="6" width="30.8515625" style="1" bestFit="1" customWidth="1"/>
    <col min="7" max="7" width="33.140625" style="1" bestFit="1" customWidth="1"/>
    <col min="8" max="8" width="15.8515625" style="1" bestFit="1" customWidth="1"/>
    <col min="9" max="9" width="13.8515625" style="1" bestFit="1" customWidth="1"/>
    <col min="10" max="16384" width="9.140625" style="1" customWidth="1"/>
  </cols>
  <sheetData>
    <row r="1" ht="12.75" customHeight="1">
      <c r="A1" s="120" t="s">
        <v>319</v>
      </c>
    </row>
    <row r="2" ht="12.75" customHeight="1">
      <c r="A2" s="1" t="s">
        <v>222</v>
      </c>
    </row>
    <row r="3" ht="12.75" thickBot="1"/>
    <row r="4" spans="1:5" ht="24.75" thickBot="1">
      <c r="A4" s="108" t="s">
        <v>166</v>
      </c>
      <c r="B4" s="136" t="s">
        <v>185</v>
      </c>
      <c r="C4" s="109" t="s">
        <v>186</v>
      </c>
      <c r="D4" s="110" t="s">
        <v>2</v>
      </c>
      <c r="E4" s="111" t="s">
        <v>3</v>
      </c>
    </row>
    <row r="5" spans="1:5" ht="12">
      <c r="A5" s="76" t="s">
        <v>4</v>
      </c>
      <c r="B5" s="26">
        <v>3</v>
      </c>
      <c r="C5" s="53">
        <v>5</v>
      </c>
      <c r="D5" s="77">
        <v>8</v>
      </c>
      <c r="E5" s="345">
        <f aca="true" t="shared" si="0" ref="E5:E19">D5*100/$D$85</f>
        <v>0.03950227138060439</v>
      </c>
    </row>
    <row r="6" spans="1:5" ht="12">
      <c r="A6" s="76" t="s">
        <v>68</v>
      </c>
      <c r="B6" s="26">
        <v>1</v>
      </c>
      <c r="C6" s="53">
        <v>25</v>
      </c>
      <c r="D6" s="77">
        <v>26</v>
      </c>
      <c r="E6" s="345">
        <f t="shared" si="0"/>
        <v>0.12838238198696425</v>
      </c>
    </row>
    <row r="7" spans="1:5" ht="12">
      <c r="A7" s="76" t="s">
        <v>6</v>
      </c>
      <c r="B7" s="26">
        <v>1</v>
      </c>
      <c r="C7" s="53">
        <v>11</v>
      </c>
      <c r="D7" s="77">
        <v>12</v>
      </c>
      <c r="E7" s="345">
        <f t="shared" si="0"/>
        <v>0.05925340707090658</v>
      </c>
    </row>
    <row r="8" spans="1:5" ht="12">
      <c r="A8" s="76" t="s">
        <v>7</v>
      </c>
      <c r="B8" s="26">
        <v>1</v>
      </c>
      <c r="C8" s="53" t="s">
        <v>5</v>
      </c>
      <c r="D8" s="77">
        <v>1</v>
      </c>
      <c r="E8" s="345">
        <f t="shared" si="0"/>
        <v>0.004937783922575548</v>
      </c>
    </row>
    <row r="9" spans="1:5" ht="12">
      <c r="A9" s="76" t="s">
        <v>91</v>
      </c>
      <c r="B9" s="26">
        <v>4</v>
      </c>
      <c r="C9" s="53">
        <v>15</v>
      </c>
      <c r="D9" s="77">
        <v>19</v>
      </c>
      <c r="E9" s="345">
        <f t="shared" si="0"/>
        <v>0.09381789452893541</v>
      </c>
    </row>
    <row r="10" spans="1:5" ht="12">
      <c r="A10" s="76" t="s">
        <v>92</v>
      </c>
      <c r="B10" s="26" t="s">
        <v>5</v>
      </c>
      <c r="C10" s="53">
        <v>1</v>
      </c>
      <c r="D10" s="77">
        <v>1</v>
      </c>
      <c r="E10" s="345">
        <f t="shared" si="0"/>
        <v>0.004937783922575548</v>
      </c>
    </row>
    <row r="11" spans="1:5" ht="12">
      <c r="A11" s="76" t="s">
        <v>8</v>
      </c>
      <c r="B11" s="26">
        <v>13</v>
      </c>
      <c r="C11" s="53">
        <v>42</v>
      </c>
      <c r="D11" s="77">
        <v>55</v>
      </c>
      <c r="E11" s="345">
        <f t="shared" si="0"/>
        <v>0.27157811574165514</v>
      </c>
    </row>
    <row r="12" spans="1:5" ht="12">
      <c r="A12" s="76" t="s">
        <v>93</v>
      </c>
      <c r="B12" s="26">
        <v>1</v>
      </c>
      <c r="C12" s="53">
        <v>7</v>
      </c>
      <c r="D12" s="77">
        <v>8</v>
      </c>
      <c r="E12" s="345">
        <f t="shared" si="0"/>
        <v>0.03950227138060439</v>
      </c>
    </row>
    <row r="13" spans="1:5" ht="12">
      <c r="A13" s="76" t="s">
        <v>9</v>
      </c>
      <c r="B13" s="26">
        <v>2</v>
      </c>
      <c r="C13" s="53">
        <v>23</v>
      </c>
      <c r="D13" s="77">
        <v>25</v>
      </c>
      <c r="E13" s="345">
        <f t="shared" si="0"/>
        <v>0.1234445980643887</v>
      </c>
    </row>
    <row r="14" spans="1:5" ht="12">
      <c r="A14" s="76" t="s">
        <v>253</v>
      </c>
      <c r="B14" s="26" t="s">
        <v>5</v>
      </c>
      <c r="C14" s="53">
        <v>6</v>
      </c>
      <c r="D14" s="77">
        <v>6</v>
      </c>
      <c r="E14" s="345">
        <f t="shared" si="0"/>
        <v>0.02962670353545329</v>
      </c>
    </row>
    <row r="15" spans="1:5" ht="12">
      <c r="A15" s="76" t="s">
        <v>10</v>
      </c>
      <c r="B15" s="26" t="s">
        <v>5</v>
      </c>
      <c r="C15" s="53">
        <v>16</v>
      </c>
      <c r="D15" s="77">
        <v>16</v>
      </c>
      <c r="E15" s="345">
        <f t="shared" si="0"/>
        <v>0.07900454276120877</v>
      </c>
    </row>
    <row r="16" spans="1:5" ht="12">
      <c r="A16" s="76" t="s">
        <v>11</v>
      </c>
      <c r="B16" s="26" t="s">
        <v>5</v>
      </c>
      <c r="C16" s="53">
        <v>7</v>
      </c>
      <c r="D16" s="77">
        <v>7</v>
      </c>
      <c r="E16" s="345">
        <f t="shared" si="0"/>
        <v>0.034564487458028835</v>
      </c>
    </row>
    <row r="17" spans="1:5" ht="12">
      <c r="A17" s="76" t="s">
        <v>13</v>
      </c>
      <c r="B17" s="26">
        <v>246</v>
      </c>
      <c r="C17" s="53">
        <v>526</v>
      </c>
      <c r="D17" s="77">
        <v>772</v>
      </c>
      <c r="E17" s="345">
        <f t="shared" si="0"/>
        <v>3.811969188228323</v>
      </c>
    </row>
    <row r="18" spans="1:5" ht="12">
      <c r="A18" s="76" t="s">
        <v>95</v>
      </c>
      <c r="B18" s="26">
        <v>1</v>
      </c>
      <c r="C18" s="53" t="s">
        <v>5</v>
      </c>
      <c r="D18" s="77">
        <v>1</v>
      </c>
      <c r="E18" s="345">
        <f t="shared" si="0"/>
        <v>0.004937783922575548</v>
      </c>
    </row>
    <row r="19" spans="1:5" ht="12">
      <c r="A19" s="76" t="s">
        <v>204</v>
      </c>
      <c r="B19" s="26" t="s">
        <v>5</v>
      </c>
      <c r="C19" s="53">
        <v>1</v>
      </c>
      <c r="D19" s="77">
        <v>1</v>
      </c>
      <c r="E19" s="345">
        <f t="shared" si="0"/>
        <v>0.004937783922575548</v>
      </c>
    </row>
    <row r="20" spans="1:5" ht="12">
      <c r="A20" s="76" t="s">
        <v>96</v>
      </c>
      <c r="B20" s="26">
        <v>3</v>
      </c>
      <c r="C20" s="53">
        <v>6</v>
      </c>
      <c r="D20" s="77">
        <v>9</v>
      </c>
      <c r="E20" s="345">
        <f aca="true" t="shared" si="1" ref="E20:E49">D20*100/$D$85</f>
        <v>0.04444005530317993</v>
      </c>
    </row>
    <row r="21" spans="1:5" ht="12">
      <c r="A21" s="76" t="s">
        <v>97</v>
      </c>
      <c r="B21" s="26" t="s">
        <v>5</v>
      </c>
      <c r="C21" s="53">
        <v>1</v>
      </c>
      <c r="D21" s="77">
        <v>1</v>
      </c>
      <c r="E21" s="345">
        <f t="shared" si="1"/>
        <v>0.004937783922575548</v>
      </c>
    </row>
    <row r="22" spans="1:5" ht="12">
      <c r="A22" s="76" t="s">
        <v>16</v>
      </c>
      <c r="B22" s="26">
        <v>20</v>
      </c>
      <c r="C22" s="53">
        <v>37</v>
      </c>
      <c r="D22" s="77">
        <v>57</v>
      </c>
      <c r="E22" s="345">
        <f t="shared" si="1"/>
        <v>0.2814536835868062</v>
      </c>
    </row>
    <row r="23" spans="1:5" ht="12">
      <c r="A23" s="76" t="s">
        <v>80</v>
      </c>
      <c r="B23" s="26" t="s">
        <v>5</v>
      </c>
      <c r="C23" s="53">
        <v>1</v>
      </c>
      <c r="D23" s="77">
        <v>1</v>
      </c>
      <c r="E23" s="345">
        <f t="shared" si="1"/>
        <v>0.004937783922575548</v>
      </c>
    </row>
    <row r="24" spans="1:5" ht="12">
      <c r="A24" s="76" t="s">
        <v>181</v>
      </c>
      <c r="B24" s="26">
        <v>3</v>
      </c>
      <c r="C24" s="53">
        <v>2</v>
      </c>
      <c r="D24" s="77">
        <v>5</v>
      </c>
      <c r="E24" s="345">
        <f t="shared" si="1"/>
        <v>0.024688919612877742</v>
      </c>
    </row>
    <row r="25" spans="1:5" ht="12">
      <c r="A25" s="76" t="s">
        <v>17</v>
      </c>
      <c r="B25" s="26" t="s">
        <v>5</v>
      </c>
      <c r="C25" s="53">
        <v>15</v>
      </c>
      <c r="D25" s="77">
        <v>15</v>
      </c>
      <c r="E25" s="345">
        <f t="shared" si="1"/>
        <v>0.07406675883863321</v>
      </c>
    </row>
    <row r="26" spans="1:5" ht="12">
      <c r="A26" s="76" t="s">
        <v>100</v>
      </c>
      <c r="B26" s="26">
        <v>1</v>
      </c>
      <c r="C26" s="53" t="s">
        <v>5</v>
      </c>
      <c r="D26" s="77">
        <v>1</v>
      </c>
      <c r="E26" s="345">
        <f t="shared" si="1"/>
        <v>0.004937783922575548</v>
      </c>
    </row>
    <row r="27" spans="1:5" ht="12">
      <c r="A27" s="76" t="s">
        <v>19</v>
      </c>
      <c r="B27" s="26" t="s">
        <v>5</v>
      </c>
      <c r="C27" s="53">
        <v>1</v>
      </c>
      <c r="D27" s="77">
        <v>1</v>
      </c>
      <c r="E27" s="345">
        <f t="shared" si="1"/>
        <v>0.004937783922575548</v>
      </c>
    </row>
    <row r="28" spans="1:5" ht="12">
      <c r="A28" s="76" t="s">
        <v>81</v>
      </c>
      <c r="B28" s="26" t="s">
        <v>5</v>
      </c>
      <c r="C28" s="53">
        <v>1</v>
      </c>
      <c r="D28" s="77">
        <v>1</v>
      </c>
      <c r="E28" s="345">
        <f t="shared" si="1"/>
        <v>0.004937783922575548</v>
      </c>
    </row>
    <row r="29" spans="1:5" ht="12">
      <c r="A29" s="76" t="s">
        <v>21</v>
      </c>
      <c r="B29" s="26">
        <v>1</v>
      </c>
      <c r="C29" s="53">
        <v>8</v>
      </c>
      <c r="D29" s="77">
        <v>9</v>
      </c>
      <c r="E29" s="345">
        <f t="shared" si="1"/>
        <v>0.04444005530317993</v>
      </c>
    </row>
    <row r="30" spans="1:5" ht="12">
      <c r="A30" s="76" t="s">
        <v>22</v>
      </c>
      <c r="B30" s="26">
        <v>32</v>
      </c>
      <c r="C30" s="53">
        <v>74</v>
      </c>
      <c r="D30" s="77">
        <v>106</v>
      </c>
      <c r="E30" s="345">
        <f t="shared" si="1"/>
        <v>0.5234050957930081</v>
      </c>
    </row>
    <row r="31" spans="1:5" ht="12">
      <c r="A31" s="76" t="s">
        <v>101</v>
      </c>
      <c r="B31" s="26" t="s">
        <v>5</v>
      </c>
      <c r="C31" s="53">
        <v>1</v>
      </c>
      <c r="D31" s="77">
        <v>1</v>
      </c>
      <c r="E31" s="345">
        <f t="shared" si="1"/>
        <v>0.004937783922575548</v>
      </c>
    </row>
    <row r="32" spans="1:5" ht="12">
      <c r="A32" s="76" t="s">
        <v>23</v>
      </c>
      <c r="B32" s="26" t="s">
        <v>5</v>
      </c>
      <c r="C32" s="53">
        <v>4</v>
      </c>
      <c r="D32" s="77">
        <v>4</v>
      </c>
      <c r="E32" s="345">
        <f t="shared" si="1"/>
        <v>0.019751135690302193</v>
      </c>
    </row>
    <row r="33" spans="1:5" ht="12">
      <c r="A33" s="76" t="s">
        <v>24</v>
      </c>
      <c r="B33" s="26">
        <v>2</v>
      </c>
      <c r="C33" s="53">
        <v>33</v>
      </c>
      <c r="D33" s="77">
        <v>35</v>
      </c>
      <c r="E33" s="345">
        <f t="shared" si="1"/>
        <v>0.17282243729014418</v>
      </c>
    </row>
    <row r="34" spans="1:5" ht="12">
      <c r="A34" s="76" t="s">
        <v>82</v>
      </c>
      <c r="B34" s="26">
        <v>1</v>
      </c>
      <c r="C34" s="53">
        <v>1</v>
      </c>
      <c r="D34" s="77">
        <v>2</v>
      </c>
      <c r="E34" s="345">
        <f t="shared" si="1"/>
        <v>0.009875567845151097</v>
      </c>
    </row>
    <row r="35" spans="1:5" ht="12">
      <c r="A35" s="76" t="s">
        <v>25</v>
      </c>
      <c r="B35" s="26" t="s">
        <v>5</v>
      </c>
      <c r="C35" s="53">
        <v>11</v>
      </c>
      <c r="D35" s="77">
        <v>11</v>
      </c>
      <c r="E35" s="345">
        <f t="shared" si="1"/>
        <v>0.05431562314833103</v>
      </c>
    </row>
    <row r="36" spans="1:5" ht="12">
      <c r="A36" s="76" t="s">
        <v>26</v>
      </c>
      <c r="B36" s="26">
        <v>2</v>
      </c>
      <c r="C36" s="53">
        <v>13</v>
      </c>
      <c r="D36" s="77">
        <v>15</v>
      </c>
      <c r="E36" s="345">
        <f t="shared" si="1"/>
        <v>0.07406675883863321</v>
      </c>
    </row>
    <row r="37" spans="1:5" ht="12">
      <c r="A37" s="76" t="s">
        <v>102</v>
      </c>
      <c r="B37" s="26" t="s">
        <v>5</v>
      </c>
      <c r="C37" s="53">
        <v>3</v>
      </c>
      <c r="D37" s="77">
        <v>3</v>
      </c>
      <c r="E37" s="345">
        <f t="shared" si="1"/>
        <v>0.014813351767726645</v>
      </c>
    </row>
    <row r="38" spans="1:5" ht="12">
      <c r="A38" s="76" t="s">
        <v>83</v>
      </c>
      <c r="B38" s="26">
        <v>1</v>
      </c>
      <c r="C38" s="53" t="s">
        <v>5</v>
      </c>
      <c r="D38" s="77">
        <v>1</v>
      </c>
      <c r="E38" s="345">
        <f t="shared" si="1"/>
        <v>0.004937783922575548</v>
      </c>
    </row>
    <row r="39" spans="1:5" ht="12">
      <c r="A39" s="76" t="s">
        <v>104</v>
      </c>
      <c r="B39" s="26" t="s">
        <v>5</v>
      </c>
      <c r="C39" s="53">
        <v>3</v>
      </c>
      <c r="D39" s="77">
        <v>3</v>
      </c>
      <c r="E39" s="345">
        <f t="shared" si="1"/>
        <v>0.014813351767726645</v>
      </c>
    </row>
    <row r="40" spans="1:5" ht="12">
      <c r="A40" s="76" t="s">
        <v>27</v>
      </c>
      <c r="B40" s="26" t="s">
        <v>5</v>
      </c>
      <c r="C40" s="53">
        <v>1</v>
      </c>
      <c r="D40" s="77">
        <v>1</v>
      </c>
      <c r="E40" s="345">
        <f t="shared" si="1"/>
        <v>0.004937783922575548</v>
      </c>
    </row>
    <row r="41" spans="1:5" ht="12">
      <c r="A41" s="76" t="s">
        <v>28</v>
      </c>
      <c r="B41" s="26" t="s">
        <v>5</v>
      </c>
      <c r="C41" s="53">
        <v>1</v>
      </c>
      <c r="D41" s="77">
        <v>1</v>
      </c>
      <c r="E41" s="345">
        <f t="shared" si="1"/>
        <v>0.004937783922575548</v>
      </c>
    </row>
    <row r="42" spans="1:5" ht="12">
      <c r="A42" s="76" t="s">
        <v>106</v>
      </c>
      <c r="B42" s="26">
        <v>2</v>
      </c>
      <c r="C42" s="53">
        <v>8</v>
      </c>
      <c r="D42" s="77">
        <v>10</v>
      </c>
      <c r="E42" s="345">
        <f t="shared" si="1"/>
        <v>0.049377839225755484</v>
      </c>
    </row>
    <row r="43" spans="1:5" ht="12">
      <c r="A43" s="76" t="s">
        <v>29</v>
      </c>
      <c r="B43" s="26">
        <v>16</v>
      </c>
      <c r="C43" s="53">
        <v>28</v>
      </c>
      <c r="D43" s="77">
        <v>44</v>
      </c>
      <c r="E43" s="345">
        <f t="shared" si="1"/>
        <v>0.2172624925933241</v>
      </c>
    </row>
    <row r="44" spans="1:5" ht="12">
      <c r="A44" s="76" t="s">
        <v>30</v>
      </c>
      <c r="B44" s="26">
        <v>1</v>
      </c>
      <c r="C44" s="53">
        <v>3</v>
      </c>
      <c r="D44" s="77">
        <v>4</v>
      </c>
      <c r="E44" s="345">
        <f t="shared" si="1"/>
        <v>0.019751135690302193</v>
      </c>
    </row>
    <row r="45" spans="1:5" ht="12">
      <c r="A45" s="76" t="s">
        <v>31</v>
      </c>
      <c r="B45" s="26">
        <v>3</v>
      </c>
      <c r="C45" s="53">
        <v>11</v>
      </c>
      <c r="D45" s="77">
        <v>14</v>
      </c>
      <c r="E45" s="345">
        <f t="shared" si="1"/>
        <v>0.06912897491605767</v>
      </c>
    </row>
    <row r="46" spans="1:5" ht="12">
      <c r="A46" s="76" t="s">
        <v>34</v>
      </c>
      <c r="B46" s="26">
        <v>2</v>
      </c>
      <c r="C46" s="53">
        <v>1</v>
      </c>
      <c r="D46" s="77">
        <v>3</v>
      </c>
      <c r="E46" s="345">
        <f t="shared" si="1"/>
        <v>0.014813351767726645</v>
      </c>
    </row>
    <row r="47" spans="1:5" ht="12">
      <c r="A47" s="76" t="s">
        <v>108</v>
      </c>
      <c r="B47" s="26" t="s">
        <v>5</v>
      </c>
      <c r="C47" s="53">
        <v>1</v>
      </c>
      <c r="D47" s="77">
        <v>1</v>
      </c>
      <c r="E47" s="345">
        <f t="shared" si="1"/>
        <v>0.004937783922575548</v>
      </c>
    </row>
    <row r="48" spans="1:5" ht="12">
      <c r="A48" s="76" t="s">
        <v>109</v>
      </c>
      <c r="B48" s="26" t="s">
        <v>5</v>
      </c>
      <c r="C48" s="53">
        <v>3</v>
      </c>
      <c r="D48" s="77">
        <v>3</v>
      </c>
      <c r="E48" s="345">
        <f t="shared" si="1"/>
        <v>0.014813351767726645</v>
      </c>
    </row>
    <row r="49" spans="1:5" ht="12">
      <c r="A49" s="76" t="s">
        <v>36</v>
      </c>
      <c r="B49" s="26">
        <v>1</v>
      </c>
      <c r="C49" s="53">
        <v>1</v>
      </c>
      <c r="D49" s="77">
        <v>2</v>
      </c>
      <c r="E49" s="345">
        <f t="shared" si="1"/>
        <v>0.009875567845151097</v>
      </c>
    </row>
    <row r="50" spans="1:5" ht="12">
      <c r="A50" s="76" t="s">
        <v>112</v>
      </c>
      <c r="B50" s="26">
        <v>1</v>
      </c>
      <c r="C50" s="53">
        <v>3</v>
      </c>
      <c r="D50" s="77">
        <v>4</v>
      </c>
      <c r="E50" s="345">
        <f aca="true" t="shared" si="2" ref="E50:E84">D50*100/$D$85</f>
        <v>0.019751135690302193</v>
      </c>
    </row>
    <row r="51" spans="1:5" ht="12">
      <c r="A51" s="76" t="s">
        <v>38</v>
      </c>
      <c r="B51" s="26">
        <v>1</v>
      </c>
      <c r="C51" s="53">
        <v>14</v>
      </c>
      <c r="D51" s="77">
        <v>15</v>
      </c>
      <c r="E51" s="345">
        <f t="shared" si="2"/>
        <v>0.07406675883863321</v>
      </c>
    </row>
    <row r="52" spans="1:5" ht="12">
      <c r="A52" s="76" t="s">
        <v>41</v>
      </c>
      <c r="B52" s="26">
        <v>1</v>
      </c>
      <c r="C52" s="53" t="s">
        <v>5</v>
      </c>
      <c r="D52" s="77">
        <v>1</v>
      </c>
      <c r="E52" s="345">
        <f t="shared" si="2"/>
        <v>0.004937783922575548</v>
      </c>
    </row>
    <row r="53" spans="1:5" ht="12">
      <c r="A53" s="76" t="s">
        <v>43</v>
      </c>
      <c r="B53" s="26" t="s">
        <v>5</v>
      </c>
      <c r="C53" s="53">
        <v>8</v>
      </c>
      <c r="D53" s="77">
        <v>8</v>
      </c>
      <c r="E53" s="345">
        <f t="shared" si="2"/>
        <v>0.03950227138060439</v>
      </c>
    </row>
    <row r="54" spans="1:5" ht="12">
      <c r="A54" s="76" t="s">
        <v>84</v>
      </c>
      <c r="B54" s="26">
        <v>1</v>
      </c>
      <c r="C54" s="53">
        <v>1</v>
      </c>
      <c r="D54" s="77">
        <v>2</v>
      </c>
      <c r="E54" s="345">
        <f t="shared" si="2"/>
        <v>0.009875567845151097</v>
      </c>
    </row>
    <row r="55" spans="1:5" ht="12">
      <c r="A55" s="76" t="s">
        <v>114</v>
      </c>
      <c r="B55" s="26">
        <v>1</v>
      </c>
      <c r="C55" s="53">
        <v>1</v>
      </c>
      <c r="D55" s="77">
        <v>2</v>
      </c>
      <c r="E55" s="345">
        <f t="shared" si="2"/>
        <v>0.009875567845151097</v>
      </c>
    </row>
    <row r="56" spans="1:5" ht="12">
      <c r="A56" s="76" t="s">
        <v>200</v>
      </c>
      <c r="B56" s="26">
        <v>264</v>
      </c>
      <c r="C56" s="53">
        <v>539</v>
      </c>
      <c r="D56" s="77">
        <v>803</v>
      </c>
      <c r="E56" s="345">
        <f t="shared" si="2"/>
        <v>3.9650404898281653</v>
      </c>
    </row>
    <row r="57" spans="1:5" ht="12">
      <c r="A57" s="76" t="s">
        <v>45</v>
      </c>
      <c r="B57" s="26">
        <v>6</v>
      </c>
      <c r="C57" s="53">
        <v>8</v>
      </c>
      <c r="D57" s="77">
        <v>14</v>
      </c>
      <c r="E57" s="345">
        <f t="shared" si="2"/>
        <v>0.06912897491605767</v>
      </c>
    </row>
    <row r="58" spans="1:5" ht="12">
      <c r="A58" s="76" t="s">
        <v>46</v>
      </c>
      <c r="B58" s="26" t="s">
        <v>5</v>
      </c>
      <c r="C58" s="53">
        <v>7</v>
      </c>
      <c r="D58" s="77">
        <v>7</v>
      </c>
      <c r="E58" s="345">
        <f t="shared" si="2"/>
        <v>0.034564487458028835</v>
      </c>
    </row>
    <row r="59" spans="1:5" ht="12">
      <c r="A59" s="76" t="s">
        <v>207</v>
      </c>
      <c r="B59" s="26" t="s">
        <v>5</v>
      </c>
      <c r="C59" s="53">
        <v>5</v>
      </c>
      <c r="D59" s="77">
        <v>5</v>
      </c>
      <c r="E59" s="345">
        <f t="shared" si="2"/>
        <v>0.024688919612877742</v>
      </c>
    </row>
    <row r="60" spans="1:5" ht="12">
      <c r="A60" s="76" t="s">
        <v>70</v>
      </c>
      <c r="B60" s="26">
        <v>1</v>
      </c>
      <c r="C60" s="53">
        <v>13</v>
      </c>
      <c r="D60" s="77">
        <v>14</v>
      </c>
      <c r="E60" s="345">
        <f t="shared" si="2"/>
        <v>0.06912897491605767</v>
      </c>
    </row>
    <row r="61" spans="1:5" ht="12">
      <c r="A61" s="76" t="s">
        <v>116</v>
      </c>
      <c r="B61" s="26">
        <v>1</v>
      </c>
      <c r="C61" s="53">
        <v>2</v>
      </c>
      <c r="D61" s="77">
        <v>3</v>
      </c>
      <c r="E61" s="345">
        <f t="shared" si="2"/>
        <v>0.014813351767726645</v>
      </c>
    </row>
    <row r="62" spans="1:5" ht="12">
      <c r="A62" s="76" t="s">
        <v>47</v>
      </c>
      <c r="B62" s="26" t="s">
        <v>5</v>
      </c>
      <c r="C62" s="53">
        <v>23</v>
      </c>
      <c r="D62" s="77">
        <v>23</v>
      </c>
      <c r="E62" s="345">
        <f t="shared" si="2"/>
        <v>0.1135690302192376</v>
      </c>
    </row>
    <row r="63" spans="1:5" ht="12">
      <c r="A63" s="76" t="s">
        <v>48</v>
      </c>
      <c r="B63" s="26">
        <v>1</v>
      </c>
      <c r="C63" s="53" t="s">
        <v>5</v>
      </c>
      <c r="D63" s="77">
        <v>1</v>
      </c>
      <c r="E63" s="345">
        <f t="shared" si="2"/>
        <v>0.004937783922575548</v>
      </c>
    </row>
    <row r="64" spans="1:5" ht="12">
      <c r="A64" s="76" t="s">
        <v>49</v>
      </c>
      <c r="B64" s="26">
        <v>561</v>
      </c>
      <c r="C64" s="53">
        <v>681</v>
      </c>
      <c r="D64" s="77">
        <v>1242</v>
      </c>
      <c r="E64" s="345">
        <f t="shared" si="2"/>
        <v>6.132727631838831</v>
      </c>
    </row>
    <row r="65" spans="1:5" ht="12">
      <c r="A65" s="76" t="s">
        <v>50</v>
      </c>
      <c r="B65" s="26" t="s">
        <v>5</v>
      </c>
      <c r="C65" s="53">
        <v>1</v>
      </c>
      <c r="D65" s="77">
        <v>1</v>
      </c>
      <c r="E65" s="345">
        <f t="shared" si="2"/>
        <v>0.004937783922575548</v>
      </c>
    </row>
    <row r="66" spans="1:5" ht="12">
      <c r="A66" s="76" t="s">
        <v>51</v>
      </c>
      <c r="B66" s="26">
        <v>10</v>
      </c>
      <c r="C66" s="53">
        <v>27</v>
      </c>
      <c r="D66" s="77">
        <v>37</v>
      </c>
      <c r="E66" s="345">
        <f t="shared" si="2"/>
        <v>0.18269800513529527</v>
      </c>
    </row>
    <row r="67" spans="1:5" ht="12">
      <c r="A67" s="76" t="s">
        <v>54</v>
      </c>
      <c r="B67" s="26" t="s">
        <v>5</v>
      </c>
      <c r="C67" s="53">
        <v>2</v>
      </c>
      <c r="D67" s="77">
        <v>2</v>
      </c>
      <c r="E67" s="345">
        <f t="shared" si="2"/>
        <v>0.009875567845151097</v>
      </c>
    </row>
    <row r="68" spans="1:5" ht="12">
      <c r="A68" s="76" t="s">
        <v>121</v>
      </c>
      <c r="B68" s="26">
        <v>3</v>
      </c>
      <c r="C68" s="53">
        <v>6</v>
      </c>
      <c r="D68" s="77">
        <v>9</v>
      </c>
      <c r="E68" s="345">
        <f t="shared" si="2"/>
        <v>0.04444005530317993</v>
      </c>
    </row>
    <row r="69" spans="1:5" ht="12">
      <c r="A69" s="76" t="s">
        <v>56</v>
      </c>
      <c r="B69" s="26">
        <v>1</v>
      </c>
      <c r="C69" s="53">
        <v>2</v>
      </c>
      <c r="D69" s="77">
        <v>3</v>
      </c>
      <c r="E69" s="345">
        <f t="shared" si="2"/>
        <v>0.014813351767726645</v>
      </c>
    </row>
    <row r="70" spans="1:5" ht="12">
      <c r="A70" s="76" t="s">
        <v>57</v>
      </c>
      <c r="B70" s="26">
        <v>8</v>
      </c>
      <c r="C70" s="53">
        <v>16</v>
      </c>
      <c r="D70" s="77">
        <v>24</v>
      </c>
      <c r="E70" s="345">
        <f t="shared" si="2"/>
        <v>0.11850681414181316</v>
      </c>
    </row>
    <row r="71" spans="1:5" ht="12">
      <c r="A71" s="76" t="s">
        <v>87</v>
      </c>
      <c r="B71" s="26">
        <v>1</v>
      </c>
      <c r="C71" s="53">
        <v>3</v>
      </c>
      <c r="D71" s="77">
        <v>4</v>
      </c>
      <c r="E71" s="345">
        <f t="shared" si="2"/>
        <v>0.019751135690302193</v>
      </c>
    </row>
    <row r="72" spans="1:5" ht="12">
      <c r="A72" s="76" t="s">
        <v>88</v>
      </c>
      <c r="B72" s="26">
        <v>6</v>
      </c>
      <c r="C72" s="53">
        <v>6</v>
      </c>
      <c r="D72" s="77">
        <v>12</v>
      </c>
      <c r="E72" s="345">
        <f t="shared" si="2"/>
        <v>0.05925340707090658</v>
      </c>
    </row>
    <row r="73" spans="1:5" ht="12">
      <c r="A73" s="76" t="s">
        <v>59</v>
      </c>
      <c r="B73" s="26" t="s">
        <v>5</v>
      </c>
      <c r="C73" s="53">
        <v>9</v>
      </c>
      <c r="D73" s="77">
        <v>9</v>
      </c>
      <c r="E73" s="345">
        <f t="shared" si="2"/>
        <v>0.04444005530317993</v>
      </c>
    </row>
    <row r="74" spans="1:5" ht="12">
      <c r="A74" s="76" t="s">
        <v>60</v>
      </c>
      <c r="B74" s="26">
        <v>8</v>
      </c>
      <c r="C74" s="53">
        <v>62</v>
      </c>
      <c r="D74" s="77">
        <v>70</v>
      </c>
      <c r="E74" s="345">
        <f t="shared" si="2"/>
        <v>0.34564487458028836</v>
      </c>
    </row>
    <row r="75" spans="1:5" ht="12">
      <c r="A75" s="76" t="s">
        <v>61</v>
      </c>
      <c r="B75" s="26" t="s">
        <v>5</v>
      </c>
      <c r="C75" s="53">
        <v>1</v>
      </c>
      <c r="D75" s="77">
        <v>1</v>
      </c>
      <c r="E75" s="345">
        <f t="shared" si="2"/>
        <v>0.004937783922575548</v>
      </c>
    </row>
    <row r="76" spans="1:5" ht="12">
      <c r="A76" s="76" t="s">
        <v>62</v>
      </c>
      <c r="B76" s="26">
        <v>1</v>
      </c>
      <c r="C76" s="53" t="s">
        <v>5</v>
      </c>
      <c r="D76" s="77">
        <v>1</v>
      </c>
      <c r="E76" s="345">
        <f t="shared" si="2"/>
        <v>0.004937783922575548</v>
      </c>
    </row>
    <row r="77" spans="1:5" ht="12">
      <c r="A77" s="76" t="s">
        <v>63</v>
      </c>
      <c r="B77" s="26">
        <v>5255</v>
      </c>
      <c r="C77" s="53">
        <v>11089</v>
      </c>
      <c r="D77" s="77">
        <v>16344</v>
      </c>
      <c r="E77" s="345">
        <f t="shared" si="2"/>
        <v>80.70314043057476</v>
      </c>
    </row>
    <row r="78" spans="1:5" ht="12">
      <c r="A78" s="76" t="s">
        <v>64</v>
      </c>
      <c r="B78" s="26">
        <v>3</v>
      </c>
      <c r="C78" s="53">
        <v>41</v>
      </c>
      <c r="D78" s="77">
        <v>44</v>
      </c>
      <c r="E78" s="345">
        <f t="shared" si="2"/>
        <v>0.2172624925933241</v>
      </c>
    </row>
    <row r="79" spans="1:5" ht="12">
      <c r="A79" s="76" t="s">
        <v>65</v>
      </c>
      <c r="B79" s="26" t="s">
        <v>5</v>
      </c>
      <c r="C79" s="53">
        <v>1</v>
      </c>
      <c r="D79" s="77">
        <v>1</v>
      </c>
      <c r="E79" s="345">
        <f t="shared" si="2"/>
        <v>0.004937783922575548</v>
      </c>
    </row>
    <row r="80" spans="1:5" ht="12">
      <c r="A80" s="76" t="s">
        <v>66</v>
      </c>
      <c r="B80" s="26">
        <v>29</v>
      </c>
      <c r="C80" s="53">
        <v>189</v>
      </c>
      <c r="D80" s="77">
        <v>218</v>
      </c>
      <c r="E80" s="345">
        <f t="shared" si="2"/>
        <v>1.0764368951214696</v>
      </c>
    </row>
    <row r="81" spans="1:5" ht="12">
      <c r="A81" s="76" t="s">
        <v>67</v>
      </c>
      <c r="B81" s="26" t="s">
        <v>5</v>
      </c>
      <c r="C81" s="53">
        <v>1</v>
      </c>
      <c r="D81" s="77">
        <v>1</v>
      </c>
      <c r="E81" s="345">
        <f t="shared" si="2"/>
        <v>0.004937783922575548</v>
      </c>
    </row>
    <row r="82" spans="1:5" ht="12">
      <c r="A82" s="76" t="s">
        <v>72</v>
      </c>
      <c r="B82" s="26">
        <v>1</v>
      </c>
      <c r="C82" s="53" t="s">
        <v>5</v>
      </c>
      <c r="D82" s="77">
        <v>1</v>
      </c>
      <c r="E82" s="345">
        <f t="shared" si="2"/>
        <v>0.004937783922575548</v>
      </c>
    </row>
    <row r="83" spans="1:5" ht="12">
      <c r="A83" s="76" t="s">
        <v>90</v>
      </c>
      <c r="B83" s="26" t="s">
        <v>5</v>
      </c>
      <c r="C83" s="53">
        <v>3</v>
      </c>
      <c r="D83" s="77">
        <v>3</v>
      </c>
      <c r="E83" s="345">
        <f t="shared" si="2"/>
        <v>0.014813351767726645</v>
      </c>
    </row>
    <row r="84" spans="1:5" ht="12.75" thickBot="1">
      <c r="A84" s="76" t="s">
        <v>136</v>
      </c>
      <c r="B84" s="26" t="s">
        <v>5</v>
      </c>
      <c r="C84" s="53">
        <v>1</v>
      </c>
      <c r="D84" s="77">
        <v>1</v>
      </c>
      <c r="E84" s="345">
        <f t="shared" si="2"/>
        <v>0.004937783922575548</v>
      </c>
    </row>
    <row r="85" spans="1:5" ht="12.75" thickBot="1">
      <c r="A85" s="108" t="s">
        <v>2</v>
      </c>
      <c r="B85" s="112">
        <f>SUM(B5:B84)</f>
        <v>6529</v>
      </c>
      <c r="C85" s="113">
        <f>SUM(C5:C84)</f>
        <v>13723</v>
      </c>
      <c r="D85" s="114">
        <f>SUM(D5:D84)</f>
        <v>20252</v>
      </c>
      <c r="E85" s="346">
        <f>SUM(E5:E84)</f>
        <v>99.99999999999999</v>
      </c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tabColor rgb="FFFFFF00"/>
  </sheetPr>
  <dimension ref="A1:P63"/>
  <sheetViews>
    <sheetView zoomScalePageLayoutView="0" workbookViewId="0" topLeftCell="A31">
      <selection activeCell="J11" sqref="J11"/>
    </sheetView>
  </sheetViews>
  <sheetFormatPr defaultColWidth="9.140625" defaultRowHeight="12.75"/>
  <cols>
    <col min="1" max="1" width="34.28125" style="211" customWidth="1"/>
    <col min="2" max="16" width="6.57421875" style="211" bestFit="1" customWidth="1"/>
    <col min="17" max="17" width="36.8515625" style="211" bestFit="1" customWidth="1"/>
    <col min="18" max="18" width="6.421875" style="211" customWidth="1"/>
    <col min="19" max="19" width="5.28125" style="211" customWidth="1"/>
    <col min="20" max="20" width="6.57421875" style="211" bestFit="1" customWidth="1"/>
    <col min="21" max="21" width="5.421875" style="211" customWidth="1"/>
    <col min="22" max="22" width="5.57421875" style="211" customWidth="1"/>
    <col min="23" max="23" width="6.57421875" style="211" bestFit="1" customWidth="1"/>
    <col min="24" max="24" width="4.8515625" style="211" customWidth="1"/>
    <col min="25" max="25" width="5.57421875" style="211" customWidth="1"/>
    <col min="26" max="26" width="6.57421875" style="211" bestFit="1" customWidth="1"/>
    <col min="27" max="28" width="5.00390625" style="211" bestFit="1" customWidth="1"/>
    <col min="29" max="29" width="6.57421875" style="211" bestFit="1" customWidth="1"/>
    <col min="30" max="31" width="5.00390625" style="211" bestFit="1" customWidth="1"/>
    <col min="32" max="32" width="6.57421875" style="211" bestFit="1" customWidth="1"/>
    <col min="33" max="16384" width="9.140625" style="211" customWidth="1"/>
  </cols>
  <sheetData>
    <row r="1" spans="1:4" ht="12">
      <c r="A1" s="235" t="s">
        <v>301</v>
      </c>
      <c r="B1" s="235"/>
      <c r="C1" s="235"/>
      <c r="D1" s="235"/>
    </row>
    <row r="2" ht="12">
      <c r="A2" s="211" t="s">
        <v>283</v>
      </c>
    </row>
    <row r="3" ht="12.75" thickBot="1"/>
    <row r="4" spans="1:16" ht="33.75" customHeight="1">
      <c r="A4" s="371" t="s">
        <v>166</v>
      </c>
      <c r="B4" s="367" t="s">
        <v>75</v>
      </c>
      <c r="C4" s="368"/>
      <c r="D4" s="369"/>
      <c r="E4" s="368" t="s">
        <v>79</v>
      </c>
      <c r="F4" s="368"/>
      <c r="G4" s="368"/>
      <c r="H4" s="367" t="s">
        <v>76</v>
      </c>
      <c r="I4" s="368"/>
      <c r="J4" s="369"/>
      <c r="K4" s="370" t="s">
        <v>77</v>
      </c>
      <c r="L4" s="370"/>
      <c r="M4" s="370"/>
      <c r="N4" s="364" t="s">
        <v>180</v>
      </c>
      <c r="O4" s="365"/>
      <c r="P4" s="366"/>
    </row>
    <row r="5" spans="1:16" ht="12.75" customHeight="1" thickBot="1">
      <c r="A5" s="372"/>
      <c r="B5" s="232" t="s">
        <v>185</v>
      </c>
      <c r="C5" s="231" t="s">
        <v>186</v>
      </c>
      <c r="D5" s="230" t="s">
        <v>2</v>
      </c>
      <c r="E5" s="234" t="s">
        <v>185</v>
      </c>
      <c r="F5" s="231" t="s">
        <v>186</v>
      </c>
      <c r="G5" s="233" t="s">
        <v>2</v>
      </c>
      <c r="H5" s="232" t="s">
        <v>185</v>
      </c>
      <c r="I5" s="231" t="s">
        <v>186</v>
      </c>
      <c r="J5" s="230" t="s">
        <v>2</v>
      </c>
      <c r="K5" s="234" t="s">
        <v>185</v>
      </c>
      <c r="L5" s="231" t="s">
        <v>186</v>
      </c>
      <c r="M5" s="233" t="s">
        <v>2</v>
      </c>
      <c r="N5" s="232" t="s">
        <v>185</v>
      </c>
      <c r="O5" s="231" t="s">
        <v>186</v>
      </c>
      <c r="P5" s="230" t="s">
        <v>2</v>
      </c>
    </row>
    <row r="6" spans="1:16" ht="12">
      <c r="A6" s="228" t="s">
        <v>4</v>
      </c>
      <c r="B6" s="227">
        <v>1</v>
      </c>
      <c r="C6" s="225">
        <v>1</v>
      </c>
      <c r="D6" s="222">
        <v>2</v>
      </c>
      <c r="E6" s="226" t="s">
        <v>5</v>
      </c>
      <c r="F6" s="225" t="s">
        <v>5</v>
      </c>
      <c r="G6" s="221" t="s">
        <v>5</v>
      </c>
      <c r="H6" s="227" t="s">
        <v>5</v>
      </c>
      <c r="I6" s="225" t="s">
        <v>5</v>
      </c>
      <c r="J6" s="222" t="s">
        <v>5</v>
      </c>
      <c r="K6" s="226" t="s">
        <v>5</v>
      </c>
      <c r="L6" s="225">
        <v>4</v>
      </c>
      <c r="M6" s="221">
        <v>4</v>
      </c>
      <c r="N6" s="224">
        <v>5</v>
      </c>
      <c r="O6" s="223">
        <v>6</v>
      </c>
      <c r="P6" s="214">
        <v>11</v>
      </c>
    </row>
    <row r="7" spans="1:16" ht="12">
      <c r="A7" s="220" t="s">
        <v>6</v>
      </c>
      <c r="B7" s="219" t="s">
        <v>5</v>
      </c>
      <c r="C7" s="217" t="s">
        <v>5</v>
      </c>
      <c r="D7" s="222" t="s">
        <v>5</v>
      </c>
      <c r="E7" s="218" t="s">
        <v>5</v>
      </c>
      <c r="F7" s="217" t="s">
        <v>5</v>
      </c>
      <c r="G7" s="221" t="s">
        <v>5</v>
      </c>
      <c r="H7" s="219" t="s">
        <v>5</v>
      </c>
      <c r="I7" s="217" t="s">
        <v>5</v>
      </c>
      <c r="J7" s="222" t="s">
        <v>5</v>
      </c>
      <c r="K7" s="218" t="s">
        <v>5</v>
      </c>
      <c r="L7" s="217">
        <v>2</v>
      </c>
      <c r="M7" s="221">
        <v>2</v>
      </c>
      <c r="N7" s="216" t="s">
        <v>5</v>
      </c>
      <c r="O7" s="215">
        <v>3</v>
      </c>
      <c r="P7" s="214">
        <v>3</v>
      </c>
    </row>
    <row r="8" spans="1:16" ht="12">
      <c r="A8" s="220" t="s">
        <v>7</v>
      </c>
      <c r="B8" s="219" t="s">
        <v>5</v>
      </c>
      <c r="C8" s="217" t="s">
        <v>5</v>
      </c>
      <c r="D8" s="222" t="s">
        <v>5</v>
      </c>
      <c r="E8" s="218" t="s">
        <v>5</v>
      </c>
      <c r="F8" s="217" t="s">
        <v>5</v>
      </c>
      <c r="G8" s="221" t="s">
        <v>5</v>
      </c>
      <c r="H8" s="219" t="s">
        <v>5</v>
      </c>
      <c r="I8" s="217" t="s">
        <v>5</v>
      </c>
      <c r="J8" s="222" t="s">
        <v>5</v>
      </c>
      <c r="K8" s="218" t="s">
        <v>5</v>
      </c>
      <c r="L8" s="217" t="s">
        <v>5</v>
      </c>
      <c r="M8" s="221" t="s">
        <v>5</v>
      </c>
      <c r="N8" s="216">
        <v>1</v>
      </c>
      <c r="O8" s="215" t="s">
        <v>5</v>
      </c>
      <c r="P8" s="214">
        <v>1</v>
      </c>
    </row>
    <row r="9" spans="1:16" ht="12">
      <c r="A9" s="220" t="s">
        <v>8</v>
      </c>
      <c r="B9" s="219" t="s">
        <v>5</v>
      </c>
      <c r="C9" s="217" t="s">
        <v>5</v>
      </c>
      <c r="D9" s="222" t="s">
        <v>5</v>
      </c>
      <c r="E9" s="218" t="s">
        <v>5</v>
      </c>
      <c r="F9" s="217" t="s">
        <v>5</v>
      </c>
      <c r="G9" s="221" t="s">
        <v>5</v>
      </c>
      <c r="H9" s="219">
        <v>2</v>
      </c>
      <c r="I9" s="217">
        <v>3</v>
      </c>
      <c r="J9" s="222">
        <v>5</v>
      </c>
      <c r="K9" s="218">
        <v>5</v>
      </c>
      <c r="L9" s="217">
        <v>9</v>
      </c>
      <c r="M9" s="221">
        <v>14</v>
      </c>
      <c r="N9" s="216">
        <v>141</v>
      </c>
      <c r="O9" s="215">
        <v>155</v>
      </c>
      <c r="P9" s="214">
        <v>296</v>
      </c>
    </row>
    <row r="10" spans="1:16" ht="12">
      <c r="A10" s="220" t="s">
        <v>9</v>
      </c>
      <c r="B10" s="219" t="s">
        <v>5</v>
      </c>
      <c r="C10" s="217" t="s">
        <v>5</v>
      </c>
      <c r="D10" s="222" t="s">
        <v>5</v>
      </c>
      <c r="E10" s="218" t="s">
        <v>5</v>
      </c>
      <c r="F10" s="217" t="s">
        <v>5</v>
      </c>
      <c r="G10" s="221" t="s">
        <v>5</v>
      </c>
      <c r="H10" s="219" t="s">
        <v>5</v>
      </c>
      <c r="I10" s="217" t="s">
        <v>5</v>
      </c>
      <c r="J10" s="222" t="s">
        <v>5</v>
      </c>
      <c r="K10" s="218">
        <v>2</v>
      </c>
      <c r="L10" s="217">
        <v>3</v>
      </c>
      <c r="M10" s="221">
        <v>5</v>
      </c>
      <c r="N10" s="216" t="s">
        <v>5</v>
      </c>
      <c r="O10" s="215">
        <v>3</v>
      </c>
      <c r="P10" s="214">
        <v>3</v>
      </c>
    </row>
    <row r="11" spans="1:16" ht="12">
      <c r="A11" s="220" t="s">
        <v>10</v>
      </c>
      <c r="B11" s="219" t="s">
        <v>5</v>
      </c>
      <c r="C11" s="217" t="s">
        <v>5</v>
      </c>
      <c r="D11" s="222" t="s">
        <v>5</v>
      </c>
      <c r="E11" s="218" t="s">
        <v>5</v>
      </c>
      <c r="F11" s="217" t="s">
        <v>5</v>
      </c>
      <c r="G11" s="221" t="s">
        <v>5</v>
      </c>
      <c r="H11" s="219" t="s">
        <v>5</v>
      </c>
      <c r="I11" s="217" t="s">
        <v>5</v>
      </c>
      <c r="J11" s="222" t="s">
        <v>5</v>
      </c>
      <c r="K11" s="218" t="s">
        <v>5</v>
      </c>
      <c r="L11" s="217">
        <v>2</v>
      </c>
      <c r="M11" s="221">
        <v>2</v>
      </c>
      <c r="N11" s="216" t="s">
        <v>5</v>
      </c>
      <c r="O11" s="215">
        <v>1</v>
      </c>
      <c r="P11" s="214">
        <v>1</v>
      </c>
    </row>
    <row r="12" spans="1:16" ht="12">
      <c r="A12" s="220" t="s">
        <v>11</v>
      </c>
      <c r="B12" s="219">
        <v>1</v>
      </c>
      <c r="C12" s="217">
        <v>2</v>
      </c>
      <c r="D12" s="222">
        <v>3</v>
      </c>
      <c r="E12" s="218" t="s">
        <v>5</v>
      </c>
      <c r="F12" s="217" t="s">
        <v>5</v>
      </c>
      <c r="G12" s="221" t="s">
        <v>5</v>
      </c>
      <c r="H12" s="219" t="s">
        <v>5</v>
      </c>
      <c r="I12" s="217" t="s">
        <v>5</v>
      </c>
      <c r="J12" s="222" t="s">
        <v>5</v>
      </c>
      <c r="K12" s="218" t="s">
        <v>5</v>
      </c>
      <c r="L12" s="217">
        <v>2</v>
      </c>
      <c r="M12" s="221">
        <v>2</v>
      </c>
      <c r="N12" s="216" t="s">
        <v>5</v>
      </c>
      <c r="O12" s="215">
        <v>8</v>
      </c>
      <c r="P12" s="214">
        <v>8</v>
      </c>
    </row>
    <row r="13" spans="1:16" ht="12.75" customHeight="1">
      <c r="A13" s="220" t="s">
        <v>13</v>
      </c>
      <c r="B13" s="219">
        <v>1</v>
      </c>
      <c r="C13" s="217">
        <v>3</v>
      </c>
      <c r="D13" s="222">
        <v>4</v>
      </c>
      <c r="E13" s="218" t="s">
        <v>5</v>
      </c>
      <c r="F13" s="217" t="s">
        <v>5</v>
      </c>
      <c r="G13" s="221" t="s">
        <v>5</v>
      </c>
      <c r="H13" s="219">
        <v>2</v>
      </c>
      <c r="I13" s="217">
        <v>1</v>
      </c>
      <c r="J13" s="222">
        <v>3</v>
      </c>
      <c r="K13" s="218">
        <v>4</v>
      </c>
      <c r="L13" s="217">
        <v>5</v>
      </c>
      <c r="M13" s="221">
        <v>9</v>
      </c>
      <c r="N13" s="216">
        <v>4</v>
      </c>
      <c r="O13" s="215">
        <v>12</v>
      </c>
      <c r="P13" s="214">
        <v>16</v>
      </c>
    </row>
    <row r="14" spans="1:16" ht="12.75" customHeight="1">
      <c r="A14" s="220" t="s">
        <v>215</v>
      </c>
      <c r="B14" s="219" t="s">
        <v>5</v>
      </c>
      <c r="C14" s="217" t="s">
        <v>5</v>
      </c>
      <c r="D14" s="222" t="s">
        <v>5</v>
      </c>
      <c r="E14" s="218" t="s">
        <v>5</v>
      </c>
      <c r="F14" s="217" t="s">
        <v>5</v>
      </c>
      <c r="G14" s="221" t="s">
        <v>5</v>
      </c>
      <c r="H14" s="219" t="s">
        <v>5</v>
      </c>
      <c r="I14" s="217" t="s">
        <v>5</v>
      </c>
      <c r="J14" s="222" t="s">
        <v>5</v>
      </c>
      <c r="K14" s="218" t="s">
        <v>5</v>
      </c>
      <c r="L14" s="217" t="s">
        <v>5</v>
      </c>
      <c r="M14" s="221" t="s">
        <v>5</v>
      </c>
      <c r="N14" s="216" t="s">
        <v>5</v>
      </c>
      <c r="O14" s="215">
        <v>1</v>
      </c>
      <c r="P14" s="214">
        <v>1</v>
      </c>
    </row>
    <row r="15" spans="1:16" s="229" customFormat="1" ht="12">
      <c r="A15" s="220" t="s">
        <v>16</v>
      </c>
      <c r="B15" s="219">
        <v>1</v>
      </c>
      <c r="C15" s="217">
        <v>3</v>
      </c>
      <c r="D15" s="222">
        <v>4</v>
      </c>
      <c r="E15" s="218" t="s">
        <v>5</v>
      </c>
      <c r="F15" s="217" t="s">
        <v>5</v>
      </c>
      <c r="G15" s="221" t="s">
        <v>5</v>
      </c>
      <c r="H15" s="219" t="s">
        <v>5</v>
      </c>
      <c r="I15" s="217" t="s">
        <v>5</v>
      </c>
      <c r="J15" s="222" t="s">
        <v>5</v>
      </c>
      <c r="K15" s="218" t="s">
        <v>5</v>
      </c>
      <c r="L15" s="217" t="s">
        <v>5</v>
      </c>
      <c r="M15" s="221" t="s">
        <v>5</v>
      </c>
      <c r="N15" s="216">
        <v>3</v>
      </c>
      <c r="O15" s="215">
        <v>7</v>
      </c>
      <c r="P15" s="214">
        <v>10</v>
      </c>
    </row>
    <row r="16" spans="1:16" ht="12">
      <c r="A16" s="220" t="s">
        <v>181</v>
      </c>
      <c r="B16" s="219">
        <v>1</v>
      </c>
      <c r="C16" s="217" t="s">
        <v>5</v>
      </c>
      <c r="D16" s="222">
        <v>1</v>
      </c>
      <c r="E16" s="218" t="s">
        <v>5</v>
      </c>
      <c r="F16" s="217" t="s">
        <v>5</v>
      </c>
      <c r="G16" s="221" t="s">
        <v>5</v>
      </c>
      <c r="H16" s="219" t="s">
        <v>5</v>
      </c>
      <c r="I16" s="217" t="s">
        <v>5</v>
      </c>
      <c r="J16" s="222" t="s">
        <v>5</v>
      </c>
      <c r="K16" s="218" t="s">
        <v>5</v>
      </c>
      <c r="L16" s="217">
        <v>2</v>
      </c>
      <c r="M16" s="221">
        <v>2</v>
      </c>
      <c r="N16" s="216" t="s">
        <v>5</v>
      </c>
      <c r="O16" s="215">
        <v>1</v>
      </c>
      <c r="P16" s="214">
        <v>1</v>
      </c>
    </row>
    <row r="17" spans="1:16" ht="12">
      <c r="A17" s="220" t="s">
        <v>17</v>
      </c>
      <c r="B17" s="219">
        <v>1</v>
      </c>
      <c r="C17" s="217">
        <v>3</v>
      </c>
      <c r="D17" s="222">
        <v>4</v>
      </c>
      <c r="E17" s="218" t="s">
        <v>5</v>
      </c>
      <c r="F17" s="217" t="s">
        <v>5</v>
      </c>
      <c r="G17" s="221" t="s">
        <v>5</v>
      </c>
      <c r="H17" s="219">
        <v>1</v>
      </c>
      <c r="I17" s="217">
        <v>1</v>
      </c>
      <c r="J17" s="222">
        <v>2</v>
      </c>
      <c r="K17" s="218" t="s">
        <v>5</v>
      </c>
      <c r="L17" s="217">
        <v>5</v>
      </c>
      <c r="M17" s="221">
        <v>5</v>
      </c>
      <c r="N17" s="216" t="s">
        <v>5</v>
      </c>
      <c r="O17" s="215">
        <v>10</v>
      </c>
      <c r="P17" s="214">
        <v>10</v>
      </c>
    </row>
    <row r="18" spans="1:16" ht="12">
      <c r="A18" s="220" t="s">
        <v>18</v>
      </c>
      <c r="B18" s="219" t="s">
        <v>5</v>
      </c>
      <c r="C18" s="217" t="s">
        <v>5</v>
      </c>
      <c r="D18" s="222" t="s">
        <v>5</v>
      </c>
      <c r="E18" s="218" t="s">
        <v>5</v>
      </c>
      <c r="F18" s="217" t="s">
        <v>5</v>
      </c>
      <c r="G18" s="221" t="s">
        <v>5</v>
      </c>
      <c r="H18" s="219" t="s">
        <v>5</v>
      </c>
      <c r="I18" s="217" t="s">
        <v>5</v>
      </c>
      <c r="J18" s="222" t="s">
        <v>5</v>
      </c>
      <c r="K18" s="218" t="s">
        <v>5</v>
      </c>
      <c r="L18" s="217" t="s">
        <v>5</v>
      </c>
      <c r="M18" s="221" t="s">
        <v>5</v>
      </c>
      <c r="N18" s="216">
        <v>1</v>
      </c>
      <c r="O18" s="215" t="s">
        <v>5</v>
      </c>
      <c r="P18" s="214">
        <v>1</v>
      </c>
    </row>
    <row r="19" spans="1:16" ht="12">
      <c r="A19" s="220" t="s">
        <v>20</v>
      </c>
      <c r="B19" s="219" t="s">
        <v>5</v>
      </c>
      <c r="C19" s="217" t="s">
        <v>5</v>
      </c>
      <c r="D19" s="222" t="s">
        <v>5</v>
      </c>
      <c r="E19" s="218" t="s">
        <v>5</v>
      </c>
      <c r="F19" s="217" t="s">
        <v>5</v>
      </c>
      <c r="G19" s="221" t="s">
        <v>5</v>
      </c>
      <c r="H19" s="219" t="s">
        <v>5</v>
      </c>
      <c r="I19" s="217" t="s">
        <v>5</v>
      </c>
      <c r="J19" s="222" t="s">
        <v>5</v>
      </c>
      <c r="K19" s="218" t="s">
        <v>5</v>
      </c>
      <c r="L19" s="217">
        <v>1</v>
      </c>
      <c r="M19" s="221">
        <v>1</v>
      </c>
      <c r="N19" s="216" t="s">
        <v>5</v>
      </c>
      <c r="O19" s="215">
        <v>1</v>
      </c>
      <c r="P19" s="214">
        <v>1</v>
      </c>
    </row>
    <row r="20" spans="1:16" ht="12">
      <c r="A20" s="220" t="s">
        <v>21</v>
      </c>
      <c r="B20" s="219" t="s">
        <v>5</v>
      </c>
      <c r="C20" s="217" t="s">
        <v>5</v>
      </c>
      <c r="D20" s="222" t="s">
        <v>5</v>
      </c>
      <c r="E20" s="218" t="s">
        <v>5</v>
      </c>
      <c r="F20" s="217" t="s">
        <v>5</v>
      </c>
      <c r="G20" s="221" t="s">
        <v>5</v>
      </c>
      <c r="H20" s="219" t="s">
        <v>5</v>
      </c>
      <c r="I20" s="217" t="s">
        <v>5</v>
      </c>
      <c r="J20" s="222" t="s">
        <v>5</v>
      </c>
      <c r="K20" s="218" t="s">
        <v>5</v>
      </c>
      <c r="L20" s="217">
        <v>2</v>
      </c>
      <c r="M20" s="221">
        <v>2</v>
      </c>
      <c r="N20" s="216" t="s">
        <v>5</v>
      </c>
      <c r="O20" s="215">
        <v>1</v>
      </c>
      <c r="P20" s="214">
        <v>1</v>
      </c>
    </row>
    <row r="21" spans="1:16" ht="12">
      <c r="A21" s="220" t="s">
        <v>22</v>
      </c>
      <c r="B21" s="219" t="s">
        <v>5</v>
      </c>
      <c r="C21" s="217" t="s">
        <v>5</v>
      </c>
      <c r="D21" s="222" t="s">
        <v>5</v>
      </c>
      <c r="E21" s="218" t="s">
        <v>5</v>
      </c>
      <c r="F21" s="217">
        <v>1</v>
      </c>
      <c r="G21" s="221">
        <v>1</v>
      </c>
      <c r="H21" s="219" t="s">
        <v>5</v>
      </c>
      <c r="I21" s="217" t="s">
        <v>5</v>
      </c>
      <c r="J21" s="222" t="s">
        <v>5</v>
      </c>
      <c r="K21" s="218">
        <v>17</v>
      </c>
      <c r="L21" s="217">
        <v>19</v>
      </c>
      <c r="M21" s="221">
        <v>36</v>
      </c>
      <c r="N21" s="216">
        <v>53</v>
      </c>
      <c r="O21" s="215">
        <v>46</v>
      </c>
      <c r="P21" s="214">
        <v>99</v>
      </c>
    </row>
    <row r="22" spans="1:16" ht="12">
      <c r="A22" s="220" t="s">
        <v>24</v>
      </c>
      <c r="B22" s="219" t="s">
        <v>5</v>
      </c>
      <c r="C22" s="217" t="s">
        <v>5</v>
      </c>
      <c r="D22" s="222" t="s">
        <v>5</v>
      </c>
      <c r="E22" s="218" t="s">
        <v>5</v>
      </c>
      <c r="F22" s="217" t="s">
        <v>5</v>
      </c>
      <c r="G22" s="221" t="s">
        <v>5</v>
      </c>
      <c r="H22" s="219" t="s">
        <v>5</v>
      </c>
      <c r="I22" s="217" t="s">
        <v>5</v>
      </c>
      <c r="J22" s="222" t="s">
        <v>5</v>
      </c>
      <c r="K22" s="218" t="s">
        <v>5</v>
      </c>
      <c r="L22" s="217">
        <v>2</v>
      </c>
      <c r="M22" s="221">
        <v>2</v>
      </c>
      <c r="N22" s="216" t="s">
        <v>5</v>
      </c>
      <c r="O22" s="215">
        <v>2</v>
      </c>
      <c r="P22" s="214">
        <v>2</v>
      </c>
    </row>
    <row r="23" spans="1:16" ht="12">
      <c r="A23" s="220" t="s">
        <v>25</v>
      </c>
      <c r="B23" s="219">
        <v>2</v>
      </c>
      <c r="C23" s="217">
        <v>1</v>
      </c>
      <c r="D23" s="222">
        <v>3</v>
      </c>
      <c r="E23" s="218">
        <v>3</v>
      </c>
      <c r="F23" s="217">
        <v>12</v>
      </c>
      <c r="G23" s="221">
        <v>15</v>
      </c>
      <c r="H23" s="219" t="s">
        <v>5</v>
      </c>
      <c r="I23" s="217" t="s">
        <v>5</v>
      </c>
      <c r="J23" s="222" t="s">
        <v>5</v>
      </c>
      <c r="K23" s="218" t="s">
        <v>5</v>
      </c>
      <c r="L23" s="217" t="s">
        <v>5</v>
      </c>
      <c r="M23" s="221" t="s">
        <v>5</v>
      </c>
      <c r="N23" s="216">
        <v>4</v>
      </c>
      <c r="O23" s="215">
        <v>16</v>
      </c>
      <c r="P23" s="214">
        <v>20</v>
      </c>
    </row>
    <row r="24" spans="1:16" ht="12">
      <c r="A24" s="220" t="s">
        <v>26</v>
      </c>
      <c r="B24" s="219">
        <v>1</v>
      </c>
      <c r="C24" s="217" t="s">
        <v>5</v>
      </c>
      <c r="D24" s="222">
        <v>1</v>
      </c>
      <c r="E24" s="218" t="s">
        <v>5</v>
      </c>
      <c r="F24" s="217" t="s">
        <v>5</v>
      </c>
      <c r="G24" s="221" t="s">
        <v>5</v>
      </c>
      <c r="H24" s="219" t="s">
        <v>5</v>
      </c>
      <c r="I24" s="217" t="s">
        <v>5</v>
      </c>
      <c r="J24" s="222" t="s">
        <v>5</v>
      </c>
      <c r="K24" s="218">
        <v>1</v>
      </c>
      <c r="L24" s="217">
        <v>4</v>
      </c>
      <c r="M24" s="221">
        <v>5</v>
      </c>
      <c r="N24" s="216">
        <v>1</v>
      </c>
      <c r="O24" s="215">
        <v>2</v>
      </c>
      <c r="P24" s="214">
        <v>3</v>
      </c>
    </row>
    <row r="25" spans="1:16" ht="12">
      <c r="A25" s="220" t="s">
        <v>102</v>
      </c>
      <c r="B25" s="219" t="s">
        <v>5</v>
      </c>
      <c r="C25" s="217" t="s">
        <v>5</v>
      </c>
      <c r="D25" s="222" t="s">
        <v>5</v>
      </c>
      <c r="E25" s="218" t="s">
        <v>5</v>
      </c>
      <c r="F25" s="217" t="s">
        <v>5</v>
      </c>
      <c r="G25" s="221" t="s">
        <v>5</v>
      </c>
      <c r="H25" s="219" t="s">
        <v>5</v>
      </c>
      <c r="I25" s="217" t="s">
        <v>5</v>
      </c>
      <c r="J25" s="222" t="s">
        <v>5</v>
      </c>
      <c r="K25" s="218" t="s">
        <v>5</v>
      </c>
      <c r="L25" s="217" t="s">
        <v>5</v>
      </c>
      <c r="M25" s="221" t="s">
        <v>5</v>
      </c>
      <c r="N25" s="216" t="s">
        <v>5</v>
      </c>
      <c r="O25" s="215">
        <v>1</v>
      </c>
      <c r="P25" s="214">
        <v>1</v>
      </c>
    </row>
    <row r="26" spans="1:16" ht="12">
      <c r="A26" s="220" t="s">
        <v>104</v>
      </c>
      <c r="B26" s="219" t="s">
        <v>5</v>
      </c>
      <c r="C26" s="217" t="s">
        <v>5</v>
      </c>
      <c r="D26" s="222" t="s">
        <v>5</v>
      </c>
      <c r="E26" s="218" t="s">
        <v>5</v>
      </c>
      <c r="F26" s="217">
        <v>2</v>
      </c>
      <c r="G26" s="221">
        <v>2</v>
      </c>
      <c r="H26" s="219" t="s">
        <v>5</v>
      </c>
      <c r="I26" s="217" t="s">
        <v>5</v>
      </c>
      <c r="J26" s="222" t="s">
        <v>5</v>
      </c>
      <c r="K26" s="218" t="s">
        <v>5</v>
      </c>
      <c r="L26" s="217" t="s">
        <v>5</v>
      </c>
      <c r="M26" s="221" t="s">
        <v>5</v>
      </c>
      <c r="N26" s="216" t="s">
        <v>5</v>
      </c>
      <c r="O26" s="215" t="s">
        <v>5</v>
      </c>
      <c r="P26" s="214" t="s">
        <v>5</v>
      </c>
    </row>
    <row r="27" spans="1:16" ht="12">
      <c r="A27" s="220" t="s">
        <v>27</v>
      </c>
      <c r="B27" s="219" t="s">
        <v>5</v>
      </c>
      <c r="C27" s="217" t="s">
        <v>5</v>
      </c>
      <c r="D27" s="222" t="s">
        <v>5</v>
      </c>
      <c r="E27" s="218" t="s">
        <v>5</v>
      </c>
      <c r="F27" s="217" t="s">
        <v>5</v>
      </c>
      <c r="G27" s="221" t="s">
        <v>5</v>
      </c>
      <c r="H27" s="219" t="s">
        <v>5</v>
      </c>
      <c r="I27" s="217" t="s">
        <v>5</v>
      </c>
      <c r="J27" s="222" t="s">
        <v>5</v>
      </c>
      <c r="K27" s="218" t="s">
        <v>5</v>
      </c>
      <c r="L27" s="217">
        <v>1</v>
      </c>
      <c r="M27" s="221">
        <v>1</v>
      </c>
      <c r="N27" s="216" t="s">
        <v>5</v>
      </c>
      <c r="O27" s="215">
        <v>2</v>
      </c>
      <c r="P27" s="214">
        <v>2</v>
      </c>
    </row>
    <row r="28" spans="1:16" ht="12">
      <c r="A28" s="220" t="s">
        <v>28</v>
      </c>
      <c r="B28" s="219" t="s">
        <v>5</v>
      </c>
      <c r="C28" s="217" t="s">
        <v>5</v>
      </c>
      <c r="D28" s="222" t="s">
        <v>5</v>
      </c>
      <c r="E28" s="218">
        <v>2</v>
      </c>
      <c r="F28" s="217" t="s">
        <v>5</v>
      </c>
      <c r="G28" s="221">
        <v>2</v>
      </c>
      <c r="H28" s="219" t="s">
        <v>5</v>
      </c>
      <c r="I28" s="217">
        <v>1</v>
      </c>
      <c r="J28" s="222">
        <v>1</v>
      </c>
      <c r="K28" s="218" t="s">
        <v>5</v>
      </c>
      <c r="L28" s="217">
        <v>1</v>
      </c>
      <c r="M28" s="221">
        <v>1</v>
      </c>
      <c r="N28" s="216" t="s">
        <v>5</v>
      </c>
      <c r="O28" s="215">
        <v>1</v>
      </c>
      <c r="P28" s="214">
        <v>1</v>
      </c>
    </row>
    <row r="29" spans="1:16" ht="12">
      <c r="A29" s="220" t="s">
        <v>29</v>
      </c>
      <c r="B29" s="219" t="s">
        <v>5</v>
      </c>
      <c r="C29" s="217" t="s">
        <v>5</v>
      </c>
      <c r="D29" s="222" t="s">
        <v>5</v>
      </c>
      <c r="E29" s="218" t="s">
        <v>5</v>
      </c>
      <c r="F29" s="217">
        <v>1</v>
      </c>
      <c r="G29" s="221">
        <v>1</v>
      </c>
      <c r="H29" s="219" t="s">
        <v>5</v>
      </c>
      <c r="I29" s="217" t="s">
        <v>5</v>
      </c>
      <c r="J29" s="222" t="s">
        <v>5</v>
      </c>
      <c r="K29" s="218">
        <v>6</v>
      </c>
      <c r="L29" s="217">
        <v>9</v>
      </c>
      <c r="M29" s="221">
        <v>15</v>
      </c>
      <c r="N29" s="216">
        <v>10</v>
      </c>
      <c r="O29" s="215">
        <v>7</v>
      </c>
      <c r="P29" s="214">
        <v>17</v>
      </c>
    </row>
    <row r="30" spans="1:16" ht="12">
      <c r="A30" s="220" t="s">
        <v>31</v>
      </c>
      <c r="B30" s="219" t="s">
        <v>5</v>
      </c>
      <c r="C30" s="217" t="s">
        <v>5</v>
      </c>
      <c r="D30" s="222" t="s">
        <v>5</v>
      </c>
      <c r="E30" s="218" t="s">
        <v>5</v>
      </c>
      <c r="F30" s="217">
        <v>1</v>
      </c>
      <c r="G30" s="221">
        <v>1</v>
      </c>
      <c r="H30" s="219" t="s">
        <v>5</v>
      </c>
      <c r="I30" s="217" t="s">
        <v>5</v>
      </c>
      <c r="J30" s="222" t="s">
        <v>5</v>
      </c>
      <c r="K30" s="218">
        <v>14</v>
      </c>
      <c r="L30" s="217">
        <v>17</v>
      </c>
      <c r="M30" s="221">
        <v>31</v>
      </c>
      <c r="N30" s="216">
        <v>27</v>
      </c>
      <c r="O30" s="215">
        <v>27</v>
      </c>
      <c r="P30" s="214">
        <v>54</v>
      </c>
    </row>
    <row r="31" spans="1:16" ht="12">
      <c r="A31" s="220" t="s">
        <v>34</v>
      </c>
      <c r="B31" s="219" t="s">
        <v>5</v>
      </c>
      <c r="C31" s="217" t="s">
        <v>5</v>
      </c>
      <c r="D31" s="222" t="s">
        <v>5</v>
      </c>
      <c r="E31" s="218">
        <v>1</v>
      </c>
      <c r="F31" s="217" t="s">
        <v>5</v>
      </c>
      <c r="G31" s="221">
        <v>1</v>
      </c>
      <c r="H31" s="219" t="s">
        <v>5</v>
      </c>
      <c r="I31" s="217" t="s">
        <v>5</v>
      </c>
      <c r="J31" s="222" t="s">
        <v>5</v>
      </c>
      <c r="K31" s="218">
        <v>1</v>
      </c>
      <c r="L31" s="217" t="s">
        <v>5</v>
      </c>
      <c r="M31" s="221">
        <v>1</v>
      </c>
      <c r="N31" s="216" t="s">
        <v>5</v>
      </c>
      <c r="O31" s="215">
        <v>4</v>
      </c>
      <c r="P31" s="214">
        <v>4</v>
      </c>
    </row>
    <row r="32" spans="1:16" ht="12">
      <c r="A32" s="220" t="s">
        <v>109</v>
      </c>
      <c r="B32" s="219" t="s">
        <v>5</v>
      </c>
      <c r="C32" s="217" t="s">
        <v>5</v>
      </c>
      <c r="D32" s="222" t="s">
        <v>5</v>
      </c>
      <c r="E32" s="218" t="s">
        <v>5</v>
      </c>
      <c r="F32" s="217" t="s">
        <v>5</v>
      </c>
      <c r="G32" s="221" t="s">
        <v>5</v>
      </c>
      <c r="H32" s="219" t="s">
        <v>5</v>
      </c>
      <c r="I32" s="217" t="s">
        <v>5</v>
      </c>
      <c r="J32" s="222" t="s">
        <v>5</v>
      </c>
      <c r="K32" s="218" t="s">
        <v>5</v>
      </c>
      <c r="L32" s="217" t="s">
        <v>5</v>
      </c>
      <c r="M32" s="221" t="s">
        <v>5</v>
      </c>
      <c r="N32" s="216" t="s">
        <v>5</v>
      </c>
      <c r="O32" s="215">
        <v>1</v>
      </c>
      <c r="P32" s="214">
        <v>1</v>
      </c>
    </row>
    <row r="33" spans="1:16" ht="12">
      <c r="A33" s="220" t="s">
        <v>112</v>
      </c>
      <c r="B33" s="219" t="s">
        <v>5</v>
      </c>
      <c r="C33" s="217" t="s">
        <v>5</v>
      </c>
      <c r="D33" s="222" t="s">
        <v>5</v>
      </c>
      <c r="E33" s="218" t="s">
        <v>5</v>
      </c>
      <c r="F33" s="217" t="s">
        <v>5</v>
      </c>
      <c r="G33" s="221" t="s">
        <v>5</v>
      </c>
      <c r="H33" s="219" t="s">
        <v>5</v>
      </c>
      <c r="I33" s="217" t="s">
        <v>5</v>
      </c>
      <c r="J33" s="222" t="s">
        <v>5</v>
      </c>
      <c r="K33" s="218" t="s">
        <v>5</v>
      </c>
      <c r="L33" s="217" t="s">
        <v>5</v>
      </c>
      <c r="M33" s="221" t="s">
        <v>5</v>
      </c>
      <c r="N33" s="216">
        <v>1</v>
      </c>
      <c r="O33" s="215">
        <v>2</v>
      </c>
      <c r="P33" s="214">
        <v>3</v>
      </c>
    </row>
    <row r="34" spans="1:16" ht="12">
      <c r="A34" s="220" t="s">
        <v>37</v>
      </c>
      <c r="B34" s="219" t="s">
        <v>5</v>
      </c>
      <c r="C34" s="217" t="s">
        <v>5</v>
      </c>
      <c r="D34" s="222" t="s">
        <v>5</v>
      </c>
      <c r="E34" s="218" t="s">
        <v>5</v>
      </c>
      <c r="F34" s="217" t="s">
        <v>5</v>
      </c>
      <c r="G34" s="221" t="s">
        <v>5</v>
      </c>
      <c r="H34" s="219" t="s">
        <v>5</v>
      </c>
      <c r="I34" s="217" t="s">
        <v>5</v>
      </c>
      <c r="J34" s="222" t="s">
        <v>5</v>
      </c>
      <c r="K34" s="218" t="s">
        <v>5</v>
      </c>
      <c r="L34" s="217" t="s">
        <v>5</v>
      </c>
      <c r="M34" s="221" t="s">
        <v>5</v>
      </c>
      <c r="N34" s="216" t="s">
        <v>5</v>
      </c>
      <c r="O34" s="215">
        <v>1</v>
      </c>
      <c r="P34" s="214">
        <v>1</v>
      </c>
    </row>
    <row r="35" spans="1:16" ht="12">
      <c r="A35" s="220" t="s">
        <v>38</v>
      </c>
      <c r="B35" s="219" t="s">
        <v>5</v>
      </c>
      <c r="C35" s="217" t="s">
        <v>5</v>
      </c>
      <c r="D35" s="222" t="s">
        <v>5</v>
      </c>
      <c r="E35" s="218" t="s">
        <v>5</v>
      </c>
      <c r="F35" s="217">
        <v>4</v>
      </c>
      <c r="G35" s="221">
        <v>4</v>
      </c>
      <c r="H35" s="219" t="s">
        <v>5</v>
      </c>
      <c r="I35" s="217" t="s">
        <v>5</v>
      </c>
      <c r="J35" s="222" t="s">
        <v>5</v>
      </c>
      <c r="K35" s="218" t="s">
        <v>5</v>
      </c>
      <c r="L35" s="217" t="s">
        <v>5</v>
      </c>
      <c r="M35" s="221" t="s">
        <v>5</v>
      </c>
      <c r="N35" s="216" t="s">
        <v>5</v>
      </c>
      <c r="O35" s="215">
        <v>4</v>
      </c>
      <c r="P35" s="214">
        <v>4</v>
      </c>
    </row>
    <row r="36" spans="1:16" ht="12">
      <c r="A36" s="220" t="s">
        <v>39</v>
      </c>
      <c r="B36" s="219" t="s">
        <v>5</v>
      </c>
      <c r="C36" s="217" t="s">
        <v>5</v>
      </c>
      <c r="D36" s="222" t="s">
        <v>5</v>
      </c>
      <c r="E36" s="218" t="s">
        <v>5</v>
      </c>
      <c r="F36" s="217" t="s">
        <v>5</v>
      </c>
      <c r="G36" s="221" t="s">
        <v>5</v>
      </c>
      <c r="H36" s="219" t="s">
        <v>5</v>
      </c>
      <c r="I36" s="217" t="s">
        <v>5</v>
      </c>
      <c r="J36" s="222" t="s">
        <v>5</v>
      </c>
      <c r="K36" s="218" t="s">
        <v>5</v>
      </c>
      <c r="L36" s="217" t="s">
        <v>5</v>
      </c>
      <c r="M36" s="221" t="s">
        <v>5</v>
      </c>
      <c r="N36" s="216" t="s">
        <v>5</v>
      </c>
      <c r="O36" s="215">
        <v>2</v>
      </c>
      <c r="P36" s="214">
        <v>2</v>
      </c>
    </row>
    <row r="37" spans="1:16" ht="12">
      <c r="A37" s="220" t="s">
        <v>41</v>
      </c>
      <c r="B37" s="219" t="s">
        <v>5</v>
      </c>
      <c r="C37" s="217" t="s">
        <v>5</v>
      </c>
      <c r="D37" s="222" t="s">
        <v>5</v>
      </c>
      <c r="E37" s="218" t="s">
        <v>5</v>
      </c>
      <c r="F37" s="217" t="s">
        <v>5</v>
      </c>
      <c r="G37" s="221" t="s">
        <v>5</v>
      </c>
      <c r="H37" s="219" t="s">
        <v>5</v>
      </c>
      <c r="I37" s="217" t="s">
        <v>5</v>
      </c>
      <c r="J37" s="222" t="s">
        <v>5</v>
      </c>
      <c r="K37" s="218" t="s">
        <v>5</v>
      </c>
      <c r="L37" s="217">
        <v>1</v>
      </c>
      <c r="M37" s="221">
        <v>1</v>
      </c>
      <c r="N37" s="216" t="s">
        <v>5</v>
      </c>
      <c r="O37" s="215" t="s">
        <v>5</v>
      </c>
      <c r="P37" s="214" t="s">
        <v>5</v>
      </c>
    </row>
    <row r="38" spans="1:16" ht="12">
      <c r="A38" s="220" t="s">
        <v>42</v>
      </c>
      <c r="B38" s="219" t="s">
        <v>5</v>
      </c>
      <c r="C38" s="217" t="s">
        <v>5</v>
      </c>
      <c r="D38" s="222" t="s">
        <v>5</v>
      </c>
      <c r="E38" s="218" t="s">
        <v>5</v>
      </c>
      <c r="F38" s="217" t="s">
        <v>5</v>
      </c>
      <c r="G38" s="221" t="s">
        <v>5</v>
      </c>
      <c r="H38" s="219" t="s">
        <v>5</v>
      </c>
      <c r="I38" s="217" t="s">
        <v>5</v>
      </c>
      <c r="J38" s="222" t="s">
        <v>5</v>
      </c>
      <c r="K38" s="218" t="s">
        <v>5</v>
      </c>
      <c r="L38" s="217" t="s">
        <v>5</v>
      </c>
      <c r="M38" s="221" t="s">
        <v>5</v>
      </c>
      <c r="N38" s="216" t="s">
        <v>5</v>
      </c>
      <c r="O38" s="215">
        <v>1</v>
      </c>
      <c r="P38" s="214">
        <v>1</v>
      </c>
    </row>
    <row r="39" spans="1:16" ht="12">
      <c r="A39" s="220" t="s">
        <v>43</v>
      </c>
      <c r="B39" s="219" t="s">
        <v>5</v>
      </c>
      <c r="C39" s="217" t="s">
        <v>5</v>
      </c>
      <c r="D39" s="222" t="s">
        <v>5</v>
      </c>
      <c r="E39" s="218" t="s">
        <v>5</v>
      </c>
      <c r="F39" s="217" t="s">
        <v>5</v>
      </c>
      <c r="G39" s="221" t="s">
        <v>5</v>
      </c>
      <c r="H39" s="219" t="s">
        <v>5</v>
      </c>
      <c r="I39" s="217" t="s">
        <v>5</v>
      </c>
      <c r="J39" s="222" t="s">
        <v>5</v>
      </c>
      <c r="K39" s="218" t="s">
        <v>5</v>
      </c>
      <c r="L39" s="217" t="s">
        <v>5</v>
      </c>
      <c r="M39" s="221" t="s">
        <v>5</v>
      </c>
      <c r="N39" s="216" t="s">
        <v>5</v>
      </c>
      <c r="O39" s="215">
        <v>3</v>
      </c>
      <c r="P39" s="214">
        <v>3</v>
      </c>
    </row>
    <row r="40" spans="1:16" ht="12">
      <c r="A40" s="220" t="s">
        <v>200</v>
      </c>
      <c r="B40" s="219" t="s">
        <v>5</v>
      </c>
      <c r="C40" s="217" t="s">
        <v>5</v>
      </c>
      <c r="D40" s="222" t="s">
        <v>5</v>
      </c>
      <c r="E40" s="218" t="s">
        <v>5</v>
      </c>
      <c r="F40" s="217" t="s">
        <v>5</v>
      </c>
      <c r="G40" s="221" t="s">
        <v>5</v>
      </c>
      <c r="H40" s="219" t="s">
        <v>5</v>
      </c>
      <c r="I40" s="217" t="s">
        <v>5</v>
      </c>
      <c r="J40" s="222" t="s">
        <v>5</v>
      </c>
      <c r="K40" s="218">
        <v>6</v>
      </c>
      <c r="L40" s="217">
        <v>1</v>
      </c>
      <c r="M40" s="221">
        <v>7</v>
      </c>
      <c r="N40" s="216">
        <v>1</v>
      </c>
      <c r="O40" s="215" t="s">
        <v>5</v>
      </c>
      <c r="P40" s="214">
        <v>1</v>
      </c>
    </row>
    <row r="41" spans="1:16" ht="12">
      <c r="A41" s="220" t="s">
        <v>45</v>
      </c>
      <c r="B41" s="219" t="s">
        <v>5</v>
      </c>
      <c r="C41" s="217" t="s">
        <v>5</v>
      </c>
      <c r="D41" s="222" t="s">
        <v>5</v>
      </c>
      <c r="E41" s="218" t="s">
        <v>5</v>
      </c>
      <c r="F41" s="217" t="s">
        <v>5</v>
      </c>
      <c r="G41" s="221" t="s">
        <v>5</v>
      </c>
      <c r="H41" s="219" t="s">
        <v>5</v>
      </c>
      <c r="I41" s="217" t="s">
        <v>5</v>
      </c>
      <c r="J41" s="222" t="s">
        <v>5</v>
      </c>
      <c r="K41" s="218">
        <v>1</v>
      </c>
      <c r="L41" s="217">
        <v>1</v>
      </c>
      <c r="M41" s="221">
        <v>2</v>
      </c>
      <c r="N41" s="216">
        <v>1</v>
      </c>
      <c r="O41" s="215">
        <v>1</v>
      </c>
      <c r="P41" s="214">
        <v>2</v>
      </c>
    </row>
    <row r="42" spans="1:16" ht="12">
      <c r="A42" s="220" t="s">
        <v>46</v>
      </c>
      <c r="B42" s="219" t="s">
        <v>5</v>
      </c>
      <c r="C42" s="217" t="s">
        <v>5</v>
      </c>
      <c r="D42" s="222" t="s">
        <v>5</v>
      </c>
      <c r="E42" s="218">
        <v>1</v>
      </c>
      <c r="F42" s="217" t="s">
        <v>5</v>
      </c>
      <c r="G42" s="221">
        <v>1</v>
      </c>
      <c r="H42" s="219" t="s">
        <v>5</v>
      </c>
      <c r="I42" s="217" t="s">
        <v>5</v>
      </c>
      <c r="J42" s="222" t="s">
        <v>5</v>
      </c>
      <c r="K42" s="218" t="s">
        <v>5</v>
      </c>
      <c r="L42" s="217" t="s">
        <v>5</v>
      </c>
      <c r="M42" s="221" t="s">
        <v>5</v>
      </c>
      <c r="N42" s="216" t="s">
        <v>5</v>
      </c>
      <c r="O42" s="215" t="s">
        <v>5</v>
      </c>
      <c r="P42" s="214" t="s">
        <v>5</v>
      </c>
    </row>
    <row r="43" spans="1:16" ht="12">
      <c r="A43" s="220" t="s">
        <v>207</v>
      </c>
      <c r="B43" s="219" t="s">
        <v>5</v>
      </c>
      <c r="C43" s="217" t="s">
        <v>5</v>
      </c>
      <c r="D43" s="222" t="s">
        <v>5</v>
      </c>
      <c r="E43" s="218" t="s">
        <v>5</v>
      </c>
      <c r="F43" s="217" t="s">
        <v>5</v>
      </c>
      <c r="G43" s="221" t="s">
        <v>5</v>
      </c>
      <c r="H43" s="219" t="s">
        <v>5</v>
      </c>
      <c r="I43" s="217" t="s">
        <v>5</v>
      </c>
      <c r="J43" s="222" t="s">
        <v>5</v>
      </c>
      <c r="K43" s="218" t="s">
        <v>5</v>
      </c>
      <c r="L43" s="217" t="s">
        <v>5</v>
      </c>
      <c r="M43" s="221" t="s">
        <v>5</v>
      </c>
      <c r="N43" s="216" t="s">
        <v>5</v>
      </c>
      <c r="O43" s="215">
        <v>1</v>
      </c>
      <c r="P43" s="214">
        <v>1</v>
      </c>
    </row>
    <row r="44" spans="1:16" ht="12">
      <c r="A44" s="220" t="s">
        <v>70</v>
      </c>
      <c r="B44" s="219" t="s">
        <v>5</v>
      </c>
      <c r="C44" s="217" t="s">
        <v>5</v>
      </c>
      <c r="D44" s="222" t="s">
        <v>5</v>
      </c>
      <c r="E44" s="218" t="s">
        <v>5</v>
      </c>
      <c r="F44" s="217" t="s">
        <v>5</v>
      </c>
      <c r="G44" s="221" t="s">
        <v>5</v>
      </c>
      <c r="H44" s="219" t="s">
        <v>5</v>
      </c>
      <c r="I44" s="217" t="s">
        <v>5</v>
      </c>
      <c r="J44" s="222" t="s">
        <v>5</v>
      </c>
      <c r="K44" s="218" t="s">
        <v>5</v>
      </c>
      <c r="L44" s="217">
        <v>4</v>
      </c>
      <c r="M44" s="221">
        <v>4</v>
      </c>
      <c r="N44" s="216" t="s">
        <v>5</v>
      </c>
      <c r="O44" s="215">
        <v>3</v>
      </c>
      <c r="P44" s="214">
        <v>3</v>
      </c>
    </row>
    <row r="45" spans="1:16" ht="12">
      <c r="A45" s="220" t="s">
        <v>47</v>
      </c>
      <c r="B45" s="219" t="s">
        <v>5</v>
      </c>
      <c r="C45" s="217" t="s">
        <v>5</v>
      </c>
      <c r="D45" s="222" t="s">
        <v>5</v>
      </c>
      <c r="E45" s="218" t="s">
        <v>5</v>
      </c>
      <c r="F45" s="217" t="s">
        <v>5</v>
      </c>
      <c r="G45" s="221" t="s">
        <v>5</v>
      </c>
      <c r="H45" s="219" t="s">
        <v>5</v>
      </c>
      <c r="I45" s="217">
        <v>1</v>
      </c>
      <c r="J45" s="222">
        <v>1</v>
      </c>
      <c r="K45" s="218" t="s">
        <v>5</v>
      </c>
      <c r="L45" s="217">
        <v>10</v>
      </c>
      <c r="M45" s="221">
        <v>10</v>
      </c>
      <c r="N45" s="216" t="s">
        <v>5</v>
      </c>
      <c r="O45" s="215">
        <v>16</v>
      </c>
      <c r="P45" s="214">
        <v>16</v>
      </c>
    </row>
    <row r="46" spans="1:16" ht="12">
      <c r="A46" s="220" t="s">
        <v>287</v>
      </c>
      <c r="B46" s="219" t="s">
        <v>5</v>
      </c>
      <c r="C46" s="217" t="s">
        <v>5</v>
      </c>
      <c r="D46" s="222" t="s">
        <v>5</v>
      </c>
      <c r="E46" s="218" t="s">
        <v>5</v>
      </c>
      <c r="F46" s="217" t="s">
        <v>5</v>
      </c>
      <c r="G46" s="221" t="s">
        <v>5</v>
      </c>
      <c r="H46" s="219" t="s">
        <v>5</v>
      </c>
      <c r="I46" s="217" t="s">
        <v>5</v>
      </c>
      <c r="J46" s="222" t="s">
        <v>5</v>
      </c>
      <c r="K46" s="218" t="s">
        <v>5</v>
      </c>
      <c r="L46" s="217" t="s">
        <v>5</v>
      </c>
      <c r="M46" s="221" t="s">
        <v>5</v>
      </c>
      <c r="N46" s="216" t="s">
        <v>5</v>
      </c>
      <c r="O46" s="215">
        <v>1</v>
      </c>
      <c r="P46" s="214">
        <v>1</v>
      </c>
    </row>
    <row r="47" spans="1:16" ht="12">
      <c r="A47" s="220" t="s">
        <v>49</v>
      </c>
      <c r="B47" s="219">
        <v>5</v>
      </c>
      <c r="C47" s="217">
        <v>5</v>
      </c>
      <c r="D47" s="222">
        <v>10</v>
      </c>
      <c r="E47" s="218">
        <v>32</v>
      </c>
      <c r="F47" s="217">
        <v>25</v>
      </c>
      <c r="G47" s="221">
        <v>57</v>
      </c>
      <c r="H47" s="219">
        <v>15</v>
      </c>
      <c r="I47" s="217">
        <v>20</v>
      </c>
      <c r="J47" s="222">
        <v>35</v>
      </c>
      <c r="K47" s="218">
        <v>541</v>
      </c>
      <c r="L47" s="217">
        <v>584</v>
      </c>
      <c r="M47" s="221">
        <v>1125</v>
      </c>
      <c r="N47" s="216">
        <v>3888</v>
      </c>
      <c r="O47" s="215">
        <v>3813</v>
      </c>
      <c r="P47" s="214">
        <v>7701</v>
      </c>
    </row>
    <row r="48" spans="1:16" ht="12">
      <c r="A48" s="220" t="s">
        <v>74</v>
      </c>
      <c r="B48" s="219" t="s">
        <v>5</v>
      </c>
      <c r="C48" s="217">
        <v>1</v>
      </c>
      <c r="D48" s="222">
        <v>1</v>
      </c>
      <c r="E48" s="218" t="s">
        <v>5</v>
      </c>
      <c r="F48" s="217" t="s">
        <v>5</v>
      </c>
      <c r="G48" s="221" t="s">
        <v>5</v>
      </c>
      <c r="H48" s="219">
        <v>1</v>
      </c>
      <c r="I48" s="217" t="s">
        <v>5</v>
      </c>
      <c r="J48" s="222">
        <v>1</v>
      </c>
      <c r="K48" s="218" t="s">
        <v>5</v>
      </c>
      <c r="L48" s="217" t="s">
        <v>5</v>
      </c>
      <c r="M48" s="221" t="s">
        <v>5</v>
      </c>
      <c r="N48" s="216" t="s">
        <v>5</v>
      </c>
      <c r="O48" s="215">
        <v>1</v>
      </c>
      <c r="P48" s="214">
        <v>1</v>
      </c>
    </row>
    <row r="49" spans="1:16" ht="12">
      <c r="A49" s="220" t="s">
        <v>50</v>
      </c>
      <c r="B49" s="219" t="s">
        <v>5</v>
      </c>
      <c r="C49" s="217" t="s">
        <v>5</v>
      </c>
      <c r="D49" s="222" t="s">
        <v>5</v>
      </c>
      <c r="E49" s="218" t="s">
        <v>5</v>
      </c>
      <c r="F49" s="217" t="s">
        <v>5</v>
      </c>
      <c r="G49" s="221" t="s">
        <v>5</v>
      </c>
      <c r="H49" s="219" t="s">
        <v>5</v>
      </c>
      <c r="I49" s="217" t="s">
        <v>5</v>
      </c>
      <c r="J49" s="222" t="s">
        <v>5</v>
      </c>
      <c r="K49" s="218" t="s">
        <v>5</v>
      </c>
      <c r="L49" s="217">
        <v>1</v>
      </c>
      <c r="M49" s="221">
        <v>1</v>
      </c>
      <c r="N49" s="216" t="s">
        <v>5</v>
      </c>
      <c r="O49" s="215">
        <v>1</v>
      </c>
      <c r="P49" s="214">
        <v>1</v>
      </c>
    </row>
    <row r="50" spans="1:16" ht="12">
      <c r="A50" s="220" t="s">
        <v>53</v>
      </c>
      <c r="B50" s="219" t="s">
        <v>5</v>
      </c>
      <c r="C50" s="217" t="s">
        <v>5</v>
      </c>
      <c r="D50" s="222" t="s">
        <v>5</v>
      </c>
      <c r="E50" s="218" t="s">
        <v>5</v>
      </c>
      <c r="F50" s="217">
        <v>1</v>
      </c>
      <c r="G50" s="221">
        <v>1</v>
      </c>
      <c r="H50" s="219" t="s">
        <v>5</v>
      </c>
      <c r="I50" s="217" t="s">
        <v>5</v>
      </c>
      <c r="J50" s="222" t="s">
        <v>5</v>
      </c>
      <c r="K50" s="218" t="s">
        <v>5</v>
      </c>
      <c r="L50" s="217" t="s">
        <v>5</v>
      </c>
      <c r="M50" s="221" t="s">
        <v>5</v>
      </c>
      <c r="N50" s="216">
        <v>1</v>
      </c>
      <c r="O50" s="215" t="s">
        <v>5</v>
      </c>
      <c r="P50" s="214">
        <v>1</v>
      </c>
    </row>
    <row r="51" spans="1:16" ht="12">
      <c r="A51" s="220" t="s">
        <v>54</v>
      </c>
      <c r="B51" s="219" t="s">
        <v>5</v>
      </c>
      <c r="C51" s="217" t="s">
        <v>5</v>
      </c>
      <c r="D51" s="222" t="s">
        <v>5</v>
      </c>
      <c r="E51" s="218" t="s">
        <v>5</v>
      </c>
      <c r="F51" s="217" t="s">
        <v>5</v>
      </c>
      <c r="G51" s="221" t="s">
        <v>5</v>
      </c>
      <c r="H51" s="219" t="s">
        <v>5</v>
      </c>
      <c r="I51" s="217" t="s">
        <v>5</v>
      </c>
      <c r="J51" s="222" t="s">
        <v>5</v>
      </c>
      <c r="K51" s="218" t="s">
        <v>5</v>
      </c>
      <c r="L51" s="217" t="s">
        <v>5</v>
      </c>
      <c r="M51" s="221" t="s">
        <v>5</v>
      </c>
      <c r="N51" s="216">
        <v>1</v>
      </c>
      <c r="O51" s="215">
        <v>2</v>
      </c>
      <c r="P51" s="214">
        <v>3</v>
      </c>
    </row>
    <row r="52" spans="1:16" ht="12">
      <c r="A52" s="220" t="s">
        <v>55</v>
      </c>
      <c r="B52" s="219" t="s">
        <v>5</v>
      </c>
      <c r="C52" s="217" t="s">
        <v>5</v>
      </c>
      <c r="D52" s="222" t="s">
        <v>5</v>
      </c>
      <c r="E52" s="218" t="s">
        <v>5</v>
      </c>
      <c r="F52" s="217" t="s">
        <v>5</v>
      </c>
      <c r="G52" s="221" t="s">
        <v>5</v>
      </c>
      <c r="H52" s="219" t="s">
        <v>5</v>
      </c>
      <c r="I52" s="217" t="s">
        <v>5</v>
      </c>
      <c r="J52" s="222" t="s">
        <v>5</v>
      </c>
      <c r="K52" s="218" t="s">
        <v>5</v>
      </c>
      <c r="L52" s="217">
        <v>2</v>
      </c>
      <c r="M52" s="221">
        <v>2</v>
      </c>
      <c r="N52" s="216" t="s">
        <v>5</v>
      </c>
      <c r="O52" s="215">
        <v>1</v>
      </c>
      <c r="P52" s="214">
        <v>1</v>
      </c>
    </row>
    <row r="53" spans="1:16" ht="12">
      <c r="A53" s="220" t="s">
        <v>56</v>
      </c>
      <c r="B53" s="219">
        <v>14</v>
      </c>
      <c r="C53" s="217">
        <v>26</v>
      </c>
      <c r="D53" s="222">
        <v>40</v>
      </c>
      <c r="E53" s="218">
        <v>2</v>
      </c>
      <c r="F53" s="217">
        <v>1</v>
      </c>
      <c r="G53" s="221">
        <v>3</v>
      </c>
      <c r="H53" s="219" t="s">
        <v>5</v>
      </c>
      <c r="I53" s="217" t="s">
        <v>5</v>
      </c>
      <c r="J53" s="222" t="s">
        <v>5</v>
      </c>
      <c r="K53" s="218" t="s">
        <v>5</v>
      </c>
      <c r="L53" s="217">
        <v>1</v>
      </c>
      <c r="M53" s="221">
        <v>1</v>
      </c>
      <c r="N53" s="216">
        <v>3</v>
      </c>
      <c r="O53" s="215">
        <v>17</v>
      </c>
      <c r="P53" s="214">
        <v>20</v>
      </c>
    </row>
    <row r="54" spans="1:16" ht="12">
      <c r="A54" s="220" t="s">
        <v>57</v>
      </c>
      <c r="B54" s="219">
        <v>4</v>
      </c>
      <c r="C54" s="217">
        <v>2</v>
      </c>
      <c r="D54" s="222">
        <v>6</v>
      </c>
      <c r="E54" s="218">
        <v>3</v>
      </c>
      <c r="F54" s="217">
        <v>4</v>
      </c>
      <c r="G54" s="221">
        <v>7</v>
      </c>
      <c r="H54" s="219" t="s">
        <v>5</v>
      </c>
      <c r="I54" s="217" t="s">
        <v>5</v>
      </c>
      <c r="J54" s="222" t="s">
        <v>5</v>
      </c>
      <c r="K54" s="218">
        <v>52</v>
      </c>
      <c r="L54" s="217">
        <v>57</v>
      </c>
      <c r="M54" s="221">
        <v>109</v>
      </c>
      <c r="N54" s="216">
        <v>327</v>
      </c>
      <c r="O54" s="215">
        <v>322</v>
      </c>
      <c r="P54" s="214">
        <v>649</v>
      </c>
    </row>
    <row r="55" spans="1:16" ht="12">
      <c r="A55" s="220" t="s">
        <v>58</v>
      </c>
      <c r="B55" s="219" t="s">
        <v>5</v>
      </c>
      <c r="C55" s="217" t="s">
        <v>5</v>
      </c>
      <c r="D55" s="222" t="s">
        <v>5</v>
      </c>
      <c r="E55" s="218" t="s">
        <v>5</v>
      </c>
      <c r="F55" s="217">
        <v>1</v>
      </c>
      <c r="G55" s="221">
        <v>1</v>
      </c>
      <c r="H55" s="219" t="s">
        <v>5</v>
      </c>
      <c r="I55" s="217" t="s">
        <v>5</v>
      </c>
      <c r="J55" s="222" t="s">
        <v>5</v>
      </c>
      <c r="K55" s="218" t="s">
        <v>5</v>
      </c>
      <c r="L55" s="217" t="s">
        <v>5</v>
      </c>
      <c r="M55" s="221" t="s">
        <v>5</v>
      </c>
      <c r="N55" s="216" t="s">
        <v>5</v>
      </c>
      <c r="O55" s="215" t="s">
        <v>5</v>
      </c>
      <c r="P55" s="214" t="s">
        <v>5</v>
      </c>
    </row>
    <row r="56" spans="1:16" ht="12">
      <c r="A56" s="220" t="s">
        <v>59</v>
      </c>
      <c r="B56" s="219" t="s">
        <v>5</v>
      </c>
      <c r="C56" s="217" t="s">
        <v>5</v>
      </c>
      <c r="D56" s="222" t="s">
        <v>5</v>
      </c>
      <c r="E56" s="218" t="s">
        <v>5</v>
      </c>
      <c r="F56" s="217" t="s">
        <v>5</v>
      </c>
      <c r="G56" s="221" t="s">
        <v>5</v>
      </c>
      <c r="H56" s="219" t="s">
        <v>5</v>
      </c>
      <c r="I56" s="217" t="s">
        <v>5</v>
      </c>
      <c r="J56" s="222" t="s">
        <v>5</v>
      </c>
      <c r="K56" s="218" t="s">
        <v>5</v>
      </c>
      <c r="L56" s="217">
        <v>2</v>
      </c>
      <c r="M56" s="221">
        <v>2</v>
      </c>
      <c r="N56" s="216" t="s">
        <v>5</v>
      </c>
      <c r="O56" s="215">
        <v>2</v>
      </c>
      <c r="P56" s="214">
        <v>2</v>
      </c>
    </row>
    <row r="57" spans="1:16" ht="12">
      <c r="A57" s="220" t="s">
        <v>60</v>
      </c>
      <c r="B57" s="219" t="s">
        <v>5</v>
      </c>
      <c r="C57" s="217" t="s">
        <v>5</v>
      </c>
      <c r="D57" s="222" t="s">
        <v>5</v>
      </c>
      <c r="E57" s="218" t="s">
        <v>5</v>
      </c>
      <c r="F57" s="217" t="s">
        <v>5</v>
      </c>
      <c r="G57" s="221" t="s">
        <v>5</v>
      </c>
      <c r="H57" s="219" t="s">
        <v>5</v>
      </c>
      <c r="I57" s="217" t="s">
        <v>5</v>
      </c>
      <c r="J57" s="222" t="s">
        <v>5</v>
      </c>
      <c r="K57" s="218">
        <v>7</v>
      </c>
      <c r="L57" s="217">
        <v>19</v>
      </c>
      <c r="M57" s="221">
        <v>26</v>
      </c>
      <c r="N57" s="216">
        <v>17</v>
      </c>
      <c r="O57" s="215">
        <v>20</v>
      </c>
      <c r="P57" s="214">
        <v>37</v>
      </c>
    </row>
    <row r="58" spans="1:16" ht="12">
      <c r="A58" s="220" t="s">
        <v>61</v>
      </c>
      <c r="B58" s="219">
        <v>4</v>
      </c>
      <c r="C58" s="217">
        <v>5</v>
      </c>
      <c r="D58" s="222">
        <v>9</v>
      </c>
      <c r="E58" s="218" t="s">
        <v>5</v>
      </c>
      <c r="F58" s="217">
        <v>1</v>
      </c>
      <c r="G58" s="221">
        <v>1</v>
      </c>
      <c r="H58" s="219" t="s">
        <v>5</v>
      </c>
      <c r="I58" s="217" t="s">
        <v>5</v>
      </c>
      <c r="J58" s="222" t="s">
        <v>5</v>
      </c>
      <c r="K58" s="218" t="s">
        <v>5</v>
      </c>
      <c r="L58" s="217" t="s">
        <v>5</v>
      </c>
      <c r="M58" s="221" t="s">
        <v>5</v>
      </c>
      <c r="N58" s="216" t="s">
        <v>5</v>
      </c>
      <c r="O58" s="215" t="s">
        <v>5</v>
      </c>
      <c r="P58" s="214" t="s">
        <v>5</v>
      </c>
    </row>
    <row r="59" spans="1:16" ht="12">
      <c r="A59" s="220" t="s">
        <v>62</v>
      </c>
      <c r="B59" s="219">
        <v>1</v>
      </c>
      <c r="C59" s="217">
        <v>1</v>
      </c>
      <c r="D59" s="222">
        <v>2</v>
      </c>
      <c r="E59" s="218" t="s">
        <v>5</v>
      </c>
      <c r="F59" s="217" t="s">
        <v>5</v>
      </c>
      <c r="G59" s="221" t="s">
        <v>5</v>
      </c>
      <c r="H59" s="219" t="s">
        <v>5</v>
      </c>
      <c r="I59" s="217" t="s">
        <v>5</v>
      </c>
      <c r="J59" s="222" t="s">
        <v>5</v>
      </c>
      <c r="K59" s="218" t="s">
        <v>5</v>
      </c>
      <c r="L59" s="217" t="s">
        <v>5</v>
      </c>
      <c r="M59" s="221" t="s">
        <v>5</v>
      </c>
      <c r="N59" s="216" t="s">
        <v>5</v>
      </c>
      <c r="O59" s="215">
        <v>1</v>
      </c>
      <c r="P59" s="214">
        <v>1</v>
      </c>
    </row>
    <row r="60" spans="1:16" ht="12">
      <c r="A60" s="220" t="s">
        <v>63</v>
      </c>
      <c r="B60" s="219">
        <v>9</v>
      </c>
      <c r="C60" s="217">
        <v>7</v>
      </c>
      <c r="D60" s="222">
        <v>16</v>
      </c>
      <c r="E60" s="218">
        <v>29</v>
      </c>
      <c r="F60" s="217">
        <v>22</v>
      </c>
      <c r="G60" s="221">
        <v>51</v>
      </c>
      <c r="H60" s="219">
        <v>1</v>
      </c>
      <c r="I60" s="217" t="s">
        <v>5</v>
      </c>
      <c r="J60" s="222">
        <v>1</v>
      </c>
      <c r="K60" s="218">
        <v>290</v>
      </c>
      <c r="L60" s="217">
        <v>406</v>
      </c>
      <c r="M60" s="221">
        <v>696</v>
      </c>
      <c r="N60" s="216">
        <v>193</v>
      </c>
      <c r="O60" s="215">
        <v>241</v>
      </c>
      <c r="P60" s="214">
        <v>434</v>
      </c>
    </row>
    <row r="61" spans="1:16" ht="12">
      <c r="A61" s="220" t="s">
        <v>64</v>
      </c>
      <c r="B61" s="219">
        <v>1</v>
      </c>
      <c r="C61" s="217">
        <v>1</v>
      </c>
      <c r="D61" s="222">
        <v>2</v>
      </c>
      <c r="E61" s="218" t="s">
        <v>5</v>
      </c>
      <c r="F61" s="217">
        <v>1</v>
      </c>
      <c r="G61" s="221">
        <v>1</v>
      </c>
      <c r="H61" s="219" t="s">
        <v>5</v>
      </c>
      <c r="I61" s="217" t="s">
        <v>5</v>
      </c>
      <c r="J61" s="222" t="s">
        <v>5</v>
      </c>
      <c r="K61" s="218">
        <v>5</v>
      </c>
      <c r="L61" s="217">
        <v>6</v>
      </c>
      <c r="M61" s="221">
        <v>11</v>
      </c>
      <c r="N61" s="216">
        <v>6</v>
      </c>
      <c r="O61" s="215">
        <v>10</v>
      </c>
      <c r="P61" s="214">
        <v>16</v>
      </c>
    </row>
    <row r="62" spans="1:16" ht="12.75" thickBot="1">
      <c r="A62" s="220" t="s">
        <v>66</v>
      </c>
      <c r="B62" s="219" t="s">
        <v>5</v>
      </c>
      <c r="C62" s="217" t="s">
        <v>5</v>
      </c>
      <c r="D62" s="222" t="s">
        <v>5</v>
      </c>
      <c r="E62" s="218" t="s">
        <v>5</v>
      </c>
      <c r="F62" s="217" t="s">
        <v>5</v>
      </c>
      <c r="G62" s="221" t="s">
        <v>5</v>
      </c>
      <c r="H62" s="219" t="s">
        <v>5</v>
      </c>
      <c r="I62" s="217" t="s">
        <v>5</v>
      </c>
      <c r="J62" s="222" t="s">
        <v>5</v>
      </c>
      <c r="K62" s="218">
        <v>5</v>
      </c>
      <c r="L62" s="217">
        <v>46</v>
      </c>
      <c r="M62" s="221">
        <v>51</v>
      </c>
      <c r="N62" s="216">
        <v>2</v>
      </c>
      <c r="O62" s="215">
        <v>27</v>
      </c>
      <c r="P62" s="214">
        <v>29</v>
      </c>
    </row>
    <row r="63" spans="1:16" ht="12.75" thickBot="1">
      <c r="A63" s="195" t="s">
        <v>199</v>
      </c>
      <c r="B63" s="194">
        <f aca="true" t="shared" si="0" ref="B63:P63">SUM(B6:B62)</f>
        <v>47</v>
      </c>
      <c r="C63" s="212">
        <f t="shared" si="0"/>
        <v>61</v>
      </c>
      <c r="D63" s="213">
        <f t="shared" si="0"/>
        <v>108</v>
      </c>
      <c r="E63" s="194">
        <f t="shared" si="0"/>
        <v>73</v>
      </c>
      <c r="F63" s="212">
        <f t="shared" si="0"/>
        <v>77</v>
      </c>
      <c r="G63" s="213">
        <f t="shared" si="0"/>
        <v>150</v>
      </c>
      <c r="H63" s="194">
        <f t="shared" si="0"/>
        <v>22</v>
      </c>
      <c r="I63" s="212">
        <f t="shared" si="0"/>
        <v>27</v>
      </c>
      <c r="J63" s="213">
        <f t="shared" si="0"/>
        <v>49</v>
      </c>
      <c r="K63" s="194">
        <f t="shared" si="0"/>
        <v>957</v>
      </c>
      <c r="L63" s="212">
        <f t="shared" si="0"/>
        <v>1231</v>
      </c>
      <c r="M63" s="213">
        <f t="shared" si="0"/>
        <v>2188</v>
      </c>
      <c r="N63" s="194">
        <f t="shared" si="0"/>
        <v>4691</v>
      </c>
      <c r="O63" s="212">
        <f t="shared" si="0"/>
        <v>4811</v>
      </c>
      <c r="P63" s="349">
        <f t="shared" si="0"/>
        <v>9502</v>
      </c>
    </row>
  </sheetData>
  <sheetProtection/>
  <mergeCells count="6">
    <mergeCell ref="N4:P4"/>
    <mergeCell ref="B4:D4"/>
    <mergeCell ref="E4:G4"/>
    <mergeCell ref="H4:J4"/>
    <mergeCell ref="K4:M4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3">
    <tabColor rgb="FF99CCFF"/>
  </sheetPr>
  <dimension ref="A1:J2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3.421875" style="1" customWidth="1"/>
    <col min="2" max="7" width="6.57421875" style="1" bestFit="1" customWidth="1"/>
    <col min="8" max="8" width="5.421875" style="1" customWidth="1"/>
    <col min="9" max="9" width="6.421875" style="1" customWidth="1"/>
    <col min="10" max="10" width="9.140625" style="1" customWidth="1"/>
    <col min="11" max="12" width="7.140625" style="1" customWidth="1"/>
    <col min="13" max="13" width="6.140625" style="1" customWidth="1"/>
    <col min="14" max="14" width="6.421875" style="1" customWidth="1"/>
    <col min="15" max="15" width="10.140625" style="1" customWidth="1"/>
    <col min="16" max="16" width="7.421875" style="1" customWidth="1"/>
    <col min="17" max="17" width="6.8515625" style="1" customWidth="1"/>
    <col min="18" max="18" width="8.421875" style="1" customWidth="1"/>
    <col min="19" max="19" width="6.28125" style="1" customWidth="1"/>
    <col min="20" max="20" width="7.00390625" style="1" customWidth="1"/>
    <col min="21" max="21" width="7.57421875" style="1" customWidth="1"/>
    <col min="22" max="22" width="7.8515625" style="1" customWidth="1"/>
    <col min="23" max="23" width="7.57421875" style="1" customWidth="1"/>
    <col min="24" max="16384" width="9.140625" style="1" customWidth="1"/>
  </cols>
  <sheetData>
    <row r="1" ht="12">
      <c r="A1" s="119" t="s">
        <v>321</v>
      </c>
    </row>
    <row r="2" ht="12">
      <c r="A2" s="107" t="s">
        <v>192</v>
      </c>
    </row>
    <row r="3" ht="12">
      <c r="A3" s="107"/>
    </row>
    <row r="4" ht="12">
      <c r="A4" s="107"/>
    </row>
    <row r="5" ht="12" customHeight="1" thickBot="1">
      <c r="A5" s="107"/>
    </row>
    <row r="6" spans="1:10" ht="39" customHeight="1" thickBot="1">
      <c r="A6" s="425" t="s">
        <v>0</v>
      </c>
      <c r="B6" s="427" t="s">
        <v>262</v>
      </c>
      <c r="C6" s="428"/>
      <c r="D6" s="429"/>
      <c r="E6" s="427" t="s">
        <v>263</v>
      </c>
      <c r="F6" s="428"/>
      <c r="G6" s="429"/>
      <c r="H6" s="427" t="s">
        <v>223</v>
      </c>
      <c r="I6" s="428"/>
      <c r="J6" s="429"/>
    </row>
    <row r="7" spans="1:10" ht="12.75" thickBot="1">
      <c r="A7" s="426" t="s">
        <v>254</v>
      </c>
      <c r="B7" s="332" t="s">
        <v>194</v>
      </c>
      <c r="C7" s="333" t="s">
        <v>195</v>
      </c>
      <c r="D7" s="334" t="s">
        <v>2</v>
      </c>
      <c r="E7" s="332" t="s">
        <v>194</v>
      </c>
      <c r="F7" s="333" t="s">
        <v>195</v>
      </c>
      <c r="G7" s="334" t="s">
        <v>2</v>
      </c>
      <c r="H7" s="332" t="s">
        <v>194</v>
      </c>
      <c r="I7" s="333" t="s">
        <v>195</v>
      </c>
      <c r="J7" s="334" t="s">
        <v>2</v>
      </c>
    </row>
    <row r="8" spans="1:10" ht="12">
      <c r="A8" s="75" t="s">
        <v>8</v>
      </c>
      <c r="B8" s="11">
        <v>2</v>
      </c>
      <c r="C8" s="7">
        <v>3</v>
      </c>
      <c r="D8" s="65">
        <v>5</v>
      </c>
      <c r="E8" s="11" t="s">
        <v>5</v>
      </c>
      <c r="F8" s="7">
        <v>1</v>
      </c>
      <c r="G8" s="65">
        <f>SUM(E8:F8)</f>
        <v>1</v>
      </c>
      <c r="H8" s="11" t="s">
        <v>5</v>
      </c>
      <c r="I8" s="7" t="s">
        <v>5</v>
      </c>
      <c r="J8" s="65">
        <v>0</v>
      </c>
    </row>
    <row r="9" spans="1:10" ht="12">
      <c r="A9" s="67" t="s">
        <v>11</v>
      </c>
      <c r="B9" s="10" t="s">
        <v>5</v>
      </c>
      <c r="C9" s="2">
        <v>1</v>
      </c>
      <c r="D9" s="66">
        <v>1</v>
      </c>
      <c r="E9" s="10" t="s">
        <v>5</v>
      </c>
      <c r="F9" s="2">
        <v>1</v>
      </c>
      <c r="G9" s="66">
        <f aca="true" t="shared" si="0" ref="G9:G20">SUM(E9:F9)</f>
        <v>1</v>
      </c>
      <c r="H9" s="10" t="s">
        <v>5</v>
      </c>
      <c r="I9" s="2" t="s">
        <v>5</v>
      </c>
      <c r="J9" s="66">
        <v>0</v>
      </c>
    </row>
    <row r="10" spans="1:10" ht="12">
      <c r="A10" s="67" t="s">
        <v>13</v>
      </c>
      <c r="B10" s="10">
        <v>2</v>
      </c>
      <c r="C10" s="2">
        <v>1</v>
      </c>
      <c r="D10" s="66">
        <v>3</v>
      </c>
      <c r="E10" s="10" t="s">
        <v>5</v>
      </c>
      <c r="F10" s="2" t="s">
        <v>5</v>
      </c>
      <c r="G10" s="66">
        <v>0</v>
      </c>
      <c r="H10" s="10" t="s">
        <v>5</v>
      </c>
      <c r="I10" s="2" t="s">
        <v>5</v>
      </c>
      <c r="J10" s="66">
        <v>0</v>
      </c>
    </row>
    <row r="11" spans="1:10" ht="12">
      <c r="A11" s="67" t="s">
        <v>17</v>
      </c>
      <c r="B11" s="10">
        <v>1</v>
      </c>
      <c r="C11" s="2">
        <v>1</v>
      </c>
      <c r="D11" s="66">
        <v>2</v>
      </c>
      <c r="E11" s="10" t="s">
        <v>5</v>
      </c>
      <c r="F11" s="2" t="s">
        <v>5</v>
      </c>
      <c r="G11" s="66">
        <v>0</v>
      </c>
      <c r="H11" s="10" t="s">
        <v>5</v>
      </c>
      <c r="I11" s="2" t="s">
        <v>5</v>
      </c>
      <c r="J11" s="66">
        <v>0</v>
      </c>
    </row>
    <row r="12" spans="1:10" ht="12">
      <c r="A12" s="67" t="s">
        <v>22</v>
      </c>
      <c r="B12" s="10">
        <v>2</v>
      </c>
      <c r="C12" s="2">
        <v>1</v>
      </c>
      <c r="D12" s="66">
        <v>3</v>
      </c>
      <c r="E12" s="10" t="s">
        <v>5</v>
      </c>
      <c r="F12" s="2" t="s">
        <v>5</v>
      </c>
      <c r="G12" s="66">
        <v>0</v>
      </c>
      <c r="H12" s="10" t="s">
        <v>5</v>
      </c>
      <c r="I12" s="2" t="s">
        <v>5</v>
      </c>
      <c r="J12" s="66">
        <v>0</v>
      </c>
    </row>
    <row r="13" spans="1:10" ht="12">
      <c r="A13" s="67" t="s">
        <v>28</v>
      </c>
      <c r="B13" s="10" t="s">
        <v>5</v>
      </c>
      <c r="C13" s="2">
        <v>1</v>
      </c>
      <c r="D13" s="66">
        <v>1</v>
      </c>
      <c r="E13" s="10" t="s">
        <v>5</v>
      </c>
      <c r="F13" s="2" t="s">
        <v>5</v>
      </c>
      <c r="G13" s="66">
        <v>0</v>
      </c>
      <c r="H13" s="10" t="s">
        <v>5</v>
      </c>
      <c r="I13" s="2" t="s">
        <v>5</v>
      </c>
      <c r="J13" s="66">
        <v>0</v>
      </c>
    </row>
    <row r="14" spans="1:10" ht="12">
      <c r="A14" s="67" t="s">
        <v>29</v>
      </c>
      <c r="B14" s="10">
        <v>2</v>
      </c>
      <c r="C14" s="2">
        <v>2</v>
      </c>
      <c r="D14" s="66">
        <v>4</v>
      </c>
      <c r="E14" s="10" t="s">
        <v>5</v>
      </c>
      <c r="F14" s="2" t="s">
        <v>5</v>
      </c>
      <c r="G14" s="66">
        <f t="shared" si="0"/>
        <v>0</v>
      </c>
      <c r="H14" s="10" t="s">
        <v>5</v>
      </c>
      <c r="I14" s="2" t="s">
        <v>5</v>
      </c>
      <c r="J14" s="66">
        <v>0</v>
      </c>
    </row>
    <row r="15" spans="1:10" ht="12">
      <c r="A15" s="67" t="s">
        <v>31</v>
      </c>
      <c r="B15" s="10">
        <v>1</v>
      </c>
      <c r="C15" s="2">
        <v>3</v>
      </c>
      <c r="D15" s="66">
        <v>4</v>
      </c>
      <c r="E15" s="10" t="s">
        <v>5</v>
      </c>
      <c r="F15" s="2" t="s">
        <v>5</v>
      </c>
      <c r="G15" s="66">
        <f t="shared" si="0"/>
        <v>0</v>
      </c>
      <c r="H15" s="10" t="s">
        <v>5</v>
      </c>
      <c r="I15" s="2" t="s">
        <v>5</v>
      </c>
      <c r="J15" s="66">
        <v>0</v>
      </c>
    </row>
    <row r="16" spans="1:10" ht="12">
      <c r="A16" s="67" t="s">
        <v>47</v>
      </c>
      <c r="B16" s="10" t="s">
        <v>5</v>
      </c>
      <c r="C16" s="2">
        <v>1</v>
      </c>
      <c r="D16" s="66">
        <v>1</v>
      </c>
      <c r="E16" s="10" t="s">
        <v>5</v>
      </c>
      <c r="F16" s="2" t="s">
        <v>5</v>
      </c>
      <c r="G16" s="66">
        <f t="shared" si="0"/>
        <v>0</v>
      </c>
      <c r="H16" s="10" t="s">
        <v>5</v>
      </c>
      <c r="I16" s="2" t="s">
        <v>5</v>
      </c>
      <c r="J16" s="66">
        <v>0</v>
      </c>
    </row>
    <row r="17" spans="1:10" ht="12">
      <c r="A17" s="67" t="s">
        <v>49</v>
      </c>
      <c r="B17" s="10">
        <v>17</v>
      </c>
      <c r="C17" s="2">
        <v>22</v>
      </c>
      <c r="D17" s="66">
        <v>39</v>
      </c>
      <c r="E17" s="10" t="s">
        <v>5</v>
      </c>
      <c r="F17" s="2">
        <v>2</v>
      </c>
      <c r="G17" s="66">
        <f t="shared" si="0"/>
        <v>2</v>
      </c>
      <c r="H17" s="10">
        <v>1</v>
      </c>
      <c r="I17" s="2" t="s">
        <v>5</v>
      </c>
      <c r="J17" s="66">
        <v>1</v>
      </c>
    </row>
    <row r="18" spans="1:10" ht="12">
      <c r="A18" s="67" t="s">
        <v>74</v>
      </c>
      <c r="B18" s="10">
        <v>1</v>
      </c>
      <c r="C18" s="2" t="s">
        <v>5</v>
      </c>
      <c r="D18" s="66">
        <v>1</v>
      </c>
      <c r="E18" s="10" t="s">
        <v>5</v>
      </c>
      <c r="F18" s="2" t="s">
        <v>5</v>
      </c>
      <c r="G18" s="66">
        <f t="shared" si="0"/>
        <v>0</v>
      </c>
      <c r="H18" s="10" t="s">
        <v>5</v>
      </c>
      <c r="I18" s="2" t="s">
        <v>5</v>
      </c>
      <c r="J18" s="66">
        <v>0</v>
      </c>
    </row>
    <row r="19" spans="1:10" ht="12">
      <c r="A19" s="67" t="s">
        <v>57</v>
      </c>
      <c r="B19" s="10">
        <v>1</v>
      </c>
      <c r="C19" s="2" t="s">
        <v>5</v>
      </c>
      <c r="D19" s="66">
        <v>1</v>
      </c>
      <c r="E19" s="10" t="s">
        <v>5</v>
      </c>
      <c r="F19" s="2" t="s">
        <v>5</v>
      </c>
      <c r="G19" s="66">
        <f t="shared" si="0"/>
        <v>0</v>
      </c>
      <c r="H19" s="10" t="s">
        <v>5</v>
      </c>
      <c r="I19" s="2" t="s">
        <v>5</v>
      </c>
      <c r="J19" s="66">
        <v>0</v>
      </c>
    </row>
    <row r="20" spans="1:10" ht="12.75" thickBot="1">
      <c r="A20" s="67" t="s">
        <v>63</v>
      </c>
      <c r="B20" s="10">
        <v>1</v>
      </c>
      <c r="C20" s="2" t="s">
        <v>5</v>
      </c>
      <c r="D20" s="66">
        <v>1</v>
      </c>
      <c r="E20" s="10" t="s">
        <v>5</v>
      </c>
      <c r="F20" s="2">
        <v>3</v>
      </c>
      <c r="G20" s="66">
        <f t="shared" si="0"/>
        <v>3</v>
      </c>
      <c r="H20" s="10" t="s">
        <v>5</v>
      </c>
      <c r="I20" s="2" t="s">
        <v>5</v>
      </c>
      <c r="J20" s="66">
        <v>0</v>
      </c>
    </row>
    <row r="21" spans="1:10" ht="12.75" thickBot="1">
      <c r="A21" s="35" t="s">
        <v>202</v>
      </c>
      <c r="B21" s="54">
        <f aca="true" t="shared" si="1" ref="B21:J21">SUM(B8:B20)</f>
        <v>30</v>
      </c>
      <c r="C21" s="56">
        <f t="shared" si="1"/>
        <v>36</v>
      </c>
      <c r="D21" s="55">
        <f t="shared" si="1"/>
        <v>66</v>
      </c>
      <c r="E21" s="54">
        <f t="shared" si="1"/>
        <v>0</v>
      </c>
      <c r="F21" s="56">
        <f t="shared" si="1"/>
        <v>7</v>
      </c>
      <c r="G21" s="55">
        <f t="shared" si="1"/>
        <v>7</v>
      </c>
      <c r="H21" s="54">
        <f t="shared" si="1"/>
        <v>1</v>
      </c>
      <c r="I21" s="56">
        <f t="shared" si="1"/>
        <v>0</v>
      </c>
      <c r="J21" s="55">
        <f t="shared" si="1"/>
        <v>1</v>
      </c>
    </row>
  </sheetData>
  <sheetProtection/>
  <mergeCells count="4">
    <mergeCell ref="A6:A7"/>
    <mergeCell ref="B6:D6"/>
    <mergeCell ref="E6:G6"/>
    <mergeCell ref="H6:J6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4">
    <tabColor rgb="FF00B0F0"/>
  </sheetPr>
  <dimension ref="A1:K2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8.00390625" style="1" customWidth="1"/>
    <col min="2" max="11" width="9.7109375" style="1" customWidth="1"/>
    <col min="12" max="12" width="9.140625" style="1" customWidth="1"/>
    <col min="13" max="13" width="18.8515625" style="1" bestFit="1" customWidth="1"/>
    <col min="14" max="15" width="9.140625" style="1" customWidth="1"/>
    <col min="16" max="16" width="8.57421875" style="1" customWidth="1"/>
    <col min="17" max="18" width="9.140625" style="1" customWidth="1"/>
    <col min="19" max="19" width="10.421875" style="1" customWidth="1"/>
    <col min="20" max="20" width="10.7109375" style="1" customWidth="1"/>
    <col min="21" max="16384" width="9.140625" style="1" customWidth="1"/>
  </cols>
  <sheetData>
    <row r="1" spans="1:4" ht="12">
      <c r="A1" s="119" t="s">
        <v>322</v>
      </c>
      <c r="B1" s="119"/>
      <c r="C1" s="119"/>
      <c r="D1" s="119"/>
    </row>
    <row r="2" spans="1:4" ht="12">
      <c r="A2" s="107" t="s">
        <v>192</v>
      </c>
      <c r="B2" s="107"/>
      <c r="C2" s="107"/>
      <c r="D2" s="107"/>
    </row>
    <row r="5" ht="12.75" thickBot="1"/>
    <row r="6" spans="1:11" ht="32.25" customHeight="1" thickBot="1">
      <c r="A6" s="435" t="s">
        <v>0</v>
      </c>
      <c r="B6" s="432" t="s">
        <v>168</v>
      </c>
      <c r="C6" s="433"/>
      <c r="D6" s="434" t="s">
        <v>264</v>
      </c>
      <c r="E6" s="432" t="s">
        <v>225</v>
      </c>
      <c r="F6" s="433"/>
      <c r="G6" s="434" t="s">
        <v>264</v>
      </c>
      <c r="H6" s="432" t="s">
        <v>223</v>
      </c>
      <c r="I6" s="433"/>
      <c r="J6" s="434" t="s">
        <v>265</v>
      </c>
      <c r="K6" s="430" t="s">
        <v>1</v>
      </c>
    </row>
    <row r="7" spans="1:11" ht="12.75" thickBot="1">
      <c r="A7" s="436" t="s">
        <v>254</v>
      </c>
      <c r="B7" s="123" t="s">
        <v>194</v>
      </c>
      <c r="C7" s="124" t="s">
        <v>195</v>
      </c>
      <c r="D7" s="125" t="s">
        <v>2</v>
      </c>
      <c r="E7" s="123" t="s">
        <v>194</v>
      </c>
      <c r="F7" s="124" t="s">
        <v>195</v>
      </c>
      <c r="G7" s="125" t="s">
        <v>2</v>
      </c>
      <c r="H7" s="123" t="s">
        <v>194</v>
      </c>
      <c r="I7" s="124" t="s">
        <v>195</v>
      </c>
      <c r="J7" s="125" t="s">
        <v>2</v>
      </c>
      <c r="K7" s="431"/>
    </row>
    <row r="8" spans="1:11" ht="12">
      <c r="A8" s="93" t="s">
        <v>4</v>
      </c>
      <c r="B8" s="165" t="s">
        <v>5</v>
      </c>
      <c r="C8" s="166" t="s">
        <v>5</v>
      </c>
      <c r="D8" s="167">
        <v>0</v>
      </c>
      <c r="E8" s="165" t="s">
        <v>5</v>
      </c>
      <c r="F8" s="166">
        <v>1</v>
      </c>
      <c r="G8" s="167">
        <v>1</v>
      </c>
      <c r="H8" s="168" t="s">
        <v>5</v>
      </c>
      <c r="I8" s="166" t="s">
        <v>5</v>
      </c>
      <c r="J8" s="167">
        <v>0</v>
      </c>
      <c r="K8" s="95">
        <f>SUM(D8,G8,J8)</f>
        <v>1</v>
      </c>
    </row>
    <row r="9" spans="1:11" ht="12">
      <c r="A9" s="94" t="s">
        <v>8</v>
      </c>
      <c r="B9" s="169" t="s">
        <v>5</v>
      </c>
      <c r="C9" s="170" t="s">
        <v>5</v>
      </c>
      <c r="D9" s="171">
        <v>0</v>
      </c>
      <c r="E9" s="169" t="s">
        <v>5</v>
      </c>
      <c r="F9" s="170" t="s">
        <v>5</v>
      </c>
      <c r="G9" s="171">
        <v>0</v>
      </c>
      <c r="H9" s="172">
        <v>7</v>
      </c>
      <c r="I9" s="170">
        <v>11</v>
      </c>
      <c r="J9" s="171">
        <v>18</v>
      </c>
      <c r="K9" s="95">
        <f>SUM(D9,G9,J9)</f>
        <v>18</v>
      </c>
    </row>
    <row r="10" spans="1:11" ht="12">
      <c r="A10" s="94" t="s">
        <v>11</v>
      </c>
      <c r="B10" s="169" t="s">
        <v>5</v>
      </c>
      <c r="C10" s="170" t="s">
        <v>5</v>
      </c>
      <c r="D10" s="171">
        <v>0</v>
      </c>
      <c r="E10" s="169">
        <v>1</v>
      </c>
      <c r="F10" s="170" t="s">
        <v>5</v>
      </c>
      <c r="G10" s="171">
        <v>1</v>
      </c>
      <c r="H10" s="172">
        <v>1</v>
      </c>
      <c r="I10" s="170">
        <v>1</v>
      </c>
      <c r="J10" s="171">
        <v>2</v>
      </c>
      <c r="K10" s="95">
        <f>SUM(D10,G10,J10)</f>
        <v>3</v>
      </c>
    </row>
    <row r="11" spans="1:11" ht="12">
      <c r="A11" s="94" t="s">
        <v>13</v>
      </c>
      <c r="B11" s="169" t="s">
        <v>5</v>
      </c>
      <c r="C11" s="170" t="s">
        <v>5</v>
      </c>
      <c r="D11" s="171">
        <v>0</v>
      </c>
      <c r="E11" s="169">
        <v>1</v>
      </c>
      <c r="F11" s="170">
        <v>1</v>
      </c>
      <c r="G11" s="171">
        <v>2</v>
      </c>
      <c r="H11" s="172" t="s">
        <v>5</v>
      </c>
      <c r="I11" s="170">
        <v>3</v>
      </c>
      <c r="J11" s="171">
        <v>3</v>
      </c>
      <c r="K11" s="95">
        <f aca="true" t="shared" si="0" ref="K11:K26">SUM(D11,G11,J11)</f>
        <v>5</v>
      </c>
    </row>
    <row r="12" spans="1:11" ht="12">
      <c r="A12" s="94" t="s">
        <v>16</v>
      </c>
      <c r="B12" s="169" t="s">
        <v>5</v>
      </c>
      <c r="C12" s="170">
        <v>1</v>
      </c>
      <c r="D12" s="171">
        <v>1</v>
      </c>
      <c r="E12" s="169" t="s">
        <v>5</v>
      </c>
      <c r="F12" s="170" t="s">
        <v>5</v>
      </c>
      <c r="G12" s="171">
        <v>0</v>
      </c>
      <c r="H12" s="172" t="s">
        <v>5</v>
      </c>
      <c r="I12" s="170" t="s">
        <v>5</v>
      </c>
      <c r="J12" s="171">
        <v>0</v>
      </c>
      <c r="K12" s="95">
        <f t="shared" si="0"/>
        <v>1</v>
      </c>
    </row>
    <row r="13" spans="1:11" ht="12">
      <c r="A13" s="94" t="s">
        <v>22</v>
      </c>
      <c r="B13" s="169" t="s">
        <v>5</v>
      </c>
      <c r="C13" s="170" t="s">
        <v>5</v>
      </c>
      <c r="D13" s="171">
        <v>0</v>
      </c>
      <c r="E13" s="169" t="s">
        <v>5</v>
      </c>
      <c r="F13" s="170" t="s">
        <v>5</v>
      </c>
      <c r="G13" s="171">
        <v>0</v>
      </c>
      <c r="H13" s="172">
        <v>5</v>
      </c>
      <c r="I13" s="170">
        <v>5</v>
      </c>
      <c r="J13" s="171">
        <v>10</v>
      </c>
      <c r="K13" s="95">
        <f t="shared" si="0"/>
        <v>10</v>
      </c>
    </row>
    <row r="14" spans="1:11" ht="12">
      <c r="A14" s="94" t="s">
        <v>32</v>
      </c>
      <c r="B14" s="169" t="s">
        <v>5</v>
      </c>
      <c r="C14" s="170" t="s">
        <v>5</v>
      </c>
      <c r="D14" s="171">
        <v>0</v>
      </c>
      <c r="E14" s="169" t="s">
        <v>5</v>
      </c>
      <c r="F14" s="170" t="s">
        <v>5</v>
      </c>
      <c r="G14" s="171">
        <v>0</v>
      </c>
      <c r="H14" s="172" t="s">
        <v>5</v>
      </c>
      <c r="I14" s="170">
        <v>1</v>
      </c>
      <c r="J14" s="171">
        <v>1</v>
      </c>
      <c r="K14" s="95">
        <f t="shared" si="0"/>
        <v>1</v>
      </c>
    </row>
    <row r="15" spans="1:11" ht="12">
      <c r="A15" s="94" t="s">
        <v>109</v>
      </c>
      <c r="B15" s="169" t="s">
        <v>5</v>
      </c>
      <c r="C15" s="170" t="s">
        <v>5</v>
      </c>
      <c r="D15" s="171">
        <v>0</v>
      </c>
      <c r="E15" s="169" t="s">
        <v>5</v>
      </c>
      <c r="F15" s="170" t="s">
        <v>5</v>
      </c>
      <c r="G15" s="171">
        <v>0</v>
      </c>
      <c r="H15" s="172">
        <v>1</v>
      </c>
      <c r="I15" s="170" t="s">
        <v>5</v>
      </c>
      <c r="J15" s="171">
        <v>1</v>
      </c>
      <c r="K15" s="95">
        <f t="shared" si="0"/>
        <v>1</v>
      </c>
    </row>
    <row r="16" spans="1:11" ht="12">
      <c r="A16" s="94" t="s">
        <v>41</v>
      </c>
      <c r="B16" s="169" t="s">
        <v>5</v>
      </c>
      <c r="C16" s="170" t="s">
        <v>5</v>
      </c>
      <c r="D16" s="171">
        <v>0</v>
      </c>
      <c r="E16" s="169">
        <v>2</v>
      </c>
      <c r="F16" s="170">
        <v>2</v>
      </c>
      <c r="G16" s="171">
        <v>4</v>
      </c>
      <c r="H16" s="172" t="s">
        <v>5</v>
      </c>
      <c r="I16" s="170" t="s">
        <v>5</v>
      </c>
      <c r="J16" s="171">
        <v>0</v>
      </c>
      <c r="K16" s="95">
        <f t="shared" si="0"/>
        <v>4</v>
      </c>
    </row>
    <row r="17" spans="1:11" ht="12">
      <c r="A17" s="94" t="s">
        <v>45</v>
      </c>
      <c r="B17" s="169" t="s">
        <v>5</v>
      </c>
      <c r="C17" s="170" t="s">
        <v>5</v>
      </c>
      <c r="D17" s="171">
        <v>0</v>
      </c>
      <c r="E17" s="169" t="s">
        <v>5</v>
      </c>
      <c r="F17" s="170" t="s">
        <v>5</v>
      </c>
      <c r="G17" s="171">
        <v>0</v>
      </c>
      <c r="H17" s="172" t="s">
        <v>5</v>
      </c>
      <c r="I17" s="170">
        <v>1</v>
      </c>
      <c r="J17" s="171">
        <v>1</v>
      </c>
      <c r="K17" s="95">
        <f t="shared" si="0"/>
        <v>1</v>
      </c>
    </row>
    <row r="18" spans="1:11" ht="12">
      <c r="A18" s="94" t="s">
        <v>46</v>
      </c>
      <c r="B18" s="169" t="s">
        <v>5</v>
      </c>
      <c r="C18" s="170" t="s">
        <v>5</v>
      </c>
      <c r="D18" s="171">
        <v>0</v>
      </c>
      <c r="E18" s="169" t="s">
        <v>5</v>
      </c>
      <c r="F18" s="170" t="s">
        <v>5</v>
      </c>
      <c r="G18" s="171">
        <v>0</v>
      </c>
      <c r="H18" s="172">
        <v>1</v>
      </c>
      <c r="I18" s="170" t="s">
        <v>5</v>
      </c>
      <c r="J18" s="171">
        <v>1</v>
      </c>
      <c r="K18" s="95">
        <f t="shared" si="0"/>
        <v>1</v>
      </c>
    </row>
    <row r="19" spans="1:11" ht="12">
      <c r="A19" s="94" t="s">
        <v>207</v>
      </c>
      <c r="B19" s="169" t="s">
        <v>5</v>
      </c>
      <c r="C19" s="170" t="s">
        <v>5</v>
      </c>
      <c r="D19" s="171">
        <v>0</v>
      </c>
      <c r="E19" s="169" t="s">
        <v>5</v>
      </c>
      <c r="F19" s="170" t="s">
        <v>5</v>
      </c>
      <c r="G19" s="171">
        <v>0</v>
      </c>
      <c r="H19" s="172" t="s">
        <v>5</v>
      </c>
      <c r="I19" s="170">
        <v>2</v>
      </c>
      <c r="J19" s="171">
        <v>2</v>
      </c>
      <c r="K19" s="95">
        <f t="shared" si="0"/>
        <v>2</v>
      </c>
    </row>
    <row r="20" spans="1:11" ht="12">
      <c r="A20" s="94" t="s">
        <v>70</v>
      </c>
      <c r="B20" s="169" t="s">
        <v>5</v>
      </c>
      <c r="C20" s="170" t="s">
        <v>5</v>
      </c>
      <c r="D20" s="171">
        <v>0</v>
      </c>
      <c r="E20" s="169" t="s">
        <v>5</v>
      </c>
      <c r="F20" s="170">
        <v>1</v>
      </c>
      <c r="G20" s="171">
        <v>1</v>
      </c>
      <c r="H20" s="172" t="s">
        <v>5</v>
      </c>
      <c r="I20" s="170" t="s">
        <v>5</v>
      </c>
      <c r="J20" s="171">
        <v>0</v>
      </c>
      <c r="K20" s="95">
        <f t="shared" si="0"/>
        <v>1</v>
      </c>
    </row>
    <row r="21" spans="1:11" ht="12">
      <c r="A21" s="94" t="s">
        <v>49</v>
      </c>
      <c r="B21" s="169" t="s">
        <v>5</v>
      </c>
      <c r="C21" s="170" t="s">
        <v>5</v>
      </c>
      <c r="D21" s="171">
        <v>0</v>
      </c>
      <c r="E21" s="169">
        <v>1</v>
      </c>
      <c r="F21" s="170" t="s">
        <v>5</v>
      </c>
      <c r="G21" s="171">
        <v>1</v>
      </c>
      <c r="H21" s="172">
        <v>7</v>
      </c>
      <c r="I21" s="170">
        <v>5</v>
      </c>
      <c r="J21" s="171">
        <v>12</v>
      </c>
      <c r="K21" s="95">
        <f t="shared" si="0"/>
        <v>13</v>
      </c>
    </row>
    <row r="22" spans="1:11" ht="12">
      <c r="A22" s="94" t="s">
        <v>121</v>
      </c>
      <c r="B22" s="169" t="s">
        <v>5</v>
      </c>
      <c r="C22" s="170" t="s">
        <v>5</v>
      </c>
      <c r="D22" s="171">
        <v>0</v>
      </c>
      <c r="E22" s="169" t="s">
        <v>5</v>
      </c>
      <c r="F22" s="170" t="s">
        <v>5</v>
      </c>
      <c r="G22" s="171">
        <v>0</v>
      </c>
      <c r="H22" s="172">
        <v>1</v>
      </c>
      <c r="I22" s="170" t="s">
        <v>5</v>
      </c>
      <c r="J22" s="171">
        <v>1</v>
      </c>
      <c r="K22" s="95">
        <f t="shared" si="0"/>
        <v>1</v>
      </c>
    </row>
    <row r="23" spans="1:11" ht="12">
      <c r="A23" s="94" t="s">
        <v>57</v>
      </c>
      <c r="B23" s="169" t="s">
        <v>5</v>
      </c>
      <c r="C23" s="170" t="s">
        <v>5</v>
      </c>
      <c r="D23" s="171">
        <v>0</v>
      </c>
      <c r="E23" s="169" t="s">
        <v>5</v>
      </c>
      <c r="F23" s="170" t="s">
        <v>5</v>
      </c>
      <c r="G23" s="171">
        <v>0</v>
      </c>
      <c r="H23" s="172">
        <v>1</v>
      </c>
      <c r="I23" s="170">
        <v>1</v>
      </c>
      <c r="J23" s="171">
        <v>2</v>
      </c>
      <c r="K23" s="95">
        <f t="shared" si="0"/>
        <v>2</v>
      </c>
    </row>
    <row r="24" spans="1:11" ht="12">
      <c r="A24" s="94" t="s">
        <v>60</v>
      </c>
      <c r="B24" s="169" t="s">
        <v>5</v>
      </c>
      <c r="C24" s="170" t="s">
        <v>5</v>
      </c>
      <c r="D24" s="171">
        <v>0</v>
      </c>
      <c r="E24" s="169" t="s">
        <v>5</v>
      </c>
      <c r="F24" s="170" t="s">
        <v>5</v>
      </c>
      <c r="G24" s="171">
        <v>0</v>
      </c>
      <c r="H24" s="172" t="s">
        <v>5</v>
      </c>
      <c r="I24" s="170">
        <v>2</v>
      </c>
      <c r="J24" s="171">
        <v>2</v>
      </c>
      <c r="K24" s="95">
        <f t="shared" si="0"/>
        <v>2</v>
      </c>
    </row>
    <row r="25" spans="1:11" ht="12">
      <c r="A25" s="94" t="s">
        <v>63</v>
      </c>
      <c r="B25" s="169" t="s">
        <v>5</v>
      </c>
      <c r="C25" s="170" t="s">
        <v>5</v>
      </c>
      <c r="D25" s="171">
        <v>0</v>
      </c>
      <c r="E25" s="169">
        <v>2</v>
      </c>
      <c r="F25" s="170">
        <v>3</v>
      </c>
      <c r="G25" s="171">
        <v>5</v>
      </c>
      <c r="H25" s="172">
        <v>49</v>
      </c>
      <c r="I25" s="170">
        <v>53</v>
      </c>
      <c r="J25" s="171">
        <v>102</v>
      </c>
      <c r="K25" s="95">
        <f t="shared" si="0"/>
        <v>107</v>
      </c>
    </row>
    <row r="26" spans="1:11" ht="12.75" thickBot="1">
      <c r="A26" s="94" t="s">
        <v>66</v>
      </c>
      <c r="B26" s="169" t="s">
        <v>5</v>
      </c>
      <c r="C26" s="170" t="s">
        <v>5</v>
      </c>
      <c r="D26" s="171">
        <v>0</v>
      </c>
      <c r="E26" s="169" t="s">
        <v>5</v>
      </c>
      <c r="F26" s="170" t="s">
        <v>5</v>
      </c>
      <c r="G26" s="171">
        <v>0</v>
      </c>
      <c r="H26" s="172">
        <v>1</v>
      </c>
      <c r="I26" s="170">
        <v>2</v>
      </c>
      <c r="J26" s="171">
        <v>3</v>
      </c>
      <c r="K26" s="95">
        <f t="shared" si="0"/>
        <v>3</v>
      </c>
    </row>
    <row r="27" spans="1:11" ht="12.75" thickBot="1">
      <c r="A27" s="317" t="s">
        <v>202</v>
      </c>
      <c r="B27" s="320">
        <f aca="true" t="shared" si="1" ref="B27:J27">SUM(B8:B26)</f>
        <v>0</v>
      </c>
      <c r="C27" s="318">
        <f t="shared" si="1"/>
        <v>1</v>
      </c>
      <c r="D27" s="319">
        <f t="shared" si="1"/>
        <v>1</v>
      </c>
      <c r="E27" s="320">
        <f t="shared" si="1"/>
        <v>7</v>
      </c>
      <c r="F27" s="318">
        <f t="shared" si="1"/>
        <v>8</v>
      </c>
      <c r="G27" s="319">
        <f t="shared" si="1"/>
        <v>15</v>
      </c>
      <c r="H27" s="320">
        <f t="shared" si="1"/>
        <v>74</v>
      </c>
      <c r="I27" s="318">
        <f t="shared" si="1"/>
        <v>87</v>
      </c>
      <c r="J27" s="319">
        <f t="shared" si="1"/>
        <v>161</v>
      </c>
      <c r="K27" s="319">
        <f>SUM(K8:K26)</f>
        <v>177</v>
      </c>
    </row>
  </sheetData>
  <sheetProtection/>
  <mergeCells count="5">
    <mergeCell ref="K6:K7"/>
    <mergeCell ref="E6:G6"/>
    <mergeCell ref="H6:J6"/>
    <mergeCell ref="A6:A7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25">
    <tabColor rgb="FF00B050"/>
  </sheetPr>
  <dimension ref="A1:K2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8.7109375" style="0" customWidth="1"/>
    <col min="2" max="11" width="7.8515625" style="0" customWidth="1"/>
  </cols>
  <sheetData>
    <row r="1" ht="12.75">
      <c r="A1" s="96" t="s">
        <v>286</v>
      </c>
    </row>
    <row r="2" ht="12.75">
      <c r="A2" t="s">
        <v>323</v>
      </c>
    </row>
    <row r="3" ht="12.75">
      <c r="A3" s="251"/>
    </row>
    <row r="4" ht="12.75">
      <c r="A4" s="251"/>
    </row>
    <row r="5" ht="13.5" thickBot="1">
      <c r="A5" s="252"/>
    </row>
    <row r="6" spans="1:11" ht="109.5" customHeight="1" thickBot="1">
      <c r="A6" s="361" t="s">
        <v>228</v>
      </c>
      <c r="B6" s="173" t="s">
        <v>229</v>
      </c>
      <c r="C6" s="173" t="s">
        <v>230</v>
      </c>
      <c r="D6" s="173" t="s">
        <v>231</v>
      </c>
      <c r="E6" s="173" t="s">
        <v>232</v>
      </c>
      <c r="F6" s="173" t="s">
        <v>233</v>
      </c>
      <c r="G6" s="173" t="s">
        <v>234</v>
      </c>
      <c r="H6" s="173" t="s">
        <v>167</v>
      </c>
      <c r="I6" s="362" t="s">
        <v>245</v>
      </c>
      <c r="J6" s="173" t="s">
        <v>235</v>
      </c>
      <c r="K6" s="359" t="s">
        <v>236</v>
      </c>
    </row>
    <row r="7" spans="1:11" ht="12.75" customHeight="1">
      <c r="A7" s="321" t="s">
        <v>237</v>
      </c>
      <c r="B7" s="350">
        <v>5008</v>
      </c>
      <c r="C7" s="350">
        <v>690</v>
      </c>
      <c r="D7" s="350">
        <v>527</v>
      </c>
      <c r="E7" s="350">
        <v>424</v>
      </c>
      <c r="F7" s="350">
        <v>62</v>
      </c>
      <c r="G7" s="350">
        <v>0</v>
      </c>
      <c r="H7" s="350">
        <v>0</v>
      </c>
      <c r="I7" s="350">
        <v>0</v>
      </c>
      <c r="J7" s="350">
        <v>744</v>
      </c>
      <c r="K7" s="353">
        <v>2447</v>
      </c>
    </row>
    <row r="8" spans="1:11" ht="12.75" customHeight="1">
      <c r="A8" s="322" t="s">
        <v>238</v>
      </c>
      <c r="B8" s="351">
        <v>442</v>
      </c>
      <c r="C8" s="351">
        <v>160</v>
      </c>
      <c r="D8" s="351">
        <v>32</v>
      </c>
      <c r="E8" s="351">
        <v>60</v>
      </c>
      <c r="F8" s="351">
        <v>6</v>
      </c>
      <c r="G8" s="351">
        <v>0</v>
      </c>
      <c r="H8" s="351">
        <v>0</v>
      </c>
      <c r="I8" s="351">
        <v>0</v>
      </c>
      <c r="J8" s="351">
        <v>85</v>
      </c>
      <c r="K8" s="354">
        <v>343</v>
      </c>
    </row>
    <row r="9" spans="1:11" ht="12.75" customHeight="1">
      <c r="A9" s="323" t="s">
        <v>239</v>
      </c>
      <c r="B9" s="352">
        <v>118</v>
      </c>
      <c r="C9" s="352">
        <v>43</v>
      </c>
      <c r="D9" s="352">
        <v>6</v>
      </c>
      <c r="E9" s="352">
        <v>16</v>
      </c>
      <c r="F9" s="352">
        <v>1</v>
      </c>
      <c r="G9" s="352">
        <v>0</v>
      </c>
      <c r="H9" s="352">
        <v>0</v>
      </c>
      <c r="I9" s="352">
        <v>0</v>
      </c>
      <c r="J9" s="352">
        <v>23</v>
      </c>
      <c r="K9" s="355">
        <v>89</v>
      </c>
    </row>
    <row r="10" spans="1:11" ht="12.75" customHeight="1">
      <c r="A10" s="322" t="s">
        <v>240</v>
      </c>
      <c r="B10" s="351">
        <v>8</v>
      </c>
      <c r="C10" s="351">
        <v>0</v>
      </c>
      <c r="D10" s="351">
        <v>0</v>
      </c>
      <c r="E10" s="351">
        <v>1</v>
      </c>
      <c r="F10" s="351">
        <v>0</v>
      </c>
      <c r="G10" s="351">
        <v>0</v>
      </c>
      <c r="H10" s="351">
        <v>0</v>
      </c>
      <c r="I10" s="351">
        <v>0</v>
      </c>
      <c r="J10" s="351">
        <v>1</v>
      </c>
      <c r="K10" s="354">
        <v>2</v>
      </c>
    </row>
    <row r="11" spans="1:11" ht="12.75" customHeight="1">
      <c r="A11" s="323" t="s">
        <v>241</v>
      </c>
      <c r="B11" s="352">
        <v>0</v>
      </c>
      <c r="C11" s="352">
        <v>0</v>
      </c>
      <c r="D11" s="352">
        <v>0</v>
      </c>
      <c r="E11" s="352">
        <v>0</v>
      </c>
      <c r="F11" s="352">
        <v>0</v>
      </c>
      <c r="G11" s="352">
        <v>0</v>
      </c>
      <c r="H11" s="352">
        <v>0</v>
      </c>
      <c r="I11" s="352">
        <v>0</v>
      </c>
      <c r="J11" s="352">
        <v>0</v>
      </c>
      <c r="K11" s="355">
        <v>0</v>
      </c>
    </row>
    <row r="12" spans="1:11" ht="12.75" customHeight="1">
      <c r="A12" s="322" t="s">
        <v>242</v>
      </c>
      <c r="B12" s="351">
        <v>4</v>
      </c>
      <c r="C12" s="351">
        <v>0</v>
      </c>
      <c r="D12" s="351">
        <v>0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1</v>
      </c>
      <c r="K12" s="354">
        <v>1</v>
      </c>
    </row>
    <row r="13" spans="1:11" ht="12.75" customHeight="1">
      <c r="A13" s="323" t="s">
        <v>243</v>
      </c>
      <c r="B13" s="352">
        <v>0</v>
      </c>
      <c r="C13" s="352">
        <v>0</v>
      </c>
      <c r="D13" s="352">
        <v>0</v>
      </c>
      <c r="E13" s="352">
        <v>0</v>
      </c>
      <c r="F13" s="352">
        <v>0</v>
      </c>
      <c r="G13" s="352">
        <v>0</v>
      </c>
      <c r="H13" s="352">
        <v>0</v>
      </c>
      <c r="I13" s="352">
        <v>0</v>
      </c>
      <c r="J13" s="352">
        <v>0</v>
      </c>
      <c r="K13" s="355">
        <v>0</v>
      </c>
    </row>
    <row r="14" spans="1:11" ht="12.75" customHeight="1">
      <c r="A14" s="322" t="s">
        <v>167</v>
      </c>
      <c r="B14" s="351">
        <v>0</v>
      </c>
      <c r="C14" s="351">
        <v>0</v>
      </c>
      <c r="D14" s="351">
        <v>0</v>
      </c>
      <c r="E14" s="351">
        <v>0</v>
      </c>
      <c r="F14" s="351">
        <v>0</v>
      </c>
      <c r="G14" s="351">
        <v>0</v>
      </c>
      <c r="H14" s="351">
        <v>0</v>
      </c>
      <c r="I14" s="351">
        <v>0</v>
      </c>
      <c r="J14" s="351">
        <v>0</v>
      </c>
      <c r="K14" s="354">
        <v>0</v>
      </c>
    </row>
    <row r="15" spans="1:11" ht="12.75" customHeight="1">
      <c r="A15" s="323" t="s">
        <v>234</v>
      </c>
      <c r="B15" s="352">
        <v>5</v>
      </c>
      <c r="C15" s="352">
        <v>0</v>
      </c>
      <c r="D15" s="352">
        <v>0</v>
      </c>
      <c r="E15" s="352">
        <v>4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  <c r="K15" s="355">
        <v>4</v>
      </c>
    </row>
    <row r="16" spans="1:11" ht="12.75" customHeight="1">
      <c r="A16" s="322" t="s">
        <v>244</v>
      </c>
      <c r="B16" s="351">
        <v>2</v>
      </c>
      <c r="C16" s="351">
        <v>3</v>
      </c>
      <c r="D16" s="351">
        <v>0</v>
      </c>
      <c r="E16" s="351">
        <v>2</v>
      </c>
      <c r="F16" s="351">
        <v>1</v>
      </c>
      <c r="G16" s="351">
        <v>0</v>
      </c>
      <c r="H16" s="351">
        <v>0</v>
      </c>
      <c r="I16" s="351">
        <v>3</v>
      </c>
      <c r="J16" s="351">
        <v>3</v>
      </c>
      <c r="K16" s="354">
        <v>12</v>
      </c>
    </row>
    <row r="17" spans="1:11" ht="12.75" customHeight="1">
      <c r="A17" s="323" t="s">
        <v>224</v>
      </c>
      <c r="B17" s="352">
        <v>1152</v>
      </c>
      <c r="C17" s="352">
        <v>392</v>
      </c>
      <c r="D17" s="352">
        <v>29</v>
      </c>
      <c r="E17" s="352">
        <v>160</v>
      </c>
      <c r="F17" s="352">
        <v>103</v>
      </c>
      <c r="G17" s="352">
        <v>33</v>
      </c>
      <c r="H17" s="352">
        <v>0</v>
      </c>
      <c r="I17" s="352">
        <v>192</v>
      </c>
      <c r="J17" s="352">
        <v>197</v>
      </c>
      <c r="K17" s="355">
        <v>1106</v>
      </c>
    </row>
    <row r="18" spans="1:11" ht="12.75" customHeight="1">
      <c r="A18" s="323" t="s">
        <v>246</v>
      </c>
      <c r="B18" s="352">
        <v>7</v>
      </c>
      <c r="C18" s="352">
        <v>2</v>
      </c>
      <c r="D18" s="352">
        <v>0</v>
      </c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2</v>
      </c>
      <c r="K18" s="355">
        <v>4</v>
      </c>
    </row>
    <row r="19" spans="1:11" ht="12.75" customHeight="1">
      <c r="A19" s="322" t="s">
        <v>247</v>
      </c>
      <c r="B19" s="351">
        <v>14</v>
      </c>
      <c r="C19" s="351">
        <v>6</v>
      </c>
      <c r="D19" s="351">
        <v>5</v>
      </c>
      <c r="E19" s="351">
        <v>0</v>
      </c>
      <c r="F19" s="351">
        <v>0</v>
      </c>
      <c r="G19" s="351">
        <v>0</v>
      </c>
      <c r="H19" s="351">
        <v>0</v>
      </c>
      <c r="I19" s="351">
        <v>0</v>
      </c>
      <c r="J19" s="351">
        <v>0</v>
      </c>
      <c r="K19" s="354">
        <v>11</v>
      </c>
    </row>
    <row r="20" spans="1:11" ht="12.75" customHeight="1">
      <c r="A20" s="323" t="s">
        <v>248</v>
      </c>
      <c r="B20" s="352">
        <v>1</v>
      </c>
      <c r="C20" s="352">
        <v>0</v>
      </c>
      <c r="D20" s="352">
        <v>1</v>
      </c>
      <c r="E20" s="352">
        <v>1</v>
      </c>
      <c r="F20" s="352">
        <v>0</v>
      </c>
      <c r="G20" s="352">
        <v>0</v>
      </c>
      <c r="H20" s="352">
        <v>0</v>
      </c>
      <c r="I20" s="352">
        <v>0</v>
      </c>
      <c r="J20" s="352">
        <v>0</v>
      </c>
      <c r="K20" s="355">
        <v>2</v>
      </c>
    </row>
    <row r="21" spans="1:11" ht="12.75" customHeight="1" thickBot="1">
      <c r="A21" s="356" t="s">
        <v>249</v>
      </c>
      <c r="B21" s="357">
        <v>5</v>
      </c>
      <c r="C21" s="357">
        <v>4</v>
      </c>
      <c r="D21" s="357">
        <v>0</v>
      </c>
      <c r="E21" s="357">
        <v>0</v>
      </c>
      <c r="F21" s="357">
        <v>0</v>
      </c>
      <c r="G21" s="357">
        <v>0</v>
      </c>
      <c r="H21" s="357">
        <v>0</v>
      </c>
      <c r="I21" s="357">
        <v>0</v>
      </c>
      <c r="J21" s="357">
        <v>5</v>
      </c>
      <c r="K21" s="358">
        <v>9</v>
      </c>
    </row>
    <row r="22" spans="1:11" ht="13.5" customHeight="1" thickBot="1">
      <c r="A22" s="324" t="s">
        <v>2</v>
      </c>
      <c r="B22" s="174">
        <v>6766</v>
      </c>
      <c r="C22" s="360">
        <v>1300</v>
      </c>
      <c r="D22" s="360">
        <v>600</v>
      </c>
      <c r="E22" s="360">
        <v>668</v>
      </c>
      <c r="F22" s="360">
        <v>173</v>
      </c>
      <c r="G22" s="360">
        <v>33</v>
      </c>
      <c r="H22" s="360">
        <v>0</v>
      </c>
      <c r="I22" s="360">
        <v>195</v>
      </c>
      <c r="J22" s="360">
        <v>1061</v>
      </c>
      <c r="K22" s="174">
        <v>4030</v>
      </c>
    </row>
    <row r="23" ht="13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6">
    <tabColor rgb="FF92D050"/>
  </sheetPr>
  <dimension ref="A1:O180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45.140625" style="1" customWidth="1"/>
    <col min="2" max="8" width="7.421875" style="1" bestFit="1" customWidth="1"/>
    <col min="9" max="9" width="7.421875" style="1" customWidth="1"/>
    <col min="10" max="14" width="7.421875" style="1" bestFit="1" customWidth="1"/>
    <col min="15" max="16384" width="9.140625" style="1" customWidth="1"/>
  </cols>
  <sheetData>
    <row r="1" spans="1:14" ht="12.75">
      <c r="A1" s="251" t="s">
        <v>324</v>
      </c>
      <c r="B1" s="97"/>
      <c r="C1" s="97"/>
      <c r="D1" s="97"/>
      <c r="E1" s="98"/>
      <c r="F1" s="97"/>
      <c r="G1" s="97"/>
      <c r="H1" s="97"/>
      <c r="I1" s="97"/>
      <c r="J1" s="189"/>
      <c r="K1" s="189"/>
      <c r="L1" s="189"/>
      <c r="M1" s="189"/>
      <c r="N1" s="189"/>
    </row>
    <row r="2" spans="1:14" ht="12.75">
      <c r="A2" s="251" t="s">
        <v>173</v>
      </c>
      <c r="B2" s="97"/>
      <c r="C2" s="97"/>
      <c r="D2" s="97"/>
      <c r="E2" s="98"/>
      <c r="F2" s="97"/>
      <c r="G2" s="97"/>
      <c r="H2" s="97"/>
      <c r="I2" s="97"/>
      <c r="J2" s="189"/>
      <c r="K2" s="189"/>
      <c r="L2" s="189"/>
      <c r="M2" s="189"/>
      <c r="N2" s="189"/>
    </row>
    <row r="3" spans="1:14" ht="12.75" thickBot="1">
      <c r="A3" s="253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71.75" customHeight="1" thickBot="1">
      <c r="A4" s="325" t="s">
        <v>0</v>
      </c>
      <c r="B4" s="28" t="s">
        <v>272</v>
      </c>
      <c r="C4" s="27" t="s">
        <v>201</v>
      </c>
      <c r="D4" s="27" t="s">
        <v>273</v>
      </c>
      <c r="E4" s="27" t="s">
        <v>274</v>
      </c>
      <c r="F4" s="27" t="s">
        <v>275</v>
      </c>
      <c r="G4" s="27" t="s">
        <v>276</v>
      </c>
      <c r="H4" s="27" t="s">
        <v>277</v>
      </c>
      <c r="I4" s="27" t="s">
        <v>282</v>
      </c>
      <c r="J4" s="27" t="s">
        <v>169</v>
      </c>
      <c r="K4" s="57" t="s">
        <v>278</v>
      </c>
      <c r="L4" s="27" t="s">
        <v>168</v>
      </c>
      <c r="M4" s="99" t="s">
        <v>225</v>
      </c>
      <c r="N4" s="100" t="s">
        <v>1</v>
      </c>
    </row>
    <row r="5" spans="1:14" ht="12">
      <c r="A5" s="67" t="s">
        <v>4</v>
      </c>
      <c r="B5" s="10">
        <v>36</v>
      </c>
      <c r="C5" s="2">
        <v>1</v>
      </c>
      <c r="D5" s="2">
        <v>54</v>
      </c>
      <c r="E5" s="2" t="s">
        <v>5</v>
      </c>
      <c r="F5" s="2" t="s">
        <v>5</v>
      </c>
      <c r="G5" s="2" t="s">
        <v>5</v>
      </c>
      <c r="H5" s="2">
        <v>3</v>
      </c>
      <c r="I5" s="2" t="s">
        <v>5</v>
      </c>
      <c r="J5" s="2">
        <v>60</v>
      </c>
      <c r="K5" s="5">
        <v>11</v>
      </c>
      <c r="L5" s="2" t="s">
        <v>5</v>
      </c>
      <c r="M5" s="29">
        <v>11</v>
      </c>
      <c r="N5" s="101">
        <f aca="true" t="shared" si="0" ref="N5:N68">SUM(B5:M5)</f>
        <v>176</v>
      </c>
    </row>
    <row r="6" spans="1:14" ht="12">
      <c r="A6" s="67" t="s">
        <v>68</v>
      </c>
      <c r="B6" s="10">
        <v>70</v>
      </c>
      <c r="C6" s="2">
        <v>12</v>
      </c>
      <c r="D6" s="2">
        <v>132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5" t="s">
        <v>5</v>
      </c>
      <c r="L6" s="2" t="s">
        <v>5</v>
      </c>
      <c r="M6" s="29" t="s">
        <v>5</v>
      </c>
      <c r="N6" s="101">
        <f t="shared" si="0"/>
        <v>214</v>
      </c>
    </row>
    <row r="7" spans="1:14" ht="12">
      <c r="A7" s="67" t="s">
        <v>6</v>
      </c>
      <c r="B7" s="10">
        <v>246</v>
      </c>
      <c r="C7" s="2">
        <v>14</v>
      </c>
      <c r="D7" s="2">
        <v>309</v>
      </c>
      <c r="E7" s="2" t="s">
        <v>5</v>
      </c>
      <c r="F7" s="2" t="s">
        <v>5</v>
      </c>
      <c r="G7" s="2" t="s">
        <v>5</v>
      </c>
      <c r="H7" s="2">
        <v>1</v>
      </c>
      <c r="I7" s="2" t="s">
        <v>5</v>
      </c>
      <c r="J7" s="2">
        <v>2</v>
      </c>
      <c r="K7" s="5" t="s">
        <v>5</v>
      </c>
      <c r="L7" s="2">
        <v>1</v>
      </c>
      <c r="M7" s="29">
        <v>3</v>
      </c>
      <c r="N7" s="101">
        <f t="shared" si="0"/>
        <v>576</v>
      </c>
    </row>
    <row r="8" spans="1:14" ht="12">
      <c r="A8" s="67" t="s">
        <v>7</v>
      </c>
      <c r="B8" s="10">
        <v>15</v>
      </c>
      <c r="C8" s="2">
        <v>1</v>
      </c>
      <c r="D8" s="2">
        <v>95</v>
      </c>
      <c r="E8" s="2" t="s">
        <v>5</v>
      </c>
      <c r="F8" s="2" t="s">
        <v>5</v>
      </c>
      <c r="G8" s="2" t="s">
        <v>5</v>
      </c>
      <c r="H8" s="2" t="s">
        <v>5</v>
      </c>
      <c r="I8" s="2" t="s">
        <v>5</v>
      </c>
      <c r="J8" s="2" t="s">
        <v>5</v>
      </c>
      <c r="K8" s="5" t="s">
        <v>5</v>
      </c>
      <c r="L8" s="2" t="s">
        <v>5</v>
      </c>
      <c r="M8" s="29">
        <v>5</v>
      </c>
      <c r="N8" s="101">
        <f t="shared" si="0"/>
        <v>116</v>
      </c>
    </row>
    <row r="9" spans="1:14" ht="12">
      <c r="A9" s="67" t="s">
        <v>91</v>
      </c>
      <c r="B9" s="10">
        <v>2</v>
      </c>
      <c r="C9" s="2">
        <v>1</v>
      </c>
      <c r="D9" s="2">
        <v>837</v>
      </c>
      <c r="E9" s="2" t="s">
        <v>5</v>
      </c>
      <c r="F9" s="2" t="s">
        <v>5</v>
      </c>
      <c r="G9" s="2" t="s">
        <v>5</v>
      </c>
      <c r="H9" s="2" t="s">
        <v>5</v>
      </c>
      <c r="I9" s="2" t="s">
        <v>5</v>
      </c>
      <c r="J9" s="2" t="s">
        <v>5</v>
      </c>
      <c r="K9" s="5" t="s">
        <v>5</v>
      </c>
      <c r="L9" s="2" t="s">
        <v>5</v>
      </c>
      <c r="M9" s="29" t="s">
        <v>5</v>
      </c>
      <c r="N9" s="101">
        <f t="shared" si="0"/>
        <v>840</v>
      </c>
    </row>
    <row r="10" spans="1:14" ht="12">
      <c r="A10" s="67" t="s">
        <v>92</v>
      </c>
      <c r="B10" s="10">
        <v>28</v>
      </c>
      <c r="C10" s="2">
        <v>9</v>
      </c>
      <c r="D10" s="2">
        <v>102</v>
      </c>
      <c r="E10" s="2" t="s">
        <v>5</v>
      </c>
      <c r="F10" s="2" t="s">
        <v>5</v>
      </c>
      <c r="G10" s="2" t="s">
        <v>5</v>
      </c>
      <c r="H10" s="2">
        <v>11</v>
      </c>
      <c r="I10" s="2" t="s">
        <v>5</v>
      </c>
      <c r="J10" s="2" t="s">
        <v>5</v>
      </c>
      <c r="K10" s="5" t="s">
        <v>5</v>
      </c>
      <c r="L10" s="2" t="s">
        <v>5</v>
      </c>
      <c r="M10" s="29" t="s">
        <v>5</v>
      </c>
      <c r="N10" s="101">
        <f t="shared" si="0"/>
        <v>150</v>
      </c>
    </row>
    <row r="11" spans="1:14" ht="12">
      <c r="A11" s="67" t="s">
        <v>8</v>
      </c>
      <c r="B11" s="10">
        <v>877</v>
      </c>
      <c r="C11" s="2">
        <v>577</v>
      </c>
      <c r="D11" s="2">
        <v>1738</v>
      </c>
      <c r="E11" s="2" t="s">
        <v>5</v>
      </c>
      <c r="F11" s="2" t="s">
        <v>5</v>
      </c>
      <c r="G11" s="2">
        <v>1</v>
      </c>
      <c r="H11" s="2">
        <v>6</v>
      </c>
      <c r="I11" s="2" t="s">
        <v>5</v>
      </c>
      <c r="J11" s="2">
        <v>2</v>
      </c>
      <c r="K11" s="5">
        <v>4</v>
      </c>
      <c r="L11" s="2">
        <v>12</v>
      </c>
      <c r="M11" s="29">
        <v>299</v>
      </c>
      <c r="N11" s="101">
        <f t="shared" si="0"/>
        <v>3516</v>
      </c>
    </row>
    <row r="12" spans="1:14" ht="12">
      <c r="A12" s="67" t="s">
        <v>93</v>
      </c>
      <c r="B12" s="10">
        <v>81</v>
      </c>
      <c r="C12" s="2">
        <v>6</v>
      </c>
      <c r="D12" s="2">
        <v>158</v>
      </c>
      <c r="E12" s="2" t="s">
        <v>5</v>
      </c>
      <c r="F12" s="2" t="s">
        <v>5</v>
      </c>
      <c r="G12" s="2">
        <v>5</v>
      </c>
      <c r="H12" s="2">
        <v>15</v>
      </c>
      <c r="I12" s="2" t="s">
        <v>5</v>
      </c>
      <c r="J12" s="2" t="s">
        <v>5</v>
      </c>
      <c r="K12" s="5" t="s">
        <v>5</v>
      </c>
      <c r="L12" s="2" t="s">
        <v>5</v>
      </c>
      <c r="M12" s="29" t="s">
        <v>5</v>
      </c>
      <c r="N12" s="101">
        <f t="shared" si="0"/>
        <v>265</v>
      </c>
    </row>
    <row r="13" spans="1:14" ht="12">
      <c r="A13" s="67" t="s">
        <v>137</v>
      </c>
      <c r="B13" s="10">
        <v>129</v>
      </c>
      <c r="C13" s="2" t="s">
        <v>5</v>
      </c>
      <c r="D13" s="2" t="s">
        <v>5</v>
      </c>
      <c r="E13" s="2">
        <v>205</v>
      </c>
      <c r="F13" s="2">
        <v>1183</v>
      </c>
      <c r="G13" s="2" t="s">
        <v>5</v>
      </c>
      <c r="H13" s="2" t="s">
        <v>5</v>
      </c>
      <c r="I13" s="2" t="s">
        <v>5</v>
      </c>
      <c r="J13" s="2" t="s">
        <v>5</v>
      </c>
      <c r="K13" s="5" t="s">
        <v>5</v>
      </c>
      <c r="L13" s="2" t="s">
        <v>5</v>
      </c>
      <c r="M13" s="29" t="s">
        <v>5</v>
      </c>
      <c r="N13" s="101">
        <f t="shared" si="0"/>
        <v>1517</v>
      </c>
    </row>
    <row r="14" spans="1:14" ht="12">
      <c r="A14" s="67" t="s">
        <v>9</v>
      </c>
      <c r="B14" s="102">
        <v>62</v>
      </c>
      <c r="C14" s="2">
        <v>24</v>
      </c>
      <c r="D14" s="103">
        <v>538</v>
      </c>
      <c r="E14" s="2" t="s">
        <v>5</v>
      </c>
      <c r="F14" s="2" t="s">
        <v>5</v>
      </c>
      <c r="G14" s="2">
        <v>1</v>
      </c>
      <c r="H14" s="2">
        <v>4</v>
      </c>
      <c r="I14" s="2" t="s">
        <v>5</v>
      </c>
      <c r="J14" s="2">
        <v>3</v>
      </c>
      <c r="K14" s="5" t="s">
        <v>5</v>
      </c>
      <c r="L14" s="2" t="s">
        <v>5</v>
      </c>
      <c r="M14" s="29">
        <v>5</v>
      </c>
      <c r="N14" s="101">
        <f t="shared" si="0"/>
        <v>637</v>
      </c>
    </row>
    <row r="15" spans="1:14" ht="12">
      <c r="A15" s="67" t="s">
        <v>253</v>
      </c>
      <c r="B15" s="10">
        <v>74</v>
      </c>
      <c r="C15" s="2">
        <v>7</v>
      </c>
      <c r="D15" s="2">
        <v>87</v>
      </c>
      <c r="E15" s="2" t="s">
        <v>5</v>
      </c>
      <c r="F15" s="2" t="s">
        <v>5</v>
      </c>
      <c r="G15" s="2" t="s">
        <v>5</v>
      </c>
      <c r="H15" s="2">
        <v>4</v>
      </c>
      <c r="I15" s="2" t="s">
        <v>5</v>
      </c>
      <c r="J15" s="2" t="s">
        <v>5</v>
      </c>
      <c r="K15" s="5" t="s">
        <v>5</v>
      </c>
      <c r="L15" s="2" t="s">
        <v>5</v>
      </c>
      <c r="M15" s="29">
        <v>1</v>
      </c>
      <c r="N15" s="101">
        <f t="shared" si="0"/>
        <v>173</v>
      </c>
    </row>
    <row r="16" spans="1:14" ht="12">
      <c r="A16" s="67" t="s">
        <v>193</v>
      </c>
      <c r="B16" s="10" t="s">
        <v>5</v>
      </c>
      <c r="C16" s="2" t="s">
        <v>5</v>
      </c>
      <c r="D16" s="2">
        <v>9</v>
      </c>
      <c r="E16" s="103" t="s">
        <v>5</v>
      </c>
      <c r="F16" s="2" t="s">
        <v>5</v>
      </c>
      <c r="G16" s="2" t="s">
        <v>5</v>
      </c>
      <c r="H16" s="2" t="s">
        <v>5</v>
      </c>
      <c r="I16" s="2" t="s">
        <v>5</v>
      </c>
      <c r="J16" s="2" t="s">
        <v>5</v>
      </c>
      <c r="K16" s="5" t="s">
        <v>5</v>
      </c>
      <c r="L16" s="2" t="s">
        <v>5</v>
      </c>
      <c r="M16" s="29" t="s">
        <v>5</v>
      </c>
      <c r="N16" s="101">
        <f t="shared" si="0"/>
        <v>9</v>
      </c>
    </row>
    <row r="17" spans="1:14" ht="12">
      <c r="A17" s="67" t="s">
        <v>10</v>
      </c>
      <c r="B17" s="10">
        <v>39</v>
      </c>
      <c r="C17" s="2">
        <v>42</v>
      </c>
      <c r="D17" s="2">
        <v>395</v>
      </c>
      <c r="E17" s="2" t="s">
        <v>5</v>
      </c>
      <c r="F17" s="2" t="s">
        <v>5</v>
      </c>
      <c r="G17" s="2" t="s">
        <v>5</v>
      </c>
      <c r="H17" s="2">
        <v>1</v>
      </c>
      <c r="I17" s="2" t="s">
        <v>5</v>
      </c>
      <c r="J17" s="2">
        <v>3</v>
      </c>
      <c r="K17" s="5">
        <v>1</v>
      </c>
      <c r="L17" s="2">
        <v>9</v>
      </c>
      <c r="M17" s="29" t="s">
        <v>5</v>
      </c>
      <c r="N17" s="101">
        <f t="shared" si="0"/>
        <v>490</v>
      </c>
    </row>
    <row r="18" spans="1:14" ht="12">
      <c r="A18" s="67" t="s">
        <v>138</v>
      </c>
      <c r="B18" s="10">
        <v>44</v>
      </c>
      <c r="C18" s="2" t="s">
        <v>5</v>
      </c>
      <c r="D18" s="2" t="s">
        <v>5</v>
      </c>
      <c r="E18" s="2">
        <v>161</v>
      </c>
      <c r="F18" s="2">
        <v>1082</v>
      </c>
      <c r="G18" s="2" t="s">
        <v>5</v>
      </c>
      <c r="H18" s="2" t="s">
        <v>5</v>
      </c>
      <c r="I18" s="2" t="s">
        <v>5</v>
      </c>
      <c r="J18" s="2" t="s">
        <v>5</v>
      </c>
      <c r="K18" s="5" t="s">
        <v>5</v>
      </c>
      <c r="L18" s="2" t="s">
        <v>5</v>
      </c>
      <c r="M18" s="29" t="s">
        <v>5</v>
      </c>
      <c r="N18" s="101">
        <f t="shared" si="0"/>
        <v>1287</v>
      </c>
    </row>
    <row r="19" spans="1:14" ht="12">
      <c r="A19" s="67" t="s">
        <v>179</v>
      </c>
      <c r="B19" s="10">
        <v>1</v>
      </c>
      <c r="C19" s="2" t="s">
        <v>5</v>
      </c>
      <c r="D19" s="2">
        <v>1</v>
      </c>
      <c r="E19" s="2" t="s">
        <v>5</v>
      </c>
      <c r="F19" s="2" t="s">
        <v>5</v>
      </c>
      <c r="G19" s="2" t="s">
        <v>5</v>
      </c>
      <c r="H19" s="2" t="s">
        <v>5</v>
      </c>
      <c r="I19" s="2" t="s">
        <v>5</v>
      </c>
      <c r="J19" s="2" t="s">
        <v>5</v>
      </c>
      <c r="K19" s="5" t="s">
        <v>5</v>
      </c>
      <c r="L19" s="2" t="s">
        <v>5</v>
      </c>
      <c r="M19" s="29" t="s">
        <v>5</v>
      </c>
      <c r="N19" s="101">
        <f t="shared" si="0"/>
        <v>2</v>
      </c>
    </row>
    <row r="20" spans="1:14" ht="12">
      <c r="A20" s="67" t="s">
        <v>94</v>
      </c>
      <c r="B20" s="10">
        <v>2</v>
      </c>
      <c r="C20" s="2" t="s">
        <v>5</v>
      </c>
      <c r="D20" s="2">
        <v>5</v>
      </c>
      <c r="E20" s="2" t="s">
        <v>5</v>
      </c>
      <c r="F20" s="2" t="s">
        <v>5</v>
      </c>
      <c r="G20" s="2" t="s">
        <v>5</v>
      </c>
      <c r="H20" s="2" t="s">
        <v>5</v>
      </c>
      <c r="I20" s="2" t="s">
        <v>5</v>
      </c>
      <c r="J20" s="2" t="s">
        <v>5</v>
      </c>
      <c r="K20" s="5" t="s">
        <v>5</v>
      </c>
      <c r="L20" s="2" t="s">
        <v>5</v>
      </c>
      <c r="M20" s="29" t="s">
        <v>5</v>
      </c>
      <c r="N20" s="101">
        <f t="shared" si="0"/>
        <v>7</v>
      </c>
    </row>
    <row r="21" spans="1:14" ht="12">
      <c r="A21" s="67" t="s">
        <v>11</v>
      </c>
      <c r="B21" s="10">
        <v>299</v>
      </c>
      <c r="C21" s="2">
        <v>9</v>
      </c>
      <c r="D21" s="2">
        <v>59</v>
      </c>
      <c r="E21" s="2" t="s">
        <v>5</v>
      </c>
      <c r="F21" s="2" t="s">
        <v>5</v>
      </c>
      <c r="G21" s="2" t="s">
        <v>5</v>
      </c>
      <c r="H21" s="2">
        <v>1</v>
      </c>
      <c r="I21" s="2" t="s">
        <v>5</v>
      </c>
      <c r="J21" s="2">
        <v>56</v>
      </c>
      <c r="K21" s="5">
        <v>2</v>
      </c>
      <c r="L21" s="2">
        <v>21</v>
      </c>
      <c r="M21" s="29">
        <v>14</v>
      </c>
      <c r="N21" s="101">
        <f t="shared" si="0"/>
        <v>461</v>
      </c>
    </row>
    <row r="22" spans="1:14" ht="12">
      <c r="A22" s="67" t="s">
        <v>12</v>
      </c>
      <c r="B22" s="10" t="s">
        <v>5</v>
      </c>
      <c r="C22" s="2" t="s">
        <v>5</v>
      </c>
      <c r="D22" s="2" t="s">
        <v>5</v>
      </c>
      <c r="E22" s="2" t="s">
        <v>5</v>
      </c>
      <c r="F22" s="2" t="s">
        <v>5</v>
      </c>
      <c r="G22" s="2" t="s">
        <v>5</v>
      </c>
      <c r="H22" s="2" t="s">
        <v>5</v>
      </c>
      <c r="I22" s="2" t="s">
        <v>5</v>
      </c>
      <c r="J22" s="2">
        <v>1</v>
      </c>
      <c r="K22" s="5" t="s">
        <v>5</v>
      </c>
      <c r="L22" s="2" t="s">
        <v>5</v>
      </c>
      <c r="M22" s="29" t="s">
        <v>5</v>
      </c>
      <c r="N22" s="101">
        <f t="shared" si="0"/>
        <v>1</v>
      </c>
    </row>
    <row r="23" spans="1:14" ht="12">
      <c r="A23" s="67" t="s">
        <v>13</v>
      </c>
      <c r="B23" s="10">
        <v>7716</v>
      </c>
      <c r="C23" s="2">
        <v>490</v>
      </c>
      <c r="D23" s="2">
        <v>3009</v>
      </c>
      <c r="E23" s="2" t="s">
        <v>5</v>
      </c>
      <c r="F23" s="2" t="s">
        <v>5</v>
      </c>
      <c r="G23" s="2">
        <v>16</v>
      </c>
      <c r="H23" s="2">
        <v>26</v>
      </c>
      <c r="I23" s="2">
        <v>1</v>
      </c>
      <c r="J23" s="2">
        <v>115</v>
      </c>
      <c r="K23" s="5">
        <v>8</v>
      </c>
      <c r="L23" s="2">
        <v>2</v>
      </c>
      <c r="M23" s="29">
        <v>45</v>
      </c>
      <c r="N23" s="101">
        <f t="shared" si="0"/>
        <v>11428</v>
      </c>
    </row>
    <row r="24" spans="1:14" ht="12">
      <c r="A24" s="67" t="s">
        <v>95</v>
      </c>
      <c r="B24" s="10">
        <v>9</v>
      </c>
      <c r="C24" s="2">
        <v>2</v>
      </c>
      <c r="D24" s="2">
        <v>18</v>
      </c>
      <c r="E24" s="2" t="s">
        <v>5</v>
      </c>
      <c r="F24" s="2" t="s">
        <v>5</v>
      </c>
      <c r="G24" s="2" t="s">
        <v>5</v>
      </c>
      <c r="H24" s="2">
        <v>1</v>
      </c>
      <c r="I24" s="2" t="s">
        <v>5</v>
      </c>
      <c r="J24" s="2" t="s">
        <v>5</v>
      </c>
      <c r="K24" s="5" t="s">
        <v>5</v>
      </c>
      <c r="L24" s="2" t="s">
        <v>5</v>
      </c>
      <c r="M24" s="29" t="s">
        <v>5</v>
      </c>
      <c r="N24" s="101">
        <f t="shared" si="0"/>
        <v>30</v>
      </c>
    </row>
    <row r="25" spans="1:14" ht="12">
      <c r="A25" s="67" t="s">
        <v>204</v>
      </c>
      <c r="B25" s="102">
        <v>58</v>
      </c>
      <c r="C25" s="2">
        <v>6</v>
      </c>
      <c r="D25" s="103">
        <v>69</v>
      </c>
      <c r="E25" s="2" t="s">
        <v>5</v>
      </c>
      <c r="F25" s="2" t="s">
        <v>5</v>
      </c>
      <c r="G25" s="2" t="s">
        <v>5</v>
      </c>
      <c r="H25" s="2">
        <v>4</v>
      </c>
      <c r="I25" s="2" t="s">
        <v>5</v>
      </c>
      <c r="J25" s="2">
        <v>8</v>
      </c>
      <c r="K25" s="5" t="s">
        <v>5</v>
      </c>
      <c r="L25" s="2" t="s">
        <v>5</v>
      </c>
      <c r="M25" s="29" t="s">
        <v>5</v>
      </c>
      <c r="N25" s="101">
        <f t="shared" si="0"/>
        <v>145</v>
      </c>
    </row>
    <row r="26" spans="1:14" ht="12">
      <c r="A26" s="67" t="s">
        <v>126</v>
      </c>
      <c r="B26" s="10">
        <v>1</v>
      </c>
      <c r="C26" s="2" t="s">
        <v>5</v>
      </c>
      <c r="D26" s="2">
        <v>1</v>
      </c>
      <c r="E26" s="2" t="s">
        <v>5</v>
      </c>
      <c r="F26" s="2" t="s">
        <v>5</v>
      </c>
      <c r="G26" s="2" t="s">
        <v>5</v>
      </c>
      <c r="H26" s="2" t="s">
        <v>5</v>
      </c>
      <c r="I26" s="2" t="s">
        <v>5</v>
      </c>
      <c r="J26" s="2" t="s">
        <v>5</v>
      </c>
      <c r="K26" s="5" t="s">
        <v>5</v>
      </c>
      <c r="L26" s="2" t="s">
        <v>5</v>
      </c>
      <c r="M26" s="29" t="s">
        <v>5</v>
      </c>
      <c r="N26" s="101">
        <f t="shared" si="0"/>
        <v>2</v>
      </c>
    </row>
    <row r="27" spans="1:14" ht="12">
      <c r="A27" s="67" t="s">
        <v>96</v>
      </c>
      <c r="B27" s="10">
        <v>93</v>
      </c>
      <c r="C27" s="2">
        <v>24</v>
      </c>
      <c r="D27" s="2">
        <v>387</v>
      </c>
      <c r="E27" s="2" t="s">
        <v>5</v>
      </c>
      <c r="F27" s="2" t="s">
        <v>5</v>
      </c>
      <c r="G27" s="2" t="s">
        <v>5</v>
      </c>
      <c r="H27" s="2">
        <v>20</v>
      </c>
      <c r="I27" s="2" t="s">
        <v>5</v>
      </c>
      <c r="J27" s="2" t="s">
        <v>5</v>
      </c>
      <c r="K27" s="5" t="s">
        <v>5</v>
      </c>
      <c r="L27" s="2" t="s">
        <v>5</v>
      </c>
      <c r="M27" s="29" t="s">
        <v>5</v>
      </c>
      <c r="N27" s="101">
        <f t="shared" si="0"/>
        <v>524</v>
      </c>
    </row>
    <row r="28" spans="1:14" ht="12">
      <c r="A28" s="67" t="s">
        <v>14</v>
      </c>
      <c r="B28" s="10">
        <v>456</v>
      </c>
      <c r="C28" s="2" t="s">
        <v>5</v>
      </c>
      <c r="D28" s="2" t="s">
        <v>5</v>
      </c>
      <c r="E28" s="2">
        <v>446</v>
      </c>
      <c r="F28" s="2">
        <v>4376</v>
      </c>
      <c r="G28" s="2" t="s">
        <v>5</v>
      </c>
      <c r="H28" s="2" t="s">
        <v>5</v>
      </c>
      <c r="I28" s="2" t="s">
        <v>5</v>
      </c>
      <c r="J28" s="2" t="s">
        <v>5</v>
      </c>
      <c r="K28" s="5">
        <v>2</v>
      </c>
      <c r="L28" s="2" t="s">
        <v>5</v>
      </c>
      <c r="M28" s="29" t="s">
        <v>5</v>
      </c>
      <c r="N28" s="101">
        <f t="shared" si="0"/>
        <v>5280</v>
      </c>
    </row>
    <row r="29" spans="1:14" ht="12">
      <c r="A29" s="67" t="s">
        <v>215</v>
      </c>
      <c r="B29" s="10">
        <v>1</v>
      </c>
      <c r="C29" s="2">
        <v>1</v>
      </c>
      <c r="D29" s="2">
        <v>2</v>
      </c>
      <c r="E29" s="2" t="s">
        <v>5</v>
      </c>
      <c r="F29" s="2" t="s">
        <v>5</v>
      </c>
      <c r="G29" s="2" t="s">
        <v>5</v>
      </c>
      <c r="H29" s="2" t="s">
        <v>5</v>
      </c>
      <c r="I29" s="2" t="s">
        <v>5</v>
      </c>
      <c r="J29" s="2" t="s">
        <v>5</v>
      </c>
      <c r="K29" s="5" t="s">
        <v>5</v>
      </c>
      <c r="L29" s="2" t="s">
        <v>5</v>
      </c>
      <c r="M29" s="29" t="s">
        <v>5</v>
      </c>
      <c r="N29" s="101">
        <f t="shared" si="0"/>
        <v>4</v>
      </c>
    </row>
    <row r="30" spans="1:14" ht="12">
      <c r="A30" s="67" t="s">
        <v>15</v>
      </c>
      <c r="B30" s="10">
        <v>3</v>
      </c>
      <c r="C30" s="2" t="s">
        <v>5</v>
      </c>
      <c r="D30" s="2">
        <v>3</v>
      </c>
      <c r="E30" s="103" t="s">
        <v>5</v>
      </c>
      <c r="F30" s="2" t="s">
        <v>5</v>
      </c>
      <c r="G30" s="2" t="s">
        <v>5</v>
      </c>
      <c r="H30" s="2" t="s">
        <v>5</v>
      </c>
      <c r="I30" s="2" t="s">
        <v>5</v>
      </c>
      <c r="J30" s="2" t="s">
        <v>5</v>
      </c>
      <c r="K30" s="5" t="s">
        <v>5</v>
      </c>
      <c r="L30" s="2" t="s">
        <v>5</v>
      </c>
      <c r="M30" s="29" t="s">
        <v>5</v>
      </c>
      <c r="N30" s="101">
        <f t="shared" si="0"/>
        <v>6</v>
      </c>
    </row>
    <row r="31" spans="1:14" ht="12">
      <c r="A31" s="67" t="s">
        <v>97</v>
      </c>
      <c r="B31" s="10">
        <v>27</v>
      </c>
      <c r="C31" s="2">
        <v>6</v>
      </c>
      <c r="D31" s="2">
        <v>65</v>
      </c>
      <c r="E31" s="2" t="s">
        <v>5</v>
      </c>
      <c r="F31" s="2" t="s">
        <v>5</v>
      </c>
      <c r="G31" s="2" t="s">
        <v>5</v>
      </c>
      <c r="H31" s="2">
        <v>1</v>
      </c>
      <c r="I31" s="2" t="s">
        <v>5</v>
      </c>
      <c r="J31" s="2" t="s">
        <v>5</v>
      </c>
      <c r="K31" s="5" t="s">
        <v>5</v>
      </c>
      <c r="L31" s="2" t="s">
        <v>5</v>
      </c>
      <c r="M31" s="29" t="s">
        <v>5</v>
      </c>
      <c r="N31" s="101">
        <f t="shared" si="0"/>
        <v>99</v>
      </c>
    </row>
    <row r="32" spans="1:14" ht="12">
      <c r="A32" s="67" t="s">
        <v>16</v>
      </c>
      <c r="B32" s="10">
        <v>561</v>
      </c>
      <c r="C32" s="2">
        <v>894</v>
      </c>
      <c r="D32" s="2">
        <v>5523</v>
      </c>
      <c r="E32" s="2" t="s">
        <v>5</v>
      </c>
      <c r="F32" s="2" t="s">
        <v>5</v>
      </c>
      <c r="G32" s="2" t="s">
        <v>5</v>
      </c>
      <c r="H32" s="2">
        <v>45</v>
      </c>
      <c r="I32" s="2" t="s">
        <v>5</v>
      </c>
      <c r="J32" s="2">
        <v>12</v>
      </c>
      <c r="K32" s="5">
        <v>1</v>
      </c>
      <c r="L32" s="2">
        <v>3</v>
      </c>
      <c r="M32" s="29">
        <v>3</v>
      </c>
      <c r="N32" s="101">
        <f t="shared" si="0"/>
        <v>7042</v>
      </c>
    </row>
    <row r="33" spans="1:14" ht="12">
      <c r="A33" s="67" t="s">
        <v>98</v>
      </c>
      <c r="B33" s="10">
        <v>119</v>
      </c>
      <c r="C33" s="2">
        <v>5</v>
      </c>
      <c r="D33" s="2" t="s">
        <v>5</v>
      </c>
      <c r="E33" s="2">
        <v>32</v>
      </c>
      <c r="F33" s="2">
        <v>447</v>
      </c>
      <c r="G33" s="2" t="s">
        <v>5</v>
      </c>
      <c r="H33" s="2">
        <v>1</v>
      </c>
      <c r="I33" s="2" t="s">
        <v>5</v>
      </c>
      <c r="J33" s="2" t="s">
        <v>5</v>
      </c>
      <c r="K33" s="5" t="s">
        <v>5</v>
      </c>
      <c r="L33" s="2" t="s">
        <v>5</v>
      </c>
      <c r="M33" s="29" t="s">
        <v>5</v>
      </c>
      <c r="N33" s="101">
        <f t="shared" si="0"/>
        <v>604</v>
      </c>
    </row>
    <row r="34" spans="1:14" ht="12">
      <c r="A34" s="67" t="s">
        <v>156</v>
      </c>
      <c r="B34" s="10">
        <v>9</v>
      </c>
      <c r="C34" s="2" t="s">
        <v>5</v>
      </c>
      <c r="D34" s="103" t="s">
        <v>5</v>
      </c>
      <c r="E34" s="2">
        <v>5</v>
      </c>
      <c r="F34" s="2">
        <v>64</v>
      </c>
      <c r="G34" s="2" t="s">
        <v>5</v>
      </c>
      <c r="H34" s="2" t="s">
        <v>5</v>
      </c>
      <c r="I34" s="2" t="s">
        <v>5</v>
      </c>
      <c r="J34" s="2" t="s">
        <v>5</v>
      </c>
      <c r="K34" s="5" t="s">
        <v>5</v>
      </c>
      <c r="L34" s="2" t="s">
        <v>5</v>
      </c>
      <c r="M34" s="29" t="s">
        <v>5</v>
      </c>
      <c r="N34" s="101">
        <f t="shared" si="0"/>
        <v>78</v>
      </c>
    </row>
    <row r="35" spans="1:14" ht="12">
      <c r="A35" s="67" t="s">
        <v>127</v>
      </c>
      <c r="B35" s="10" t="s">
        <v>5</v>
      </c>
      <c r="C35" s="2" t="s">
        <v>5</v>
      </c>
      <c r="D35" s="2">
        <v>2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5" t="s">
        <v>5</v>
      </c>
      <c r="L35" s="2" t="s">
        <v>5</v>
      </c>
      <c r="M35" s="29" t="s">
        <v>5</v>
      </c>
      <c r="N35" s="101">
        <f t="shared" si="0"/>
        <v>2</v>
      </c>
    </row>
    <row r="36" spans="1:14" ht="12">
      <c r="A36" s="67" t="s">
        <v>80</v>
      </c>
      <c r="B36" s="10">
        <v>24</v>
      </c>
      <c r="C36" s="2">
        <v>7</v>
      </c>
      <c r="D36" s="2">
        <v>38</v>
      </c>
      <c r="E36" s="2" t="s">
        <v>5</v>
      </c>
      <c r="F36" s="2" t="s">
        <v>5</v>
      </c>
      <c r="G36" s="2" t="s">
        <v>5</v>
      </c>
      <c r="H36" s="2">
        <v>1</v>
      </c>
      <c r="I36" s="2" t="s">
        <v>5</v>
      </c>
      <c r="J36" s="2" t="s">
        <v>5</v>
      </c>
      <c r="K36" s="5" t="s">
        <v>5</v>
      </c>
      <c r="L36" s="2" t="s">
        <v>5</v>
      </c>
      <c r="M36" s="29" t="s">
        <v>5</v>
      </c>
      <c r="N36" s="101">
        <f t="shared" si="0"/>
        <v>70</v>
      </c>
    </row>
    <row r="37" spans="1:14" ht="12">
      <c r="A37" s="67" t="s">
        <v>139</v>
      </c>
      <c r="B37" s="10">
        <v>351</v>
      </c>
      <c r="C37" s="2" t="s">
        <v>5</v>
      </c>
      <c r="D37" s="2" t="s">
        <v>5</v>
      </c>
      <c r="E37" s="2">
        <v>248</v>
      </c>
      <c r="F37" s="2">
        <v>1660</v>
      </c>
      <c r="G37" s="2" t="s">
        <v>5</v>
      </c>
      <c r="H37" s="2" t="s">
        <v>5</v>
      </c>
      <c r="I37" s="2" t="s">
        <v>5</v>
      </c>
      <c r="J37" s="2" t="s">
        <v>5</v>
      </c>
      <c r="K37" s="5" t="s">
        <v>5</v>
      </c>
      <c r="L37" s="2" t="s">
        <v>5</v>
      </c>
      <c r="M37" s="29" t="s">
        <v>5</v>
      </c>
      <c r="N37" s="101">
        <f t="shared" si="0"/>
        <v>2259</v>
      </c>
    </row>
    <row r="38" spans="1:14" ht="12">
      <c r="A38" s="67" t="s">
        <v>162</v>
      </c>
      <c r="B38" s="10">
        <v>38</v>
      </c>
      <c r="C38" s="2" t="s">
        <v>5</v>
      </c>
      <c r="D38" s="2" t="s">
        <v>5</v>
      </c>
      <c r="E38" s="2">
        <v>174</v>
      </c>
      <c r="F38" s="2">
        <v>845</v>
      </c>
      <c r="G38" s="2" t="s">
        <v>5</v>
      </c>
      <c r="H38" s="2" t="s">
        <v>5</v>
      </c>
      <c r="I38" s="2" t="s">
        <v>5</v>
      </c>
      <c r="J38" s="2" t="s">
        <v>5</v>
      </c>
      <c r="K38" s="5" t="s">
        <v>5</v>
      </c>
      <c r="L38" s="2" t="s">
        <v>5</v>
      </c>
      <c r="M38" s="29" t="s">
        <v>5</v>
      </c>
      <c r="N38" s="101">
        <f t="shared" si="0"/>
        <v>1057</v>
      </c>
    </row>
    <row r="39" spans="1:14" ht="12">
      <c r="A39" s="67" t="s">
        <v>181</v>
      </c>
      <c r="B39" s="10">
        <v>6</v>
      </c>
      <c r="C39" s="2" t="s">
        <v>5</v>
      </c>
      <c r="D39" s="2">
        <v>15</v>
      </c>
      <c r="E39" s="103" t="s">
        <v>5</v>
      </c>
      <c r="F39" s="2" t="s">
        <v>5</v>
      </c>
      <c r="G39" s="2" t="s">
        <v>5</v>
      </c>
      <c r="H39" s="2">
        <v>1</v>
      </c>
      <c r="I39" s="2" t="s">
        <v>5</v>
      </c>
      <c r="J39" s="2">
        <v>1</v>
      </c>
      <c r="K39" s="5" t="s">
        <v>5</v>
      </c>
      <c r="L39" s="2" t="s">
        <v>5</v>
      </c>
      <c r="M39" s="29">
        <v>1</v>
      </c>
      <c r="N39" s="101">
        <f t="shared" si="0"/>
        <v>24</v>
      </c>
    </row>
    <row r="40" spans="1:14" ht="12">
      <c r="A40" s="67" t="s">
        <v>270</v>
      </c>
      <c r="B40" s="10" t="s">
        <v>5</v>
      </c>
      <c r="C40" s="2" t="s">
        <v>5</v>
      </c>
      <c r="D40" s="2">
        <v>1</v>
      </c>
      <c r="E40" s="2" t="s">
        <v>5</v>
      </c>
      <c r="F40" s="2" t="s">
        <v>5</v>
      </c>
      <c r="G40" s="2" t="s">
        <v>5</v>
      </c>
      <c r="H40" s="2" t="s">
        <v>5</v>
      </c>
      <c r="I40" s="2" t="s">
        <v>5</v>
      </c>
      <c r="J40" s="2" t="s">
        <v>5</v>
      </c>
      <c r="K40" s="5" t="s">
        <v>5</v>
      </c>
      <c r="L40" s="2" t="s">
        <v>5</v>
      </c>
      <c r="M40" s="29" t="s">
        <v>5</v>
      </c>
      <c r="N40" s="101">
        <f t="shared" si="0"/>
        <v>1</v>
      </c>
    </row>
    <row r="41" spans="1:14" ht="12">
      <c r="A41" s="67" t="s">
        <v>99</v>
      </c>
      <c r="B41" s="10">
        <v>12</v>
      </c>
      <c r="C41" s="2" t="s">
        <v>5</v>
      </c>
      <c r="D41" s="2">
        <v>21</v>
      </c>
      <c r="E41" s="2" t="s">
        <v>5</v>
      </c>
      <c r="F41" s="2" t="s">
        <v>5</v>
      </c>
      <c r="G41" s="2" t="s">
        <v>5</v>
      </c>
      <c r="H41" s="2" t="s">
        <v>5</v>
      </c>
      <c r="I41" s="2" t="s">
        <v>5</v>
      </c>
      <c r="J41" s="2" t="s">
        <v>5</v>
      </c>
      <c r="K41" s="5" t="s">
        <v>5</v>
      </c>
      <c r="L41" s="2" t="s">
        <v>5</v>
      </c>
      <c r="M41" s="29">
        <v>1</v>
      </c>
      <c r="N41" s="101">
        <f t="shared" si="0"/>
        <v>34</v>
      </c>
    </row>
    <row r="42" spans="1:14" ht="12">
      <c r="A42" s="67" t="s">
        <v>17</v>
      </c>
      <c r="B42" s="10">
        <v>352</v>
      </c>
      <c r="C42" s="2">
        <v>35</v>
      </c>
      <c r="D42" s="2">
        <v>624</v>
      </c>
      <c r="E42" s="2" t="s">
        <v>5</v>
      </c>
      <c r="F42" s="2" t="s">
        <v>5</v>
      </c>
      <c r="G42" s="2" t="s">
        <v>5</v>
      </c>
      <c r="H42" s="2">
        <v>6</v>
      </c>
      <c r="I42" s="2" t="s">
        <v>5</v>
      </c>
      <c r="J42" s="2">
        <v>42</v>
      </c>
      <c r="K42" s="5">
        <v>2</v>
      </c>
      <c r="L42" s="2" t="s">
        <v>5</v>
      </c>
      <c r="M42" s="29">
        <v>5</v>
      </c>
      <c r="N42" s="101">
        <f t="shared" si="0"/>
        <v>1066</v>
      </c>
    </row>
    <row r="43" spans="1:14" ht="12">
      <c r="A43" s="67" t="s">
        <v>100</v>
      </c>
      <c r="B43" s="10">
        <v>18</v>
      </c>
      <c r="C43" s="2" t="s">
        <v>5</v>
      </c>
      <c r="D43" s="2">
        <v>20</v>
      </c>
      <c r="E43" s="2" t="s">
        <v>5</v>
      </c>
      <c r="F43" s="2" t="s">
        <v>5</v>
      </c>
      <c r="G43" s="2" t="s">
        <v>5</v>
      </c>
      <c r="H43" s="2">
        <v>2</v>
      </c>
      <c r="I43" s="2" t="s">
        <v>5</v>
      </c>
      <c r="J43" s="2" t="s">
        <v>5</v>
      </c>
      <c r="K43" s="5" t="s">
        <v>5</v>
      </c>
      <c r="L43" s="2" t="s">
        <v>5</v>
      </c>
      <c r="M43" s="29" t="s">
        <v>5</v>
      </c>
      <c r="N43" s="101">
        <f t="shared" si="0"/>
        <v>40</v>
      </c>
    </row>
    <row r="44" spans="1:14" ht="12">
      <c r="A44" s="67" t="s">
        <v>18</v>
      </c>
      <c r="B44" s="10">
        <v>1</v>
      </c>
      <c r="C44" s="2" t="s">
        <v>5</v>
      </c>
      <c r="D44" s="2" t="s">
        <v>5</v>
      </c>
      <c r="E44" s="2" t="s">
        <v>5</v>
      </c>
      <c r="F44" s="2" t="s">
        <v>5</v>
      </c>
      <c r="G44" s="2" t="s">
        <v>5</v>
      </c>
      <c r="H44" s="2">
        <v>1</v>
      </c>
      <c r="I44" s="2" t="s">
        <v>5</v>
      </c>
      <c r="J44" s="2" t="s">
        <v>5</v>
      </c>
      <c r="K44" s="5">
        <v>8</v>
      </c>
      <c r="L44" s="2" t="s">
        <v>5</v>
      </c>
      <c r="M44" s="29" t="s">
        <v>5</v>
      </c>
      <c r="N44" s="101">
        <f t="shared" si="0"/>
        <v>10</v>
      </c>
    </row>
    <row r="45" spans="1:14" ht="12">
      <c r="A45" s="67" t="s">
        <v>163</v>
      </c>
      <c r="B45" s="10">
        <v>8</v>
      </c>
      <c r="C45" s="2" t="s">
        <v>5</v>
      </c>
      <c r="D45" s="2" t="s">
        <v>5</v>
      </c>
      <c r="E45" s="2">
        <v>23</v>
      </c>
      <c r="F45" s="2">
        <v>132</v>
      </c>
      <c r="G45" s="2" t="s">
        <v>5</v>
      </c>
      <c r="H45" s="2" t="s">
        <v>5</v>
      </c>
      <c r="I45" s="2" t="s">
        <v>5</v>
      </c>
      <c r="J45" s="2" t="s">
        <v>5</v>
      </c>
      <c r="K45" s="5" t="s">
        <v>5</v>
      </c>
      <c r="L45" s="2" t="s">
        <v>5</v>
      </c>
      <c r="M45" s="29" t="s">
        <v>5</v>
      </c>
      <c r="N45" s="101">
        <f t="shared" si="0"/>
        <v>163</v>
      </c>
    </row>
    <row r="46" spans="1:14" ht="12">
      <c r="A46" s="67" t="s">
        <v>19</v>
      </c>
      <c r="B46" s="10">
        <v>16</v>
      </c>
      <c r="C46" s="2">
        <v>3</v>
      </c>
      <c r="D46" s="2">
        <v>21</v>
      </c>
      <c r="E46" s="2" t="s">
        <v>5</v>
      </c>
      <c r="F46" s="2" t="s">
        <v>5</v>
      </c>
      <c r="G46" s="2" t="s">
        <v>5</v>
      </c>
      <c r="H46" s="2" t="s">
        <v>5</v>
      </c>
      <c r="I46" s="2" t="s">
        <v>5</v>
      </c>
      <c r="J46" s="2">
        <v>3</v>
      </c>
      <c r="K46" s="5" t="s">
        <v>5</v>
      </c>
      <c r="L46" s="2" t="s">
        <v>5</v>
      </c>
      <c r="M46" s="29" t="s">
        <v>5</v>
      </c>
      <c r="N46" s="101">
        <f t="shared" si="0"/>
        <v>43</v>
      </c>
    </row>
    <row r="47" spans="1:14" ht="12">
      <c r="A47" s="67" t="s">
        <v>211</v>
      </c>
      <c r="B47" s="10" t="s">
        <v>5</v>
      </c>
      <c r="C47" s="2" t="s">
        <v>5</v>
      </c>
      <c r="D47" s="2">
        <v>1</v>
      </c>
      <c r="E47" s="2" t="s">
        <v>5</v>
      </c>
      <c r="F47" s="2" t="s">
        <v>5</v>
      </c>
      <c r="G47" s="2" t="s">
        <v>5</v>
      </c>
      <c r="H47" s="2" t="s">
        <v>5</v>
      </c>
      <c r="I47" s="2" t="s">
        <v>5</v>
      </c>
      <c r="J47" s="2" t="s">
        <v>5</v>
      </c>
      <c r="K47" s="5" t="s">
        <v>5</v>
      </c>
      <c r="L47" s="2" t="s">
        <v>5</v>
      </c>
      <c r="M47" s="29" t="s">
        <v>5</v>
      </c>
      <c r="N47" s="101">
        <f t="shared" si="0"/>
        <v>1</v>
      </c>
    </row>
    <row r="48" spans="1:14" ht="12">
      <c r="A48" s="67" t="s">
        <v>81</v>
      </c>
      <c r="B48" s="10">
        <v>66</v>
      </c>
      <c r="C48" s="2">
        <v>54</v>
      </c>
      <c r="D48" s="2">
        <v>286</v>
      </c>
      <c r="E48" s="2" t="s">
        <v>5</v>
      </c>
      <c r="F48" s="2" t="s">
        <v>5</v>
      </c>
      <c r="G48" s="2" t="s">
        <v>5</v>
      </c>
      <c r="H48" s="2">
        <v>11</v>
      </c>
      <c r="I48" s="2" t="s">
        <v>5</v>
      </c>
      <c r="J48" s="2" t="s">
        <v>5</v>
      </c>
      <c r="K48" s="5" t="s">
        <v>5</v>
      </c>
      <c r="L48" s="2" t="s">
        <v>5</v>
      </c>
      <c r="M48" s="29">
        <v>1</v>
      </c>
      <c r="N48" s="101">
        <f t="shared" si="0"/>
        <v>418</v>
      </c>
    </row>
    <row r="49" spans="1:14" ht="12">
      <c r="A49" s="67" t="s">
        <v>140</v>
      </c>
      <c r="B49" s="10">
        <v>21</v>
      </c>
      <c r="C49" s="2" t="s">
        <v>5</v>
      </c>
      <c r="D49" s="2" t="s">
        <v>5</v>
      </c>
      <c r="E49" s="2">
        <v>40</v>
      </c>
      <c r="F49" s="2">
        <v>929</v>
      </c>
      <c r="G49" s="2" t="s">
        <v>5</v>
      </c>
      <c r="H49" s="2" t="s">
        <v>5</v>
      </c>
      <c r="I49" s="2" t="s">
        <v>5</v>
      </c>
      <c r="J49" s="2" t="s">
        <v>5</v>
      </c>
      <c r="K49" s="5" t="s">
        <v>5</v>
      </c>
      <c r="L49" s="2" t="s">
        <v>5</v>
      </c>
      <c r="M49" s="29" t="s">
        <v>5</v>
      </c>
      <c r="N49" s="101">
        <f t="shared" si="0"/>
        <v>990</v>
      </c>
    </row>
    <row r="50" spans="1:14" ht="12">
      <c r="A50" s="67" t="s">
        <v>141</v>
      </c>
      <c r="B50" s="10">
        <v>176</v>
      </c>
      <c r="C50" s="2" t="s">
        <v>5</v>
      </c>
      <c r="D50" s="2" t="s">
        <v>5</v>
      </c>
      <c r="E50" s="103">
        <v>444</v>
      </c>
      <c r="F50" s="2">
        <v>5149</v>
      </c>
      <c r="G50" s="2" t="s">
        <v>5</v>
      </c>
      <c r="H50" s="2" t="s">
        <v>5</v>
      </c>
      <c r="I50" s="2" t="s">
        <v>5</v>
      </c>
      <c r="J50" s="2" t="s">
        <v>5</v>
      </c>
      <c r="K50" s="5" t="s">
        <v>5</v>
      </c>
      <c r="L50" s="2" t="s">
        <v>5</v>
      </c>
      <c r="M50" s="29" t="s">
        <v>5</v>
      </c>
      <c r="N50" s="101">
        <f t="shared" si="0"/>
        <v>5769</v>
      </c>
    </row>
    <row r="51" spans="1:14" ht="12">
      <c r="A51" s="67" t="s">
        <v>128</v>
      </c>
      <c r="B51" s="10" t="s">
        <v>5</v>
      </c>
      <c r="C51" s="2" t="s">
        <v>5</v>
      </c>
      <c r="D51" s="2">
        <v>1</v>
      </c>
      <c r="E51" s="2" t="s">
        <v>5</v>
      </c>
      <c r="F51" s="2" t="s">
        <v>5</v>
      </c>
      <c r="G51" s="2" t="s">
        <v>5</v>
      </c>
      <c r="H51" s="2" t="s">
        <v>5</v>
      </c>
      <c r="I51" s="2" t="s">
        <v>5</v>
      </c>
      <c r="J51" s="2" t="s">
        <v>5</v>
      </c>
      <c r="K51" s="5" t="s">
        <v>5</v>
      </c>
      <c r="L51" s="2" t="s">
        <v>5</v>
      </c>
      <c r="M51" s="29" t="s">
        <v>5</v>
      </c>
      <c r="N51" s="101">
        <f t="shared" si="0"/>
        <v>1</v>
      </c>
    </row>
    <row r="52" spans="1:14" ht="12">
      <c r="A52" s="67" t="s">
        <v>20</v>
      </c>
      <c r="B52" s="10">
        <v>12</v>
      </c>
      <c r="C52" s="2">
        <v>1</v>
      </c>
      <c r="D52" s="2">
        <v>12</v>
      </c>
      <c r="E52" s="2" t="s">
        <v>5</v>
      </c>
      <c r="F52" s="2" t="s">
        <v>5</v>
      </c>
      <c r="G52" s="2" t="s">
        <v>5</v>
      </c>
      <c r="H52" s="2" t="s">
        <v>5</v>
      </c>
      <c r="I52" s="2" t="s">
        <v>5</v>
      </c>
      <c r="J52" s="2" t="s">
        <v>5</v>
      </c>
      <c r="K52" s="5" t="s">
        <v>5</v>
      </c>
      <c r="L52" s="2">
        <v>1</v>
      </c>
      <c r="M52" s="29">
        <v>1</v>
      </c>
      <c r="N52" s="101">
        <f t="shared" si="0"/>
        <v>27</v>
      </c>
    </row>
    <row r="53" spans="1:14" ht="12">
      <c r="A53" s="67" t="s">
        <v>21</v>
      </c>
      <c r="B53" s="10">
        <v>15</v>
      </c>
      <c r="C53" s="2">
        <v>2</v>
      </c>
      <c r="D53" s="2">
        <v>51</v>
      </c>
      <c r="E53" s="2" t="s">
        <v>5</v>
      </c>
      <c r="F53" s="2" t="s">
        <v>5</v>
      </c>
      <c r="G53" s="2" t="s">
        <v>5</v>
      </c>
      <c r="H53" s="2" t="s">
        <v>5</v>
      </c>
      <c r="I53" s="2" t="s">
        <v>5</v>
      </c>
      <c r="J53" s="2" t="s">
        <v>5</v>
      </c>
      <c r="K53" s="5" t="s">
        <v>5</v>
      </c>
      <c r="L53" s="2" t="s">
        <v>5</v>
      </c>
      <c r="M53" s="29">
        <v>1</v>
      </c>
      <c r="N53" s="101">
        <f t="shared" si="0"/>
        <v>69</v>
      </c>
    </row>
    <row r="54" spans="1:14" ht="12">
      <c r="A54" s="67" t="s">
        <v>142</v>
      </c>
      <c r="B54" s="10">
        <v>163</v>
      </c>
      <c r="C54" s="2" t="s">
        <v>5</v>
      </c>
      <c r="D54" s="2" t="s">
        <v>5</v>
      </c>
      <c r="E54" s="2">
        <v>238</v>
      </c>
      <c r="F54" s="2">
        <v>823</v>
      </c>
      <c r="G54" s="2" t="s">
        <v>5</v>
      </c>
      <c r="H54" s="2" t="s">
        <v>5</v>
      </c>
      <c r="I54" s="2" t="s">
        <v>5</v>
      </c>
      <c r="J54" s="2" t="s">
        <v>5</v>
      </c>
      <c r="K54" s="5" t="s">
        <v>5</v>
      </c>
      <c r="L54" s="2" t="s">
        <v>5</v>
      </c>
      <c r="M54" s="29" t="s">
        <v>5</v>
      </c>
      <c r="N54" s="101">
        <f t="shared" si="0"/>
        <v>1224</v>
      </c>
    </row>
    <row r="55" spans="1:14" ht="12">
      <c r="A55" s="67" t="s">
        <v>22</v>
      </c>
      <c r="B55" s="10">
        <v>139</v>
      </c>
      <c r="C55" s="2">
        <v>45</v>
      </c>
      <c r="D55" s="2">
        <v>840</v>
      </c>
      <c r="E55" s="2" t="s">
        <v>5</v>
      </c>
      <c r="F55" s="2" t="s">
        <v>5</v>
      </c>
      <c r="G55" s="2" t="s">
        <v>5</v>
      </c>
      <c r="H55" s="2">
        <v>6</v>
      </c>
      <c r="I55" s="2" t="s">
        <v>5</v>
      </c>
      <c r="J55" s="2" t="s">
        <v>5</v>
      </c>
      <c r="K55" s="5">
        <v>5</v>
      </c>
      <c r="L55" s="2">
        <v>2</v>
      </c>
      <c r="M55" s="29">
        <v>151</v>
      </c>
      <c r="N55" s="101">
        <f t="shared" si="0"/>
        <v>1188</v>
      </c>
    </row>
    <row r="56" spans="1:14" ht="12">
      <c r="A56" s="67" t="s">
        <v>129</v>
      </c>
      <c r="B56" s="10" t="s">
        <v>5</v>
      </c>
      <c r="C56" s="2" t="s">
        <v>5</v>
      </c>
      <c r="D56" s="2">
        <v>3</v>
      </c>
      <c r="E56" s="2" t="s">
        <v>5</v>
      </c>
      <c r="F56" s="2" t="s">
        <v>5</v>
      </c>
      <c r="G56" s="2" t="s">
        <v>5</v>
      </c>
      <c r="H56" s="2" t="s">
        <v>5</v>
      </c>
      <c r="I56" s="2" t="s">
        <v>5</v>
      </c>
      <c r="J56" s="2" t="s">
        <v>5</v>
      </c>
      <c r="K56" s="5" t="s">
        <v>5</v>
      </c>
      <c r="L56" s="2" t="s">
        <v>5</v>
      </c>
      <c r="M56" s="29" t="s">
        <v>5</v>
      </c>
      <c r="N56" s="101">
        <f t="shared" si="0"/>
        <v>3</v>
      </c>
    </row>
    <row r="57" spans="1:14" ht="12">
      <c r="A57" s="67" t="s">
        <v>101</v>
      </c>
      <c r="B57" s="10">
        <v>10</v>
      </c>
      <c r="C57" s="2">
        <v>1</v>
      </c>
      <c r="D57" s="2">
        <v>9</v>
      </c>
      <c r="E57" s="2" t="s">
        <v>5</v>
      </c>
      <c r="F57" s="2" t="s">
        <v>5</v>
      </c>
      <c r="G57" s="2" t="s">
        <v>5</v>
      </c>
      <c r="H57" s="2" t="s">
        <v>5</v>
      </c>
      <c r="I57" s="2" t="s">
        <v>5</v>
      </c>
      <c r="J57" s="2" t="s">
        <v>5</v>
      </c>
      <c r="K57" s="5" t="s">
        <v>5</v>
      </c>
      <c r="L57" s="2" t="s">
        <v>5</v>
      </c>
      <c r="M57" s="29">
        <v>1</v>
      </c>
      <c r="N57" s="101">
        <f t="shared" si="0"/>
        <v>21</v>
      </c>
    </row>
    <row r="58" spans="1:14" ht="12">
      <c r="A58" s="67" t="s">
        <v>23</v>
      </c>
      <c r="B58" s="10">
        <v>11</v>
      </c>
      <c r="C58" s="2">
        <v>2</v>
      </c>
      <c r="D58" s="2">
        <v>13</v>
      </c>
      <c r="E58" s="2" t="s">
        <v>5</v>
      </c>
      <c r="F58" s="2" t="s">
        <v>5</v>
      </c>
      <c r="G58" s="2" t="s">
        <v>5</v>
      </c>
      <c r="H58" s="2" t="s">
        <v>5</v>
      </c>
      <c r="I58" s="2" t="s">
        <v>5</v>
      </c>
      <c r="J58" s="2" t="s">
        <v>5</v>
      </c>
      <c r="K58" s="5" t="s">
        <v>5</v>
      </c>
      <c r="L58" s="2">
        <v>1</v>
      </c>
      <c r="M58" s="29">
        <v>3</v>
      </c>
      <c r="N58" s="101">
        <f t="shared" si="0"/>
        <v>30</v>
      </c>
    </row>
    <row r="59" spans="1:14" ht="12">
      <c r="A59" s="67" t="s">
        <v>78</v>
      </c>
      <c r="B59" s="10">
        <v>1</v>
      </c>
      <c r="C59" s="2" t="s">
        <v>5</v>
      </c>
      <c r="D59" s="2">
        <v>1</v>
      </c>
      <c r="E59" s="2" t="s">
        <v>5</v>
      </c>
      <c r="F59" s="2" t="s">
        <v>5</v>
      </c>
      <c r="G59" s="2" t="s">
        <v>5</v>
      </c>
      <c r="H59" s="2" t="s">
        <v>5</v>
      </c>
      <c r="I59" s="2" t="s">
        <v>5</v>
      </c>
      <c r="J59" s="2" t="s">
        <v>5</v>
      </c>
      <c r="K59" s="5" t="s">
        <v>5</v>
      </c>
      <c r="L59" s="2" t="s">
        <v>5</v>
      </c>
      <c r="M59" s="29">
        <v>1</v>
      </c>
      <c r="N59" s="101">
        <f t="shared" si="0"/>
        <v>3</v>
      </c>
    </row>
    <row r="60" spans="1:14" ht="12">
      <c r="A60" s="67" t="s">
        <v>170</v>
      </c>
      <c r="B60" s="10">
        <v>1</v>
      </c>
      <c r="C60" s="2" t="s">
        <v>5</v>
      </c>
      <c r="D60" s="2">
        <v>2</v>
      </c>
      <c r="E60" s="2" t="s">
        <v>5</v>
      </c>
      <c r="F60" s="2" t="s">
        <v>5</v>
      </c>
      <c r="G60" s="2" t="s">
        <v>5</v>
      </c>
      <c r="H60" s="2" t="s">
        <v>5</v>
      </c>
      <c r="I60" s="2" t="s">
        <v>5</v>
      </c>
      <c r="J60" s="2" t="s">
        <v>5</v>
      </c>
      <c r="K60" s="5" t="s">
        <v>5</v>
      </c>
      <c r="L60" s="2" t="s">
        <v>5</v>
      </c>
      <c r="M60" s="29" t="s">
        <v>5</v>
      </c>
      <c r="N60" s="101">
        <f t="shared" si="0"/>
        <v>3</v>
      </c>
    </row>
    <row r="61" spans="1:14" ht="12">
      <c r="A61" s="67" t="s">
        <v>69</v>
      </c>
      <c r="B61" s="10">
        <v>3</v>
      </c>
      <c r="C61" s="2" t="s">
        <v>5</v>
      </c>
      <c r="D61" s="2">
        <v>8</v>
      </c>
      <c r="E61" s="2" t="s">
        <v>5</v>
      </c>
      <c r="F61" s="2" t="s">
        <v>5</v>
      </c>
      <c r="G61" s="2" t="s">
        <v>5</v>
      </c>
      <c r="H61" s="2" t="s">
        <v>5</v>
      </c>
      <c r="I61" s="2" t="s">
        <v>5</v>
      </c>
      <c r="J61" s="2" t="s">
        <v>5</v>
      </c>
      <c r="K61" s="5" t="s">
        <v>5</v>
      </c>
      <c r="L61" s="2" t="s">
        <v>5</v>
      </c>
      <c r="M61" s="29" t="s">
        <v>5</v>
      </c>
      <c r="N61" s="101">
        <f t="shared" si="0"/>
        <v>11</v>
      </c>
    </row>
    <row r="62" spans="1:14" ht="12">
      <c r="A62" s="67" t="s">
        <v>143</v>
      </c>
      <c r="B62" s="10">
        <v>58</v>
      </c>
      <c r="C62" s="2" t="s">
        <v>5</v>
      </c>
      <c r="D62" s="2" t="s">
        <v>5</v>
      </c>
      <c r="E62" s="103">
        <v>168</v>
      </c>
      <c r="F62" s="2">
        <v>4780</v>
      </c>
      <c r="G62" s="2" t="s">
        <v>5</v>
      </c>
      <c r="H62" s="2" t="s">
        <v>5</v>
      </c>
      <c r="I62" s="2" t="s">
        <v>5</v>
      </c>
      <c r="J62" s="2" t="s">
        <v>5</v>
      </c>
      <c r="K62" s="5" t="s">
        <v>5</v>
      </c>
      <c r="L62" s="2" t="s">
        <v>5</v>
      </c>
      <c r="M62" s="29" t="s">
        <v>5</v>
      </c>
      <c r="N62" s="101">
        <f t="shared" si="0"/>
        <v>5006</v>
      </c>
    </row>
    <row r="63" spans="1:14" ht="12">
      <c r="A63" s="67" t="s">
        <v>144</v>
      </c>
      <c r="B63" s="10">
        <v>2</v>
      </c>
      <c r="C63" s="2">
        <v>2</v>
      </c>
      <c r="D63" s="2">
        <v>8</v>
      </c>
      <c r="E63" s="2" t="s">
        <v>5</v>
      </c>
      <c r="F63" s="2" t="s">
        <v>5</v>
      </c>
      <c r="G63" s="2" t="s">
        <v>5</v>
      </c>
      <c r="H63" s="2" t="s">
        <v>5</v>
      </c>
      <c r="I63" s="2" t="s">
        <v>5</v>
      </c>
      <c r="J63" s="2" t="s">
        <v>5</v>
      </c>
      <c r="K63" s="5" t="s">
        <v>5</v>
      </c>
      <c r="L63" s="2" t="s">
        <v>5</v>
      </c>
      <c r="M63" s="29" t="s">
        <v>5</v>
      </c>
      <c r="N63" s="101">
        <f t="shared" si="0"/>
        <v>12</v>
      </c>
    </row>
    <row r="64" spans="1:14" ht="12">
      <c r="A64" s="67" t="s">
        <v>216</v>
      </c>
      <c r="B64" s="10">
        <v>3</v>
      </c>
      <c r="C64" s="2">
        <v>4</v>
      </c>
      <c r="D64" s="2">
        <v>24</v>
      </c>
      <c r="E64" s="2" t="s">
        <v>5</v>
      </c>
      <c r="F64" s="2" t="s">
        <v>5</v>
      </c>
      <c r="G64" s="2" t="s">
        <v>5</v>
      </c>
      <c r="H64" s="2" t="s">
        <v>5</v>
      </c>
      <c r="I64" s="2" t="s">
        <v>5</v>
      </c>
      <c r="J64" s="2" t="s">
        <v>5</v>
      </c>
      <c r="K64" s="5" t="s">
        <v>5</v>
      </c>
      <c r="L64" s="2" t="s">
        <v>5</v>
      </c>
      <c r="M64" s="29" t="s">
        <v>5</v>
      </c>
      <c r="N64" s="101">
        <f t="shared" si="0"/>
        <v>31</v>
      </c>
    </row>
    <row r="65" spans="1:14" ht="12">
      <c r="A65" s="67" t="s">
        <v>24</v>
      </c>
      <c r="B65" s="10">
        <v>462</v>
      </c>
      <c r="C65" s="2">
        <v>497</v>
      </c>
      <c r="D65" s="103">
        <v>3554</v>
      </c>
      <c r="E65" s="2" t="s">
        <v>5</v>
      </c>
      <c r="F65" s="2" t="s">
        <v>5</v>
      </c>
      <c r="G65" s="2" t="s">
        <v>5</v>
      </c>
      <c r="H65" s="2">
        <v>23</v>
      </c>
      <c r="I65" s="2" t="s">
        <v>5</v>
      </c>
      <c r="J65" s="2" t="s">
        <v>5</v>
      </c>
      <c r="K65" s="5" t="s">
        <v>5</v>
      </c>
      <c r="L65" s="2" t="s">
        <v>5</v>
      </c>
      <c r="M65" s="29">
        <v>10</v>
      </c>
      <c r="N65" s="101">
        <f t="shared" si="0"/>
        <v>4546</v>
      </c>
    </row>
    <row r="66" spans="1:14" ht="12">
      <c r="A66" s="67" t="s">
        <v>82</v>
      </c>
      <c r="B66" s="10">
        <v>40</v>
      </c>
      <c r="C66" s="2">
        <v>8</v>
      </c>
      <c r="D66" s="2">
        <v>138</v>
      </c>
      <c r="E66" s="2" t="s">
        <v>5</v>
      </c>
      <c r="F66" s="2" t="s">
        <v>5</v>
      </c>
      <c r="G66" s="2" t="s">
        <v>5</v>
      </c>
      <c r="H66" s="2">
        <v>4</v>
      </c>
      <c r="I66" s="2" t="s">
        <v>5</v>
      </c>
      <c r="J66" s="2" t="s">
        <v>5</v>
      </c>
      <c r="K66" s="5" t="s">
        <v>5</v>
      </c>
      <c r="L66" s="2" t="s">
        <v>5</v>
      </c>
      <c r="M66" s="29">
        <v>1</v>
      </c>
      <c r="N66" s="101">
        <f t="shared" si="0"/>
        <v>191</v>
      </c>
    </row>
    <row r="67" spans="1:14" ht="12">
      <c r="A67" s="67" t="s">
        <v>25</v>
      </c>
      <c r="B67" s="10">
        <v>97</v>
      </c>
      <c r="C67" s="2">
        <v>11</v>
      </c>
      <c r="D67" s="2">
        <v>550</v>
      </c>
      <c r="E67" s="2" t="s">
        <v>5</v>
      </c>
      <c r="F67" s="2" t="s">
        <v>5</v>
      </c>
      <c r="G67" s="2" t="s">
        <v>5</v>
      </c>
      <c r="H67" s="2">
        <v>5</v>
      </c>
      <c r="I67" s="2" t="s">
        <v>5</v>
      </c>
      <c r="J67" s="2">
        <v>51</v>
      </c>
      <c r="K67" s="5">
        <v>67</v>
      </c>
      <c r="L67" s="2" t="s">
        <v>5</v>
      </c>
      <c r="M67" s="29">
        <v>4</v>
      </c>
      <c r="N67" s="101">
        <f t="shared" si="0"/>
        <v>785</v>
      </c>
    </row>
    <row r="68" spans="1:14" ht="12">
      <c r="A68" s="67" t="s">
        <v>26</v>
      </c>
      <c r="B68" s="10">
        <v>28</v>
      </c>
      <c r="C68" s="2">
        <v>9</v>
      </c>
      <c r="D68" s="2">
        <v>229</v>
      </c>
      <c r="E68" s="2" t="s">
        <v>5</v>
      </c>
      <c r="F68" s="2" t="s">
        <v>5</v>
      </c>
      <c r="G68" s="2" t="s">
        <v>5</v>
      </c>
      <c r="H68" s="2">
        <v>4</v>
      </c>
      <c r="I68" s="2" t="s">
        <v>5</v>
      </c>
      <c r="J68" s="2">
        <v>14</v>
      </c>
      <c r="K68" s="5">
        <v>2</v>
      </c>
      <c r="L68" s="2">
        <v>1</v>
      </c>
      <c r="M68" s="29" t="s">
        <v>5</v>
      </c>
      <c r="N68" s="101">
        <f t="shared" si="0"/>
        <v>287</v>
      </c>
    </row>
    <row r="69" spans="1:14" ht="12">
      <c r="A69" s="67" t="s">
        <v>160</v>
      </c>
      <c r="B69" s="10">
        <v>20</v>
      </c>
      <c r="C69" s="2" t="s">
        <v>5</v>
      </c>
      <c r="D69" s="2" t="s">
        <v>5</v>
      </c>
      <c r="E69" s="2">
        <v>55</v>
      </c>
      <c r="F69" s="2">
        <v>763</v>
      </c>
      <c r="G69" s="2" t="s">
        <v>5</v>
      </c>
      <c r="H69" s="2" t="s">
        <v>5</v>
      </c>
      <c r="I69" s="2" t="s">
        <v>5</v>
      </c>
      <c r="J69" s="2" t="s">
        <v>5</v>
      </c>
      <c r="K69" s="5" t="s">
        <v>5</v>
      </c>
      <c r="L69" s="2" t="s">
        <v>5</v>
      </c>
      <c r="M69" s="29" t="s">
        <v>5</v>
      </c>
      <c r="N69" s="101">
        <f aca="true" t="shared" si="1" ref="N69:N132">SUM(B69:M69)</f>
        <v>838</v>
      </c>
    </row>
    <row r="70" spans="1:14" ht="12">
      <c r="A70" s="67" t="s">
        <v>171</v>
      </c>
      <c r="B70" s="10">
        <v>4</v>
      </c>
      <c r="C70" s="2" t="s">
        <v>5</v>
      </c>
      <c r="D70" s="2" t="s">
        <v>5</v>
      </c>
      <c r="E70" s="2">
        <v>3</v>
      </c>
      <c r="F70" s="2">
        <v>31</v>
      </c>
      <c r="G70" s="2" t="s">
        <v>5</v>
      </c>
      <c r="H70" s="2" t="s">
        <v>5</v>
      </c>
      <c r="I70" s="2" t="s">
        <v>5</v>
      </c>
      <c r="J70" s="2" t="s">
        <v>5</v>
      </c>
      <c r="K70" s="5" t="s">
        <v>5</v>
      </c>
      <c r="L70" s="2" t="s">
        <v>5</v>
      </c>
      <c r="M70" s="29" t="s">
        <v>5</v>
      </c>
      <c r="N70" s="101">
        <f t="shared" si="1"/>
        <v>38</v>
      </c>
    </row>
    <row r="71" spans="1:14" ht="12">
      <c r="A71" s="67" t="s">
        <v>102</v>
      </c>
      <c r="B71" s="10">
        <v>63</v>
      </c>
      <c r="C71" s="2">
        <v>35</v>
      </c>
      <c r="D71" s="2">
        <v>193</v>
      </c>
      <c r="E71" s="2" t="s">
        <v>5</v>
      </c>
      <c r="F71" s="2" t="s">
        <v>5</v>
      </c>
      <c r="G71" s="2">
        <v>4</v>
      </c>
      <c r="H71" s="2">
        <v>16</v>
      </c>
      <c r="I71" s="2" t="s">
        <v>5</v>
      </c>
      <c r="J71" s="2" t="s">
        <v>5</v>
      </c>
      <c r="K71" s="5" t="s">
        <v>5</v>
      </c>
      <c r="L71" s="2" t="s">
        <v>5</v>
      </c>
      <c r="M71" s="29" t="s">
        <v>5</v>
      </c>
      <c r="N71" s="101">
        <f t="shared" si="1"/>
        <v>311</v>
      </c>
    </row>
    <row r="72" spans="1:14" ht="12">
      <c r="A72" s="67" t="s">
        <v>83</v>
      </c>
      <c r="B72" s="10">
        <v>5</v>
      </c>
      <c r="C72" s="2" t="s">
        <v>5</v>
      </c>
      <c r="D72" s="2">
        <v>11</v>
      </c>
      <c r="E72" s="2" t="s">
        <v>5</v>
      </c>
      <c r="F72" s="2" t="s">
        <v>5</v>
      </c>
      <c r="G72" s="2" t="s">
        <v>5</v>
      </c>
      <c r="H72" s="2" t="s">
        <v>5</v>
      </c>
      <c r="I72" s="2" t="s">
        <v>5</v>
      </c>
      <c r="J72" s="2" t="s">
        <v>5</v>
      </c>
      <c r="K72" s="5" t="s">
        <v>5</v>
      </c>
      <c r="L72" s="2" t="s">
        <v>5</v>
      </c>
      <c r="M72" s="29" t="s">
        <v>5</v>
      </c>
      <c r="N72" s="101">
        <f t="shared" si="1"/>
        <v>16</v>
      </c>
    </row>
    <row r="73" spans="1:14" ht="12">
      <c r="A73" s="67" t="s">
        <v>103</v>
      </c>
      <c r="B73" s="10">
        <v>210</v>
      </c>
      <c r="C73" s="2">
        <v>32</v>
      </c>
      <c r="D73" s="2">
        <v>729</v>
      </c>
      <c r="E73" s="2" t="s">
        <v>5</v>
      </c>
      <c r="F73" s="2" t="s">
        <v>5</v>
      </c>
      <c r="G73" s="2">
        <v>1</v>
      </c>
      <c r="H73" s="2">
        <v>14</v>
      </c>
      <c r="I73" s="2" t="s">
        <v>5</v>
      </c>
      <c r="J73" s="2" t="s">
        <v>5</v>
      </c>
      <c r="K73" s="5" t="s">
        <v>5</v>
      </c>
      <c r="L73" s="2" t="s">
        <v>5</v>
      </c>
      <c r="M73" s="29">
        <v>1</v>
      </c>
      <c r="N73" s="101">
        <f t="shared" si="1"/>
        <v>987</v>
      </c>
    </row>
    <row r="74" spans="1:14" ht="12">
      <c r="A74" s="67" t="s">
        <v>104</v>
      </c>
      <c r="B74" s="10">
        <v>24</v>
      </c>
      <c r="C74" s="2">
        <v>2</v>
      </c>
      <c r="D74" s="2">
        <v>84</v>
      </c>
      <c r="E74" s="2" t="s">
        <v>5</v>
      </c>
      <c r="F74" s="2" t="s">
        <v>5</v>
      </c>
      <c r="G74" s="2" t="s">
        <v>5</v>
      </c>
      <c r="H74" s="2" t="s">
        <v>5</v>
      </c>
      <c r="I74" s="2" t="s">
        <v>5</v>
      </c>
      <c r="J74" s="2" t="s">
        <v>5</v>
      </c>
      <c r="K74" s="5">
        <v>4</v>
      </c>
      <c r="L74" s="2" t="s">
        <v>5</v>
      </c>
      <c r="M74" s="29">
        <v>1</v>
      </c>
      <c r="N74" s="101">
        <f t="shared" si="1"/>
        <v>115</v>
      </c>
    </row>
    <row r="75" spans="1:14" ht="12">
      <c r="A75" s="67" t="s">
        <v>27</v>
      </c>
      <c r="B75" s="10">
        <v>87</v>
      </c>
      <c r="C75" s="2">
        <v>8</v>
      </c>
      <c r="D75" s="2">
        <v>132</v>
      </c>
      <c r="E75" s="2" t="s">
        <v>5</v>
      </c>
      <c r="F75" s="2" t="s">
        <v>5</v>
      </c>
      <c r="G75" s="2" t="s">
        <v>5</v>
      </c>
      <c r="H75" s="2" t="s">
        <v>5</v>
      </c>
      <c r="I75" s="2" t="s">
        <v>5</v>
      </c>
      <c r="J75" s="2">
        <v>2</v>
      </c>
      <c r="K75" s="5" t="s">
        <v>5</v>
      </c>
      <c r="L75" s="2" t="s">
        <v>5</v>
      </c>
      <c r="M75" s="29">
        <v>3</v>
      </c>
      <c r="N75" s="101">
        <f t="shared" si="1"/>
        <v>232</v>
      </c>
    </row>
    <row r="76" spans="1:14" ht="12">
      <c r="A76" s="67" t="s">
        <v>105</v>
      </c>
      <c r="B76" s="10">
        <v>4</v>
      </c>
      <c r="C76" s="2" t="s">
        <v>5</v>
      </c>
      <c r="D76" s="2">
        <v>10</v>
      </c>
      <c r="E76" s="2" t="s">
        <v>5</v>
      </c>
      <c r="F76" s="2" t="s">
        <v>5</v>
      </c>
      <c r="G76" s="2" t="s">
        <v>5</v>
      </c>
      <c r="H76" s="2" t="s">
        <v>5</v>
      </c>
      <c r="I76" s="2" t="s">
        <v>5</v>
      </c>
      <c r="J76" s="2" t="s">
        <v>5</v>
      </c>
      <c r="K76" s="5" t="s">
        <v>5</v>
      </c>
      <c r="L76" s="2" t="s">
        <v>5</v>
      </c>
      <c r="M76" s="29" t="s">
        <v>5</v>
      </c>
      <c r="N76" s="101">
        <f t="shared" si="1"/>
        <v>14</v>
      </c>
    </row>
    <row r="77" spans="1:14" ht="12">
      <c r="A77" s="67" t="s">
        <v>28</v>
      </c>
      <c r="B77" s="10">
        <v>43</v>
      </c>
      <c r="C77" s="2">
        <v>14</v>
      </c>
      <c r="D77" s="2">
        <v>124</v>
      </c>
      <c r="E77" s="2" t="s">
        <v>5</v>
      </c>
      <c r="F77" s="2" t="s">
        <v>5</v>
      </c>
      <c r="G77" s="2" t="s">
        <v>5</v>
      </c>
      <c r="H77" s="2">
        <v>2</v>
      </c>
      <c r="I77" s="2" t="s">
        <v>5</v>
      </c>
      <c r="J77" s="2" t="s">
        <v>5</v>
      </c>
      <c r="K77" s="5">
        <v>3</v>
      </c>
      <c r="L77" s="2" t="s">
        <v>5</v>
      </c>
      <c r="M77" s="29">
        <v>4</v>
      </c>
      <c r="N77" s="101">
        <f t="shared" si="1"/>
        <v>190</v>
      </c>
    </row>
    <row r="78" spans="1:14" ht="12">
      <c r="A78" s="67" t="s">
        <v>106</v>
      </c>
      <c r="B78" s="10">
        <v>131</v>
      </c>
      <c r="C78" s="2">
        <v>14</v>
      </c>
      <c r="D78" s="2">
        <v>289</v>
      </c>
      <c r="E78" s="2" t="s">
        <v>5</v>
      </c>
      <c r="F78" s="2" t="s">
        <v>5</v>
      </c>
      <c r="G78" s="2" t="s">
        <v>5</v>
      </c>
      <c r="H78" s="2">
        <v>14</v>
      </c>
      <c r="I78" s="2" t="s">
        <v>5</v>
      </c>
      <c r="J78" s="2" t="s">
        <v>5</v>
      </c>
      <c r="K78" s="5" t="s">
        <v>5</v>
      </c>
      <c r="L78" s="2" t="s">
        <v>5</v>
      </c>
      <c r="M78" s="29">
        <v>2</v>
      </c>
      <c r="N78" s="101">
        <f t="shared" si="1"/>
        <v>450</v>
      </c>
    </row>
    <row r="79" spans="1:14" ht="12">
      <c r="A79" s="67" t="s">
        <v>107</v>
      </c>
      <c r="B79" s="10">
        <v>1</v>
      </c>
      <c r="C79" s="2" t="s">
        <v>5</v>
      </c>
      <c r="D79" s="2">
        <v>10</v>
      </c>
      <c r="E79" s="2" t="s">
        <v>5</v>
      </c>
      <c r="F79" s="2" t="s">
        <v>5</v>
      </c>
      <c r="G79" s="2" t="s">
        <v>5</v>
      </c>
      <c r="H79" s="2" t="s">
        <v>5</v>
      </c>
      <c r="I79" s="2" t="s">
        <v>5</v>
      </c>
      <c r="J79" s="2" t="s">
        <v>5</v>
      </c>
      <c r="K79" s="5" t="s">
        <v>5</v>
      </c>
      <c r="L79" s="2" t="s">
        <v>5</v>
      </c>
      <c r="M79" s="29" t="s">
        <v>5</v>
      </c>
      <c r="N79" s="101">
        <f t="shared" si="1"/>
        <v>11</v>
      </c>
    </row>
    <row r="80" spans="1:14" ht="12">
      <c r="A80" s="67" t="s">
        <v>29</v>
      </c>
      <c r="B80" s="10">
        <v>636</v>
      </c>
      <c r="C80" s="2">
        <v>39</v>
      </c>
      <c r="D80" s="2">
        <v>529</v>
      </c>
      <c r="E80" s="2" t="s">
        <v>5</v>
      </c>
      <c r="F80" s="2" t="s">
        <v>5</v>
      </c>
      <c r="G80" s="2">
        <v>1</v>
      </c>
      <c r="H80" s="2">
        <v>3</v>
      </c>
      <c r="I80" s="2" t="s">
        <v>5</v>
      </c>
      <c r="J80" s="2">
        <v>23</v>
      </c>
      <c r="K80" s="5">
        <v>22</v>
      </c>
      <c r="L80" s="2" t="s">
        <v>5</v>
      </c>
      <c r="M80" s="29">
        <v>10</v>
      </c>
      <c r="N80" s="101">
        <f t="shared" si="1"/>
        <v>1263</v>
      </c>
    </row>
    <row r="81" spans="1:14" ht="12">
      <c r="A81" s="67" t="s">
        <v>30</v>
      </c>
      <c r="B81" s="10">
        <v>18</v>
      </c>
      <c r="C81" s="2">
        <v>2</v>
      </c>
      <c r="D81" s="2">
        <v>70</v>
      </c>
      <c r="E81" s="2" t="s">
        <v>5</v>
      </c>
      <c r="F81" s="2" t="s">
        <v>5</v>
      </c>
      <c r="G81" s="2" t="s">
        <v>5</v>
      </c>
      <c r="H81" s="2">
        <v>2</v>
      </c>
      <c r="I81" s="2" t="s">
        <v>5</v>
      </c>
      <c r="J81" s="2" t="s">
        <v>5</v>
      </c>
      <c r="K81" s="5">
        <v>1</v>
      </c>
      <c r="L81" s="2" t="s">
        <v>5</v>
      </c>
      <c r="M81" s="29">
        <v>3</v>
      </c>
      <c r="N81" s="101">
        <f t="shared" si="1"/>
        <v>96</v>
      </c>
    </row>
    <row r="82" spans="1:14" ht="12">
      <c r="A82" s="67" t="s">
        <v>31</v>
      </c>
      <c r="B82" s="10">
        <v>15</v>
      </c>
      <c r="C82" s="2">
        <v>6</v>
      </c>
      <c r="D82" s="2">
        <v>130</v>
      </c>
      <c r="E82" s="2" t="s">
        <v>5</v>
      </c>
      <c r="F82" s="2" t="s">
        <v>5</v>
      </c>
      <c r="G82" s="2" t="s">
        <v>5</v>
      </c>
      <c r="H82" s="2" t="s">
        <v>5</v>
      </c>
      <c r="I82" s="2" t="s">
        <v>5</v>
      </c>
      <c r="J82" s="2">
        <v>15</v>
      </c>
      <c r="K82" s="5">
        <v>13</v>
      </c>
      <c r="L82" s="2" t="s">
        <v>5</v>
      </c>
      <c r="M82" s="29">
        <v>22</v>
      </c>
      <c r="N82" s="101">
        <f t="shared" si="1"/>
        <v>201</v>
      </c>
    </row>
    <row r="83" spans="1:14" ht="12">
      <c r="A83" s="67" t="s">
        <v>32</v>
      </c>
      <c r="B83" s="10">
        <v>36</v>
      </c>
      <c r="C83" s="2">
        <v>6</v>
      </c>
      <c r="D83" s="2">
        <v>106</v>
      </c>
      <c r="E83" s="2" t="s">
        <v>5</v>
      </c>
      <c r="F83" s="2" t="s">
        <v>5</v>
      </c>
      <c r="G83" s="2" t="s">
        <v>5</v>
      </c>
      <c r="H83" s="2">
        <v>3</v>
      </c>
      <c r="I83" s="2" t="s">
        <v>5</v>
      </c>
      <c r="J83" s="2" t="s">
        <v>5</v>
      </c>
      <c r="K83" s="5" t="s">
        <v>5</v>
      </c>
      <c r="L83" s="2" t="s">
        <v>5</v>
      </c>
      <c r="M83" s="29">
        <v>1</v>
      </c>
      <c r="N83" s="101">
        <f t="shared" si="1"/>
        <v>152</v>
      </c>
    </row>
    <row r="84" spans="1:14" ht="12">
      <c r="A84" s="67" t="s">
        <v>33</v>
      </c>
      <c r="B84" s="10" t="s">
        <v>5</v>
      </c>
      <c r="C84" s="2">
        <v>1</v>
      </c>
      <c r="D84" s="2">
        <v>2</v>
      </c>
      <c r="E84" s="2" t="s">
        <v>5</v>
      </c>
      <c r="F84" s="2" t="s">
        <v>5</v>
      </c>
      <c r="G84" s="2" t="s">
        <v>5</v>
      </c>
      <c r="H84" s="2" t="s">
        <v>5</v>
      </c>
      <c r="I84" s="2" t="s">
        <v>5</v>
      </c>
      <c r="J84" s="2" t="s">
        <v>5</v>
      </c>
      <c r="K84" s="5" t="s">
        <v>5</v>
      </c>
      <c r="L84" s="2" t="s">
        <v>5</v>
      </c>
      <c r="M84" s="29" t="s">
        <v>5</v>
      </c>
      <c r="N84" s="101">
        <f t="shared" si="1"/>
        <v>3</v>
      </c>
    </row>
    <row r="85" spans="1:14" ht="12">
      <c r="A85" s="67" t="s">
        <v>34</v>
      </c>
      <c r="B85" s="10">
        <v>16</v>
      </c>
      <c r="C85" s="2">
        <v>2</v>
      </c>
      <c r="D85" s="2">
        <v>61</v>
      </c>
      <c r="E85" s="2" t="s">
        <v>5</v>
      </c>
      <c r="F85" s="2" t="s">
        <v>5</v>
      </c>
      <c r="G85" s="2" t="s">
        <v>5</v>
      </c>
      <c r="H85" s="2" t="s">
        <v>5</v>
      </c>
      <c r="I85" s="2" t="s">
        <v>5</v>
      </c>
      <c r="J85" s="2">
        <v>7</v>
      </c>
      <c r="K85" s="5">
        <v>2</v>
      </c>
      <c r="L85" s="2" t="s">
        <v>5</v>
      </c>
      <c r="M85" s="29">
        <v>6</v>
      </c>
      <c r="N85" s="101">
        <f t="shared" si="1"/>
        <v>94</v>
      </c>
    </row>
    <row r="86" spans="1:14" ht="12">
      <c r="A86" s="67" t="s">
        <v>108</v>
      </c>
      <c r="B86" s="10">
        <v>72</v>
      </c>
      <c r="C86" s="2">
        <v>278</v>
      </c>
      <c r="D86" s="103">
        <v>1562</v>
      </c>
      <c r="E86" s="2" t="s">
        <v>5</v>
      </c>
      <c r="F86" s="2" t="s">
        <v>5</v>
      </c>
      <c r="G86" s="2">
        <v>2</v>
      </c>
      <c r="H86" s="2">
        <v>6</v>
      </c>
      <c r="I86" s="2" t="s">
        <v>5</v>
      </c>
      <c r="J86" s="2" t="s">
        <v>5</v>
      </c>
      <c r="K86" s="5" t="s">
        <v>5</v>
      </c>
      <c r="L86" s="2" t="s">
        <v>5</v>
      </c>
      <c r="M86" s="29" t="s">
        <v>5</v>
      </c>
      <c r="N86" s="101">
        <f t="shared" si="1"/>
        <v>1920</v>
      </c>
    </row>
    <row r="87" spans="1:14" ht="12">
      <c r="A87" s="67" t="s">
        <v>35</v>
      </c>
      <c r="B87" s="10" t="s">
        <v>5</v>
      </c>
      <c r="C87" s="2">
        <v>31</v>
      </c>
      <c r="D87" s="2">
        <v>368</v>
      </c>
      <c r="E87" s="2" t="s">
        <v>5</v>
      </c>
      <c r="F87" s="2" t="s">
        <v>5</v>
      </c>
      <c r="G87" s="2" t="s">
        <v>5</v>
      </c>
      <c r="H87" s="2" t="s">
        <v>5</v>
      </c>
      <c r="I87" s="2" t="s">
        <v>5</v>
      </c>
      <c r="J87" s="2">
        <v>1</v>
      </c>
      <c r="K87" s="5" t="s">
        <v>5</v>
      </c>
      <c r="L87" s="2" t="s">
        <v>5</v>
      </c>
      <c r="M87" s="29" t="s">
        <v>5</v>
      </c>
      <c r="N87" s="101">
        <f t="shared" si="1"/>
        <v>400</v>
      </c>
    </row>
    <row r="88" spans="1:14" ht="12">
      <c r="A88" s="67" t="s">
        <v>109</v>
      </c>
      <c r="B88" s="10">
        <v>28</v>
      </c>
      <c r="C88" s="2">
        <v>2</v>
      </c>
      <c r="D88" s="2">
        <v>41</v>
      </c>
      <c r="E88" s="2" t="s">
        <v>5</v>
      </c>
      <c r="F88" s="2" t="s">
        <v>5</v>
      </c>
      <c r="G88" s="2" t="s">
        <v>5</v>
      </c>
      <c r="H88" s="2" t="s">
        <v>5</v>
      </c>
      <c r="I88" s="2" t="s">
        <v>5</v>
      </c>
      <c r="J88" s="2" t="s">
        <v>5</v>
      </c>
      <c r="K88" s="5" t="s">
        <v>5</v>
      </c>
      <c r="L88" s="2" t="s">
        <v>5</v>
      </c>
      <c r="M88" s="29">
        <v>1</v>
      </c>
      <c r="N88" s="101">
        <f t="shared" si="1"/>
        <v>72</v>
      </c>
    </row>
    <row r="89" spans="1:14" ht="12">
      <c r="A89" s="67" t="s">
        <v>110</v>
      </c>
      <c r="B89" s="10">
        <v>9</v>
      </c>
      <c r="C89" s="2">
        <v>1</v>
      </c>
      <c r="D89" s="2">
        <v>21</v>
      </c>
      <c r="E89" s="2" t="s">
        <v>5</v>
      </c>
      <c r="F89" s="2" t="s">
        <v>5</v>
      </c>
      <c r="G89" s="2" t="s">
        <v>5</v>
      </c>
      <c r="H89" s="2">
        <v>3</v>
      </c>
      <c r="I89" s="2" t="s">
        <v>5</v>
      </c>
      <c r="J89" s="2" t="s">
        <v>5</v>
      </c>
      <c r="K89" s="5" t="s">
        <v>5</v>
      </c>
      <c r="L89" s="2" t="s">
        <v>5</v>
      </c>
      <c r="M89" s="29" t="s">
        <v>5</v>
      </c>
      <c r="N89" s="101">
        <f t="shared" si="1"/>
        <v>34</v>
      </c>
    </row>
    <row r="90" spans="1:14" ht="12">
      <c r="A90" s="67" t="s">
        <v>36</v>
      </c>
      <c r="B90" s="10">
        <v>43</v>
      </c>
      <c r="C90" s="2">
        <v>2</v>
      </c>
      <c r="D90" s="2">
        <v>80</v>
      </c>
      <c r="E90" s="2" t="s">
        <v>5</v>
      </c>
      <c r="F90" s="2" t="s">
        <v>5</v>
      </c>
      <c r="G90" s="2" t="s">
        <v>5</v>
      </c>
      <c r="H90" s="2">
        <v>5</v>
      </c>
      <c r="I90" s="2" t="s">
        <v>5</v>
      </c>
      <c r="J90" s="2">
        <v>11</v>
      </c>
      <c r="K90" s="5">
        <v>1</v>
      </c>
      <c r="L90" s="2" t="s">
        <v>5</v>
      </c>
      <c r="M90" s="29">
        <v>3</v>
      </c>
      <c r="N90" s="101">
        <f t="shared" si="1"/>
        <v>145</v>
      </c>
    </row>
    <row r="91" spans="1:14" ht="12">
      <c r="A91" s="67" t="s">
        <v>157</v>
      </c>
      <c r="B91" s="10">
        <v>12</v>
      </c>
      <c r="C91" s="2" t="s">
        <v>5</v>
      </c>
      <c r="D91" s="2">
        <v>5</v>
      </c>
      <c r="E91" s="2" t="s">
        <v>5</v>
      </c>
      <c r="F91" s="2" t="s">
        <v>5</v>
      </c>
      <c r="G91" s="2" t="s">
        <v>5</v>
      </c>
      <c r="H91" s="2" t="s">
        <v>5</v>
      </c>
      <c r="I91" s="2" t="s">
        <v>5</v>
      </c>
      <c r="J91" s="2" t="s">
        <v>5</v>
      </c>
      <c r="K91" s="5" t="s">
        <v>5</v>
      </c>
      <c r="L91" s="2" t="s">
        <v>5</v>
      </c>
      <c r="M91" s="29" t="s">
        <v>5</v>
      </c>
      <c r="N91" s="101">
        <f t="shared" si="1"/>
        <v>17</v>
      </c>
    </row>
    <row r="92" spans="1:14" ht="12">
      <c r="A92" s="67" t="s">
        <v>111</v>
      </c>
      <c r="B92" s="10">
        <v>9</v>
      </c>
      <c r="C92" s="2" t="s">
        <v>5</v>
      </c>
      <c r="D92" s="2">
        <v>2</v>
      </c>
      <c r="E92" s="2" t="s">
        <v>5</v>
      </c>
      <c r="F92" s="2" t="s">
        <v>5</v>
      </c>
      <c r="G92" s="2" t="s">
        <v>5</v>
      </c>
      <c r="H92" s="2" t="s">
        <v>5</v>
      </c>
      <c r="I92" s="2" t="s">
        <v>5</v>
      </c>
      <c r="J92" s="2">
        <v>4</v>
      </c>
      <c r="K92" s="5">
        <v>1</v>
      </c>
      <c r="L92" s="2" t="s">
        <v>5</v>
      </c>
      <c r="M92" s="29" t="s">
        <v>5</v>
      </c>
      <c r="N92" s="101">
        <f t="shared" si="1"/>
        <v>16</v>
      </c>
    </row>
    <row r="93" spans="1:14" ht="12">
      <c r="A93" s="67" t="s">
        <v>112</v>
      </c>
      <c r="B93" s="10">
        <v>82</v>
      </c>
      <c r="C93" s="2">
        <v>4</v>
      </c>
      <c r="D93" s="2">
        <v>161</v>
      </c>
      <c r="E93" s="2" t="s">
        <v>5</v>
      </c>
      <c r="F93" s="2" t="s">
        <v>5</v>
      </c>
      <c r="G93" s="2" t="s">
        <v>5</v>
      </c>
      <c r="H93" s="2">
        <v>2</v>
      </c>
      <c r="I93" s="2" t="s">
        <v>5</v>
      </c>
      <c r="J93" s="2">
        <v>1</v>
      </c>
      <c r="K93" s="5" t="s">
        <v>5</v>
      </c>
      <c r="L93" s="2" t="s">
        <v>5</v>
      </c>
      <c r="M93" s="29" t="s">
        <v>5</v>
      </c>
      <c r="N93" s="101">
        <f t="shared" si="1"/>
        <v>250</v>
      </c>
    </row>
    <row r="94" spans="1:14" ht="12">
      <c r="A94" s="67" t="s">
        <v>37</v>
      </c>
      <c r="B94" s="10">
        <v>2</v>
      </c>
      <c r="C94" s="2" t="s">
        <v>5</v>
      </c>
      <c r="D94" s="2">
        <v>2</v>
      </c>
      <c r="E94" s="2" t="s">
        <v>5</v>
      </c>
      <c r="F94" s="2" t="s">
        <v>5</v>
      </c>
      <c r="G94" s="2" t="s">
        <v>5</v>
      </c>
      <c r="H94" s="2" t="s">
        <v>5</v>
      </c>
      <c r="I94" s="2" t="s">
        <v>5</v>
      </c>
      <c r="J94" s="2" t="s">
        <v>5</v>
      </c>
      <c r="K94" s="5" t="s">
        <v>5</v>
      </c>
      <c r="L94" s="2" t="s">
        <v>5</v>
      </c>
      <c r="M94" s="29">
        <v>1</v>
      </c>
      <c r="N94" s="101">
        <f t="shared" si="1"/>
        <v>5</v>
      </c>
    </row>
    <row r="95" spans="1:14" ht="12">
      <c r="A95" s="67" t="s">
        <v>38</v>
      </c>
      <c r="B95" s="10">
        <v>53</v>
      </c>
      <c r="C95" s="2">
        <v>2</v>
      </c>
      <c r="D95" s="2">
        <v>292</v>
      </c>
      <c r="E95" s="2" t="s">
        <v>5</v>
      </c>
      <c r="F95" s="2" t="s">
        <v>5</v>
      </c>
      <c r="G95" s="2" t="s">
        <v>5</v>
      </c>
      <c r="H95" s="2">
        <v>1</v>
      </c>
      <c r="I95" s="2" t="s">
        <v>5</v>
      </c>
      <c r="J95" s="2">
        <v>5</v>
      </c>
      <c r="K95" s="5">
        <v>6</v>
      </c>
      <c r="L95" s="2" t="s">
        <v>5</v>
      </c>
      <c r="M95" s="29">
        <v>2</v>
      </c>
      <c r="N95" s="101">
        <f t="shared" si="1"/>
        <v>361</v>
      </c>
    </row>
    <row r="96" spans="1:14" ht="12">
      <c r="A96" s="67" t="s">
        <v>261</v>
      </c>
      <c r="B96" s="10" t="s">
        <v>5</v>
      </c>
      <c r="C96" s="2" t="s">
        <v>5</v>
      </c>
      <c r="D96" s="2" t="s">
        <v>5</v>
      </c>
      <c r="E96" s="2" t="s">
        <v>5</v>
      </c>
      <c r="F96" s="2" t="s">
        <v>5</v>
      </c>
      <c r="G96" s="2" t="s">
        <v>5</v>
      </c>
      <c r="H96" s="2" t="s">
        <v>5</v>
      </c>
      <c r="I96" s="2" t="s">
        <v>5</v>
      </c>
      <c r="J96" s="2" t="s">
        <v>5</v>
      </c>
      <c r="K96" s="5" t="s">
        <v>5</v>
      </c>
      <c r="L96" s="2" t="s">
        <v>5</v>
      </c>
      <c r="M96" s="29" t="s">
        <v>5</v>
      </c>
      <c r="N96" s="101">
        <f t="shared" si="1"/>
        <v>0</v>
      </c>
    </row>
    <row r="97" spans="1:14" ht="12">
      <c r="A97" s="67" t="s">
        <v>39</v>
      </c>
      <c r="B97" s="10">
        <v>231</v>
      </c>
      <c r="C97" s="2" t="s">
        <v>5</v>
      </c>
      <c r="D97" s="2" t="s">
        <v>5</v>
      </c>
      <c r="E97" s="103">
        <v>397</v>
      </c>
      <c r="F97" s="2">
        <v>1659</v>
      </c>
      <c r="G97" s="2" t="s">
        <v>5</v>
      </c>
      <c r="H97" s="2" t="s">
        <v>5</v>
      </c>
      <c r="I97" s="2" t="s">
        <v>5</v>
      </c>
      <c r="J97" s="2" t="s">
        <v>5</v>
      </c>
      <c r="K97" s="5" t="s">
        <v>5</v>
      </c>
      <c r="L97" s="2" t="s">
        <v>5</v>
      </c>
      <c r="M97" s="29" t="s">
        <v>5</v>
      </c>
      <c r="N97" s="101">
        <f t="shared" si="1"/>
        <v>2287</v>
      </c>
    </row>
    <row r="98" spans="1:14" ht="12">
      <c r="A98" s="67" t="s">
        <v>165</v>
      </c>
      <c r="B98" s="10">
        <v>2</v>
      </c>
      <c r="C98" s="2" t="s">
        <v>5</v>
      </c>
      <c r="D98" s="2" t="s">
        <v>5</v>
      </c>
      <c r="E98" s="2">
        <v>3</v>
      </c>
      <c r="F98" s="2">
        <v>25</v>
      </c>
      <c r="G98" s="2" t="s">
        <v>5</v>
      </c>
      <c r="H98" s="2" t="s">
        <v>5</v>
      </c>
      <c r="I98" s="2" t="s">
        <v>5</v>
      </c>
      <c r="J98" s="2" t="s">
        <v>5</v>
      </c>
      <c r="K98" s="5" t="s">
        <v>5</v>
      </c>
      <c r="L98" s="2" t="s">
        <v>5</v>
      </c>
      <c r="M98" s="29" t="s">
        <v>5</v>
      </c>
      <c r="N98" s="101">
        <f t="shared" si="1"/>
        <v>30</v>
      </c>
    </row>
    <row r="99" spans="1:14" ht="12">
      <c r="A99" s="67" t="s">
        <v>40</v>
      </c>
      <c r="B99" s="10">
        <v>19</v>
      </c>
      <c r="C99" s="2" t="s">
        <v>5</v>
      </c>
      <c r="D99" s="2" t="s">
        <v>5</v>
      </c>
      <c r="E99" s="2">
        <v>89</v>
      </c>
      <c r="F99" s="2">
        <v>585</v>
      </c>
      <c r="G99" s="2" t="s">
        <v>5</v>
      </c>
      <c r="H99" s="2" t="s">
        <v>5</v>
      </c>
      <c r="I99" s="2" t="s">
        <v>5</v>
      </c>
      <c r="J99" s="2" t="s">
        <v>5</v>
      </c>
      <c r="K99" s="5" t="s">
        <v>5</v>
      </c>
      <c r="L99" s="2" t="s">
        <v>5</v>
      </c>
      <c r="M99" s="29" t="s">
        <v>5</v>
      </c>
      <c r="N99" s="101">
        <f t="shared" si="1"/>
        <v>693</v>
      </c>
    </row>
    <row r="100" spans="1:14" ht="12">
      <c r="A100" s="67" t="s">
        <v>41</v>
      </c>
      <c r="B100" s="10">
        <v>6</v>
      </c>
      <c r="C100" s="2">
        <v>1</v>
      </c>
      <c r="D100" s="2">
        <v>6</v>
      </c>
      <c r="E100" s="2" t="s">
        <v>5</v>
      </c>
      <c r="F100" s="2" t="s">
        <v>5</v>
      </c>
      <c r="G100" s="2" t="s">
        <v>5</v>
      </c>
      <c r="H100" s="2" t="s">
        <v>5</v>
      </c>
      <c r="I100" s="2" t="s">
        <v>5</v>
      </c>
      <c r="J100" s="2" t="s">
        <v>5</v>
      </c>
      <c r="K100" s="5" t="s">
        <v>5</v>
      </c>
      <c r="L100" s="2" t="s">
        <v>5</v>
      </c>
      <c r="M100" s="29">
        <v>5</v>
      </c>
      <c r="N100" s="101">
        <f t="shared" si="1"/>
        <v>18</v>
      </c>
    </row>
    <row r="101" spans="1:14" ht="12">
      <c r="A101" s="67" t="s">
        <v>271</v>
      </c>
      <c r="B101" s="10" t="s">
        <v>5</v>
      </c>
      <c r="C101" s="2" t="s">
        <v>5</v>
      </c>
      <c r="D101" s="2">
        <v>2</v>
      </c>
      <c r="E101" s="2" t="s">
        <v>5</v>
      </c>
      <c r="F101" s="2" t="s">
        <v>5</v>
      </c>
      <c r="G101" s="2" t="s">
        <v>5</v>
      </c>
      <c r="H101" s="2" t="s">
        <v>5</v>
      </c>
      <c r="I101" s="2" t="s">
        <v>5</v>
      </c>
      <c r="J101" s="2" t="s">
        <v>5</v>
      </c>
      <c r="K101" s="5" t="s">
        <v>5</v>
      </c>
      <c r="L101" s="2" t="s">
        <v>5</v>
      </c>
      <c r="M101" s="29" t="s">
        <v>5</v>
      </c>
      <c r="N101" s="101">
        <f t="shared" si="1"/>
        <v>2</v>
      </c>
    </row>
    <row r="102" spans="1:14" ht="12">
      <c r="A102" s="67" t="s">
        <v>130</v>
      </c>
      <c r="B102" s="10" t="s">
        <v>5</v>
      </c>
      <c r="C102" s="2" t="s">
        <v>5</v>
      </c>
      <c r="D102" s="2">
        <v>2</v>
      </c>
      <c r="E102" s="2" t="s">
        <v>5</v>
      </c>
      <c r="F102" s="2" t="s">
        <v>5</v>
      </c>
      <c r="G102" s="2" t="s">
        <v>5</v>
      </c>
      <c r="H102" s="2" t="s">
        <v>5</v>
      </c>
      <c r="I102" s="2" t="s">
        <v>5</v>
      </c>
      <c r="J102" s="2" t="s">
        <v>5</v>
      </c>
      <c r="K102" s="5" t="s">
        <v>5</v>
      </c>
      <c r="L102" s="2" t="s">
        <v>5</v>
      </c>
      <c r="M102" s="29" t="s">
        <v>5</v>
      </c>
      <c r="N102" s="101">
        <f t="shared" si="1"/>
        <v>2</v>
      </c>
    </row>
    <row r="103" spans="1:14" ht="12">
      <c r="A103" s="67" t="s">
        <v>113</v>
      </c>
      <c r="B103" s="10">
        <v>11</v>
      </c>
      <c r="C103" s="2">
        <v>4</v>
      </c>
      <c r="D103" s="2">
        <v>120</v>
      </c>
      <c r="E103" s="2" t="s">
        <v>5</v>
      </c>
      <c r="F103" s="2" t="s">
        <v>5</v>
      </c>
      <c r="G103" s="2" t="s">
        <v>5</v>
      </c>
      <c r="H103" s="2">
        <v>1</v>
      </c>
      <c r="I103" s="2" t="s">
        <v>5</v>
      </c>
      <c r="J103" s="2" t="s">
        <v>5</v>
      </c>
      <c r="K103" s="5" t="s">
        <v>5</v>
      </c>
      <c r="L103" s="2" t="s">
        <v>5</v>
      </c>
      <c r="M103" s="29" t="s">
        <v>5</v>
      </c>
      <c r="N103" s="101">
        <f t="shared" si="1"/>
        <v>136</v>
      </c>
    </row>
    <row r="104" spans="1:14" ht="12">
      <c r="A104" s="67" t="s">
        <v>42</v>
      </c>
      <c r="B104" s="10">
        <v>6</v>
      </c>
      <c r="C104" s="2">
        <v>1</v>
      </c>
      <c r="D104" s="2">
        <v>6</v>
      </c>
      <c r="E104" s="2" t="s">
        <v>5</v>
      </c>
      <c r="F104" s="2" t="s">
        <v>5</v>
      </c>
      <c r="G104" s="2" t="s">
        <v>5</v>
      </c>
      <c r="H104" s="2" t="s">
        <v>5</v>
      </c>
      <c r="I104" s="2" t="s">
        <v>5</v>
      </c>
      <c r="J104" s="2" t="s">
        <v>5</v>
      </c>
      <c r="K104" s="5" t="s">
        <v>5</v>
      </c>
      <c r="L104" s="2" t="s">
        <v>5</v>
      </c>
      <c r="M104" s="29" t="s">
        <v>5</v>
      </c>
      <c r="N104" s="101">
        <f t="shared" si="1"/>
        <v>13</v>
      </c>
    </row>
    <row r="105" spans="1:14" ht="12">
      <c r="A105" s="67" t="s">
        <v>164</v>
      </c>
      <c r="B105" s="10" t="s">
        <v>5</v>
      </c>
      <c r="C105" s="2" t="s">
        <v>5</v>
      </c>
      <c r="D105" s="2" t="s">
        <v>5</v>
      </c>
      <c r="E105" s="2">
        <v>3</v>
      </c>
      <c r="F105" s="2">
        <v>32</v>
      </c>
      <c r="G105" s="2" t="s">
        <v>5</v>
      </c>
      <c r="H105" s="2" t="s">
        <v>5</v>
      </c>
      <c r="I105" s="2" t="s">
        <v>5</v>
      </c>
      <c r="J105" s="2" t="s">
        <v>5</v>
      </c>
      <c r="K105" s="5" t="s">
        <v>5</v>
      </c>
      <c r="L105" s="2" t="s">
        <v>5</v>
      </c>
      <c r="M105" s="29" t="s">
        <v>5</v>
      </c>
      <c r="N105" s="101">
        <f t="shared" si="1"/>
        <v>35</v>
      </c>
    </row>
    <row r="106" spans="1:14" ht="12">
      <c r="A106" s="67" t="s">
        <v>43</v>
      </c>
      <c r="B106" s="10">
        <v>174</v>
      </c>
      <c r="C106" s="2">
        <v>14</v>
      </c>
      <c r="D106" s="2">
        <v>261</v>
      </c>
      <c r="E106" s="2" t="s">
        <v>5</v>
      </c>
      <c r="F106" s="2" t="s">
        <v>5</v>
      </c>
      <c r="G106" s="2" t="s">
        <v>5</v>
      </c>
      <c r="H106" s="2">
        <v>3</v>
      </c>
      <c r="I106" s="2" t="s">
        <v>5</v>
      </c>
      <c r="J106" s="2">
        <v>1</v>
      </c>
      <c r="K106" s="5" t="s">
        <v>5</v>
      </c>
      <c r="L106" s="2" t="s">
        <v>5</v>
      </c>
      <c r="M106" s="29">
        <v>1</v>
      </c>
      <c r="N106" s="101">
        <f t="shared" si="1"/>
        <v>454</v>
      </c>
    </row>
    <row r="107" spans="1:14" ht="12">
      <c r="A107" s="67" t="s">
        <v>44</v>
      </c>
      <c r="B107" s="10">
        <v>2</v>
      </c>
      <c r="C107" s="2" t="s">
        <v>5</v>
      </c>
      <c r="D107" s="2">
        <v>2</v>
      </c>
      <c r="E107" s="2" t="s">
        <v>5</v>
      </c>
      <c r="F107" s="2" t="s">
        <v>5</v>
      </c>
      <c r="G107" s="2" t="s">
        <v>5</v>
      </c>
      <c r="H107" s="2" t="s">
        <v>5</v>
      </c>
      <c r="I107" s="2" t="s">
        <v>5</v>
      </c>
      <c r="J107" s="2" t="s">
        <v>5</v>
      </c>
      <c r="K107" s="5" t="s">
        <v>5</v>
      </c>
      <c r="L107" s="2" t="s">
        <v>5</v>
      </c>
      <c r="M107" s="29" t="s">
        <v>5</v>
      </c>
      <c r="N107" s="101">
        <f t="shared" si="1"/>
        <v>4</v>
      </c>
    </row>
    <row r="108" spans="1:14" ht="12">
      <c r="A108" s="67" t="s">
        <v>84</v>
      </c>
      <c r="B108" s="10">
        <v>10</v>
      </c>
      <c r="C108" s="2">
        <v>2</v>
      </c>
      <c r="D108" s="2">
        <v>29</v>
      </c>
      <c r="E108" s="2" t="s">
        <v>5</v>
      </c>
      <c r="F108" s="2" t="s">
        <v>5</v>
      </c>
      <c r="G108" s="2" t="s">
        <v>5</v>
      </c>
      <c r="H108" s="2" t="s">
        <v>5</v>
      </c>
      <c r="I108" s="2" t="s">
        <v>5</v>
      </c>
      <c r="J108" s="2" t="s">
        <v>5</v>
      </c>
      <c r="K108" s="5" t="s">
        <v>5</v>
      </c>
      <c r="L108" s="2" t="s">
        <v>5</v>
      </c>
      <c r="M108" s="29" t="s">
        <v>5</v>
      </c>
      <c r="N108" s="101">
        <f t="shared" si="1"/>
        <v>41</v>
      </c>
    </row>
    <row r="109" spans="1:14" ht="12">
      <c r="A109" s="67" t="s">
        <v>114</v>
      </c>
      <c r="B109" s="10">
        <v>106</v>
      </c>
      <c r="C109" s="2">
        <v>12</v>
      </c>
      <c r="D109" s="2">
        <v>253</v>
      </c>
      <c r="E109" s="2" t="s">
        <v>5</v>
      </c>
      <c r="F109" s="2" t="s">
        <v>5</v>
      </c>
      <c r="G109" s="2">
        <v>1</v>
      </c>
      <c r="H109" s="2">
        <v>9</v>
      </c>
      <c r="I109" s="2" t="s">
        <v>5</v>
      </c>
      <c r="J109" s="2" t="s">
        <v>5</v>
      </c>
      <c r="K109" s="5" t="s">
        <v>5</v>
      </c>
      <c r="L109" s="2" t="s">
        <v>5</v>
      </c>
      <c r="M109" s="29" t="s">
        <v>5</v>
      </c>
      <c r="N109" s="101">
        <f t="shared" si="1"/>
        <v>381</v>
      </c>
    </row>
    <row r="110" spans="1:14" ht="12">
      <c r="A110" s="67" t="s">
        <v>200</v>
      </c>
      <c r="B110" s="10">
        <v>193</v>
      </c>
      <c r="C110" s="2">
        <v>81</v>
      </c>
      <c r="D110" s="2">
        <v>643</v>
      </c>
      <c r="E110" s="2" t="s">
        <v>5</v>
      </c>
      <c r="F110" s="2" t="s">
        <v>5</v>
      </c>
      <c r="G110" s="2">
        <v>3</v>
      </c>
      <c r="H110" s="2">
        <v>17</v>
      </c>
      <c r="I110" s="2" t="s">
        <v>5</v>
      </c>
      <c r="J110" s="2" t="s">
        <v>5</v>
      </c>
      <c r="K110" s="5" t="s">
        <v>5</v>
      </c>
      <c r="L110" s="2" t="s">
        <v>5</v>
      </c>
      <c r="M110" s="29">
        <v>5</v>
      </c>
      <c r="N110" s="101">
        <f t="shared" si="1"/>
        <v>942</v>
      </c>
    </row>
    <row r="111" spans="1:14" ht="12">
      <c r="A111" s="67" t="s">
        <v>279</v>
      </c>
      <c r="B111" s="10" t="s">
        <v>5</v>
      </c>
      <c r="C111" s="2" t="s">
        <v>5</v>
      </c>
      <c r="D111" s="2" t="s">
        <v>5</v>
      </c>
      <c r="E111" s="2" t="s">
        <v>5</v>
      </c>
      <c r="F111" s="2" t="s">
        <v>5</v>
      </c>
      <c r="G111" s="2" t="s">
        <v>5</v>
      </c>
      <c r="H111" s="2" t="s">
        <v>5</v>
      </c>
      <c r="I111" s="2" t="s">
        <v>5</v>
      </c>
      <c r="J111" s="2" t="s">
        <v>5</v>
      </c>
      <c r="K111" s="5" t="s">
        <v>5</v>
      </c>
      <c r="L111" s="2" t="s">
        <v>5</v>
      </c>
      <c r="M111" s="29" t="s">
        <v>5</v>
      </c>
      <c r="N111" s="101">
        <f t="shared" si="1"/>
        <v>0</v>
      </c>
    </row>
    <row r="112" spans="1:14" ht="12">
      <c r="A112" s="67" t="s">
        <v>45</v>
      </c>
      <c r="B112" s="10">
        <v>225</v>
      </c>
      <c r="C112" s="2">
        <v>131</v>
      </c>
      <c r="D112" s="2">
        <v>278</v>
      </c>
      <c r="E112" s="2" t="s">
        <v>5</v>
      </c>
      <c r="F112" s="2" t="s">
        <v>5</v>
      </c>
      <c r="G112" s="2" t="s">
        <v>5</v>
      </c>
      <c r="H112" s="2">
        <v>4</v>
      </c>
      <c r="I112" s="2" t="s">
        <v>5</v>
      </c>
      <c r="J112" s="2">
        <v>1</v>
      </c>
      <c r="K112" s="5" t="s">
        <v>5</v>
      </c>
      <c r="L112" s="2" t="s">
        <v>5</v>
      </c>
      <c r="M112" s="29">
        <v>34</v>
      </c>
      <c r="N112" s="101">
        <f t="shared" si="1"/>
        <v>673</v>
      </c>
    </row>
    <row r="113" spans="1:14" ht="12">
      <c r="A113" s="67" t="s">
        <v>131</v>
      </c>
      <c r="B113" s="10">
        <v>2</v>
      </c>
      <c r="C113" s="2" t="s">
        <v>5</v>
      </c>
      <c r="D113" s="2">
        <v>2</v>
      </c>
      <c r="E113" s="2" t="s">
        <v>5</v>
      </c>
      <c r="F113" s="2" t="s">
        <v>5</v>
      </c>
      <c r="G113" s="2" t="s">
        <v>5</v>
      </c>
      <c r="H113" s="2" t="s">
        <v>5</v>
      </c>
      <c r="I113" s="2" t="s">
        <v>5</v>
      </c>
      <c r="J113" s="2" t="s">
        <v>5</v>
      </c>
      <c r="K113" s="5" t="s">
        <v>5</v>
      </c>
      <c r="L113" s="2" t="s">
        <v>5</v>
      </c>
      <c r="M113" s="29" t="s">
        <v>5</v>
      </c>
      <c r="N113" s="101">
        <f t="shared" si="1"/>
        <v>4</v>
      </c>
    </row>
    <row r="114" spans="1:14" ht="12">
      <c r="A114" s="67" t="s">
        <v>210</v>
      </c>
      <c r="B114" s="10">
        <v>2</v>
      </c>
      <c r="C114" s="2">
        <v>1</v>
      </c>
      <c r="D114" s="2">
        <v>6</v>
      </c>
      <c r="E114" s="2" t="s">
        <v>5</v>
      </c>
      <c r="F114" s="2" t="s">
        <v>5</v>
      </c>
      <c r="G114" s="2" t="s">
        <v>5</v>
      </c>
      <c r="H114" s="2">
        <v>1</v>
      </c>
      <c r="I114" s="2" t="s">
        <v>5</v>
      </c>
      <c r="J114" s="2" t="s">
        <v>5</v>
      </c>
      <c r="K114" s="5" t="s">
        <v>5</v>
      </c>
      <c r="L114" s="2" t="s">
        <v>5</v>
      </c>
      <c r="M114" s="29" t="s">
        <v>5</v>
      </c>
      <c r="N114" s="101">
        <f t="shared" si="1"/>
        <v>10</v>
      </c>
    </row>
    <row r="115" spans="1:14" ht="12">
      <c r="A115" s="67" t="s">
        <v>115</v>
      </c>
      <c r="B115" s="10">
        <v>1</v>
      </c>
      <c r="C115" s="2" t="s">
        <v>5</v>
      </c>
      <c r="D115" s="2">
        <v>7</v>
      </c>
      <c r="E115" s="2" t="s">
        <v>5</v>
      </c>
      <c r="F115" s="2" t="s">
        <v>5</v>
      </c>
      <c r="G115" s="2" t="s">
        <v>5</v>
      </c>
      <c r="H115" s="2" t="s">
        <v>5</v>
      </c>
      <c r="I115" s="2" t="s">
        <v>5</v>
      </c>
      <c r="J115" s="2" t="s">
        <v>5</v>
      </c>
      <c r="K115" s="5" t="s">
        <v>5</v>
      </c>
      <c r="L115" s="2" t="s">
        <v>5</v>
      </c>
      <c r="M115" s="29" t="s">
        <v>5</v>
      </c>
      <c r="N115" s="101">
        <f t="shared" si="1"/>
        <v>8</v>
      </c>
    </row>
    <row r="116" spans="1:14" ht="12">
      <c r="A116" s="67" t="s">
        <v>46</v>
      </c>
      <c r="B116" s="10">
        <v>42</v>
      </c>
      <c r="C116" s="2">
        <v>204</v>
      </c>
      <c r="D116" s="2">
        <v>445</v>
      </c>
      <c r="E116" s="103" t="s">
        <v>5</v>
      </c>
      <c r="F116" s="2" t="s">
        <v>5</v>
      </c>
      <c r="G116" s="2" t="s">
        <v>5</v>
      </c>
      <c r="H116" s="2" t="s">
        <v>5</v>
      </c>
      <c r="I116" s="2" t="s">
        <v>5</v>
      </c>
      <c r="J116" s="2">
        <v>2</v>
      </c>
      <c r="K116" s="5">
        <v>1</v>
      </c>
      <c r="L116" s="2">
        <v>3</v>
      </c>
      <c r="M116" s="29">
        <v>4</v>
      </c>
      <c r="N116" s="101">
        <f t="shared" si="1"/>
        <v>701</v>
      </c>
    </row>
    <row r="117" spans="1:14" ht="12">
      <c r="A117" s="67" t="s">
        <v>155</v>
      </c>
      <c r="B117" s="10">
        <v>87</v>
      </c>
      <c r="C117" s="2" t="s">
        <v>5</v>
      </c>
      <c r="D117" s="2" t="s">
        <v>5</v>
      </c>
      <c r="E117" s="103">
        <v>427</v>
      </c>
      <c r="F117" s="103">
        <v>2141</v>
      </c>
      <c r="G117" s="2" t="s">
        <v>5</v>
      </c>
      <c r="H117" s="2" t="s">
        <v>5</v>
      </c>
      <c r="I117" s="2" t="s">
        <v>5</v>
      </c>
      <c r="J117" s="2" t="s">
        <v>5</v>
      </c>
      <c r="K117" s="5" t="s">
        <v>5</v>
      </c>
      <c r="L117" s="2" t="s">
        <v>5</v>
      </c>
      <c r="M117" s="29" t="s">
        <v>5</v>
      </c>
      <c r="N117" s="101">
        <f t="shared" si="1"/>
        <v>2655</v>
      </c>
    </row>
    <row r="118" spans="1:14" ht="12">
      <c r="A118" s="67" t="s">
        <v>145</v>
      </c>
      <c r="B118" s="10">
        <v>530</v>
      </c>
      <c r="C118" s="2" t="s">
        <v>5</v>
      </c>
      <c r="D118" s="2" t="s">
        <v>5</v>
      </c>
      <c r="E118" s="2">
        <v>1848</v>
      </c>
      <c r="F118" s="2">
        <v>21546</v>
      </c>
      <c r="G118" s="2" t="s">
        <v>5</v>
      </c>
      <c r="H118" s="2" t="s">
        <v>5</v>
      </c>
      <c r="I118" s="2" t="s">
        <v>5</v>
      </c>
      <c r="J118" s="2" t="s">
        <v>5</v>
      </c>
      <c r="K118" s="5" t="s">
        <v>5</v>
      </c>
      <c r="L118" s="2" t="s">
        <v>5</v>
      </c>
      <c r="M118" s="29" t="s">
        <v>5</v>
      </c>
      <c r="N118" s="101">
        <f t="shared" si="1"/>
        <v>23924</v>
      </c>
    </row>
    <row r="119" spans="1:14" ht="12">
      <c r="A119" s="67" t="s">
        <v>207</v>
      </c>
      <c r="B119" s="10">
        <v>28</v>
      </c>
      <c r="C119" s="2">
        <v>2</v>
      </c>
      <c r="D119" s="2">
        <v>3</v>
      </c>
      <c r="E119" s="2" t="s">
        <v>5</v>
      </c>
      <c r="F119" s="2" t="s">
        <v>5</v>
      </c>
      <c r="G119" s="2" t="s">
        <v>5</v>
      </c>
      <c r="H119" s="2" t="s">
        <v>5</v>
      </c>
      <c r="I119" s="2" t="s">
        <v>5</v>
      </c>
      <c r="J119" s="2" t="s">
        <v>5</v>
      </c>
      <c r="K119" s="5">
        <v>1</v>
      </c>
      <c r="L119" s="2">
        <v>8</v>
      </c>
      <c r="M119" s="29">
        <v>3</v>
      </c>
      <c r="N119" s="101">
        <f t="shared" si="1"/>
        <v>45</v>
      </c>
    </row>
    <row r="120" spans="1:14" ht="12">
      <c r="A120" s="67" t="s">
        <v>294</v>
      </c>
      <c r="B120" s="10" t="s">
        <v>5</v>
      </c>
      <c r="C120" s="2" t="s">
        <v>5</v>
      </c>
      <c r="D120" s="2">
        <v>1</v>
      </c>
      <c r="E120" s="2" t="s">
        <v>5</v>
      </c>
      <c r="F120" s="2" t="s">
        <v>5</v>
      </c>
      <c r="G120" s="2" t="s">
        <v>5</v>
      </c>
      <c r="H120" s="2" t="s">
        <v>5</v>
      </c>
      <c r="I120" s="2" t="s">
        <v>5</v>
      </c>
      <c r="J120" s="2" t="s">
        <v>5</v>
      </c>
      <c r="K120" s="5" t="s">
        <v>5</v>
      </c>
      <c r="L120" s="2" t="s">
        <v>5</v>
      </c>
      <c r="M120" s="29" t="s">
        <v>5</v>
      </c>
      <c r="N120" s="101">
        <f t="shared" si="1"/>
        <v>1</v>
      </c>
    </row>
    <row r="121" spans="1:14" ht="12">
      <c r="A121" s="67" t="s">
        <v>70</v>
      </c>
      <c r="B121" s="10">
        <v>271</v>
      </c>
      <c r="C121" s="2">
        <v>30</v>
      </c>
      <c r="D121" s="2">
        <v>354</v>
      </c>
      <c r="E121" s="2" t="s">
        <v>5</v>
      </c>
      <c r="F121" s="2" t="s">
        <v>5</v>
      </c>
      <c r="G121" s="2">
        <v>1</v>
      </c>
      <c r="H121" s="2">
        <v>3</v>
      </c>
      <c r="I121" s="2" t="s">
        <v>5</v>
      </c>
      <c r="J121" s="2">
        <v>6</v>
      </c>
      <c r="K121" s="5">
        <v>1</v>
      </c>
      <c r="L121" s="2">
        <v>2</v>
      </c>
      <c r="M121" s="29">
        <v>18</v>
      </c>
      <c r="N121" s="101">
        <f t="shared" si="1"/>
        <v>686</v>
      </c>
    </row>
    <row r="122" spans="1:14" ht="12">
      <c r="A122" s="67" t="s">
        <v>132</v>
      </c>
      <c r="B122" s="10">
        <v>4</v>
      </c>
      <c r="C122" s="2" t="s">
        <v>5</v>
      </c>
      <c r="D122" s="2">
        <v>5</v>
      </c>
      <c r="E122" s="2" t="s">
        <v>5</v>
      </c>
      <c r="F122" s="2" t="s">
        <v>5</v>
      </c>
      <c r="G122" s="2" t="s">
        <v>5</v>
      </c>
      <c r="H122" s="2">
        <v>2</v>
      </c>
      <c r="I122" s="2" t="s">
        <v>5</v>
      </c>
      <c r="J122" s="2" t="s">
        <v>5</v>
      </c>
      <c r="K122" s="5" t="s">
        <v>5</v>
      </c>
      <c r="L122" s="2" t="s">
        <v>5</v>
      </c>
      <c r="M122" s="29" t="s">
        <v>5</v>
      </c>
      <c r="N122" s="101">
        <f t="shared" si="1"/>
        <v>11</v>
      </c>
    </row>
    <row r="123" spans="1:14" ht="12">
      <c r="A123" s="67" t="s">
        <v>161</v>
      </c>
      <c r="B123" s="10">
        <v>23</v>
      </c>
      <c r="C123" s="2" t="s">
        <v>5</v>
      </c>
      <c r="D123" s="2" t="s">
        <v>5</v>
      </c>
      <c r="E123" s="2">
        <v>73</v>
      </c>
      <c r="F123" s="2">
        <v>1046</v>
      </c>
      <c r="G123" s="2" t="s">
        <v>5</v>
      </c>
      <c r="H123" s="2" t="s">
        <v>5</v>
      </c>
      <c r="I123" s="2" t="s">
        <v>5</v>
      </c>
      <c r="J123" s="2" t="s">
        <v>5</v>
      </c>
      <c r="K123" s="5" t="s">
        <v>5</v>
      </c>
      <c r="L123" s="2" t="s">
        <v>5</v>
      </c>
      <c r="M123" s="29" t="s">
        <v>5</v>
      </c>
      <c r="N123" s="101">
        <f t="shared" si="1"/>
        <v>1142</v>
      </c>
    </row>
    <row r="124" spans="1:14" ht="12">
      <c r="A124" s="67" t="s">
        <v>116</v>
      </c>
      <c r="B124" s="10">
        <v>17</v>
      </c>
      <c r="C124" s="2" t="s">
        <v>5</v>
      </c>
      <c r="D124" s="2">
        <v>29</v>
      </c>
      <c r="E124" s="2" t="s">
        <v>5</v>
      </c>
      <c r="F124" s="2" t="s">
        <v>5</v>
      </c>
      <c r="G124" s="2" t="s">
        <v>5</v>
      </c>
      <c r="H124" s="2">
        <v>2</v>
      </c>
      <c r="I124" s="2" t="s">
        <v>5</v>
      </c>
      <c r="J124" s="2" t="s">
        <v>5</v>
      </c>
      <c r="K124" s="5" t="s">
        <v>5</v>
      </c>
      <c r="L124" s="2" t="s">
        <v>5</v>
      </c>
      <c r="M124" s="29" t="s">
        <v>5</v>
      </c>
      <c r="N124" s="101">
        <f t="shared" si="1"/>
        <v>48</v>
      </c>
    </row>
    <row r="125" spans="1:14" ht="12">
      <c r="A125" s="67" t="s">
        <v>208</v>
      </c>
      <c r="B125" s="10" t="s">
        <v>5</v>
      </c>
      <c r="C125" s="2" t="s">
        <v>5</v>
      </c>
      <c r="D125" s="2">
        <v>40</v>
      </c>
      <c r="E125" s="2" t="s">
        <v>5</v>
      </c>
      <c r="F125" s="2" t="s">
        <v>5</v>
      </c>
      <c r="G125" s="2" t="s">
        <v>5</v>
      </c>
      <c r="H125" s="2" t="s">
        <v>5</v>
      </c>
      <c r="I125" s="2" t="s">
        <v>5</v>
      </c>
      <c r="J125" s="2" t="s">
        <v>5</v>
      </c>
      <c r="K125" s="5" t="s">
        <v>5</v>
      </c>
      <c r="L125" s="2" t="s">
        <v>5</v>
      </c>
      <c r="M125" s="29" t="s">
        <v>5</v>
      </c>
      <c r="N125" s="101">
        <f t="shared" si="1"/>
        <v>40</v>
      </c>
    </row>
    <row r="126" spans="1:14" ht="12">
      <c r="A126" s="67" t="s">
        <v>47</v>
      </c>
      <c r="B126" s="10">
        <v>103</v>
      </c>
      <c r="C126" s="2">
        <v>30</v>
      </c>
      <c r="D126" s="2">
        <v>826</v>
      </c>
      <c r="E126" s="2" t="s">
        <v>5</v>
      </c>
      <c r="F126" s="2" t="s">
        <v>5</v>
      </c>
      <c r="G126" s="2" t="s">
        <v>5</v>
      </c>
      <c r="H126" s="2">
        <v>8</v>
      </c>
      <c r="I126" s="2" t="s">
        <v>5</v>
      </c>
      <c r="J126" s="2">
        <v>9</v>
      </c>
      <c r="K126" s="5">
        <v>2</v>
      </c>
      <c r="L126" s="2">
        <v>8</v>
      </c>
      <c r="M126" s="29">
        <v>9</v>
      </c>
      <c r="N126" s="101">
        <f t="shared" si="1"/>
        <v>995</v>
      </c>
    </row>
    <row r="127" spans="1:14" ht="12">
      <c r="A127" s="67" t="s">
        <v>182</v>
      </c>
      <c r="B127" s="10">
        <v>31</v>
      </c>
      <c r="C127" s="2">
        <v>4</v>
      </c>
      <c r="D127" s="2">
        <v>67</v>
      </c>
      <c r="E127" s="2" t="s">
        <v>5</v>
      </c>
      <c r="F127" s="2" t="s">
        <v>5</v>
      </c>
      <c r="G127" s="2" t="s">
        <v>5</v>
      </c>
      <c r="H127" s="2" t="s">
        <v>5</v>
      </c>
      <c r="I127" s="2" t="s">
        <v>5</v>
      </c>
      <c r="J127" s="2">
        <v>1</v>
      </c>
      <c r="K127" s="5">
        <v>4</v>
      </c>
      <c r="L127" s="2" t="s">
        <v>5</v>
      </c>
      <c r="M127" s="29">
        <v>1</v>
      </c>
      <c r="N127" s="101">
        <f t="shared" si="1"/>
        <v>108</v>
      </c>
    </row>
    <row r="128" spans="1:14" ht="12">
      <c r="A128" s="67" t="s">
        <v>133</v>
      </c>
      <c r="B128" s="10">
        <v>2</v>
      </c>
      <c r="C128" s="2" t="s">
        <v>5</v>
      </c>
      <c r="D128" s="2">
        <v>6</v>
      </c>
      <c r="E128" s="2" t="s">
        <v>5</v>
      </c>
      <c r="F128" s="2" t="s">
        <v>5</v>
      </c>
      <c r="G128" s="2">
        <v>1</v>
      </c>
      <c r="H128" s="2" t="s">
        <v>5</v>
      </c>
      <c r="I128" s="2" t="s">
        <v>5</v>
      </c>
      <c r="J128" s="2" t="s">
        <v>5</v>
      </c>
      <c r="K128" s="5" t="s">
        <v>5</v>
      </c>
      <c r="L128" s="2" t="s">
        <v>5</v>
      </c>
      <c r="M128" s="29" t="s">
        <v>5</v>
      </c>
      <c r="N128" s="101">
        <f t="shared" si="1"/>
        <v>9</v>
      </c>
    </row>
    <row r="129" spans="1:14" ht="12">
      <c r="A129" s="67" t="s">
        <v>256</v>
      </c>
      <c r="B129" s="10" t="s">
        <v>5</v>
      </c>
      <c r="C129" s="2" t="s">
        <v>5</v>
      </c>
      <c r="D129" s="2">
        <v>3</v>
      </c>
      <c r="E129" s="2" t="s">
        <v>5</v>
      </c>
      <c r="F129" s="2" t="s">
        <v>5</v>
      </c>
      <c r="G129" s="2" t="s">
        <v>5</v>
      </c>
      <c r="H129" s="2">
        <v>1</v>
      </c>
      <c r="I129" s="2" t="s">
        <v>5</v>
      </c>
      <c r="J129" s="2" t="s">
        <v>5</v>
      </c>
      <c r="K129" s="5" t="s">
        <v>5</v>
      </c>
      <c r="L129" s="2" t="s">
        <v>5</v>
      </c>
      <c r="M129" s="29" t="s">
        <v>5</v>
      </c>
      <c r="N129" s="101">
        <f t="shared" si="1"/>
        <v>4</v>
      </c>
    </row>
    <row r="130" spans="1:14" ht="12">
      <c r="A130" s="67" t="s">
        <v>117</v>
      </c>
      <c r="B130" s="10" t="s">
        <v>5</v>
      </c>
      <c r="C130" s="2" t="s">
        <v>5</v>
      </c>
      <c r="D130" s="2">
        <v>9</v>
      </c>
      <c r="E130" s="103" t="s">
        <v>5</v>
      </c>
      <c r="F130" s="2" t="s">
        <v>5</v>
      </c>
      <c r="G130" s="2" t="s">
        <v>5</v>
      </c>
      <c r="H130" s="2" t="s">
        <v>5</v>
      </c>
      <c r="I130" s="2" t="s">
        <v>5</v>
      </c>
      <c r="J130" s="2" t="s">
        <v>5</v>
      </c>
      <c r="K130" s="5" t="s">
        <v>5</v>
      </c>
      <c r="L130" s="2" t="s">
        <v>5</v>
      </c>
      <c r="M130" s="29" t="s">
        <v>5</v>
      </c>
      <c r="N130" s="101">
        <f t="shared" si="1"/>
        <v>9</v>
      </c>
    </row>
    <row r="131" spans="1:14" ht="12">
      <c r="A131" s="67" t="s">
        <v>118</v>
      </c>
      <c r="B131" s="10">
        <v>54</v>
      </c>
      <c r="C131" s="2">
        <v>8</v>
      </c>
      <c r="D131" s="2">
        <v>60</v>
      </c>
      <c r="E131" s="2" t="s">
        <v>5</v>
      </c>
      <c r="F131" s="2" t="s">
        <v>5</v>
      </c>
      <c r="G131" s="2" t="s">
        <v>5</v>
      </c>
      <c r="H131" s="2">
        <v>2</v>
      </c>
      <c r="I131" s="2" t="s">
        <v>5</v>
      </c>
      <c r="J131" s="2" t="s">
        <v>5</v>
      </c>
      <c r="K131" s="5" t="s">
        <v>5</v>
      </c>
      <c r="L131" s="2">
        <v>1</v>
      </c>
      <c r="M131" s="29" t="s">
        <v>5</v>
      </c>
      <c r="N131" s="101">
        <f t="shared" si="1"/>
        <v>125</v>
      </c>
    </row>
    <row r="132" spans="1:14" ht="12">
      <c r="A132" s="67" t="s">
        <v>158</v>
      </c>
      <c r="B132" s="10">
        <v>8</v>
      </c>
      <c r="C132" s="2" t="s">
        <v>5</v>
      </c>
      <c r="D132" s="2" t="s">
        <v>5</v>
      </c>
      <c r="E132" s="2">
        <v>101</v>
      </c>
      <c r="F132" s="2">
        <v>1666</v>
      </c>
      <c r="G132" s="2" t="s">
        <v>5</v>
      </c>
      <c r="H132" s="2" t="s">
        <v>5</v>
      </c>
      <c r="I132" s="2" t="s">
        <v>5</v>
      </c>
      <c r="J132" s="2" t="s">
        <v>5</v>
      </c>
      <c r="K132" s="5" t="s">
        <v>5</v>
      </c>
      <c r="L132" s="2" t="s">
        <v>5</v>
      </c>
      <c r="M132" s="29" t="s">
        <v>5</v>
      </c>
      <c r="N132" s="101">
        <f t="shared" si="1"/>
        <v>1775</v>
      </c>
    </row>
    <row r="133" spans="1:14" ht="12">
      <c r="A133" s="67" t="s">
        <v>48</v>
      </c>
      <c r="B133" s="10">
        <v>50</v>
      </c>
      <c r="C133" s="2">
        <v>10</v>
      </c>
      <c r="D133" s="2">
        <v>98</v>
      </c>
      <c r="E133" s="2" t="s">
        <v>5</v>
      </c>
      <c r="F133" s="2" t="s">
        <v>5</v>
      </c>
      <c r="G133" s="2">
        <v>2</v>
      </c>
      <c r="H133" s="2">
        <v>10</v>
      </c>
      <c r="I133" s="2" t="s">
        <v>5</v>
      </c>
      <c r="J133" s="2" t="s">
        <v>5</v>
      </c>
      <c r="K133" s="5" t="s">
        <v>5</v>
      </c>
      <c r="L133" s="2" t="s">
        <v>5</v>
      </c>
      <c r="M133" s="29" t="s">
        <v>5</v>
      </c>
      <c r="N133" s="101">
        <f aca="true" t="shared" si="2" ref="N133:N179">SUM(B133:M133)</f>
        <v>170</v>
      </c>
    </row>
    <row r="134" spans="1:14" ht="12">
      <c r="A134" s="67" t="s">
        <v>177</v>
      </c>
      <c r="B134" s="102" t="s">
        <v>5</v>
      </c>
      <c r="C134" s="2" t="s">
        <v>5</v>
      </c>
      <c r="D134" s="103" t="s">
        <v>5</v>
      </c>
      <c r="E134" s="2" t="s">
        <v>5</v>
      </c>
      <c r="F134" s="2" t="s">
        <v>5</v>
      </c>
      <c r="G134" s="2" t="s">
        <v>5</v>
      </c>
      <c r="H134" s="2" t="s">
        <v>5</v>
      </c>
      <c r="I134" s="2" t="s">
        <v>5</v>
      </c>
      <c r="J134" s="2">
        <v>1</v>
      </c>
      <c r="K134" s="104" t="s">
        <v>5</v>
      </c>
      <c r="L134" s="2" t="s">
        <v>5</v>
      </c>
      <c r="M134" s="29" t="s">
        <v>5</v>
      </c>
      <c r="N134" s="101">
        <f t="shared" si="2"/>
        <v>1</v>
      </c>
    </row>
    <row r="135" spans="1:14" ht="12">
      <c r="A135" s="67" t="s">
        <v>85</v>
      </c>
      <c r="B135" s="10" t="s">
        <v>5</v>
      </c>
      <c r="C135" s="2" t="s">
        <v>5</v>
      </c>
      <c r="D135" s="2">
        <v>2</v>
      </c>
      <c r="E135" s="103" t="s">
        <v>5</v>
      </c>
      <c r="F135" s="2" t="s">
        <v>5</v>
      </c>
      <c r="G135" s="2" t="s">
        <v>5</v>
      </c>
      <c r="H135" s="2" t="s">
        <v>5</v>
      </c>
      <c r="I135" s="2" t="s">
        <v>5</v>
      </c>
      <c r="J135" s="2" t="s">
        <v>5</v>
      </c>
      <c r="K135" s="5" t="s">
        <v>5</v>
      </c>
      <c r="L135" s="2" t="s">
        <v>5</v>
      </c>
      <c r="M135" s="29" t="s">
        <v>5</v>
      </c>
      <c r="N135" s="101">
        <f t="shared" si="2"/>
        <v>2</v>
      </c>
    </row>
    <row r="136" spans="1:14" ht="12">
      <c r="A136" s="67" t="s">
        <v>49</v>
      </c>
      <c r="B136" s="10">
        <v>3646</v>
      </c>
      <c r="C136" s="2">
        <v>489</v>
      </c>
      <c r="D136" s="2">
        <v>3655</v>
      </c>
      <c r="E136" s="2" t="s">
        <v>5</v>
      </c>
      <c r="F136" s="2" t="s">
        <v>5</v>
      </c>
      <c r="G136" s="2">
        <v>12</v>
      </c>
      <c r="H136" s="2">
        <v>79</v>
      </c>
      <c r="I136" s="2" t="s">
        <v>5</v>
      </c>
      <c r="J136" s="2">
        <v>415</v>
      </c>
      <c r="K136" s="5">
        <v>1587</v>
      </c>
      <c r="L136" s="2">
        <v>2</v>
      </c>
      <c r="M136" s="29">
        <v>698</v>
      </c>
      <c r="N136" s="101">
        <f t="shared" si="2"/>
        <v>10583</v>
      </c>
    </row>
    <row r="137" spans="1:14" ht="12">
      <c r="A137" s="67" t="s">
        <v>134</v>
      </c>
      <c r="B137" s="10">
        <v>70</v>
      </c>
      <c r="C137" s="2" t="s">
        <v>5</v>
      </c>
      <c r="D137" s="2" t="s">
        <v>5</v>
      </c>
      <c r="E137" s="2">
        <v>177</v>
      </c>
      <c r="F137" s="2">
        <v>2876</v>
      </c>
      <c r="G137" s="2" t="s">
        <v>5</v>
      </c>
      <c r="H137" s="2" t="s">
        <v>5</v>
      </c>
      <c r="I137" s="2" t="s">
        <v>5</v>
      </c>
      <c r="J137" s="2" t="s">
        <v>5</v>
      </c>
      <c r="K137" s="5">
        <v>1</v>
      </c>
      <c r="L137" s="2" t="s">
        <v>5</v>
      </c>
      <c r="M137" s="29" t="s">
        <v>5</v>
      </c>
      <c r="N137" s="101">
        <f t="shared" si="2"/>
        <v>3124</v>
      </c>
    </row>
    <row r="138" spans="1:14" ht="12">
      <c r="A138" s="67" t="s">
        <v>74</v>
      </c>
      <c r="B138" s="10">
        <v>2</v>
      </c>
      <c r="C138" s="2">
        <v>2</v>
      </c>
      <c r="D138" s="2">
        <v>15</v>
      </c>
      <c r="E138" s="2" t="s">
        <v>5</v>
      </c>
      <c r="F138" s="2" t="s">
        <v>5</v>
      </c>
      <c r="G138" s="2" t="s">
        <v>5</v>
      </c>
      <c r="H138" s="2">
        <v>1</v>
      </c>
      <c r="I138" s="2" t="s">
        <v>5</v>
      </c>
      <c r="J138" s="2">
        <v>4</v>
      </c>
      <c r="K138" s="5" t="s">
        <v>5</v>
      </c>
      <c r="L138" s="2" t="s">
        <v>5</v>
      </c>
      <c r="M138" s="29">
        <v>3</v>
      </c>
      <c r="N138" s="101">
        <f t="shared" si="2"/>
        <v>27</v>
      </c>
    </row>
    <row r="139" spans="1:14" ht="12">
      <c r="A139" s="67" t="s">
        <v>218</v>
      </c>
      <c r="B139" s="10" t="s">
        <v>5</v>
      </c>
      <c r="C139" s="2" t="s">
        <v>5</v>
      </c>
      <c r="D139" s="2">
        <v>2</v>
      </c>
      <c r="E139" s="2" t="s">
        <v>5</v>
      </c>
      <c r="F139" s="2" t="s">
        <v>5</v>
      </c>
      <c r="G139" s="2" t="s">
        <v>5</v>
      </c>
      <c r="H139" s="2" t="s">
        <v>5</v>
      </c>
      <c r="I139" s="2" t="s">
        <v>5</v>
      </c>
      <c r="J139" s="2" t="s">
        <v>5</v>
      </c>
      <c r="K139" s="5" t="s">
        <v>5</v>
      </c>
      <c r="L139" s="2" t="s">
        <v>5</v>
      </c>
      <c r="M139" s="29" t="s">
        <v>5</v>
      </c>
      <c r="N139" s="101">
        <f t="shared" si="2"/>
        <v>2</v>
      </c>
    </row>
    <row r="140" spans="1:14" ht="12">
      <c r="A140" s="67" t="s">
        <v>159</v>
      </c>
      <c r="B140" s="10">
        <v>4</v>
      </c>
      <c r="C140" s="2" t="s">
        <v>5</v>
      </c>
      <c r="D140" s="2">
        <v>14</v>
      </c>
      <c r="E140" s="2" t="s">
        <v>5</v>
      </c>
      <c r="F140" s="2" t="s">
        <v>5</v>
      </c>
      <c r="G140" s="2" t="s">
        <v>5</v>
      </c>
      <c r="H140" s="2">
        <v>2</v>
      </c>
      <c r="I140" s="2" t="s">
        <v>5</v>
      </c>
      <c r="J140" s="2" t="s">
        <v>5</v>
      </c>
      <c r="K140" s="5" t="s">
        <v>5</v>
      </c>
      <c r="L140" s="2" t="s">
        <v>5</v>
      </c>
      <c r="M140" s="29" t="s">
        <v>5</v>
      </c>
      <c r="N140" s="101">
        <f t="shared" si="2"/>
        <v>20</v>
      </c>
    </row>
    <row r="141" spans="1:14" ht="12">
      <c r="A141" s="67" t="s">
        <v>50</v>
      </c>
      <c r="B141" s="10">
        <v>21</v>
      </c>
      <c r="C141" s="2">
        <v>2</v>
      </c>
      <c r="D141" s="2">
        <v>30</v>
      </c>
      <c r="E141" s="2" t="s">
        <v>5</v>
      </c>
      <c r="F141" s="2" t="s">
        <v>5</v>
      </c>
      <c r="G141" s="2" t="s">
        <v>5</v>
      </c>
      <c r="H141" s="2">
        <v>1</v>
      </c>
      <c r="I141" s="2" t="s">
        <v>5</v>
      </c>
      <c r="J141" s="2" t="s">
        <v>5</v>
      </c>
      <c r="K141" s="5">
        <v>5</v>
      </c>
      <c r="L141" s="2" t="s">
        <v>5</v>
      </c>
      <c r="M141" s="29">
        <v>1</v>
      </c>
      <c r="N141" s="101">
        <f t="shared" si="2"/>
        <v>60</v>
      </c>
    </row>
    <row r="142" spans="1:14" ht="12">
      <c r="A142" s="67" t="s">
        <v>51</v>
      </c>
      <c r="B142" s="10">
        <v>232</v>
      </c>
      <c r="C142" s="2">
        <v>30</v>
      </c>
      <c r="D142" s="2">
        <v>461</v>
      </c>
      <c r="E142" s="2" t="s">
        <v>5</v>
      </c>
      <c r="F142" s="2" t="s">
        <v>5</v>
      </c>
      <c r="G142" s="2" t="s">
        <v>5</v>
      </c>
      <c r="H142" s="2">
        <v>12</v>
      </c>
      <c r="I142" s="2" t="s">
        <v>5</v>
      </c>
      <c r="J142" s="2" t="s">
        <v>5</v>
      </c>
      <c r="K142" s="5" t="s">
        <v>5</v>
      </c>
      <c r="L142" s="2" t="s">
        <v>5</v>
      </c>
      <c r="M142" s="29">
        <v>1</v>
      </c>
      <c r="N142" s="101">
        <f t="shared" si="2"/>
        <v>736</v>
      </c>
    </row>
    <row r="143" spans="1:14" ht="12">
      <c r="A143" s="67" t="s">
        <v>86</v>
      </c>
      <c r="B143" s="10">
        <v>1</v>
      </c>
      <c r="C143" s="2" t="s">
        <v>5</v>
      </c>
      <c r="D143" s="2">
        <v>1</v>
      </c>
      <c r="E143" s="2" t="s">
        <v>5</v>
      </c>
      <c r="F143" s="2" t="s">
        <v>5</v>
      </c>
      <c r="G143" s="2" t="s">
        <v>5</v>
      </c>
      <c r="H143" s="2" t="s">
        <v>5</v>
      </c>
      <c r="I143" s="2" t="s">
        <v>5</v>
      </c>
      <c r="J143" s="2" t="s">
        <v>5</v>
      </c>
      <c r="K143" s="5" t="s">
        <v>5</v>
      </c>
      <c r="L143" s="2" t="s">
        <v>5</v>
      </c>
      <c r="M143" s="29" t="s">
        <v>5</v>
      </c>
      <c r="N143" s="101">
        <f t="shared" si="2"/>
        <v>2</v>
      </c>
    </row>
    <row r="144" spans="1:14" ht="12">
      <c r="A144" s="67" t="s">
        <v>52</v>
      </c>
      <c r="B144" s="10">
        <v>8</v>
      </c>
      <c r="C144" s="2" t="s">
        <v>5</v>
      </c>
      <c r="D144" s="2">
        <v>3</v>
      </c>
      <c r="E144" s="2" t="s">
        <v>5</v>
      </c>
      <c r="F144" s="2" t="s">
        <v>5</v>
      </c>
      <c r="G144" s="2" t="s">
        <v>5</v>
      </c>
      <c r="H144" s="2" t="s">
        <v>5</v>
      </c>
      <c r="I144" s="2" t="s">
        <v>5</v>
      </c>
      <c r="J144" s="2" t="s">
        <v>5</v>
      </c>
      <c r="K144" s="5" t="s">
        <v>5</v>
      </c>
      <c r="L144" s="2">
        <v>2</v>
      </c>
      <c r="M144" s="29" t="s">
        <v>5</v>
      </c>
      <c r="N144" s="101">
        <f t="shared" si="2"/>
        <v>13</v>
      </c>
    </row>
    <row r="145" spans="1:14" ht="12">
      <c r="A145" s="67" t="s">
        <v>119</v>
      </c>
      <c r="B145" s="10">
        <v>11</v>
      </c>
      <c r="C145" s="2">
        <v>3</v>
      </c>
      <c r="D145" s="2">
        <v>22</v>
      </c>
      <c r="E145" s="103" t="s">
        <v>5</v>
      </c>
      <c r="F145" s="2" t="s">
        <v>5</v>
      </c>
      <c r="G145" s="2" t="s">
        <v>5</v>
      </c>
      <c r="H145" s="2">
        <v>2</v>
      </c>
      <c r="I145" s="2" t="s">
        <v>5</v>
      </c>
      <c r="J145" s="2" t="s">
        <v>5</v>
      </c>
      <c r="K145" s="5" t="s">
        <v>5</v>
      </c>
      <c r="L145" s="2" t="s">
        <v>5</v>
      </c>
      <c r="M145" s="29" t="s">
        <v>5</v>
      </c>
      <c r="N145" s="101">
        <f t="shared" si="2"/>
        <v>38</v>
      </c>
    </row>
    <row r="146" spans="1:14" ht="12">
      <c r="A146" s="67" t="s">
        <v>146</v>
      </c>
      <c r="B146" s="10">
        <v>200</v>
      </c>
      <c r="C146" s="2" t="s">
        <v>5</v>
      </c>
      <c r="D146" s="2" t="s">
        <v>5</v>
      </c>
      <c r="E146" s="2">
        <v>214</v>
      </c>
      <c r="F146" s="2">
        <v>1720</v>
      </c>
      <c r="G146" s="2" t="s">
        <v>5</v>
      </c>
      <c r="H146" s="2" t="s">
        <v>5</v>
      </c>
      <c r="I146" s="2" t="s">
        <v>5</v>
      </c>
      <c r="J146" s="2" t="s">
        <v>5</v>
      </c>
      <c r="K146" s="5" t="s">
        <v>5</v>
      </c>
      <c r="L146" s="2" t="s">
        <v>5</v>
      </c>
      <c r="M146" s="29" t="s">
        <v>5</v>
      </c>
      <c r="N146" s="101">
        <f t="shared" si="2"/>
        <v>2134</v>
      </c>
    </row>
    <row r="147" spans="1:14" ht="12">
      <c r="A147" s="67" t="s">
        <v>120</v>
      </c>
      <c r="B147" s="10">
        <v>10</v>
      </c>
      <c r="C147" s="2" t="s">
        <v>5</v>
      </c>
      <c r="D147" s="2" t="s">
        <v>5</v>
      </c>
      <c r="E147" s="2">
        <v>23</v>
      </c>
      <c r="F147" s="2">
        <v>250</v>
      </c>
      <c r="G147" s="2" t="s">
        <v>5</v>
      </c>
      <c r="H147" s="2" t="s">
        <v>5</v>
      </c>
      <c r="I147" s="2" t="s">
        <v>5</v>
      </c>
      <c r="J147" s="2" t="s">
        <v>5</v>
      </c>
      <c r="K147" s="5" t="s">
        <v>5</v>
      </c>
      <c r="L147" s="2" t="s">
        <v>5</v>
      </c>
      <c r="M147" s="29" t="s">
        <v>5</v>
      </c>
      <c r="N147" s="101">
        <f t="shared" si="2"/>
        <v>283</v>
      </c>
    </row>
    <row r="148" spans="1:14" ht="12">
      <c r="A148" s="67" t="s">
        <v>53</v>
      </c>
      <c r="B148" s="10">
        <v>6</v>
      </c>
      <c r="C148" s="2" t="s">
        <v>5</v>
      </c>
      <c r="D148" s="2">
        <v>4</v>
      </c>
      <c r="E148" s="2" t="s">
        <v>5</v>
      </c>
      <c r="F148" s="2" t="s">
        <v>5</v>
      </c>
      <c r="G148" s="2" t="s">
        <v>5</v>
      </c>
      <c r="H148" s="2">
        <v>3</v>
      </c>
      <c r="I148" s="2" t="s">
        <v>5</v>
      </c>
      <c r="J148" s="2">
        <v>21</v>
      </c>
      <c r="K148" s="5">
        <v>9</v>
      </c>
      <c r="L148" s="2" t="s">
        <v>5</v>
      </c>
      <c r="M148" s="29" t="s">
        <v>5</v>
      </c>
      <c r="N148" s="101">
        <f t="shared" si="2"/>
        <v>43</v>
      </c>
    </row>
    <row r="149" spans="1:14" ht="12">
      <c r="A149" s="67" t="s">
        <v>54</v>
      </c>
      <c r="B149" s="10">
        <v>40</v>
      </c>
      <c r="C149" s="2">
        <v>9</v>
      </c>
      <c r="D149" s="103">
        <v>58</v>
      </c>
      <c r="E149" s="2" t="s">
        <v>5</v>
      </c>
      <c r="F149" s="2" t="s">
        <v>5</v>
      </c>
      <c r="G149" s="2" t="s">
        <v>5</v>
      </c>
      <c r="H149" s="2" t="s">
        <v>5</v>
      </c>
      <c r="I149" s="2" t="s">
        <v>5</v>
      </c>
      <c r="J149" s="2">
        <v>9</v>
      </c>
      <c r="K149" s="5">
        <v>7</v>
      </c>
      <c r="L149" s="2" t="s">
        <v>5</v>
      </c>
      <c r="M149" s="29">
        <v>2</v>
      </c>
      <c r="N149" s="101">
        <f t="shared" si="2"/>
        <v>125</v>
      </c>
    </row>
    <row r="150" spans="1:14" ht="12">
      <c r="A150" s="67" t="s">
        <v>121</v>
      </c>
      <c r="B150" s="10">
        <v>813</v>
      </c>
      <c r="C150" s="2">
        <v>126</v>
      </c>
      <c r="D150" s="2">
        <v>1416</v>
      </c>
      <c r="E150" s="2" t="s">
        <v>5</v>
      </c>
      <c r="F150" s="2" t="s">
        <v>5</v>
      </c>
      <c r="G150" s="2">
        <v>2</v>
      </c>
      <c r="H150" s="2">
        <v>71</v>
      </c>
      <c r="I150" s="2" t="s">
        <v>5</v>
      </c>
      <c r="J150" s="2" t="s">
        <v>5</v>
      </c>
      <c r="K150" s="5" t="s">
        <v>5</v>
      </c>
      <c r="L150" s="2" t="s">
        <v>5</v>
      </c>
      <c r="M150" s="29">
        <v>3</v>
      </c>
      <c r="N150" s="101">
        <f t="shared" si="2"/>
        <v>2431</v>
      </c>
    </row>
    <row r="151" spans="1:14" ht="12">
      <c r="A151" s="67" t="s">
        <v>257</v>
      </c>
      <c r="B151" s="10" t="s">
        <v>5</v>
      </c>
      <c r="C151" s="2" t="s">
        <v>5</v>
      </c>
      <c r="D151" s="2">
        <v>1</v>
      </c>
      <c r="E151" s="2" t="s">
        <v>5</v>
      </c>
      <c r="F151" s="2" t="s">
        <v>5</v>
      </c>
      <c r="G151" s="2" t="s">
        <v>5</v>
      </c>
      <c r="H151" s="2" t="s">
        <v>5</v>
      </c>
      <c r="I151" s="2" t="s">
        <v>5</v>
      </c>
      <c r="J151" s="2" t="s">
        <v>5</v>
      </c>
      <c r="K151" s="5" t="s">
        <v>5</v>
      </c>
      <c r="L151" s="2" t="s">
        <v>5</v>
      </c>
      <c r="M151" s="29" t="s">
        <v>5</v>
      </c>
      <c r="N151" s="101">
        <f t="shared" si="2"/>
        <v>1</v>
      </c>
    </row>
    <row r="152" spans="1:14" ht="12">
      <c r="A152" s="67" t="s">
        <v>55</v>
      </c>
      <c r="B152" s="10">
        <v>15</v>
      </c>
      <c r="C152" s="2">
        <v>1</v>
      </c>
      <c r="D152" s="2">
        <v>20</v>
      </c>
      <c r="E152" s="2" t="s">
        <v>5</v>
      </c>
      <c r="F152" s="2" t="s">
        <v>5</v>
      </c>
      <c r="G152" s="2" t="s">
        <v>5</v>
      </c>
      <c r="H152" s="2">
        <v>1</v>
      </c>
      <c r="I152" s="2" t="s">
        <v>5</v>
      </c>
      <c r="J152" s="2">
        <v>4</v>
      </c>
      <c r="K152" s="5">
        <v>1</v>
      </c>
      <c r="L152" s="2" t="s">
        <v>5</v>
      </c>
      <c r="M152" s="29">
        <v>2</v>
      </c>
      <c r="N152" s="101">
        <f t="shared" si="2"/>
        <v>44</v>
      </c>
    </row>
    <row r="153" spans="1:14" ht="12">
      <c r="A153" s="67" t="s">
        <v>226</v>
      </c>
      <c r="B153" s="10" t="s">
        <v>5</v>
      </c>
      <c r="C153" s="2" t="s">
        <v>5</v>
      </c>
      <c r="D153" s="2">
        <v>5</v>
      </c>
      <c r="E153" s="2" t="s">
        <v>5</v>
      </c>
      <c r="F153" s="2" t="s">
        <v>5</v>
      </c>
      <c r="G153" s="2" t="s">
        <v>5</v>
      </c>
      <c r="H153" s="2" t="s">
        <v>5</v>
      </c>
      <c r="I153" s="2" t="s">
        <v>5</v>
      </c>
      <c r="J153" s="2" t="s">
        <v>5</v>
      </c>
      <c r="K153" s="5" t="s">
        <v>5</v>
      </c>
      <c r="L153" s="2" t="s">
        <v>5</v>
      </c>
      <c r="M153" s="29" t="s">
        <v>5</v>
      </c>
      <c r="N153" s="101">
        <f t="shared" si="2"/>
        <v>5</v>
      </c>
    </row>
    <row r="154" spans="1:14" ht="12">
      <c r="A154" s="67" t="s">
        <v>56</v>
      </c>
      <c r="B154" s="10">
        <v>157</v>
      </c>
      <c r="C154" s="2">
        <v>46</v>
      </c>
      <c r="D154" s="2">
        <v>419</v>
      </c>
      <c r="E154" s="103" t="s">
        <v>5</v>
      </c>
      <c r="F154" s="2" t="s">
        <v>5</v>
      </c>
      <c r="G154" s="2" t="s">
        <v>5</v>
      </c>
      <c r="H154" s="2">
        <v>1</v>
      </c>
      <c r="I154" s="2" t="s">
        <v>5</v>
      </c>
      <c r="J154" s="2">
        <v>305</v>
      </c>
      <c r="K154" s="5">
        <v>32</v>
      </c>
      <c r="L154" s="2" t="s">
        <v>5</v>
      </c>
      <c r="M154" s="29">
        <v>4</v>
      </c>
      <c r="N154" s="101">
        <f t="shared" si="2"/>
        <v>964</v>
      </c>
    </row>
    <row r="155" spans="1:14" ht="12">
      <c r="A155" s="67" t="s">
        <v>147</v>
      </c>
      <c r="B155" s="10">
        <v>36</v>
      </c>
      <c r="C155" s="2" t="s">
        <v>5</v>
      </c>
      <c r="D155" s="2" t="s">
        <v>5</v>
      </c>
      <c r="E155" s="2">
        <v>36</v>
      </c>
      <c r="F155" s="2">
        <v>350</v>
      </c>
      <c r="G155" s="2" t="s">
        <v>5</v>
      </c>
      <c r="H155" s="2" t="s">
        <v>5</v>
      </c>
      <c r="I155" s="2" t="s">
        <v>5</v>
      </c>
      <c r="J155" s="2" t="s">
        <v>5</v>
      </c>
      <c r="K155" s="5" t="s">
        <v>5</v>
      </c>
      <c r="L155" s="2" t="s">
        <v>5</v>
      </c>
      <c r="M155" s="29" t="s">
        <v>5</v>
      </c>
      <c r="N155" s="101">
        <f t="shared" si="2"/>
        <v>422</v>
      </c>
    </row>
    <row r="156" spans="1:14" ht="12">
      <c r="A156" s="67" t="s">
        <v>148</v>
      </c>
      <c r="B156" s="10">
        <v>226</v>
      </c>
      <c r="C156" s="2" t="s">
        <v>5</v>
      </c>
      <c r="D156" s="2" t="s">
        <v>5</v>
      </c>
      <c r="E156" s="2">
        <v>246</v>
      </c>
      <c r="F156" s="2">
        <v>2104</v>
      </c>
      <c r="G156" s="2" t="s">
        <v>5</v>
      </c>
      <c r="H156" s="2" t="s">
        <v>5</v>
      </c>
      <c r="I156" s="2" t="s">
        <v>5</v>
      </c>
      <c r="J156" s="2" t="s">
        <v>5</v>
      </c>
      <c r="K156" s="5" t="s">
        <v>5</v>
      </c>
      <c r="L156" s="2" t="s">
        <v>5</v>
      </c>
      <c r="M156" s="29" t="s">
        <v>5</v>
      </c>
      <c r="N156" s="101">
        <f t="shared" si="2"/>
        <v>2576</v>
      </c>
    </row>
    <row r="157" spans="1:14" ht="12">
      <c r="A157" s="67" t="s">
        <v>57</v>
      </c>
      <c r="B157" s="10">
        <v>12</v>
      </c>
      <c r="C157" s="2">
        <v>6</v>
      </c>
      <c r="D157" s="2">
        <v>128</v>
      </c>
      <c r="E157" s="2" t="s">
        <v>5</v>
      </c>
      <c r="F157" s="2" t="s">
        <v>5</v>
      </c>
      <c r="G157" s="2" t="s">
        <v>5</v>
      </c>
      <c r="H157" s="2" t="s">
        <v>5</v>
      </c>
      <c r="I157" s="2" t="s">
        <v>5</v>
      </c>
      <c r="J157" s="2">
        <v>7</v>
      </c>
      <c r="K157" s="5">
        <v>7</v>
      </c>
      <c r="L157" s="2" t="s">
        <v>5</v>
      </c>
      <c r="M157" s="29">
        <v>3</v>
      </c>
      <c r="N157" s="101">
        <f t="shared" si="2"/>
        <v>163</v>
      </c>
    </row>
    <row r="158" spans="1:14" ht="12">
      <c r="A158" s="67" t="s">
        <v>87</v>
      </c>
      <c r="B158" s="10">
        <v>53</v>
      </c>
      <c r="C158" s="2">
        <v>26</v>
      </c>
      <c r="D158" s="2">
        <v>349</v>
      </c>
      <c r="E158" s="2" t="s">
        <v>5</v>
      </c>
      <c r="F158" s="2" t="s">
        <v>5</v>
      </c>
      <c r="G158" s="2">
        <v>1</v>
      </c>
      <c r="H158" s="2">
        <v>8</v>
      </c>
      <c r="I158" s="2" t="s">
        <v>5</v>
      </c>
      <c r="J158" s="2" t="s">
        <v>5</v>
      </c>
      <c r="K158" s="5" t="s">
        <v>5</v>
      </c>
      <c r="L158" s="2" t="s">
        <v>5</v>
      </c>
      <c r="M158" s="29" t="s">
        <v>5</v>
      </c>
      <c r="N158" s="101">
        <f t="shared" si="2"/>
        <v>437</v>
      </c>
    </row>
    <row r="159" spans="1:14" ht="12">
      <c r="A159" s="67" t="s">
        <v>88</v>
      </c>
      <c r="B159" s="10">
        <v>17</v>
      </c>
      <c r="C159" s="2">
        <v>13</v>
      </c>
      <c r="D159" s="2">
        <v>366</v>
      </c>
      <c r="E159" s="2" t="s">
        <v>5</v>
      </c>
      <c r="F159" s="2" t="s">
        <v>5</v>
      </c>
      <c r="G159" s="2" t="s">
        <v>5</v>
      </c>
      <c r="H159" s="2">
        <v>3</v>
      </c>
      <c r="I159" s="2" t="s">
        <v>5</v>
      </c>
      <c r="J159" s="2" t="s">
        <v>5</v>
      </c>
      <c r="K159" s="5" t="s">
        <v>5</v>
      </c>
      <c r="L159" s="2" t="s">
        <v>5</v>
      </c>
      <c r="M159" s="29" t="s">
        <v>5</v>
      </c>
      <c r="N159" s="101">
        <f t="shared" si="2"/>
        <v>399</v>
      </c>
    </row>
    <row r="160" spans="1:14" ht="12">
      <c r="A160" s="67" t="s">
        <v>71</v>
      </c>
      <c r="B160" s="10">
        <v>21</v>
      </c>
      <c r="C160" s="2">
        <v>2</v>
      </c>
      <c r="D160" s="2">
        <v>22</v>
      </c>
      <c r="E160" s="2" t="s">
        <v>5</v>
      </c>
      <c r="F160" s="2" t="s">
        <v>5</v>
      </c>
      <c r="G160" s="2" t="s">
        <v>5</v>
      </c>
      <c r="H160" s="2">
        <v>1</v>
      </c>
      <c r="I160" s="2" t="s">
        <v>5</v>
      </c>
      <c r="J160" s="2" t="s">
        <v>5</v>
      </c>
      <c r="K160" s="5" t="s">
        <v>5</v>
      </c>
      <c r="L160" s="2">
        <v>1</v>
      </c>
      <c r="M160" s="29">
        <v>1</v>
      </c>
      <c r="N160" s="101">
        <f t="shared" si="2"/>
        <v>48</v>
      </c>
    </row>
    <row r="161" spans="1:14" ht="12">
      <c r="A161" s="67" t="s">
        <v>58</v>
      </c>
      <c r="B161" s="10">
        <v>5</v>
      </c>
      <c r="C161" s="2">
        <v>3</v>
      </c>
      <c r="D161" s="2">
        <v>8</v>
      </c>
      <c r="E161" s="2" t="s">
        <v>5</v>
      </c>
      <c r="F161" s="2" t="s">
        <v>5</v>
      </c>
      <c r="G161" s="2" t="s">
        <v>5</v>
      </c>
      <c r="H161" s="2">
        <v>2</v>
      </c>
      <c r="I161" s="2" t="s">
        <v>5</v>
      </c>
      <c r="J161" s="2" t="s">
        <v>5</v>
      </c>
      <c r="K161" s="5">
        <v>1</v>
      </c>
      <c r="L161" s="2" t="s">
        <v>5</v>
      </c>
      <c r="M161" s="29">
        <v>3</v>
      </c>
      <c r="N161" s="101">
        <f t="shared" si="2"/>
        <v>22</v>
      </c>
    </row>
    <row r="162" spans="1:14" ht="12">
      <c r="A162" s="67" t="s">
        <v>89</v>
      </c>
      <c r="B162" s="10">
        <v>2</v>
      </c>
      <c r="C162" s="2">
        <v>1</v>
      </c>
      <c r="D162" s="103">
        <v>8</v>
      </c>
      <c r="E162" s="2" t="s">
        <v>5</v>
      </c>
      <c r="F162" s="2" t="s">
        <v>5</v>
      </c>
      <c r="G162" s="2" t="s">
        <v>5</v>
      </c>
      <c r="H162" s="2" t="s">
        <v>5</v>
      </c>
      <c r="I162" s="2" t="s">
        <v>5</v>
      </c>
      <c r="J162" s="2" t="s">
        <v>5</v>
      </c>
      <c r="K162" s="5" t="s">
        <v>5</v>
      </c>
      <c r="L162" s="2" t="s">
        <v>5</v>
      </c>
      <c r="M162" s="29" t="s">
        <v>5</v>
      </c>
      <c r="N162" s="101">
        <f t="shared" si="2"/>
        <v>11</v>
      </c>
    </row>
    <row r="163" spans="1:14" ht="12">
      <c r="A163" s="67" t="s">
        <v>59</v>
      </c>
      <c r="B163" s="10">
        <v>376</v>
      </c>
      <c r="C163" s="2">
        <v>44</v>
      </c>
      <c r="D163" s="2">
        <v>440</v>
      </c>
      <c r="E163" s="2" t="s">
        <v>5</v>
      </c>
      <c r="F163" s="2" t="s">
        <v>5</v>
      </c>
      <c r="G163" s="2">
        <v>1</v>
      </c>
      <c r="H163" s="2">
        <v>4</v>
      </c>
      <c r="I163" s="2" t="s">
        <v>5</v>
      </c>
      <c r="J163" s="2" t="s">
        <v>5</v>
      </c>
      <c r="K163" s="5" t="s">
        <v>5</v>
      </c>
      <c r="L163" s="2" t="s">
        <v>5</v>
      </c>
      <c r="M163" s="29">
        <v>1</v>
      </c>
      <c r="N163" s="101">
        <f t="shared" si="2"/>
        <v>866</v>
      </c>
    </row>
    <row r="164" spans="1:14" ht="12">
      <c r="A164" s="67" t="s">
        <v>60</v>
      </c>
      <c r="B164" s="10">
        <v>589</v>
      </c>
      <c r="C164" s="2">
        <v>537</v>
      </c>
      <c r="D164" s="2">
        <v>2061</v>
      </c>
      <c r="E164" s="2" t="s">
        <v>5</v>
      </c>
      <c r="F164" s="2" t="s">
        <v>5</v>
      </c>
      <c r="G164" s="2" t="s">
        <v>5</v>
      </c>
      <c r="H164" s="2">
        <v>13</v>
      </c>
      <c r="I164" s="2" t="s">
        <v>5</v>
      </c>
      <c r="J164" s="2">
        <v>3</v>
      </c>
      <c r="K164" s="5">
        <v>5</v>
      </c>
      <c r="L164" s="2">
        <v>1</v>
      </c>
      <c r="M164" s="29">
        <v>11</v>
      </c>
      <c r="N164" s="101">
        <f t="shared" si="2"/>
        <v>3220</v>
      </c>
    </row>
    <row r="165" spans="1:14" ht="12">
      <c r="A165" s="67" t="s">
        <v>61</v>
      </c>
      <c r="B165" s="102">
        <v>23</v>
      </c>
      <c r="C165" s="103">
        <v>4</v>
      </c>
      <c r="D165" s="103">
        <v>55</v>
      </c>
      <c r="E165" s="2" t="s">
        <v>5</v>
      </c>
      <c r="F165" s="2" t="s">
        <v>5</v>
      </c>
      <c r="G165" s="2" t="s">
        <v>5</v>
      </c>
      <c r="H165" s="2" t="s">
        <v>5</v>
      </c>
      <c r="I165" s="2" t="s">
        <v>5</v>
      </c>
      <c r="J165" s="2">
        <v>36</v>
      </c>
      <c r="K165" s="5">
        <v>1</v>
      </c>
      <c r="L165" s="2" t="s">
        <v>5</v>
      </c>
      <c r="M165" s="29" t="s">
        <v>5</v>
      </c>
      <c r="N165" s="101">
        <f t="shared" si="2"/>
        <v>119</v>
      </c>
    </row>
    <row r="166" spans="1:14" ht="12">
      <c r="A166" s="67" t="s">
        <v>62</v>
      </c>
      <c r="B166" s="10">
        <v>8</v>
      </c>
      <c r="C166" s="2" t="s">
        <v>5</v>
      </c>
      <c r="D166" s="2">
        <v>9</v>
      </c>
      <c r="E166" s="2" t="s">
        <v>5</v>
      </c>
      <c r="F166" s="2" t="s">
        <v>5</v>
      </c>
      <c r="G166" s="2" t="s">
        <v>5</v>
      </c>
      <c r="H166" s="2" t="s">
        <v>5</v>
      </c>
      <c r="I166" s="2" t="s">
        <v>5</v>
      </c>
      <c r="J166" s="2">
        <v>2</v>
      </c>
      <c r="K166" s="5" t="s">
        <v>5</v>
      </c>
      <c r="L166" s="2" t="s">
        <v>5</v>
      </c>
      <c r="M166" s="29">
        <v>1</v>
      </c>
      <c r="N166" s="101">
        <f t="shared" si="2"/>
        <v>20</v>
      </c>
    </row>
    <row r="167" spans="1:14" ht="12">
      <c r="A167" s="67" t="s">
        <v>63</v>
      </c>
      <c r="B167" s="10">
        <v>24322</v>
      </c>
      <c r="C167" s="2">
        <v>3183</v>
      </c>
      <c r="D167" s="2">
        <v>75404</v>
      </c>
      <c r="E167" s="2" t="s">
        <v>5</v>
      </c>
      <c r="F167" s="2" t="s">
        <v>5</v>
      </c>
      <c r="G167" s="2">
        <v>22</v>
      </c>
      <c r="H167" s="2">
        <v>137</v>
      </c>
      <c r="I167" s="2" t="s">
        <v>5</v>
      </c>
      <c r="J167" s="2">
        <v>22</v>
      </c>
      <c r="K167" s="5">
        <v>75</v>
      </c>
      <c r="L167" s="2">
        <v>6</v>
      </c>
      <c r="M167" s="29">
        <v>286</v>
      </c>
      <c r="N167" s="101">
        <f t="shared" si="2"/>
        <v>103457</v>
      </c>
    </row>
    <row r="168" spans="1:14" ht="12">
      <c r="A168" s="67" t="s">
        <v>149</v>
      </c>
      <c r="B168" s="10">
        <v>6</v>
      </c>
      <c r="C168" s="2" t="s">
        <v>5</v>
      </c>
      <c r="D168" s="2">
        <v>12</v>
      </c>
      <c r="E168" s="2" t="s">
        <v>5</v>
      </c>
      <c r="F168" s="2" t="s">
        <v>5</v>
      </c>
      <c r="G168" s="2" t="s">
        <v>5</v>
      </c>
      <c r="H168" s="2" t="s">
        <v>5</v>
      </c>
      <c r="I168" s="2" t="s">
        <v>5</v>
      </c>
      <c r="J168" s="2" t="s">
        <v>5</v>
      </c>
      <c r="K168" s="5" t="s">
        <v>5</v>
      </c>
      <c r="L168" s="2" t="s">
        <v>5</v>
      </c>
      <c r="M168" s="29" t="s">
        <v>5</v>
      </c>
      <c r="N168" s="101">
        <f t="shared" si="2"/>
        <v>18</v>
      </c>
    </row>
    <row r="169" spans="1:14" ht="12">
      <c r="A169" s="67" t="s">
        <v>64</v>
      </c>
      <c r="B169" s="10">
        <v>155</v>
      </c>
      <c r="C169" s="2">
        <v>39</v>
      </c>
      <c r="D169" s="2">
        <v>1061</v>
      </c>
      <c r="E169" s="103" t="s">
        <v>5</v>
      </c>
      <c r="F169" s="2" t="s">
        <v>5</v>
      </c>
      <c r="G169" s="2" t="s">
        <v>5</v>
      </c>
      <c r="H169" s="2">
        <v>2</v>
      </c>
      <c r="I169" s="2" t="s">
        <v>5</v>
      </c>
      <c r="J169" s="2">
        <v>9</v>
      </c>
      <c r="K169" s="5">
        <v>4</v>
      </c>
      <c r="L169" s="2">
        <v>1</v>
      </c>
      <c r="M169" s="29">
        <v>14</v>
      </c>
      <c r="N169" s="101">
        <f t="shared" si="2"/>
        <v>1285</v>
      </c>
    </row>
    <row r="170" spans="1:14" ht="12">
      <c r="A170" s="67" t="s">
        <v>65</v>
      </c>
      <c r="B170" s="10">
        <v>20</v>
      </c>
      <c r="C170" s="2">
        <v>5</v>
      </c>
      <c r="D170" s="2">
        <v>57</v>
      </c>
      <c r="E170" s="103" t="s">
        <v>5</v>
      </c>
      <c r="F170" s="2" t="s">
        <v>5</v>
      </c>
      <c r="G170" s="2">
        <v>1</v>
      </c>
      <c r="H170" s="2">
        <v>6</v>
      </c>
      <c r="I170" s="2" t="s">
        <v>5</v>
      </c>
      <c r="J170" s="2" t="s">
        <v>5</v>
      </c>
      <c r="K170" s="5" t="s">
        <v>5</v>
      </c>
      <c r="L170" s="2" t="s">
        <v>5</v>
      </c>
      <c r="M170" s="29">
        <v>1</v>
      </c>
      <c r="N170" s="101">
        <f t="shared" si="2"/>
        <v>90</v>
      </c>
    </row>
    <row r="171" spans="1:14" ht="12">
      <c r="A171" s="67" t="s">
        <v>135</v>
      </c>
      <c r="B171" s="102">
        <v>240</v>
      </c>
      <c r="C171" s="103" t="s">
        <v>5</v>
      </c>
      <c r="D171" s="103" t="s">
        <v>5</v>
      </c>
      <c r="E171" s="2">
        <v>127</v>
      </c>
      <c r="F171" s="2">
        <v>1470</v>
      </c>
      <c r="G171" s="2" t="s">
        <v>5</v>
      </c>
      <c r="H171" s="2" t="s">
        <v>5</v>
      </c>
      <c r="I171" s="2" t="s">
        <v>5</v>
      </c>
      <c r="J171" s="2" t="s">
        <v>5</v>
      </c>
      <c r="K171" s="5" t="s">
        <v>5</v>
      </c>
      <c r="L171" s="2" t="s">
        <v>5</v>
      </c>
      <c r="M171" s="29" t="s">
        <v>5</v>
      </c>
      <c r="N171" s="101">
        <f t="shared" si="2"/>
        <v>1837</v>
      </c>
    </row>
    <row r="172" spans="1:14" ht="12">
      <c r="A172" s="67" t="s">
        <v>150</v>
      </c>
      <c r="B172" s="10">
        <v>181</v>
      </c>
      <c r="C172" s="2" t="s">
        <v>5</v>
      </c>
      <c r="D172" s="2" t="s">
        <v>5</v>
      </c>
      <c r="E172" s="103">
        <v>614</v>
      </c>
      <c r="F172" s="2">
        <v>4648</v>
      </c>
      <c r="G172" s="2" t="s">
        <v>5</v>
      </c>
      <c r="H172" s="2" t="s">
        <v>5</v>
      </c>
      <c r="I172" s="2" t="s">
        <v>5</v>
      </c>
      <c r="J172" s="2" t="s">
        <v>5</v>
      </c>
      <c r="K172" s="5" t="s">
        <v>5</v>
      </c>
      <c r="L172" s="2" t="s">
        <v>5</v>
      </c>
      <c r="M172" s="29" t="s">
        <v>5</v>
      </c>
      <c r="N172" s="101">
        <f t="shared" si="2"/>
        <v>5443</v>
      </c>
    </row>
    <row r="173" spans="1:14" ht="12">
      <c r="A173" s="67" t="s">
        <v>66</v>
      </c>
      <c r="B173" s="10">
        <v>2419</v>
      </c>
      <c r="C173" s="2">
        <v>2192</v>
      </c>
      <c r="D173" s="2">
        <v>5333</v>
      </c>
      <c r="E173" s="2" t="s">
        <v>5</v>
      </c>
      <c r="F173" s="2" t="s">
        <v>5</v>
      </c>
      <c r="G173" s="2" t="s">
        <v>5</v>
      </c>
      <c r="H173" s="2">
        <v>7</v>
      </c>
      <c r="I173" s="2" t="s">
        <v>5</v>
      </c>
      <c r="J173" s="2">
        <v>4</v>
      </c>
      <c r="K173" s="5">
        <v>1</v>
      </c>
      <c r="L173" s="2">
        <v>220</v>
      </c>
      <c r="M173" s="29">
        <v>93</v>
      </c>
      <c r="N173" s="101">
        <f t="shared" si="2"/>
        <v>10269</v>
      </c>
    </row>
    <row r="174" spans="1:14" ht="12">
      <c r="A174" s="67" t="s">
        <v>151</v>
      </c>
      <c r="B174" s="10">
        <v>198</v>
      </c>
      <c r="C174" s="2" t="s">
        <v>5</v>
      </c>
      <c r="D174" s="2" t="s">
        <v>5</v>
      </c>
      <c r="E174" s="2">
        <v>780</v>
      </c>
      <c r="F174" s="2">
        <v>6343</v>
      </c>
      <c r="G174" s="2" t="s">
        <v>5</v>
      </c>
      <c r="H174" s="2" t="s">
        <v>5</v>
      </c>
      <c r="I174" s="2" t="s">
        <v>5</v>
      </c>
      <c r="J174" s="2" t="s">
        <v>5</v>
      </c>
      <c r="K174" s="5" t="s">
        <v>5</v>
      </c>
      <c r="L174" s="2" t="s">
        <v>5</v>
      </c>
      <c r="M174" s="29" t="s">
        <v>5</v>
      </c>
      <c r="N174" s="101">
        <f t="shared" si="2"/>
        <v>7321</v>
      </c>
    </row>
    <row r="175" spans="1:14" ht="12">
      <c r="A175" s="67" t="s">
        <v>67</v>
      </c>
      <c r="B175" s="10">
        <v>1</v>
      </c>
      <c r="C175" s="2">
        <v>2</v>
      </c>
      <c r="D175" s="2">
        <v>15</v>
      </c>
      <c r="E175" s="2" t="s">
        <v>5</v>
      </c>
      <c r="F175" s="2" t="s">
        <v>5</v>
      </c>
      <c r="G175" s="2" t="s">
        <v>5</v>
      </c>
      <c r="H175" s="2" t="s">
        <v>5</v>
      </c>
      <c r="I175" s="2" t="s">
        <v>5</v>
      </c>
      <c r="J175" s="2" t="s">
        <v>5</v>
      </c>
      <c r="K175" s="5" t="s">
        <v>5</v>
      </c>
      <c r="L175" s="2" t="s">
        <v>5</v>
      </c>
      <c r="M175" s="29" t="s">
        <v>5</v>
      </c>
      <c r="N175" s="101">
        <f t="shared" si="2"/>
        <v>18</v>
      </c>
    </row>
    <row r="176" spans="1:14" ht="12">
      <c r="A176" s="67" t="s">
        <v>266</v>
      </c>
      <c r="B176" s="10" t="s">
        <v>5</v>
      </c>
      <c r="C176" s="2" t="s">
        <v>5</v>
      </c>
      <c r="D176" s="2" t="s">
        <v>5</v>
      </c>
      <c r="E176" s="2" t="s">
        <v>5</v>
      </c>
      <c r="F176" s="2" t="s">
        <v>5</v>
      </c>
      <c r="G176" s="2" t="s">
        <v>5</v>
      </c>
      <c r="H176" s="2" t="s">
        <v>5</v>
      </c>
      <c r="I176" s="2" t="s">
        <v>5</v>
      </c>
      <c r="J176" s="2" t="s">
        <v>5</v>
      </c>
      <c r="K176" s="5" t="s">
        <v>5</v>
      </c>
      <c r="L176" s="2" t="s">
        <v>5</v>
      </c>
      <c r="M176" s="29">
        <v>1</v>
      </c>
      <c r="N176" s="101">
        <f t="shared" si="2"/>
        <v>1</v>
      </c>
    </row>
    <row r="177" spans="1:14" ht="12">
      <c r="A177" s="67" t="s">
        <v>72</v>
      </c>
      <c r="B177" s="10">
        <v>2</v>
      </c>
      <c r="C177" s="2" t="s">
        <v>5</v>
      </c>
      <c r="D177" s="2">
        <v>13</v>
      </c>
      <c r="E177" s="2" t="s">
        <v>5</v>
      </c>
      <c r="F177" s="2" t="s">
        <v>5</v>
      </c>
      <c r="G177" s="2" t="s">
        <v>5</v>
      </c>
      <c r="H177" s="2" t="s">
        <v>5</v>
      </c>
      <c r="I177" s="2" t="s">
        <v>5</v>
      </c>
      <c r="J177" s="2" t="s">
        <v>5</v>
      </c>
      <c r="K177" s="5" t="s">
        <v>5</v>
      </c>
      <c r="L177" s="2" t="s">
        <v>5</v>
      </c>
      <c r="M177" s="29">
        <v>1</v>
      </c>
      <c r="N177" s="101">
        <f t="shared" si="2"/>
        <v>16</v>
      </c>
    </row>
    <row r="178" spans="1:14" ht="12">
      <c r="A178" s="67" t="s">
        <v>90</v>
      </c>
      <c r="B178" s="10">
        <v>5</v>
      </c>
      <c r="C178" s="2">
        <v>5</v>
      </c>
      <c r="D178" s="2">
        <v>33</v>
      </c>
      <c r="E178" s="2" t="s">
        <v>5</v>
      </c>
      <c r="F178" s="2" t="s">
        <v>5</v>
      </c>
      <c r="G178" s="2" t="s">
        <v>5</v>
      </c>
      <c r="H178" s="2" t="s">
        <v>5</v>
      </c>
      <c r="I178" s="2" t="s">
        <v>5</v>
      </c>
      <c r="J178" s="2">
        <v>2</v>
      </c>
      <c r="K178" s="5" t="s">
        <v>5</v>
      </c>
      <c r="L178" s="2" t="s">
        <v>5</v>
      </c>
      <c r="M178" s="29" t="s">
        <v>5</v>
      </c>
      <c r="N178" s="101">
        <f t="shared" si="2"/>
        <v>45</v>
      </c>
    </row>
    <row r="179" spans="1:14" ht="12.75" thickBot="1">
      <c r="A179" s="68" t="s">
        <v>136</v>
      </c>
      <c r="B179" s="12" t="s">
        <v>5</v>
      </c>
      <c r="C179" s="9" t="s">
        <v>5</v>
      </c>
      <c r="D179" s="9">
        <v>1</v>
      </c>
      <c r="E179" s="9" t="s">
        <v>5</v>
      </c>
      <c r="F179" s="9" t="s">
        <v>5</v>
      </c>
      <c r="G179" s="9" t="s">
        <v>5</v>
      </c>
      <c r="H179" s="9" t="s">
        <v>5</v>
      </c>
      <c r="I179" s="9" t="s">
        <v>5</v>
      </c>
      <c r="J179" s="9" t="s">
        <v>5</v>
      </c>
      <c r="K179" s="8" t="s">
        <v>5</v>
      </c>
      <c r="L179" s="9" t="s">
        <v>5</v>
      </c>
      <c r="M179" s="105" t="s">
        <v>5</v>
      </c>
      <c r="N179" s="101">
        <f t="shared" si="2"/>
        <v>1</v>
      </c>
    </row>
    <row r="180" spans="1:15" ht="12.75" thickBot="1">
      <c r="A180" s="30"/>
      <c r="B180" s="106">
        <f aca="true" t="shared" si="3" ref="B180:N180">SUM(B5:B179)</f>
        <v>51208</v>
      </c>
      <c r="C180" s="106">
        <f t="shared" si="3"/>
        <v>10598</v>
      </c>
      <c r="D180" s="106">
        <f t="shared" si="3"/>
        <v>120148</v>
      </c>
      <c r="E180" s="106">
        <f t="shared" si="3"/>
        <v>7400</v>
      </c>
      <c r="F180" s="106">
        <f t="shared" si="3"/>
        <v>70725</v>
      </c>
      <c r="G180" s="106">
        <f t="shared" si="3"/>
        <v>78</v>
      </c>
      <c r="H180" s="106">
        <f t="shared" si="3"/>
        <v>698</v>
      </c>
      <c r="I180" s="106">
        <f t="shared" si="3"/>
        <v>1</v>
      </c>
      <c r="J180" s="106">
        <f t="shared" si="3"/>
        <v>1306</v>
      </c>
      <c r="K180" s="106">
        <f t="shared" si="3"/>
        <v>1911</v>
      </c>
      <c r="L180" s="106">
        <f t="shared" si="3"/>
        <v>308</v>
      </c>
      <c r="M180" s="106">
        <f t="shared" si="3"/>
        <v>1837</v>
      </c>
      <c r="N180" s="106">
        <f t="shared" si="3"/>
        <v>266218</v>
      </c>
      <c r="O180" s="363"/>
    </row>
  </sheetData>
  <sheetProtection/>
  <printOptions/>
  <pageMargins left="0.7" right="0.7" top="0.75" bottom="0.7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7">
    <tabColor rgb="FFFFFF00"/>
  </sheetPr>
  <dimension ref="A1:D45"/>
  <sheetViews>
    <sheetView zoomScalePageLayoutView="0" workbookViewId="0" topLeftCell="A22">
      <selection activeCell="J11" sqref="J11"/>
    </sheetView>
  </sheetViews>
  <sheetFormatPr defaultColWidth="9.140625" defaultRowHeight="12.75"/>
  <cols>
    <col min="1" max="1" width="29.8515625" style="180" customWidth="1"/>
    <col min="2" max="2" width="6.28125" style="180" customWidth="1"/>
    <col min="3" max="3" width="5.7109375" style="180" customWidth="1"/>
    <col min="4" max="4" width="7.8515625" style="180" customWidth="1"/>
    <col min="5" max="16384" width="9.140625" style="180" customWidth="1"/>
  </cols>
  <sheetData>
    <row r="1" ht="15">
      <c r="A1" s="211" t="s">
        <v>284</v>
      </c>
    </row>
    <row r="2" ht="15">
      <c r="A2" s="211" t="s">
        <v>302</v>
      </c>
    </row>
    <row r="3" ht="15.75" thickBot="1"/>
    <row r="4" spans="1:4" ht="15.75" thickBot="1">
      <c r="A4" s="236" t="s">
        <v>166</v>
      </c>
      <c r="B4" s="238" t="s">
        <v>194</v>
      </c>
      <c r="C4" s="237" t="s">
        <v>195</v>
      </c>
      <c r="D4" s="236" t="s">
        <v>250</v>
      </c>
    </row>
    <row r="5" spans="1:4" ht="15">
      <c r="A5" s="254" t="s">
        <v>4</v>
      </c>
      <c r="B5" s="258"/>
      <c r="C5" s="259">
        <v>6</v>
      </c>
      <c r="D5" s="256">
        <v>6</v>
      </c>
    </row>
    <row r="6" spans="1:4" ht="15">
      <c r="A6" s="255" t="s">
        <v>6</v>
      </c>
      <c r="B6" s="260"/>
      <c r="C6" s="261">
        <v>2</v>
      </c>
      <c r="D6" s="257">
        <v>2</v>
      </c>
    </row>
    <row r="7" spans="1:4" ht="15">
      <c r="A7" s="255" t="s">
        <v>8</v>
      </c>
      <c r="B7" s="260">
        <v>13</v>
      </c>
      <c r="C7" s="261">
        <v>19</v>
      </c>
      <c r="D7" s="257">
        <v>32</v>
      </c>
    </row>
    <row r="8" spans="1:4" ht="15">
      <c r="A8" s="255" t="s">
        <v>9</v>
      </c>
      <c r="B8" s="260"/>
      <c r="C8" s="261">
        <v>3</v>
      </c>
      <c r="D8" s="257">
        <v>3</v>
      </c>
    </row>
    <row r="9" spans="1:4" ht="15">
      <c r="A9" s="255" t="s">
        <v>10</v>
      </c>
      <c r="B9" s="260"/>
      <c r="C9" s="261">
        <v>2</v>
      </c>
      <c r="D9" s="257">
        <v>2</v>
      </c>
    </row>
    <row r="10" spans="1:4" ht="15">
      <c r="A10" s="255" t="s">
        <v>11</v>
      </c>
      <c r="B10" s="260"/>
      <c r="C10" s="261">
        <v>7</v>
      </c>
      <c r="D10" s="257">
        <v>7</v>
      </c>
    </row>
    <row r="11" spans="1:4" ht="15">
      <c r="A11" s="255" t="s">
        <v>13</v>
      </c>
      <c r="B11" s="260">
        <v>2</v>
      </c>
      <c r="C11" s="261">
        <v>8</v>
      </c>
      <c r="D11" s="257">
        <v>10</v>
      </c>
    </row>
    <row r="12" spans="1:4" ht="15">
      <c r="A12" s="255" t="s">
        <v>181</v>
      </c>
      <c r="B12" s="260"/>
      <c r="C12" s="261">
        <v>2</v>
      </c>
      <c r="D12" s="257">
        <v>2</v>
      </c>
    </row>
    <row r="13" spans="1:4" ht="15">
      <c r="A13" s="255" t="s">
        <v>17</v>
      </c>
      <c r="B13" s="260"/>
      <c r="C13" s="261">
        <v>8</v>
      </c>
      <c r="D13" s="257">
        <v>8</v>
      </c>
    </row>
    <row r="14" spans="1:4" ht="15">
      <c r="A14" s="255" t="s">
        <v>20</v>
      </c>
      <c r="B14" s="260"/>
      <c r="C14" s="261">
        <v>1</v>
      </c>
      <c r="D14" s="257">
        <v>1</v>
      </c>
    </row>
    <row r="15" spans="1:4" ht="15">
      <c r="A15" s="255" t="s">
        <v>21</v>
      </c>
      <c r="B15" s="260"/>
      <c r="C15" s="261">
        <v>2</v>
      </c>
      <c r="D15" s="257">
        <v>2</v>
      </c>
    </row>
    <row r="16" spans="1:4" ht="15">
      <c r="A16" s="255" t="s">
        <v>22</v>
      </c>
      <c r="B16" s="260">
        <v>36</v>
      </c>
      <c r="C16" s="261">
        <v>38</v>
      </c>
      <c r="D16" s="257">
        <v>74</v>
      </c>
    </row>
    <row r="17" spans="1:4" ht="15">
      <c r="A17" s="255" t="s">
        <v>23</v>
      </c>
      <c r="B17" s="260"/>
      <c r="C17" s="261">
        <v>1</v>
      </c>
      <c r="D17" s="257">
        <v>1</v>
      </c>
    </row>
    <row r="18" spans="1:4" ht="15">
      <c r="A18" s="255" t="s">
        <v>24</v>
      </c>
      <c r="B18" s="260"/>
      <c r="C18" s="261">
        <v>3</v>
      </c>
      <c r="D18" s="257">
        <v>3</v>
      </c>
    </row>
    <row r="19" spans="1:4" ht="15">
      <c r="A19" s="255" t="s">
        <v>25</v>
      </c>
      <c r="B19" s="260"/>
      <c r="C19" s="261">
        <v>2</v>
      </c>
      <c r="D19" s="257">
        <v>2</v>
      </c>
    </row>
    <row r="20" spans="1:4" ht="15">
      <c r="A20" s="255" t="s">
        <v>26</v>
      </c>
      <c r="B20" s="260">
        <v>1</v>
      </c>
      <c r="C20" s="261">
        <v>6</v>
      </c>
      <c r="D20" s="257">
        <v>7</v>
      </c>
    </row>
    <row r="21" spans="1:4" ht="15">
      <c r="A21" s="255" t="s">
        <v>102</v>
      </c>
      <c r="B21" s="260"/>
      <c r="C21" s="261">
        <v>1</v>
      </c>
      <c r="D21" s="257">
        <v>1</v>
      </c>
    </row>
    <row r="22" spans="1:4" ht="15">
      <c r="A22" s="255" t="s">
        <v>27</v>
      </c>
      <c r="B22" s="260"/>
      <c r="C22" s="261">
        <v>2</v>
      </c>
      <c r="D22" s="257">
        <v>2</v>
      </c>
    </row>
    <row r="23" spans="1:4" ht="15">
      <c r="A23" s="255" t="s">
        <v>28</v>
      </c>
      <c r="B23" s="260"/>
      <c r="C23" s="261">
        <v>1</v>
      </c>
      <c r="D23" s="257">
        <v>1</v>
      </c>
    </row>
    <row r="24" spans="1:4" ht="15">
      <c r="A24" s="255" t="s">
        <v>106</v>
      </c>
      <c r="B24" s="260"/>
      <c r="C24" s="261">
        <v>1</v>
      </c>
      <c r="D24" s="257">
        <v>1</v>
      </c>
    </row>
    <row r="25" spans="1:4" ht="15">
      <c r="A25" s="255" t="s">
        <v>29</v>
      </c>
      <c r="B25" s="260">
        <v>6</v>
      </c>
      <c r="C25" s="261">
        <v>8</v>
      </c>
      <c r="D25" s="257">
        <v>14</v>
      </c>
    </row>
    <row r="26" spans="1:4" ht="15">
      <c r="A26" s="255" t="s">
        <v>31</v>
      </c>
      <c r="B26" s="260">
        <v>16</v>
      </c>
      <c r="C26" s="261">
        <v>21</v>
      </c>
      <c r="D26" s="257">
        <v>37</v>
      </c>
    </row>
    <row r="27" spans="1:4" ht="15">
      <c r="A27" s="255" t="s">
        <v>38</v>
      </c>
      <c r="B27" s="260"/>
      <c r="C27" s="261">
        <v>2</v>
      </c>
      <c r="D27" s="257">
        <v>2</v>
      </c>
    </row>
    <row r="28" spans="1:4" ht="15">
      <c r="A28" s="255" t="s">
        <v>39</v>
      </c>
      <c r="B28" s="260"/>
      <c r="C28" s="261">
        <v>2</v>
      </c>
      <c r="D28" s="257">
        <v>2</v>
      </c>
    </row>
    <row r="29" spans="1:4" ht="15">
      <c r="A29" s="255" t="s">
        <v>200</v>
      </c>
      <c r="B29" s="260">
        <v>6</v>
      </c>
      <c r="C29" s="261">
        <v>1</v>
      </c>
      <c r="D29" s="257">
        <v>7</v>
      </c>
    </row>
    <row r="30" spans="1:4" ht="15">
      <c r="A30" s="255" t="s">
        <v>207</v>
      </c>
      <c r="B30" s="260"/>
      <c r="C30" s="261">
        <v>1</v>
      </c>
      <c r="D30" s="257">
        <v>1</v>
      </c>
    </row>
    <row r="31" spans="1:4" ht="15">
      <c r="A31" s="255" t="s">
        <v>70</v>
      </c>
      <c r="B31" s="260"/>
      <c r="C31" s="261">
        <v>5</v>
      </c>
      <c r="D31" s="257">
        <v>5</v>
      </c>
    </row>
    <row r="32" spans="1:4" ht="15">
      <c r="A32" s="255" t="s">
        <v>47</v>
      </c>
      <c r="B32" s="260"/>
      <c r="C32" s="261">
        <v>11</v>
      </c>
      <c r="D32" s="257">
        <v>11</v>
      </c>
    </row>
    <row r="33" spans="1:4" ht="15">
      <c r="A33" s="255" t="s">
        <v>49</v>
      </c>
      <c r="B33" s="260">
        <v>552</v>
      </c>
      <c r="C33" s="261">
        <v>611</v>
      </c>
      <c r="D33" s="257">
        <v>1163</v>
      </c>
    </row>
    <row r="34" spans="1:4" ht="15">
      <c r="A34" s="255" t="s">
        <v>50</v>
      </c>
      <c r="B34" s="260"/>
      <c r="C34" s="261">
        <v>1</v>
      </c>
      <c r="D34" s="257">
        <v>1</v>
      </c>
    </row>
    <row r="35" spans="1:4" ht="15">
      <c r="A35" s="255" t="s">
        <v>53</v>
      </c>
      <c r="B35" s="260">
        <v>1</v>
      </c>
      <c r="C35" s="261"/>
      <c r="D35" s="257">
        <v>1</v>
      </c>
    </row>
    <row r="36" spans="1:4" ht="15">
      <c r="A36" s="255" t="s">
        <v>54</v>
      </c>
      <c r="B36" s="260"/>
      <c r="C36" s="261">
        <v>2</v>
      </c>
      <c r="D36" s="257">
        <v>2</v>
      </c>
    </row>
    <row r="37" spans="1:4" ht="15">
      <c r="A37" s="255" t="s">
        <v>55</v>
      </c>
      <c r="B37" s="260"/>
      <c r="C37" s="261">
        <v>2</v>
      </c>
      <c r="D37" s="257">
        <v>2</v>
      </c>
    </row>
    <row r="38" spans="1:4" ht="15">
      <c r="A38" s="255" t="s">
        <v>56</v>
      </c>
      <c r="B38" s="260">
        <v>4</v>
      </c>
      <c r="C38" s="261">
        <v>7</v>
      </c>
      <c r="D38" s="257">
        <v>11</v>
      </c>
    </row>
    <row r="39" spans="1:4" ht="15">
      <c r="A39" s="255" t="s">
        <v>57</v>
      </c>
      <c r="B39" s="260">
        <v>39</v>
      </c>
      <c r="C39" s="261">
        <v>44</v>
      </c>
      <c r="D39" s="257">
        <v>83</v>
      </c>
    </row>
    <row r="40" spans="1:4" ht="15">
      <c r="A40" s="255" t="s">
        <v>59</v>
      </c>
      <c r="B40" s="260"/>
      <c r="C40" s="261">
        <v>1</v>
      </c>
      <c r="D40" s="257">
        <v>1</v>
      </c>
    </row>
    <row r="41" spans="1:4" ht="15">
      <c r="A41" s="255" t="s">
        <v>60</v>
      </c>
      <c r="B41" s="260"/>
      <c r="C41" s="261">
        <v>6</v>
      </c>
      <c r="D41" s="257">
        <v>6</v>
      </c>
    </row>
    <row r="42" spans="1:4" ht="15">
      <c r="A42" s="255" t="s">
        <v>63</v>
      </c>
      <c r="B42" s="260">
        <v>506</v>
      </c>
      <c r="C42" s="261">
        <v>564</v>
      </c>
      <c r="D42" s="257">
        <v>1070</v>
      </c>
    </row>
    <row r="43" spans="1:4" ht="15">
      <c r="A43" s="255" t="s">
        <v>64</v>
      </c>
      <c r="B43" s="260">
        <v>5</v>
      </c>
      <c r="C43" s="261">
        <v>5</v>
      </c>
      <c r="D43" s="257">
        <v>10</v>
      </c>
    </row>
    <row r="44" spans="1:4" ht="15.75" thickBot="1">
      <c r="A44" s="255" t="s">
        <v>66</v>
      </c>
      <c r="B44" s="260">
        <v>6</v>
      </c>
      <c r="C44" s="261">
        <v>28</v>
      </c>
      <c r="D44" s="257">
        <v>34</v>
      </c>
    </row>
    <row r="45" spans="1:4" ht="15.75" thickBot="1">
      <c r="A45" s="236" t="s">
        <v>172</v>
      </c>
      <c r="B45" s="238">
        <f>SUM(B5:B44)</f>
        <v>1193</v>
      </c>
      <c r="C45" s="237">
        <f>SUM(C5:C44)</f>
        <v>1437</v>
      </c>
      <c r="D45" s="236">
        <f>SUM(D5:D44)</f>
        <v>2630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P4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2.8515625" style="211" customWidth="1"/>
    <col min="2" max="16" width="6.57421875" style="211" bestFit="1" customWidth="1"/>
    <col min="17" max="17" width="9.140625" style="211" customWidth="1"/>
    <col min="18" max="18" width="18.8515625" style="211" bestFit="1" customWidth="1"/>
    <col min="19" max="21" width="9.00390625" style="211" customWidth="1"/>
    <col min="22" max="22" width="13.28125" style="211" bestFit="1" customWidth="1"/>
    <col min="23" max="16384" width="9.140625" style="211" customWidth="1"/>
  </cols>
  <sheetData>
    <row r="1" ht="12">
      <c r="A1" s="235" t="s">
        <v>303</v>
      </c>
    </row>
    <row r="2" ht="12">
      <c r="A2" s="211" t="s">
        <v>267</v>
      </c>
    </row>
    <row r="6" ht="12.75" customHeight="1" thickBot="1"/>
    <row r="7" spans="1:16" ht="45" customHeight="1" thickBot="1">
      <c r="A7" s="367" t="s">
        <v>166</v>
      </c>
      <c r="B7" s="376" t="s">
        <v>75</v>
      </c>
      <c r="C7" s="377"/>
      <c r="D7" s="378"/>
      <c r="E7" s="380" t="s">
        <v>79</v>
      </c>
      <c r="F7" s="377"/>
      <c r="G7" s="381"/>
      <c r="H7" s="376" t="s">
        <v>76</v>
      </c>
      <c r="I7" s="377"/>
      <c r="J7" s="378"/>
      <c r="K7" s="373" t="s">
        <v>196</v>
      </c>
      <c r="L7" s="374"/>
      <c r="M7" s="375"/>
      <c r="N7" s="376" t="s">
        <v>209</v>
      </c>
      <c r="O7" s="377"/>
      <c r="P7" s="378"/>
    </row>
    <row r="8" spans="1:16" ht="16.5" customHeight="1" thickBot="1">
      <c r="A8" s="379"/>
      <c r="B8" s="207" t="s">
        <v>185</v>
      </c>
      <c r="C8" s="205" t="s">
        <v>186</v>
      </c>
      <c r="D8" s="250" t="s">
        <v>2</v>
      </c>
      <c r="E8" s="207" t="s">
        <v>185</v>
      </c>
      <c r="F8" s="248" t="s">
        <v>186</v>
      </c>
      <c r="G8" s="249" t="s">
        <v>2</v>
      </c>
      <c r="H8" s="207" t="s">
        <v>185</v>
      </c>
      <c r="I8" s="248" t="s">
        <v>186</v>
      </c>
      <c r="J8" s="206" t="s">
        <v>2</v>
      </c>
      <c r="K8" s="207" t="s">
        <v>185</v>
      </c>
      <c r="L8" s="248" t="s">
        <v>186</v>
      </c>
      <c r="M8" s="249" t="s">
        <v>2</v>
      </c>
      <c r="N8" s="207" t="s">
        <v>185</v>
      </c>
      <c r="O8" s="248" t="s">
        <v>186</v>
      </c>
      <c r="P8" s="206" t="s">
        <v>2</v>
      </c>
    </row>
    <row r="9" spans="1:16" ht="12">
      <c r="A9" s="247" t="s">
        <v>4</v>
      </c>
      <c r="B9" s="84" t="s">
        <v>5</v>
      </c>
      <c r="C9" s="83" t="s">
        <v>5</v>
      </c>
      <c r="D9" s="246" t="s">
        <v>5</v>
      </c>
      <c r="E9" s="84" t="s">
        <v>5</v>
      </c>
      <c r="F9" s="83" t="s">
        <v>5</v>
      </c>
      <c r="G9" s="246" t="s">
        <v>5</v>
      </c>
      <c r="H9" s="84" t="s">
        <v>5</v>
      </c>
      <c r="I9" s="83" t="s">
        <v>5</v>
      </c>
      <c r="J9" s="246" t="s">
        <v>5</v>
      </c>
      <c r="K9" s="84" t="s">
        <v>5</v>
      </c>
      <c r="L9" s="83">
        <v>5</v>
      </c>
      <c r="M9" s="245">
        <v>5</v>
      </c>
      <c r="N9" s="244" t="s">
        <v>5</v>
      </c>
      <c r="O9" s="243">
        <v>1</v>
      </c>
      <c r="P9" s="242">
        <v>1</v>
      </c>
    </row>
    <row r="10" spans="1:16" ht="12">
      <c r="A10" s="247" t="s">
        <v>6</v>
      </c>
      <c r="B10" s="84" t="s">
        <v>5</v>
      </c>
      <c r="C10" s="83" t="s">
        <v>5</v>
      </c>
      <c r="D10" s="246" t="s">
        <v>5</v>
      </c>
      <c r="E10" s="84" t="s">
        <v>5</v>
      </c>
      <c r="F10" s="83" t="s">
        <v>5</v>
      </c>
      <c r="G10" s="246" t="s">
        <v>5</v>
      </c>
      <c r="H10" s="84" t="s">
        <v>5</v>
      </c>
      <c r="I10" s="83" t="s">
        <v>5</v>
      </c>
      <c r="J10" s="246" t="s">
        <v>5</v>
      </c>
      <c r="K10" s="84" t="s">
        <v>5</v>
      </c>
      <c r="L10" s="83" t="s">
        <v>5</v>
      </c>
      <c r="M10" s="245" t="s">
        <v>5</v>
      </c>
      <c r="N10" s="244" t="s">
        <v>5</v>
      </c>
      <c r="O10" s="243">
        <v>1</v>
      </c>
      <c r="P10" s="242">
        <v>1</v>
      </c>
    </row>
    <row r="11" spans="1:16" ht="12">
      <c r="A11" s="247" t="s">
        <v>8</v>
      </c>
      <c r="B11" s="84" t="s">
        <v>5</v>
      </c>
      <c r="C11" s="83" t="s">
        <v>5</v>
      </c>
      <c r="D11" s="246" t="s">
        <v>5</v>
      </c>
      <c r="E11" s="84" t="s">
        <v>5</v>
      </c>
      <c r="F11" s="83" t="s">
        <v>5</v>
      </c>
      <c r="G11" s="246" t="s">
        <v>5</v>
      </c>
      <c r="H11" s="84" t="s">
        <v>5</v>
      </c>
      <c r="I11" s="83" t="s">
        <v>5</v>
      </c>
      <c r="J11" s="246" t="s">
        <v>5</v>
      </c>
      <c r="K11" s="84">
        <v>9</v>
      </c>
      <c r="L11" s="83">
        <v>12</v>
      </c>
      <c r="M11" s="245">
        <v>21</v>
      </c>
      <c r="N11" s="244">
        <v>1</v>
      </c>
      <c r="O11" s="243">
        <v>1</v>
      </c>
      <c r="P11" s="242">
        <v>2</v>
      </c>
    </row>
    <row r="12" spans="1:16" ht="12">
      <c r="A12" s="247" t="s">
        <v>9</v>
      </c>
      <c r="B12" s="84" t="s">
        <v>5</v>
      </c>
      <c r="C12" s="83" t="s">
        <v>5</v>
      </c>
      <c r="D12" s="246" t="s">
        <v>5</v>
      </c>
      <c r="E12" s="84" t="s">
        <v>5</v>
      </c>
      <c r="F12" s="83" t="s">
        <v>5</v>
      </c>
      <c r="G12" s="246" t="s">
        <v>5</v>
      </c>
      <c r="H12" s="84" t="s">
        <v>5</v>
      </c>
      <c r="I12" s="83" t="s">
        <v>5</v>
      </c>
      <c r="J12" s="246" t="s">
        <v>5</v>
      </c>
      <c r="K12" s="84" t="s">
        <v>5</v>
      </c>
      <c r="L12" s="83">
        <v>2</v>
      </c>
      <c r="M12" s="245">
        <v>2</v>
      </c>
      <c r="N12" s="244" t="s">
        <v>5</v>
      </c>
      <c r="O12" s="243" t="s">
        <v>5</v>
      </c>
      <c r="P12" s="242" t="s">
        <v>5</v>
      </c>
    </row>
    <row r="13" spans="1:16" ht="12">
      <c r="A13" s="247" t="s">
        <v>10</v>
      </c>
      <c r="B13" s="84" t="s">
        <v>5</v>
      </c>
      <c r="C13" s="83" t="s">
        <v>5</v>
      </c>
      <c r="D13" s="246" t="s">
        <v>5</v>
      </c>
      <c r="E13" s="84" t="s">
        <v>5</v>
      </c>
      <c r="F13" s="83" t="s">
        <v>5</v>
      </c>
      <c r="G13" s="246" t="s">
        <v>5</v>
      </c>
      <c r="H13" s="84" t="s">
        <v>5</v>
      </c>
      <c r="I13" s="83" t="s">
        <v>5</v>
      </c>
      <c r="J13" s="246" t="s">
        <v>5</v>
      </c>
      <c r="K13" s="84" t="s">
        <v>5</v>
      </c>
      <c r="L13" s="83">
        <v>2</v>
      </c>
      <c r="M13" s="245">
        <v>2</v>
      </c>
      <c r="N13" s="244" t="s">
        <v>5</v>
      </c>
      <c r="O13" s="243" t="s">
        <v>5</v>
      </c>
      <c r="P13" s="242" t="s">
        <v>5</v>
      </c>
    </row>
    <row r="14" spans="1:16" ht="12">
      <c r="A14" s="247" t="s">
        <v>11</v>
      </c>
      <c r="B14" s="84" t="s">
        <v>5</v>
      </c>
      <c r="C14" s="83" t="s">
        <v>5</v>
      </c>
      <c r="D14" s="246" t="s">
        <v>5</v>
      </c>
      <c r="E14" s="84" t="s">
        <v>5</v>
      </c>
      <c r="F14" s="83" t="s">
        <v>5</v>
      </c>
      <c r="G14" s="246" t="s">
        <v>5</v>
      </c>
      <c r="H14" s="84" t="s">
        <v>5</v>
      </c>
      <c r="I14" s="83">
        <v>1</v>
      </c>
      <c r="J14" s="246">
        <v>1</v>
      </c>
      <c r="K14" s="84" t="s">
        <v>5</v>
      </c>
      <c r="L14" s="83">
        <v>4</v>
      </c>
      <c r="M14" s="245">
        <v>4</v>
      </c>
      <c r="N14" s="244" t="s">
        <v>5</v>
      </c>
      <c r="O14" s="243">
        <v>1</v>
      </c>
      <c r="P14" s="242">
        <v>1</v>
      </c>
    </row>
    <row r="15" spans="1:16" ht="12">
      <c r="A15" s="247" t="s">
        <v>13</v>
      </c>
      <c r="B15" s="84" t="s">
        <v>5</v>
      </c>
      <c r="C15" s="83" t="s">
        <v>5</v>
      </c>
      <c r="D15" s="246" t="s">
        <v>5</v>
      </c>
      <c r="E15" s="84" t="s">
        <v>5</v>
      </c>
      <c r="F15" s="83" t="s">
        <v>5</v>
      </c>
      <c r="G15" s="246" t="s">
        <v>5</v>
      </c>
      <c r="H15" s="84" t="s">
        <v>5</v>
      </c>
      <c r="I15" s="83" t="s">
        <v>5</v>
      </c>
      <c r="J15" s="246" t="s">
        <v>5</v>
      </c>
      <c r="K15" s="84">
        <v>4</v>
      </c>
      <c r="L15" s="83">
        <v>8</v>
      </c>
      <c r="M15" s="245">
        <v>12</v>
      </c>
      <c r="N15" s="244" t="s">
        <v>5</v>
      </c>
      <c r="O15" s="243" t="s">
        <v>5</v>
      </c>
      <c r="P15" s="242" t="s">
        <v>5</v>
      </c>
    </row>
    <row r="16" spans="1:16" ht="12">
      <c r="A16" s="247" t="s">
        <v>16</v>
      </c>
      <c r="B16" s="84" t="s">
        <v>5</v>
      </c>
      <c r="C16" s="83" t="s">
        <v>5</v>
      </c>
      <c r="D16" s="246" t="s">
        <v>5</v>
      </c>
      <c r="E16" s="84" t="s">
        <v>5</v>
      </c>
      <c r="F16" s="83" t="s">
        <v>5</v>
      </c>
      <c r="G16" s="246" t="s">
        <v>5</v>
      </c>
      <c r="H16" s="84" t="s">
        <v>5</v>
      </c>
      <c r="I16" s="83" t="s">
        <v>5</v>
      </c>
      <c r="J16" s="246" t="s">
        <v>5</v>
      </c>
      <c r="K16" s="84" t="s">
        <v>5</v>
      </c>
      <c r="L16" s="83" t="s">
        <v>5</v>
      </c>
      <c r="M16" s="245" t="s">
        <v>5</v>
      </c>
      <c r="N16" s="244" t="s">
        <v>5</v>
      </c>
      <c r="O16" s="243">
        <v>1</v>
      </c>
      <c r="P16" s="242">
        <v>1</v>
      </c>
    </row>
    <row r="17" spans="1:16" ht="12">
      <c r="A17" s="247" t="s">
        <v>17</v>
      </c>
      <c r="B17" s="84" t="s">
        <v>5</v>
      </c>
      <c r="C17" s="83" t="s">
        <v>5</v>
      </c>
      <c r="D17" s="246" t="s">
        <v>5</v>
      </c>
      <c r="E17" s="84" t="s">
        <v>5</v>
      </c>
      <c r="F17" s="83" t="s">
        <v>5</v>
      </c>
      <c r="G17" s="246" t="s">
        <v>5</v>
      </c>
      <c r="H17" s="84" t="s">
        <v>5</v>
      </c>
      <c r="I17" s="83" t="s">
        <v>5</v>
      </c>
      <c r="J17" s="246" t="s">
        <v>5</v>
      </c>
      <c r="K17" s="84" t="s">
        <v>5</v>
      </c>
      <c r="L17" s="83">
        <v>3</v>
      </c>
      <c r="M17" s="245">
        <v>3</v>
      </c>
      <c r="N17" s="244" t="s">
        <v>5</v>
      </c>
      <c r="O17" s="243">
        <v>1</v>
      </c>
      <c r="P17" s="242">
        <v>1</v>
      </c>
    </row>
    <row r="18" spans="1:16" ht="12">
      <c r="A18" s="247" t="s">
        <v>20</v>
      </c>
      <c r="B18" s="84" t="s">
        <v>5</v>
      </c>
      <c r="C18" s="83" t="s">
        <v>5</v>
      </c>
      <c r="D18" s="246" t="s">
        <v>5</v>
      </c>
      <c r="E18" s="84" t="s">
        <v>5</v>
      </c>
      <c r="F18" s="83" t="s">
        <v>5</v>
      </c>
      <c r="G18" s="246" t="s">
        <v>5</v>
      </c>
      <c r="H18" s="84" t="s">
        <v>5</v>
      </c>
      <c r="I18" s="83" t="s">
        <v>5</v>
      </c>
      <c r="J18" s="246" t="s">
        <v>5</v>
      </c>
      <c r="K18" s="84" t="s">
        <v>5</v>
      </c>
      <c r="L18" s="83">
        <v>1</v>
      </c>
      <c r="M18" s="245">
        <v>1</v>
      </c>
      <c r="N18" s="244" t="s">
        <v>5</v>
      </c>
      <c r="O18" s="243" t="s">
        <v>5</v>
      </c>
      <c r="P18" s="242" t="s">
        <v>5</v>
      </c>
    </row>
    <row r="19" spans="1:16" ht="12">
      <c r="A19" s="247" t="s">
        <v>21</v>
      </c>
      <c r="B19" s="84" t="s">
        <v>5</v>
      </c>
      <c r="C19" s="83" t="s">
        <v>5</v>
      </c>
      <c r="D19" s="246" t="s">
        <v>5</v>
      </c>
      <c r="E19" s="84" t="s">
        <v>5</v>
      </c>
      <c r="F19" s="83" t="s">
        <v>5</v>
      </c>
      <c r="G19" s="246" t="s">
        <v>5</v>
      </c>
      <c r="H19" s="84" t="s">
        <v>5</v>
      </c>
      <c r="I19" s="83" t="s">
        <v>5</v>
      </c>
      <c r="J19" s="246" t="s">
        <v>5</v>
      </c>
      <c r="K19" s="84" t="s">
        <v>5</v>
      </c>
      <c r="L19" s="83">
        <v>1</v>
      </c>
      <c r="M19" s="245">
        <v>1</v>
      </c>
      <c r="N19" s="244" t="s">
        <v>5</v>
      </c>
      <c r="O19" s="243" t="s">
        <v>5</v>
      </c>
      <c r="P19" s="242" t="s">
        <v>5</v>
      </c>
    </row>
    <row r="20" spans="1:16" ht="12">
      <c r="A20" s="247" t="s">
        <v>22</v>
      </c>
      <c r="B20" s="84" t="s">
        <v>5</v>
      </c>
      <c r="C20" s="83" t="s">
        <v>5</v>
      </c>
      <c r="D20" s="246" t="s">
        <v>5</v>
      </c>
      <c r="E20" s="84">
        <v>2</v>
      </c>
      <c r="F20" s="83">
        <v>1</v>
      </c>
      <c r="G20" s="246">
        <v>3</v>
      </c>
      <c r="H20" s="84">
        <v>2</v>
      </c>
      <c r="I20" s="83">
        <v>1</v>
      </c>
      <c r="J20" s="246">
        <v>3</v>
      </c>
      <c r="K20" s="84">
        <v>32</v>
      </c>
      <c r="L20" s="83">
        <v>27</v>
      </c>
      <c r="M20" s="245">
        <v>59</v>
      </c>
      <c r="N20" s="244">
        <v>1</v>
      </c>
      <c r="O20" s="243">
        <v>1</v>
      </c>
      <c r="P20" s="242">
        <v>2</v>
      </c>
    </row>
    <row r="21" spans="1:16" ht="12">
      <c r="A21" s="247" t="s">
        <v>23</v>
      </c>
      <c r="B21" s="84" t="s">
        <v>5</v>
      </c>
      <c r="C21" s="83" t="s">
        <v>5</v>
      </c>
      <c r="D21" s="246" t="s">
        <v>5</v>
      </c>
      <c r="E21" s="84" t="s">
        <v>5</v>
      </c>
      <c r="F21" s="83" t="s">
        <v>5</v>
      </c>
      <c r="G21" s="246" t="s">
        <v>5</v>
      </c>
      <c r="H21" s="84" t="s">
        <v>5</v>
      </c>
      <c r="I21" s="83" t="s">
        <v>5</v>
      </c>
      <c r="J21" s="246" t="s">
        <v>5</v>
      </c>
      <c r="K21" s="84" t="s">
        <v>5</v>
      </c>
      <c r="L21" s="83">
        <v>1</v>
      </c>
      <c r="M21" s="245">
        <v>1</v>
      </c>
      <c r="N21" s="244" t="s">
        <v>5</v>
      </c>
      <c r="O21" s="243" t="s">
        <v>5</v>
      </c>
      <c r="P21" s="242" t="s">
        <v>5</v>
      </c>
    </row>
    <row r="22" spans="1:16" ht="12">
      <c r="A22" s="247" t="s">
        <v>24</v>
      </c>
      <c r="B22" s="84" t="s">
        <v>5</v>
      </c>
      <c r="C22" s="83" t="s">
        <v>5</v>
      </c>
      <c r="D22" s="246" t="s">
        <v>5</v>
      </c>
      <c r="E22" s="84" t="s">
        <v>5</v>
      </c>
      <c r="F22" s="83" t="s">
        <v>5</v>
      </c>
      <c r="G22" s="246" t="s">
        <v>5</v>
      </c>
      <c r="H22" s="84" t="s">
        <v>5</v>
      </c>
      <c r="I22" s="83" t="s">
        <v>5</v>
      </c>
      <c r="J22" s="246" t="s">
        <v>5</v>
      </c>
      <c r="K22" s="84" t="s">
        <v>5</v>
      </c>
      <c r="L22" s="83">
        <v>1</v>
      </c>
      <c r="M22" s="245">
        <v>1</v>
      </c>
      <c r="N22" s="244" t="s">
        <v>5</v>
      </c>
      <c r="O22" s="243">
        <v>2</v>
      </c>
      <c r="P22" s="242">
        <v>2</v>
      </c>
    </row>
    <row r="23" spans="1:16" ht="12">
      <c r="A23" s="247" t="s">
        <v>25</v>
      </c>
      <c r="B23" s="84" t="s">
        <v>5</v>
      </c>
      <c r="C23" s="83" t="s">
        <v>5</v>
      </c>
      <c r="D23" s="246" t="s">
        <v>5</v>
      </c>
      <c r="E23" s="84" t="s">
        <v>5</v>
      </c>
      <c r="F23" s="83" t="s">
        <v>5</v>
      </c>
      <c r="G23" s="246" t="s">
        <v>5</v>
      </c>
      <c r="H23" s="84" t="s">
        <v>5</v>
      </c>
      <c r="I23" s="83" t="s">
        <v>5</v>
      </c>
      <c r="J23" s="246" t="s">
        <v>5</v>
      </c>
      <c r="K23" s="84" t="s">
        <v>5</v>
      </c>
      <c r="L23" s="83">
        <v>3</v>
      </c>
      <c r="M23" s="245">
        <v>3</v>
      </c>
      <c r="N23" s="244" t="s">
        <v>5</v>
      </c>
      <c r="O23" s="243">
        <v>1</v>
      </c>
      <c r="P23" s="242">
        <v>1</v>
      </c>
    </row>
    <row r="24" spans="1:16" ht="12">
      <c r="A24" s="247" t="s">
        <v>26</v>
      </c>
      <c r="B24" s="84" t="s">
        <v>5</v>
      </c>
      <c r="C24" s="83" t="s">
        <v>5</v>
      </c>
      <c r="D24" s="246" t="s">
        <v>5</v>
      </c>
      <c r="E24" s="84">
        <v>1</v>
      </c>
      <c r="F24" s="83" t="s">
        <v>5</v>
      </c>
      <c r="G24" s="246">
        <v>1</v>
      </c>
      <c r="H24" s="84" t="s">
        <v>5</v>
      </c>
      <c r="I24" s="83" t="s">
        <v>5</v>
      </c>
      <c r="J24" s="246" t="s">
        <v>5</v>
      </c>
      <c r="K24" s="84">
        <v>1</v>
      </c>
      <c r="L24" s="83">
        <v>4</v>
      </c>
      <c r="M24" s="245">
        <v>5</v>
      </c>
      <c r="N24" s="244" t="s">
        <v>5</v>
      </c>
      <c r="O24" s="243" t="s">
        <v>5</v>
      </c>
      <c r="P24" s="242" t="s">
        <v>5</v>
      </c>
    </row>
    <row r="25" spans="1:16" ht="12">
      <c r="A25" s="247" t="s">
        <v>27</v>
      </c>
      <c r="B25" s="84" t="s">
        <v>5</v>
      </c>
      <c r="C25" s="83" t="s">
        <v>5</v>
      </c>
      <c r="D25" s="246" t="s">
        <v>5</v>
      </c>
      <c r="E25" s="84" t="s">
        <v>5</v>
      </c>
      <c r="F25" s="83" t="s">
        <v>5</v>
      </c>
      <c r="G25" s="246" t="s">
        <v>5</v>
      </c>
      <c r="H25" s="84" t="s">
        <v>5</v>
      </c>
      <c r="I25" s="83" t="s">
        <v>5</v>
      </c>
      <c r="J25" s="246" t="s">
        <v>5</v>
      </c>
      <c r="K25" s="84" t="s">
        <v>5</v>
      </c>
      <c r="L25" s="83">
        <v>1</v>
      </c>
      <c r="M25" s="245">
        <v>1</v>
      </c>
      <c r="N25" s="244" t="s">
        <v>5</v>
      </c>
      <c r="O25" s="243" t="s">
        <v>5</v>
      </c>
      <c r="P25" s="242" t="s">
        <v>5</v>
      </c>
    </row>
    <row r="26" spans="1:16" ht="12">
      <c r="A26" s="247" t="s">
        <v>106</v>
      </c>
      <c r="B26" s="84" t="s">
        <v>5</v>
      </c>
      <c r="C26" s="83" t="s">
        <v>5</v>
      </c>
      <c r="D26" s="246" t="s">
        <v>5</v>
      </c>
      <c r="E26" s="84" t="s">
        <v>5</v>
      </c>
      <c r="F26" s="83" t="s">
        <v>5</v>
      </c>
      <c r="G26" s="246" t="s">
        <v>5</v>
      </c>
      <c r="H26" s="84" t="s">
        <v>5</v>
      </c>
      <c r="I26" s="83" t="s">
        <v>5</v>
      </c>
      <c r="J26" s="246" t="s">
        <v>5</v>
      </c>
      <c r="K26" s="84" t="s">
        <v>5</v>
      </c>
      <c r="L26" s="83">
        <v>1</v>
      </c>
      <c r="M26" s="245">
        <v>1</v>
      </c>
      <c r="N26" s="244" t="s">
        <v>5</v>
      </c>
      <c r="O26" s="243" t="s">
        <v>5</v>
      </c>
      <c r="P26" s="242" t="s">
        <v>5</v>
      </c>
    </row>
    <row r="27" spans="1:16" ht="12">
      <c r="A27" s="247" t="s">
        <v>29</v>
      </c>
      <c r="B27" s="84" t="s">
        <v>5</v>
      </c>
      <c r="C27" s="83" t="s">
        <v>5</v>
      </c>
      <c r="D27" s="246" t="s">
        <v>5</v>
      </c>
      <c r="E27" s="84" t="s">
        <v>5</v>
      </c>
      <c r="F27" s="83" t="s">
        <v>5</v>
      </c>
      <c r="G27" s="246" t="s">
        <v>5</v>
      </c>
      <c r="H27" s="84">
        <v>2</v>
      </c>
      <c r="I27" s="83">
        <v>2</v>
      </c>
      <c r="J27" s="246">
        <v>4</v>
      </c>
      <c r="K27" s="84">
        <v>1</v>
      </c>
      <c r="L27" s="83">
        <v>1</v>
      </c>
      <c r="M27" s="245">
        <v>2</v>
      </c>
      <c r="N27" s="244">
        <v>2</v>
      </c>
      <c r="O27" s="243">
        <v>1</v>
      </c>
      <c r="P27" s="242">
        <v>3</v>
      </c>
    </row>
    <row r="28" spans="1:16" ht="12">
      <c r="A28" s="247" t="s">
        <v>31</v>
      </c>
      <c r="B28" s="84">
        <v>2</v>
      </c>
      <c r="C28" s="83">
        <v>2</v>
      </c>
      <c r="D28" s="246">
        <v>4</v>
      </c>
      <c r="E28" s="84">
        <v>2</v>
      </c>
      <c r="F28" s="83">
        <v>3</v>
      </c>
      <c r="G28" s="246">
        <v>5</v>
      </c>
      <c r="H28" s="84">
        <v>1</v>
      </c>
      <c r="I28" s="83">
        <v>3</v>
      </c>
      <c r="J28" s="246">
        <v>4</v>
      </c>
      <c r="K28" s="84">
        <v>19</v>
      </c>
      <c r="L28" s="83">
        <v>27</v>
      </c>
      <c r="M28" s="245">
        <v>46</v>
      </c>
      <c r="N28" s="244" t="s">
        <v>5</v>
      </c>
      <c r="O28" s="243">
        <v>1</v>
      </c>
      <c r="P28" s="242">
        <v>1</v>
      </c>
    </row>
    <row r="29" spans="1:16" ht="12">
      <c r="A29" s="247" t="s">
        <v>112</v>
      </c>
      <c r="B29" s="84" t="s">
        <v>5</v>
      </c>
      <c r="C29" s="83" t="s">
        <v>5</v>
      </c>
      <c r="D29" s="246" t="s">
        <v>5</v>
      </c>
      <c r="E29" s="84" t="s">
        <v>5</v>
      </c>
      <c r="F29" s="83" t="s">
        <v>5</v>
      </c>
      <c r="G29" s="246" t="s">
        <v>5</v>
      </c>
      <c r="H29" s="84" t="s">
        <v>5</v>
      </c>
      <c r="I29" s="83" t="s">
        <v>5</v>
      </c>
      <c r="J29" s="246" t="s">
        <v>5</v>
      </c>
      <c r="K29" s="84" t="s">
        <v>5</v>
      </c>
      <c r="L29" s="83">
        <v>1</v>
      </c>
      <c r="M29" s="245">
        <v>1</v>
      </c>
      <c r="N29" s="244" t="s">
        <v>5</v>
      </c>
      <c r="O29" s="243" t="s">
        <v>5</v>
      </c>
      <c r="P29" s="242" t="s">
        <v>5</v>
      </c>
    </row>
    <row r="30" spans="1:16" ht="12">
      <c r="A30" s="247" t="s">
        <v>200</v>
      </c>
      <c r="B30" s="84" t="s">
        <v>5</v>
      </c>
      <c r="C30" s="83" t="s">
        <v>5</v>
      </c>
      <c r="D30" s="246" t="s">
        <v>5</v>
      </c>
      <c r="E30" s="84" t="s">
        <v>5</v>
      </c>
      <c r="F30" s="83" t="s">
        <v>5</v>
      </c>
      <c r="G30" s="246" t="s">
        <v>5</v>
      </c>
      <c r="H30" s="84" t="s">
        <v>5</v>
      </c>
      <c r="I30" s="83" t="s">
        <v>5</v>
      </c>
      <c r="J30" s="246" t="s">
        <v>5</v>
      </c>
      <c r="K30" s="84">
        <v>3</v>
      </c>
      <c r="L30" s="83" t="s">
        <v>5</v>
      </c>
      <c r="M30" s="245">
        <v>3</v>
      </c>
      <c r="N30" s="244" t="s">
        <v>5</v>
      </c>
      <c r="O30" s="243" t="s">
        <v>5</v>
      </c>
      <c r="P30" s="242" t="s">
        <v>5</v>
      </c>
    </row>
    <row r="31" spans="1:16" ht="12">
      <c r="A31" s="247" t="s">
        <v>207</v>
      </c>
      <c r="B31" s="84" t="s">
        <v>5</v>
      </c>
      <c r="C31" s="83" t="s">
        <v>5</v>
      </c>
      <c r="D31" s="246" t="s">
        <v>5</v>
      </c>
      <c r="E31" s="84" t="s">
        <v>5</v>
      </c>
      <c r="F31" s="83" t="s">
        <v>5</v>
      </c>
      <c r="G31" s="246" t="s">
        <v>5</v>
      </c>
      <c r="H31" s="84" t="s">
        <v>5</v>
      </c>
      <c r="I31" s="83" t="s">
        <v>5</v>
      </c>
      <c r="J31" s="246" t="s">
        <v>5</v>
      </c>
      <c r="K31" s="84" t="s">
        <v>5</v>
      </c>
      <c r="L31" s="83">
        <v>1</v>
      </c>
      <c r="M31" s="245">
        <v>1</v>
      </c>
      <c r="N31" s="244" t="s">
        <v>5</v>
      </c>
      <c r="O31" s="243" t="s">
        <v>5</v>
      </c>
      <c r="P31" s="242" t="s">
        <v>5</v>
      </c>
    </row>
    <row r="32" spans="1:16" ht="12">
      <c r="A32" s="247" t="s">
        <v>70</v>
      </c>
      <c r="B32" s="84" t="s">
        <v>5</v>
      </c>
      <c r="C32" s="83" t="s">
        <v>5</v>
      </c>
      <c r="D32" s="246" t="s">
        <v>5</v>
      </c>
      <c r="E32" s="84" t="s">
        <v>5</v>
      </c>
      <c r="F32" s="83" t="s">
        <v>5</v>
      </c>
      <c r="G32" s="246" t="s">
        <v>5</v>
      </c>
      <c r="H32" s="84" t="s">
        <v>5</v>
      </c>
      <c r="I32" s="83" t="s">
        <v>5</v>
      </c>
      <c r="J32" s="246" t="s">
        <v>5</v>
      </c>
      <c r="K32" s="84">
        <v>3</v>
      </c>
      <c r="L32" s="83">
        <v>4</v>
      </c>
      <c r="M32" s="245">
        <v>7</v>
      </c>
      <c r="N32" s="244" t="s">
        <v>5</v>
      </c>
      <c r="O32" s="243" t="s">
        <v>5</v>
      </c>
      <c r="P32" s="242" t="s">
        <v>5</v>
      </c>
    </row>
    <row r="33" spans="1:16" ht="12">
      <c r="A33" s="247" t="s">
        <v>47</v>
      </c>
      <c r="B33" s="84" t="s">
        <v>5</v>
      </c>
      <c r="C33" s="83" t="s">
        <v>5</v>
      </c>
      <c r="D33" s="246" t="s">
        <v>5</v>
      </c>
      <c r="E33" s="84" t="s">
        <v>5</v>
      </c>
      <c r="F33" s="83" t="s">
        <v>5</v>
      </c>
      <c r="G33" s="246" t="s">
        <v>5</v>
      </c>
      <c r="H33" s="84" t="s">
        <v>5</v>
      </c>
      <c r="I33" s="83" t="s">
        <v>5</v>
      </c>
      <c r="J33" s="246" t="s">
        <v>5</v>
      </c>
      <c r="K33" s="84" t="s">
        <v>5</v>
      </c>
      <c r="L33" s="83">
        <v>9</v>
      </c>
      <c r="M33" s="245">
        <v>9</v>
      </c>
      <c r="N33" s="244" t="s">
        <v>5</v>
      </c>
      <c r="O33" s="243">
        <v>1</v>
      </c>
      <c r="P33" s="242">
        <v>1</v>
      </c>
    </row>
    <row r="34" spans="1:16" ht="12">
      <c r="A34" s="247" t="s">
        <v>177</v>
      </c>
      <c r="B34" s="84" t="s">
        <v>5</v>
      </c>
      <c r="C34" s="83" t="s">
        <v>5</v>
      </c>
      <c r="D34" s="246" t="s">
        <v>5</v>
      </c>
      <c r="E34" s="84" t="s">
        <v>5</v>
      </c>
      <c r="F34" s="83" t="s">
        <v>5</v>
      </c>
      <c r="G34" s="246" t="s">
        <v>5</v>
      </c>
      <c r="H34" s="84" t="s">
        <v>5</v>
      </c>
      <c r="I34" s="83" t="s">
        <v>5</v>
      </c>
      <c r="J34" s="246" t="s">
        <v>5</v>
      </c>
      <c r="K34" s="84" t="s">
        <v>5</v>
      </c>
      <c r="L34" s="83">
        <v>1</v>
      </c>
      <c r="M34" s="245">
        <v>1</v>
      </c>
      <c r="N34" s="244" t="s">
        <v>5</v>
      </c>
      <c r="O34" s="243" t="s">
        <v>5</v>
      </c>
      <c r="P34" s="242" t="s">
        <v>5</v>
      </c>
    </row>
    <row r="35" spans="1:16" ht="12">
      <c r="A35" s="247" t="s">
        <v>49</v>
      </c>
      <c r="B35" s="84" t="s">
        <v>5</v>
      </c>
      <c r="C35" s="83" t="s">
        <v>5</v>
      </c>
      <c r="D35" s="246" t="s">
        <v>5</v>
      </c>
      <c r="E35" s="84">
        <v>18</v>
      </c>
      <c r="F35" s="83">
        <v>5</v>
      </c>
      <c r="G35" s="246">
        <v>23</v>
      </c>
      <c r="H35" s="84">
        <v>2</v>
      </c>
      <c r="I35" s="83">
        <v>2</v>
      </c>
      <c r="J35" s="246">
        <v>4</v>
      </c>
      <c r="K35" s="84">
        <v>352</v>
      </c>
      <c r="L35" s="83">
        <v>418</v>
      </c>
      <c r="M35" s="245">
        <v>770</v>
      </c>
      <c r="N35" s="244">
        <v>43</v>
      </c>
      <c r="O35" s="243">
        <v>39</v>
      </c>
      <c r="P35" s="242">
        <v>82</v>
      </c>
    </row>
    <row r="36" spans="1:16" ht="12">
      <c r="A36" s="247" t="s">
        <v>50</v>
      </c>
      <c r="B36" s="84" t="s">
        <v>5</v>
      </c>
      <c r="C36" s="83" t="s">
        <v>5</v>
      </c>
      <c r="D36" s="246" t="s">
        <v>5</v>
      </c>
      <c r="E36" s="84" t="s">
        <v>5</v>
      </c>
      <c r="F36" s="83" t="s">
        <v>5</v>
      </c>
      <c r="G36" s="246" t="s">
        <v>5</v>
      </c>
      <c r="H36" s="84" t="s">
        <v>5</v>
      </c>
      <c r="I36" s="83" t="s">
        <v>5</v>
      </c>
      <c r="J36" s="246" t="s">
        <v>5</v>
      </c>
      <c r="K36" s="84" t="s">
        <v>5</v>
      </c>
      <c r="L36" s="83">
        <v>1</v>
      </c>
      <c r="M36" s="245">
        <v>1</v>
      </c>
      <c r="N36" s="244" t="s">
        <v>5</v>
      </c>
      <c r="O36" s="243" t="s">
        <v>5</v>
      </c>
      <c r="P36" s="242" t="s">
        <v>5</v>
      </c>
    </row>
    <row r="37" spans="1:16" ht="12">
      <c r="A37" s="247" t="s">
        <v>53</v>
      </c>
      <c r="B37" s="84" t="s">
        <v>5</v>
      </c>
      <c r="C37" s="83" t="s">
        <v>5</v>
      </c>
      <c r="D37" s="246" t="s">
        <v>5</v>
      </c>
      <c r="E37" s="84" t="s">
        <v>5</v>
      </c>
      <c r="F37" s="83" t="s">
        <v>5</v>
      </c>
      <c r="G37" s="246" t="s">
        <v>5</v>
      </c>
      <c r="H37" s="84" t="s">
        <v>5</v>
      </c>
      <c r="I37" s="83" t="s">
        <v>5</v>
      </c>
      <c r="J37" s="246" t="s">
        <v>5</v>
      </c>
      <c r="K37" s="84">
        <v>1</v>
      </c>
      <c r="L37" s="83" t="s">
        <v>5</v>
      </c>
      <c r="M37" s="245">
        <v>1</v>
      </c>
      <c r="N37" s="244">
        <v>1</v>
      </c>
      <c r="O37" s="243" t="s">
        <v>5</v>
      </c>
      <c r="P37" s="242">
        <v>1</v>
      </c>
    </row>
    <row r="38" spans="1:16" ht="12">
      <c r="A38" s="247" t="s">
        <v>54</v>
      </c>
      <c r="B38" s="84" t="s">
        <v>5</v>
      </c>
      <c r="C38" s="83" t="s">
        <v>5</v>
      </c>
      <c r="D38" s="246" t="s">
        <v>5</v>
      </c>
      <c r="E38" s="84" t="s">
        <v>5</v>
      </c>
      <c r="F38" s="83" t="s">
        <v>5</v>
      </c>
      <c r="G38" s="246" t="s">
        <v>5</v>
      </c>
      <c r="H38" s="84" t="s">
        <v>5</v>
      </c>
      <c r="I38" s="83" t="s">
        <v>5</v>
      </c>
      <c r="J38" s="246" t="s">
        <v>5</v>
      </c>
      <c r="K38" s="84" t="s">
        <v>5</v>
      </c>
      <c r="L38" s="83" t="s">
        <v>5</v>
      </c>
      <c r="M38" s="245" t="s">
        <v>5</v>
      </c>
      <c r="N38" s="244" t="s">
        <v>5</v>
      </c>
      <c r="O38" s="243">
        <v>1</v>
      </c>
      <c r="P38" s="242">
        <v>1</v>
      </c>
    </row>
    <row r="39" spans="1:16" ht="12">
      <c r="A39" s="247" t="s">
        <v>56</v>
      </c>
      <c r="B39" s="84" t="s">
        <v>5</v>
      </c>
      <c r="C39" s="83" t="s">
        <v>5</v>
      </c>
      <c r="D39" s="246" t="s">
        <v>5</v>
      </c>
      <c r="E39" s="84" t="s">
        <v>5</v>
      </c>
      <c r="F39" s="83" t="s">
        <v>5</v>
      </c>
      <c r="G39" s="246" t="s">
        <v>5</v>
      </c>
      <c r="H39" s="84" t="s">
        <v>5</v>
      </c>
      <c r="I39" s="83" t="s">
        <v>5</v>
      </c>
      <c r="J39" s="246" t="s">
        <v>5</v>
      </c>
      <c r="K39" s="84" t="s">
        <v>5</v>
      </c>
      <c r="L39" s="83">
        <v>1</v>
      </c>
      <c r="M39" s="245">
        <v>1</v>
      </c>
      <c r="N39" s="244" t="s">
        <v>5</v>
      </c>
      <c r="O39" s="243" t="s">
        <v>5</v>
      </c>
      <c r="P39" s="242" t="s">
        <v>5</v>
      </c>
    </row>
    <row r="40" spans="1:16" ht="12">
      <c r="A40" s="247" t="s">
        <v>57</v>
      </c>
      <c r="B40" s="84" t="s">
        <v>5</v>
      </c>
      <c r="C40" s="83" t="s">
        <v>5</v>
      </c>
      <c r="D40" s="246" t="s">
        <v>5</v>
      </c>
      <c r="E40" s="84" t="s">
        <v>5</v>
      </c>
      <c r="F40" s="83" t="s">
        <v>5</v>
      </c>
      <c r="G40" s="246" t="s">
        <v>5</v>
      </c>
      <c r="H40" s="84">
        <v>1</v>
      </c>
      <c r="I40" s="83" t="s">
        <v>5</v>
      </c>
      <c r="J40" s="246">
        <v>1</v>
      </c>
      <c r="K40" s="84">
        <v>6</v>
      </c>
      <c r="L40" s="83">
        <v>6</v>
      </c>
      <c r="M40" s="245">
        <v>12</v>
      </c>
      <c r="N40" s="244" t="s">
        <v>5</v>
      </c>
      <c r="O40" s="243" t="s">
        <v>5</v>
      </c>
      <c r="P40" s="242" t="s">
        <v>5</v>
      </c>
    </row>
    <row r="41" spans="1:16" ht="12">
      <c r="A41" s="247" t="s">
        <v>59</v>
      </c>
      <c r="B41" s="84" t="s">
        <v>5</v>
      </c>
      <c r="C41" s="83" t="s">
        <v>5</v>
      </c>
      <c r="D41" s="246" t="s">
        <v>5</v>
      </c>
      <c r="E41" s="84" t="s">
        <v>5</v>
      </c>
      <c r="F41" s="83" t="s">
        <v>5</v>
      </c>
      <c r="G41" s="246" t="s">
        <v>5</v>
      </c>
      <c r="H41" s="84" t="s">
        <v>5</v>
      </c>
      <c r="I41" s="83" t="s">
        <v>5</v>
      </c>
      <c r="J41" s="246" t="s">
        <v>5</v>
      </c>
      <c r="K41" s="84" t="s">
        <v>5</v>
      </c>
      <c r="L41" s="83">
        <v>1</v>
      </c>
      <c r="M41" s="245">
        <v>1</v>
      </c>
      <c r="N41" s="244" t="s">
        <v>5</v>
      </c>
      <c r="O41" s="243" t="s">
        <v>5</v>
      </c>
      <c r="P41" s="242" t="s">
        <v>5</v>
      </c>
    </row>
    <row r="42" spans="1:16" ht="12">
      <c r="A42" s="247" t="s">
        <v>60</v>
      </c>
      <c r="B42" s="84" t="s">
        <v>5</v>
      </c>
      <c r="C42" s="83" t="s">
        <v>5</v>
      </c>
      <c r="D42" s="246" t="s">
        <v>5</v>
      </c>
      <c r="E42" s="84" t="s">
        <v>5</v>
      </c>
      <c r="F42" s="83" t="s">
        <v>5</v>
      </c>
      <c r="G42" s="246" t="s">
        <v>5</v>
      </c>
      <c r="H42" s="84" t="s">
        <v>5</v>
      </c>
      <c r="I42" s="83" t="s">
        <v>5</v>
      </c>
      <c r="J42" s="246" t="s">
        <v>5</v>
      </c>
      <c r="K42" s="84" t="s">
        <v>5</v>
      </c>
      <c r="L42" s="83">
        <v>3</v>
      </c>
      <c r="M42" s="245">
        <v>3</v>
      </c>
      <c r="N42" s="244" t="s">
        <v>5</v>
      </c>
      <c r="O42" s="243" t="s">
        <v>5</v>
      </c>
      <c r="P42" s="242" t="s">
        <v>5</v>
      </c>
    </row>
    <row r="43" spans="1:16" ht="12">
      <c r="A43" s="247" t="s">
        <v>63</v>
      </c>
      <c r="B43" s="84">
        <v>8</v>
      </c>
      <c r="C43" s="83">
        <v>8</v>
      </c>
      <c r="D43" s="246">
        <v>16</v>
      </c>
      <c r="E43" s="84">
        <v>7</v>
      </c>
      <c r="F43" s="83">
        <v>6</v>
      </c>
      <c r="G43" s="246">
        <v>13</v>
      </c>
      <c r="H43" s="84" t="s">
        <v>5</v>
      </c>
      <c r="I43" s="83" t="s">
        <v>5</v>
      </c>
      <c r="J43" s="246" t="s">
        <v>5</v>
      </c>
      <c r="K43" s="84">
        <v>472</v>
      </c>
      <c r="L43" s="83">
        <v>493</v>
      </c>
      <c r="M43" s="245">
        <v>965</v>
      </c>
      <c r="N43" s="244">
        <v>30</v>
      </c>
      <c r="O43" s="243">
        <v>40</v>
      </c>
      <c r="P43" s="242">
        <v>70</v>
      </c>
    </row>
    <row r="44" spans="1:16" ht="12">
      <c r="A44" s="247" t="s">
        <v>64</v>
      </c>
      <c r="B44" s="84" t="s">
        <v>5</v>
      </c>
      <c r="C44" s="83" t="s">
        <v>5</v>
      </c>
      <c r="D44" s="246" t="s">
        <v>5</v>
      </c>
      <c r="E44" s="84" t="s">
        <v>5</v>
      </c>
      <c r="F44" s="83">
        <v>1</v>
      </c>
      <c r="G44" s="246">
        <v>1</v>
      </c>
      <c r="H44" s="84" t="s">
        <v>5</v>
      </c>
      <c r="I44" s="83" t="s">
        <v>5</v>
      </c>
      <c r="J44" s="246" t="s">
        <v>5</v>
      </c>
      <c r="K44" s="84">
        <v>2</v>
      </c>
      <c r="L44" s="83">
        <v>5</v>
      </c>
      <c r="M44" s="245">
        <v>7</v>
      </c>
      <c r="N44" s="244">
        <v>1</v>
      </c>
      <c r="O44" s="243">
        <v>1</v>
      </c>
      <c r="P44" s="242">
        <v>2</v>
      </c>
    </row>
    <row r="45" spans="1:16" ht="12.75" thickBot="1">
      <c r="A45" s="247" t="s">
        <v>66</v>
      </c>
      <c r="B45" s="84" t="s">
        <v>5</v>
      </c>
      <c r="C45" s="83" t="s">
        <v>5</v>
      </c>
      <c r="D45" s="246" t="s">
        <v>5</v>
      </c>
      <c r="E45" s="84" t="s">
        <v>5</v>
      </c>
      <c r="F45" s="83" t="s">
        <v>5</v>
      </c>
      <c r="G45" s="246" t="s">
        <v>5</v>
      </c>
      <c r="H45" s="84" t="s">
        <v>5</v>
      </c>
      <c r="I45" s="83" t="s">
        <v>5</v>
      </c>
      <c r="J45" s="246" t="s">
        <v>5</v>
      </c>
      <c r="K45" s="84">
        <v>4</v>
      </c>
      <c r="L45" s="83">
        <v>21</v>
      </c>
      <c r="M45" s="245">
        <v>25</v>
      </c>
      <c r="N45" s="244" t="s">
        <v>5</v>
      </c>
      <c r="O45" s="243">
        <v>1</v>
      </c>
      <c r="P45" s="242">
        <v>1</v>
      </c>
    </row>
    <row r="46" spans="1:16" ht="12.75" thickBot="1">
      <c r="A46" s="195" t="s">
        <v>199</v>
      </c>
      <c r="B46" s="241">
        <f aca="true" t="shared" si="0" ref="B46:P46">SUM(B9:B45)</f>
        <v>10</v>
      </c>
      <c r="C46" s="240">
        <f t="shared" si="0"/>
        <v>10</v>
      </c>
      <c r="D46" s="241">
        <f t="shared" si="0"/>
        <v>20</v>
      </c>
      <c r="E46" s="241">
        <f t="shared" si="0"/>
        <v>30</v>
      </c>
      <c r="F46" s="240">
        <f t="shared" si="0"/>
        <v>16</v>
      </c>
      <c r="G46" s="241">
        <f t="shared" si="0"/>
        <v>46</v>
      </c>
      <c r="H46" s="241">
        <f t="shared" si="0"/>
        <v>8</v>
      </c>
      <c r="I46" s="240">
        <f t="shared" si="0"/>
        <v>9</v>
      </c>
      <c r="J46" s="241">
        <f t="shared" si="0"/>
        <v>17</v>
      </c>
      <c r="K46" s="241">
        <f t="shared" si="0"/>
        <v>909</v>
      </c>
      <c r="L46" s="240">
        <f t="shared" si="0"/>
        <v>1069</v>
      </c>
      <c r="M46" s="241">
        <f t="shared" si="0"/>
        <v>1978</v>
      </c>
      <c r="N46" s="241">
        <f t="shared" si="0"/>
        <v>79</v>
      </c>
      <c r="O46" s="240">
        <f t="shared" si="0"/>
        <v>95</v>
      </c>
      <c r="P46" s="239">
        <f t="shared" si="0"/>
        <v>174</v>
      </c>
    </row>
  </sheetData>
  <sheetProtection/>
  <mergeCells count="6">
    <mergeCell ref="K7:M7"/>
    <mergeCell ref="N7:P7"/>
    <mergeCell ref="A7:A8"/>
    <mergeCell ref="B7:D7"/>
    <mergeCell ref="E7:G7"/>
    <mergeCell ref="H7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2"/>
  </sheetPr>
  <dimension ref="A1:J2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9.00390625" style="180" customWidth="1"/>
    <col min="2" max="2" width="7.00390625" style="180" customWidth="1"/>
    <col min="3" max="3" width="7.57421875" style="180" customWidth="1"/>
    <col min="4" max="4" width="8.7109375" style="180" customWidth="1"/>
    <col min="5" max="5" width="7.00390625" style="180" customWidth="1"/>
    <col min="6" max="6" width="6.28125" style="180" customWidth="1"/>
    <col min="7" max="7" width="6.57421875" style="180" bestFit="1" customWidth="1"/>
    <col min="8" max="8" width="7.8515625" style="180" customWidth="1"/>
    <col min="9" max="9" width="6.8515625" style="180" customWidth="1"/>
    <col min="10" max="10" width="8.7109375" style="180" customWidth="1"/>
    <col min="11" max="16384" width="9.140625" style="180" customWidth="1"/>
  </cols>
  <sheetData>
    <row r="1" ht="15">
      <c r="A1" s="263" t="s">
        <v>304</v>
      </c>
    </row>
    <row r="2" ht="15.75" thickBot="1"/>
    <row r="3" spans="1:4" ht="15.75" thickBot="1">
      <c r="A3" s="273" t="s">
        <v>0</v>
      </c>
      <c r="B3" s="264" t="s">
        <v>194</v>
      </c>
      <c r="C3" s="265" t="s">
        <v>195</v>
      </c>
      <c r="D3" s="269" t="s">
        <v>2</v>
      </c>
    </row>
    <row r="4" spans="1:4" ht="15">
      <c r="A4" s="311" t="s">
        <v>13</v>
      </c>
      <c r="B4" s="328" t="s">
        <v>5</v>
      </c>
      <c r="C4" s="275">
        <v>4</v>
      </c>
      <c r="D4" s="270">
        <v>4</v>
      </c>
    </row>
    <row r="5" spans="1:4" ht="15">
      <c r="A5" s="311" t="s">
        <v>22</v>
      </c>
      <c r="B5" s="328" t="s">
        <v>5</v>
      </c>
      <c r="C5" s="275">
        <v>2</v>
      </c>
      <c r="D5" s="270">
        <v>2</v>
      </c>
    </row>
    <row r="6" spans="1:4" ht="15">
      <c r="A6" s="311" t="s">
        <v>38</v>
      </c>
      <c r="B6" s="328" t="s">
        <v>5</v>
      </c>
      <c r="C6" s="275">
        <v>1</v>
      </c>
      <c r="D6" s="270">
        <v>1</v>
      </c>
    </row>
    <row r="7" spans="1:4" ht="15">
      <c r="A7" s="312" t="s">
        <v>49</v>
      </c>
      <c r="B7" s="276" t="s">
        <v>5</v>
      </c>
      <c r="C7" s="277">
        <v>5</v>
      </c>
      <c r="D7" s="271">
        <v>5</v>
      </c>
    </row>
    <row r="8" spans="1:4" ht="15">
      <c r="A8" s="312" t="s">
        <v>63</v>
      </c>
      <c r="B8" s="276">
        <v>4</v>
      </c>
      <c r="C8" s="277">
        <v>6</v>
      </c>
      <c r="D8" s="271">
        <v>10</v>
      </c>
    </row>
    <row r="9" spans="1:4" ht="15.75" thickBot="1">
      <c r="A9" s="312" t="s">
        <v>66</v>
      </c>
      <c r="B9" s="276" t="s">
        <v>5</v>
      </c>
      <c r="C9" s="277">
        <v>1</v>
      </c>
      <c r="D9" s="271">
        <v>1</v>
      </c>
    </row>
    <row r="10" spans="1:4" ht="15.75" thickBot="1">
      <c r="A10" s="274" t="s">
        <v>172</v>
      </c>
      <c r="B10" s="266">
        <f>SUM(B4:B9)</f>
        <v>4</v>
      </c>
      <c r="C10" s="268">
        <f>SUM(C4:C9)</f>
        <v>19</v>
      </c>
      <c r="D10" s="272">
        <f>SUM(D4:D9)</f>
        <v>23</v>
      </c>
    </row>
    <row r="13" ht="15">
      <c r="A13" s="284" t="s">
        <v>288</v>
      </c>
    </row>
    <row r="14" ht="15.75" thickBot="1"/>
    <row r="15" spans="1:10" ht="15">
      <c r="A15" s="382" t="s">
        <v>0</v>
      </c>
      <c r="B15" s="384" t="s">
        <v>251</v>
      </c>
      <c r="C15" s="385"/>
      <c r="D15" s="386" t="s">
        <v>258</v>
      </c>
      <c r="E15" s="384" t="s">
        <v>252</v>
      </c>
      <c r="F15" s="385" t="s">
        <v>252</v>
      </c>
      <c r="G15" s="386" t="s">
        <v>259</v>
      </c>
      <c r="H15" s="384" t="s">
        <v>255</v>
      </c>
      <c r="I15" s="385"/>
      <c r="J15" s="386" t="s">
        <v>260</v>
      </c>
    </row>
    <row r="16" spans="1:10" ht="15.75" thickBot="1">
      <c r="A16" s="383" t="s">
        <v>254</v>
      </c>
      <c r="B16" s="281" t="s">
        <v>194</v>
      </c>
      <c r="C16" s="279" t="s">
        <v>195</v>
      </c>
      <c r="D16" s="280" t="s">
        <v>2</v>
      </c>
      <c r="E16" s="281" t="s">
        <v>194</v>
      </c>
      <c r="F16" s="279" t="s">
        <v>195</v>
      </c>
      <c r="G16" s="280" t="s">
        <v>2</v>
      </c>
      <c r="H16" s="281" t="s">
        <v>194</v>
      </c>
      <c r="I16" s="279" t="s">
        <v>195</v>
      </c>
      <c r="J16" s="280" t="s">
        <v>2</v>
      </c>
    </row>
    <row r="17" spans="1:10" ht="15">
      <c r="A17" s="254" t="s">
        <v>13</v>
      </c>
      <c r="B17" s="282" t="s">
        <v>5</v>
      </c>
      <c r="C17" s="278" t="s">
        <v>5</v>
      </c>
      <c r="D17" s="283">
        <f>SUM(B17:C17)</f>
        <v>0</v>
      </c>
      <c r="E17" s="282" t="s">
        <v>5</v>
      </c>
      <c r="F17" s="278" t="s">
        <v>5</v>
      </c>
      <c r="G17" s="283">
        <f>SUM(E17:F17)</f>
        <v>0</v>
      </c>
      <c r="H17" s="282" t="s">
        <v>5</v>
      </c>
      <c r="I17" s="278">
        <v>1</v>
      </c>
      <c r="J17" s="327">
        <f>SUM(H17:I17)</f>
        <v>1</v>
      </c>
    </row>
    <row r="18" spans="1:10" ht="15">
      <c r="A18" s="254" t="s">
        <v>22</v>
      </c>
      <c r="B18" s="282" t="s">
        <v>5</v>
      </c>
      <c r="C18" s="278" t="s">
        <v>5</v>
      </c>
      <c r="D18" s="283">
        <f>SUM(B18:C18)</f>
        <v>0</v>
      </c>
      <c r="E18" s="282" t="s">
        <v>5</v>
      </c>
      <c r="F18" s="278">
        <v>1</v>
      </c>
      <c r="G18" s="283">
        <f>SUM(E18:F18)</f>
        <v>1</v>
      </c>
      <c r="H18" s="282" t="s">
        <v>5</v>
      </c>
      <c r="I18" s="278" t="s">
        <v>5</v>
      </c>
      <c r="J18" s="327">
        <f>SUM(H18:I18)</f>
        <v>0</v>
      </c>
    </row>
    <row r="19" spans="1:10" ht="15">
      <c r="A19" s="254" t="s">
        <v>49</v>
      </c>
      <c r="B19" s="282" t="s">
        <v>5</v>
      </c>
      <c r="C19" s="278" t="s">
        <v>5</v>
      </c>
      <c r="D19" s="283">
        <f>SUM(B19:C19)</f>
        <v>0</v>
      </c>
      <c r="E19" s="282" t="s">
        <v>5</v>
      </c>
      <c r="F19" s="278">
        <v>1</v>
      </c>
      <c r="G19" s="283">
        <f>SUM(E19:F19)</f>
        <v>1</v>
      </c>
      <c r="H19" s="282" t="s">
        <v>5</v>
      </c>
      <c r="I19" s="278" t="s">
        <v>5</v>
      </c>
      <c r="J19" s="327">
        <f>SUM(H19:I19)</f>
        <v>0</v>
      </c>
    </row>
    <row r="20" spans="1:10" ht="15.75" thickBot="1">
      <c r="A20" s="254" t="s">
        <v>63</v>
      </c>
      <c r="B20" s="282">
        <v>31</v>
      </c>
      <c r="C20" s="278">
        <v>23</v>
      </c>
      <c r="D20" s="283">
        <f>SUM(B20:C20)</f>
        <v>54</v>
      </c>
      <c r="E20" s="282" t="s">
        <v>5</v>
      </c>
      <c r="F20" s="278" t="s">
        <v>5</v>
      </c>
      <c r="G20" s="283">
        <f>SUM(E20:F20)</f>
        <v>0</v>
      </c>
      <c r="H20" s="282" t="s">
        <v>5</v>
      </c>
      <c r="I20" s="278" t="s">
        <v>5</v>
      </c>
      <c r="J20" s="327">
        <f>SUM(H20:I20)</f>
        <v>0</v>
      </c>
    </row>
    <row r="21" spans="1:10" ht="15.75" thickBot="1">
      <c r="A21" s="272" t="s">
        <v>172</v>
      </c>
      <c r="B21" s="266">
        <f>SUM(B17:B20)</f>
        <v>31</v>
      </c>
      <c r="C21" s="267">
        <f>SUM(C17:C20)</f>
        <v>23</v>
      </c>
      <c r="D21" s="268">
        <f>SUM(D17:D20)</f>
        <v>54</v>
      </c>
      <c r="E21" s="266">
        <f aca="true" t="shared" si="0" ref="E21:J21">SUM(E17:E20)</f>
        <v>0</v>
      </c>
      <c r="F21" s="267">
        <f t="shared" si="0"/>
        <v>2</v>
      </c>
      <c r="G21" s="268">
        <f t="shared" si="0"/>
        <v>2</v>
      </c>
      <c r="H21" s="266">
        <f t="shared" si="0"/>
        <v>0</v>
      </c>
      <c r="I21" s="267">
        <f t="shared" si="0"/>
        <v>1</v>
      </c>
      <c r="J21" s="268">
        <f t="shared" si="0"/>
        <v>1</v>
      </c>
    </row>
  </sheetData>
  <sheetProtection/>
  <mergeCells count="4">
    <mergeCell ref="A15:A16"/>
    <mergeCell ref="B15:D15"/>
    <mergeCell ref="E15:G15"/>
    <mergeCell ref="H15:J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tabColor rgb="FFCCFFFF"/>
  </sheetPr>
  <dimension ref="A1:D1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1.421875" style="211" customWidth="1"/>
    <col min="2" max="4" width="8.140625" style="211" customWidth="1"/>
    <col min="5" max="6" width="9.140625" style="211" customWidth="1"/>
    <col min="7" max="7" width="21.421875" style="211" bestFit="1" customWidth="1"/>
    <col min="8" max="9" width="6.7109375" style="211" customWidth="1"/>
    <col min="10" max="10" width="13.8515625" style="211" bestFit="1" customWidth="1"/>
    <col min="11" max="16384" width="9.140625" style="211" customWidth="1"/>
  </cols>
  <sheetData>
    <row r="1" spans="1:2" ht="12">
      <c r="A1" s="210" t="s">
        <v>305</v>
      </c>
      <c r="B1" s="210"/>
    </row>
    <row r="2" spans="1:2" ht="12">
      <c r="A2" s="191" t="s">
        <v>178</v>
      </c>
      <c r="B2" s="191"/>
    </row>
    <row r="3" spans="1:2" ht="12">
      <c r="A3" s="191"/>
      <c r="B3" s="191"/>
    </row>
    <row r="4" spans="1:2" ht="12">
      <c r="A4" s="191"/>
      <c r="B4" s="191"/>
    </row>
    <row r="5" spans="1:2" ht="12">
      <c r="A5" s="191"/>
      <c r="B5" s="191"/>
    </row>
    <row r="6" spans="1:2" ht="12">
      <c r="A6" s="191"/>
      <c r="B6" s="191"/>
    </row>
    <row r="7" spans="1:2" ht="12">
      <c r="A7" s="191"/>
      <c r="B7" s="191"/>
    </row>
    <row r="8" ht="12.75" thickBot="1"/>
    <row r="9" spans="1:4" ht="20.25" customHeight="1">
      <c r="A9" s="387" t="s">
        <v>166</v>
      </c>
      <c r="B9" s="387" t="s">
        <v>184</v>
      </c>
      <c r="C9" s="389"/>
      <c r="D9" s="390"/>
    </row>
    <row r="10" spans="1:4" ht="20.25" customHeight="1" thickBot="1">
      <c r="A10" s="388"/>
      <c r="B10" s="295" t="s">
        <v>185</v>
      </c>
      <c r="C10" s="294" t="s">
        <v>186</v>
      </c>
      <c r="D10" s="293" t="s">
        <v>2</v>
      </c>
    </row>
    <row r="11" spans="1:4" ht="12">
      <c r="A11" s="292" t="s">
        <v>16</v>
      </c>
      <c r="B11" s="291" t="s">
        <v>5</v>
      </c>
      <c r="C11" s="290">
        <v>1</v>
      </c>
      <c r="D11" s="289">
        <v>1</v>
      </c>
    </row>
    <row r="12" spans="1:4" ht="12">
      <c r="A12" s="292" t="s">
        <v>49</v>
      </c>
      <c r="B12" s="291">
        <v>1</v>
      </c>
      <c r="C12" s="290">
        <v>2</v>
      </c>
      <c r="D12" s="289">
        <v>3</v>
      </c>
    </row>
    <row r="13" spans="1:4" ht="12">
      <c r="A13" s="292" t="s">
        <v>63</v>
      </c>
      <c r="B13" s="291" t="s">
        <v>5</v>
      </c>
      <c r="C13" s="290">
        <v>3</v>
      </c>
      <c r="D13" s="289">
        <v>3</v>
      </c>
    </row>
    <row r="14" spans="1:4" ht="12.75" thickBot="1">
      <c r="A14" s="292" t="s">
        <v>66</v>
      </c>
      <c r="B14" s="291" t="s">
        <v>5</v>
      </c>
      <c r="C14" s="290">
        <v>1</v>
      </c>
      <c r="D14" s="289">
        <v>1</v>
      </c>
    </row>
    <row r="15" spans="1:4" ht="20.25" customHeight="1" thickBot="1">
      <c r="A15" s="288" t="s">
        <v>172</v>
      </c>
      <c r="B15" s="287">
        <f>SUM(B11:B14)</f>
        <v>1</v>
      </c>
      <c r="C15" s="286">
        <f>SUM(C11:C14)</f>
        <v>7</v>
      </c>
      <c r="D15" s="285">
        <f>SUM(D11:D14)</f>
        <v>8</v>
      </c>
    </row>
  </sheetData>
  <sheetProtection/>
  <mergeCells count="2">
    <mergeCell ref="A9:A10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tabColor rgb="FFCCFFFF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1.421875" style="211" customWidth="1"/>
    <col min="2" max="10" width="6.57421875" style="211" bestFit="1" customWidth="1"/>
    <col min="11" max="16384" width="9.140625" style="211" customWidth="1"/>
  </cols>
  <sheetData>
    <row r="1" spans="1:5" ht="12">
      <c r="A1" s="235" t="s">
        <v>306</v>
      </c>
      <c r="B1" s="235"/>
      <c r="C1" s="235"/>
      <c r="D1" s="235"/>
      <c r="E1" s="235"/>
    </row>
    <row r="2" ht="12">
      <c r="A2" s="211" t="s">
        <v>187</v>
      </c>
    </row>
    <row r="6" ht="12.75" thickBot="1"/>
    <row r="7" spans="1:10" ht="37.5" customHeight="1">
      <c r="A7" s="397" t="s">
        <v>166</v>
      </c>
      <c r="B7" s="391" t="s">
        <v>269</v>
      </c>
      <c r="C7" s="392"/>
      <c r="D7" s="393"/>
      <c r="E7" s="392" t="s">
        <v>268</v>
      </c>
      <c r="F7" s="392"/>
      <c r="G7" s="392"/>
      <c r="H7" s="394" t="s">
        <v>252</v>
      </c>
      <c r="I7" s="395"/>
      <c r="J7" s="396"/>
    </row>
    <row r="8" spans="1:10" ht="12.75" thickBot="1">
      <c r="A8" s="398"/>
      <c r="B8" s="308" t="s">
        <v>185</v>
      </c>
      <c r="C8" s="307" t="s">
        <v>186</v>
      </c>
      <c r="D8" s="306" t="s">
        <v>2</v>
      </c>
      <c r="E8" s="310" t="s">
        <v>185</v>
      </c>
      <c r="F8" s="307" t="s">
        <v>186</v>
      </c>
      <c r="G8" s="309" t="s">
        <v>2</v>
      </c>
      <c r="H8" s="308" t="s">
        <v>185</v>
      </c>
      <c r="I8" s="307" t="s">
        <v>186</v>
      </c>
      <c r="J8" s="306" t="s">
        <v>2</v>
      </c>
    </row>
    <row r="9" spans="1:10" ht="12">
      <c r="A9" s="305" t="s">
        <v>8</v>
      </c>
      <c r="B9" s="291" t="s">
        <v>5</v>
      </c>
      <c r="C9" s="290">
        <v>1</v>
      </c>
      <c r="D9" s="297">
        <f aca="true" t="shared" si="0" ref="D9:D14">SUM(B9:C9)</f>
        <v>1</v>
      </c>
      <c r="E9" s="304" t="s">
        <v>5</v>
      </c>
      <c r="F9" s="290" t="s">
        <v>5</v>
      </c>
      <c r="G9" s="300">
        <f aca="true" t="shared" si="1" ref="G9:G14">SUM(E9:F9)</f>
        <v>0</v>
      </c>
      <c r="H9" s="291" t="s">
        <v>5</v>
      </c>
      <c r="I9" s="290" t="s">
        <v>5</v>
      </c>
      <c r="J9" s="297">
        <f aca="true" t="shared" si="2" ref="J9:J14">SUM(H9:I9)</f>
        <v>0</v>
      </c>
    </row>
    <row r="10" spans="1:10" ht="12">
      <c r="A10" s="305" t="s">
        <v>11</v>
      </c>
      <c r="B10" s="291" t="s">
        <v>5</v>
      </c>
      <c r="C10" s="290">
        <v>1</v>
      </c>
      <c r="D10" s="297">
        <f t="shared" si="0"/>
        <v>1</v>
      </c>
      <c r="E10" s="304" t="s">
        <v>5</v>
      </c>
      <c r="F10" s="290" t="s">
        <v>5</v>
      </c>
      <c r="G10" s="300">
        <f t="shared" si="1"/>
        <v>0</v>
      </c>
      <c r="H10" s="291" t="s">
        <v>5</v>
      </c>
      <c r="I10" s="290" t="s">
        <v>5</v>
      </c>
      <c r="J10" s="297">
        <f t="shared" si="2"/>
        <v>0</v>
      </c>
    </row>
    <row r="11" spans="1:10" ht="12">
      <c r="A11" s="305" t="s">
        <v>16</v>
      </c>
      <c r="B11" s="291" t="s">
        <v>5</v>
      </c>
      <c r="C11" s="290" t="s">
        <v>5</v>
      </c>
      <c r="D11" s="297">
        <f t="shared" si="0"/>
        <v>0</v>
      </c>
      <c r="E11" s="304" t="s">
        <v>5</v>
      </c>
      <c r="F11" s="290">
        <v>1</v>
      </c>
      <c r="G11" s="300">
        <f t="shared" si="1"/>
        <v>1</v>
      </c>
      <c r="H11" s="291" t="s">
        <v>5</v>
      </c>
      <c r="I11" s="290">
        <v>1</v>
      </c>
      <c r="J11" s="297">
        <f t="shared" si="2"/>
        <v>1</v>
      </c>
    </row>
    <row r="12" spans="1:10" ht="12">
      <c r="A12" s="305" t="s">
        <v>49</v>
      </c>
      <c r="B12" s="291" t="s">
        <v>5</v>
      </c>
      <c r="C12" s="290">
        <v>2</v>
      </c>
      <c r="D12" s="297">
        <f t="shared" si="0"/>
        <v>2</v>
      </c>
      <c r="E12" s="304" t="s">
        <v>5</v>
      </c>
      <c r="F12" s="290" t="s">
        <v>5</v>
      </c>
      <c r="G12" s="300">
        <f t="shared" si="1"/>
        <v>0</v>
      </c>
      <c r="H12" s="291" t="s">
        <v>5</v>
      </c>
      <c r="I12" s="290">
        <v>1</v>
      </c>
      <c r="J12" s="297">
        <f t="shared" si="2"/>
        <v>1</v>
      </c>
    </row>
    <row r="13" spans="1:10" ht="12">
      <c r="A13" s="305" t="s">
        <v>63</v>
      </c>
      <c r="B13" s="291" t="s">
        <v>5</v>
      </c>
      <c r="C13" s="290">
        <v>3</v>
      </c>
      <c r="D13" s="297">
        <f t="shared" si="0"/>
        <v>3</v>
      </c>
      <c r="E13" s="304" t="s">
        <v>5</v>
      </c>
      <c r="F13" s="290" t="s">
        <v>5</v>
      </c>
      <c r="G13" s="300">
        <f t="shared" si="1"/>
        <v>0</v>
      </c>
      <c r="H13" s="291" t="s">
        <v>5</v>
      </c>
      <c r="I13" s="290">
        <v>2</v>
      </c>
      <c r="J13" s="297">
        <f t="shared" si="2"/>
        <v>2</v>
      </c>
    </row>
    <row r="14" spans="1:10" ht="12.75" thickBot="1">
      <c r="A14" s="303" t="s">
        <v>66</v>
      </c>
      <c r="B14" s="299" t="s">
        <v>5</v>
      </c>
      <c r="C14" s="298" t="s">
        <v>5</v>
      </c>
      <c r="D14" s="302">
        <f t="shared" si="0"/>
        <v>0</v>
      </c>
      <c r="E14" s="301" t="s">
        <v>5</v>
      </c>
      <c r="F14" s="298" t="s">
        <v>5</v>
      </c>
      <c r="G14" s="300">
        <f t="shared" si="1"/>
        <v>0</v>
      </c>
      <c r="H14" s="299" t="s">
        <v>5</v>
      </c>
      <c r="I14" s="298">
        <v>2</v>
      </c>
      <c r="J14" s="297">
        <f t="shared" si="2"/>
        <v>2</v>
      </c>
    </row>
    <row r="15" spans="1:10" ht="15" customHeight="1" thickBot="1">
      <c r="A15" s="288" t="s">
        <v>202</v>
      </c>
      <c r="B15" s="287">
        <f>SUM(B9:B14)</f>
        <v>0</v>
      </c>
      <c r="C15" s="286">
        <f>SUM(C9:C14)</f>
        <v>7</v>
      </c>
      <c r="D15" s="296">
        <f>SUM(D9:D14)</f>
        <v>7</v>
      </c>
      <c r="E15" s="287">
        <f aca="true" t="shared" si="3" ref="E15:J15">SUM(E9:E14)</f>
        <v>0</v>
      </c>
      <c r="F15" s="286">
        <f t="shared" si="3"/>
        <v>1</v>
      </c>
      <c r="G15" s="296">
        <f t="shared" si="3"/>
        <v>1</v>
      </c>
      <c r="H15" s="287">
        <f t="shared" si="3"/>
        <v>0</v>
      </c>
      <c r="I15" s="286">
        <f t="shared" si="3"/>
        <v>6</v>
      </c>
      <c r="J15" s="285">
        <f t="shared" si="3"/>
        <v>6</v>
      </c>
    </row>
  </sheetData>
  <sheetProtection/>
  <mergeCells count="4">
    <mergeCell ref="B7:D7"/>
    <mergeCell ref="E7:G7"/>
    <mergeCell ref="H7:J7"/>
    <mergeCell ref="A7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tabColor rgb="FFFFFFCC"/>
  </sheetPr>
  <dimension ref="A1:I82"/>
  <sheetViews>
    <sheetView zoomScalePageLayoutView="0" workbookViewId="0" topLeftCell="A28">
      <selection activeCell="N50" sqref="N50"/>
    </sheetView>
  </sheetViews>
  <sheetFormatPr defaultColWidth="9.140625" defaultRowHeight="12.75"/>
  <cols>
    <col min="1" max="1" width="32.7109375" style="1" customWidth="1"/>
    <col min="2" max="6" width="6.7109375" style="1" bestFit="1" customWidth="1"/>
    <col min="7" max="7" width="8.421875" style="1" bestFit="1" customWidth="1"/>
    <col min="8" max="8" width="8.57421875" style="1" customWidth="1"/>
    <col min="9" max="9" width="6.7109375" style="1" bestFit="1" customWidth="1"/>
    <col min="10" max="10" width="5.00390625" style="1" customWidth="1"/>
    <col min="11" max="11" width="7.421875" style="1" customWidth="1"/>
    <col min="12" max="12" width="31.8515625" style="1" bestFit="1" customWidth="1"/>
    <col min="13" max="16384" width="9.140625" style="1" customWidth="1"/>
  </cols>
  <sheetData>
    <row r="1" ht="12">
      <c r="A1" s="119" t="s">
        <v>307</v>
      </c>
    </row>
    <row r="2" ht="12">
      <c r="A2" s="107" t="s">
        <v>191</v>
      </c>
    </row>
    <row r="3" ht="12.75" thickBot="1"/>
    <row r="4" spans="1:8" ht="13.5" customHeight="1" thickBot="1">
      <c r="A4" s="402" t="s">
        <v>0</v>
      </c>
      <c r="B4" s="399" t="s">
        <v>122</v>
      </c>
      <c r="C4" s="400"/>
      <c r="D4" s="401"/>
      <c r="E4" s="399" t="s">
        <v>123</v>
      </c>
      <c r="F4" s="400"/>
      <c r="G4" s="401"/>
      <c r="H4" s="404" t="s">
        <v>1</v>
      </c>
    </row>
    <row r="5" spans="1:8" ht="12.75" thickBot="1">
      <c r="A5" s="403"/>
      <c r="B5" s="39" t="s">
        <v>194</v>
      </c>
      <c r="C5" s="37" t="s">
        <v>195</v>
      </c>
      <c r="D5" s="181" t="s">
        <v>2</v>
      </c>
      <c r="E5" s="58" t="s">
        <v>194</v>
      </c>
      <c r="F5" s="182" t="s">
        <v>195</v>
      </c>
      <c r="G5" s="60" t="s">
        <v>2</v>
      </c>
      <c r="H5" s="405"/>
    </row>
    <row r="6" spans="1:8" ht="12">
      <c r="A6" s="150" t="s">
        <v>4</v>
      </c>
      <c r="B6" s="38" t="s">
        <v>5</v>
      </c>
      <c r="C6" s="40">
        <v>1</v>
      </c>
      <c r="D6" s="41">
        <v>1</v>
      </c>
      <c r="E6" s="3" t="s">
        <v>5</v>
      </c>
      <c r="F6" s="4" t="s">
        <v>5</v>
      </c>
      <c r="G6" s="80" t="s">
        <v>5</v>
      </c>
      <c r="H6" s="313">
        <v>1</v>
      </c>
    </row>
    <row r="7" spans="1:8" ht="12">
      <c r="A7" s="144" t="s">
        <v>6</v>
      </c>
      <c r="B7" s="10" t="s">
        <v>5</v>
      </c>
      <c r="C7" s="6" t="s">
        <v>5</v>
      </c>
      <c r="D7" s="42" t="s">
        <v>5</v>
      </c>
      <c r="E7" s="5" t="s">
        <v>5</v>
      </c>
      <c r="F7" s="6">
        <v>1</v>
      </c>
      <c r="G7" s="42">
        <v>1</v>
      </c>
      <c r="H7" s="151">
        <v>1</v>
      </c>
    </row>
    <row r="8" spans="1:8" ht="12">
      <c r="A8" s="144" t="s">
        <v>91</v>
      </c>
      <c r="B8" s="10" t="s">
        <v>5</v>
      </c>
      <c r="C8" s="6">
        <v>2</v>
      </c>
      <c r="D8" s="42">
        <v>2</v>
      </c>
      <c r="E8" s="5">
        <v>3</v>
      </c>
      <c r="F8" s="6">
        <v>2</v>
      </c>
      <c r="G8" s="42">
        <v>5</v>
      </c>
      <c r="H8" s="151">
        <v>7</v>
      </c>
    </row>
    <row r="9" spans="1:8" ht="12">
      <c r="A9" s="144" t="s">
        <v>8</v>
      </c>
      <c r="B9" s="10">
        <v>1</v>
      </c>
      <c r="C9" s="6">
        <v>1</v>
      </c>
      <c r="D9" s="42">
        <v>2</v>
      </c>
      <c r="E9" s="5">
        <v>4</v>
      </c>
      <c r="F9" s="6" t="s">
        <v>5</v>
      </c>
      <c r="G9" s="42">
        <v>4</v>
      </c>
      <c r="H9" s="151">
        <v>6</v>
      </c>
    </row>
    <row r="10" spans="1:8" ht="12">
      <c r="A10" s="144" t="s">
        <v>9</v>
      </c>
      <c r="B10" s="10" t="s">
        <v>5</v>
      </c>
      <c r="C10" s="6">
        <v>3</v>
      </c>
      <c r="D10" s="42">
        <v>3</v>
      </c>
      <c r="E10" s="5">
        <v>2</v>
      </c>
      <c r="F10" s="6">
        <v>2</v>
      </c>
      <c r="G10" s="42">
        <v>4</v>
      </c>
      <c r="H10" s="151">
        <v>7</v>
      </c>
    </row>
    <row r="11" spans="1:8" ht="12">
      <c r="A11" s="144" t="s">
        <v>10</v>
      </c>
      <c r="B11" s="10" t="s">
        <v>5</v>
      </c>
      <c r="C11" s="6">
        <v>2</v>
      </c>
      <c r="D11" s="42">
        <v>2</v>
      </c>
      <c r="E11" s="5">
        <v>1</v>
      </c>
      <c r="F11" s="6">
        <v>14</v>
      </c>
      <c r="G11" s="42">
        <v>15</v>
      </c>
      <c r="H11" s="151">
        <v>17</v>
      </c>
    </row>
    <row r="12" spans="1:8" ht="12">
      <c r="A12" s="144" t="s">
        <v>11</v>
      </c>
      <c r="B12" s="10" t="s">
        <v>5</v>
      </c>
      <c r="C12" s="6" t="s">
        <v>5</v>
      </c>
      <c r="D12" s="42" t="s">
        <v>5</v>
      </c>
      <c r="E12" s="5" t="s">
        <v>5</v>
      </c>
      <c r="F12" s="6">
        <v>1</v>
      </c>
      <c r="G12" s="42">
        <v>1</v>
      </c>
      <c r="H12" s="151">
        <v>1</v>
      </c>
    </row>
    <row r="13" spans="1:8" ht="12">
      <c r="A13" s="144" t="s">
        <v>13</v>
      </c>
      <c r="B13" s="10">
        <v>1</v>
      </c>
      <c r="C13" s="6">
        <v>2</v>
      </c>
      <c r="D13" s="42">
        <v>3</v>
      </c>
      <c r="E13" s="5">
        <v>23</v>
      </c>
      <c r="F13" s="6">
        <v>17</v>
      </c>
      <c r="G13" s="42">
        <v>40</v>
      </c>
      <c r="H13" s="151">
        <v>43</v>
      </c>
    </row>
    <row r="14" spans="1:8" ht="12">
      <c r="A14" s="144" t="s">
        <v>95</v>
      </c>
      <c r="B14" s="10" t="s">
        <v>5</v>
      </c>
      <c r="C14" s="6" t="s">
        <v>5</v>
      </c>
      <c r="D14" s="42" t="s">
        <v>5</v>
      </c>
      <c r="E14" s="5" t="s">
        <v>5</v>
      </c>
      <c r="F14" s="6">
        <v>1</v>
      </c>
      <c r="G14" s="42">
        <v>1</v>
      </c>
      <c r="H14" s="151">
        <v>1</v>
      </c>
    </row>
    <row r="15" spans="1:8" ht="12">
      <c r="A15" s="144" t="s">
        <v>96</v>
      </c>
      <c r="B15" s="10">
        <v>1</v>
      </c>
      <c r="C15" s="6">
        <v>1</v>
      </c>
      <c r="D15" s="42">
        <v>2</v>
      </c>
      <c r="E15" s="5" t="s">
        <v>5</v>
      </c>
      <c r="F15" s="6" t="s">
        <v>5</v>
      </c>
      <c r="G15" s="42" t="s">
        <v>5</v>
      </c>
      <c r="H15" s="151">
        <v>2</v>
      </c>
    </row>
    <row r="16" spans="1:8" ht="12">
      <c r="A16" s="144" t="s">
        <v>215</v>
      </c>
      <c r="B16" s="10" t="s">
        <v>5</v>
      </c>
      <c r="C16" s="6" t="s">
        <v>5</v>
      </c>
      <c r="D16" s="42" t="s">
        <v>5</v>
      </c>
      <c r="E16" s="5" t="s">
        <v>5</v>
      </c>
      <c r="F16" s="6">
        <v>2</v>
      </c>
      <c r="G16" s="42">
        <v>2</v>
      </c>
      <c r="H16" s="151">
        <v>2</v>
      </c>
    </row>
    <row r="17" spans="1:8" ht="12">
      <c r="A17" s="144" t="s">
        <v>16</v>
      </c>
      <c r="B17" s="10">
        <v>7</v>
      </c>
      <c r="C17" s="6">
        <v>5</v>
      </c>
      <c r="D17" s="42">
        <v>12</v>
      </c>
      <c r="E17" s="5">
        <v>16</v>
      </c>
      <c r="F17" s="6">
        <v>86</v>
      </c>
      <c r="G17" s="42">
        <v>102</v>
      </c>
      <c r="H17" s="151">
        <v>114</v>
      </c>
    </row>
    <row r="18" spans="1:8" ht="12">
      <c r="A18" s="144" t="s">
        <v>181</v>
      </c>
      <c r="B18" s="10" t="s">
        <v>5</v>
      </c>
      <c r="C18" s="6" t="s">
        <v>5</v>
      </c>
      <c r="D18" s="42" t="s">
        <v>5</v>
      </c>
      <c r="E18" s="5">
        <v>1</v>
      </c>
      <c r="F18" s="6" t="s">
        <v>5</v>
      </c>
      <c r="G18" s="42">
        <v>1</v>
      </c>
      <c r="H18" s="151">
        <v>1</v>
      </c>
    </row>
    <row r="19" spans="1:8" ht="12">
      <c r="A19" s="144" t="s">
        <v>17</v>
      </c>
      <c r="B19" s="10" t="s">
        <v>5</v>
      </c>
      <c r="C19" s="6" t="s">
        <v>5</v>
      </c>
      <c r="D19" s="42" t="s">
        <v>5</v>
      </c>
      <c r="E19" s="5">
        <v>2</v>
      </c>
      <c r="F19" s="6">
        <v>10</v>
      </c>
      <c r="G19" s="42">
        <v>12</v>
      </c>
      <c r="H19" s="151">
        <v>12</v>
      </c>
    </row>
    <row r="20" spans="1:8" ht="12">
      <c r="A20" s="144" t="s">
        <v>100</v>
      </c>
      <c r="B20" s="10" t="s">
        <v>5</v>
      </c>
      <c r="C20" s="6" t="s">
        <v>5</v>
      </c>
      <c r="D20" s="42" t="s">
        <v>5</v>
      </c>
      <c r="E20" s="5">
        <v>2</v>
      </c>
      <c r="F20" s="6">
        <v>1</v>
      </c>
      <c r="G20" s="42">
        <v>3</v>
      </c>
      <c r="H20" s="151">
        <v>3</v>
      </c>
    </row>
    <row r="21" spans="1:8" ht="12">
      <c r="A21" s="144" t="s">
        <v>18</v>
      </c>
      <c r="B21" s="10" t="s">
        <v>5</v>
      </c>
      <c r="C21" s="6" t="s">
        <v>5</v>
      </c>
      <c r="D21" s="42" t="s">
        <v>5</v>
      </c>
      <c r="E21" s="5" t="s">
        <v>5</v>
      </c>
      <c r="F21" s="6">
        <v>1</v>
      </c>
      <c r="G21" s="42">
        <v>1</v>
      </c>
      <c r="H21" s="151">
        <v>1</v>
      </c>
    </row>
    <row r="22" spans="1:8" ht="12">
      <c r="A22" s="144" t="s">
        <v>19</v>
      </c>
      <c r="B22" s="10" t="s">
        <v>5</v>
      </c>
      <c r="C22" s="6">
        <v>1</v>
      </c>
      <c r="D22" s="42">
        <v>1</v>
      </c>
      <c r="E22" s="5" t="s">
        <v>5</v>
      </c>
      <c r="F22" s="6">
        <v>2</v>
      </c>
      <c r="G22" s="42">
        <v>2</v>
      </c>
      <c r="H22" s="151">
        <v>3</v>
      </c>
    </row>
    <row r="23" spans="1:8" ht="12">
      <c r="A23" s="144" t="s">
        <v>81</v>
      </c>
      <c r="B23" s="10" t="s">
        <v>5</v>
      </c>
      <c r="C23" s="6" t="s">
        <v>5</v>
      </c>
      <c r="D23" s="42" t="s">
        <v>5</v>
      </c>
      <c r="E23" s="5">
        <v>7</v>
      </c>
      <c r="F23" s="6">
        <v>670</v>
      </c>
      <c r="G23" s="42">
        <v>677</v>
      </c>
      <c r="H23" s="151">
        <v>677</v>
      </c>
    </row>
    <row r="24" spans="1:8" ht="12">
      <c r="A24" s="144" t="s">
        <v>21</v>
      </c>
      <c r="B24" s="10" t="s">
        <v>5</v>
      </c>
      <c r="C24" s="6" t="s">
        <v>5</v>
      </c>
      <c r="D24" s="42" t="s">
        <v>5</v>
      </c>
      <c r="E24" s="5" t="s">
        <v>5</v>
      </c>
      <c r="F24" s="6">
        <v>5</v>
      </c>
      <c r="G24" s="42">
        <v>5</v>
      </c>
      <c r="H24" s="151">
        <v>5</v>
      </c>
    </row>
    <row r="25" spans="1:8" ht="12">
      <c r="A25" s="144" t="s">
        <v>22</v>
      </c>
      <c r="B25" s="10" t="s">
        <v>5</v>
      </c>
      <c r="C25" s="6" t="s">
        <v>5</v>
      </c>
      <c r="D25" s="42" t="s">
        <v>5</v>
      </c>
      <c r="E25" s="5">
        <v>2</v>
      </c>
      <c r="F25" s="6">
        <v>13</v>
      </c>
      <c r="G25" s="42">
        <v>15</v>
      </c>
      <c r="H25" s="151">
        <v>15</v>
      </c>
    </row>
    <row r="26" spans="1:8" ht="12">
      <c r="A26" s="144" t="s">
        <v>24</v>
      </c>
      <c r="B26" s="10">
        <v>2</v>
      </c>
      <c r="C26" s="6">
        <v>4</v>
      </c>
      <c r="D26" s="42">
        <v>6</v>
      </c>
      <c r="E26" s="5">
        <v>9</v>
      </c>
      <c r="F26" s="6">
        <v>252</v>
      </c>
      <c r="G26" s="42">
        <v>261</v>
      </c>
      <c r="H26" s="151">
        <v>267</v>
      </c>
    </row>
    <row r="27" spans="1:8" ht="12">
      <c r="A27" s="144" t="s">
        <v>82</v>
      </c>
      <c r="B27" s="10" t="s">
        <v>5</v>
      </c>
      <c r="C27" s="6" t="s">
        <v>5</v>
      </c>
      <c r="D27" s="42" t="s">
        <v>5</v>
      </c>
      <c r="E27" s="5">
        <v>1</v>
      </c>
      <c r="F27" s="6">
        <v>11</v>
      </c>
      <c r="G27" s="42">
        <v>12</v>
      </c>
      <c r="H27" s="151">
        <v>12</v>
      </c>
    </row>
    <row r="28" spans="1:8" ht="12">
      <c r="A28" s="144" t="s">
        <v>25</v>
      </c>
      <c r="B28" s="10" t="s">
        <v>5</v>
      </c>
      <c r="C28" s="6" t="s">
        <v>5</v>
      </c>
      <c r="D28" s="42" t="s">
        <v>5</v>
      </c>
      <c r="E28" s="5">
        <v>1</v>
      </c>
      <c r="F28" s="6">
        <v>7</v>
      </c>
      <c r="G28" s="42">
        <v>8</v>
      </c>
      <c r="H28" s="151">
        <v>8</v>
      </c>
    </row>
    <row r="29" spans="1:8" ht="12">
      <c r="A29" s="144" t="s">
        <v>26</v>
      </c>
      <c r="B29" s="10" t="s">
        <v>5</v>
      </c>
      <c r="C29" s="6" t="s">
        <v>5</v>
      </c>
      <c r="D29" s="42" t="s">
        <v>5</v>
      </c>
      <c r="E29" s="5">
        <v>2</v>
      </c>
      <c r="F29" s="6">
        <v>11</v>
      </c>
      <c r="G29" s="42">
        <v>13</v>
      </c>
      <c r="H29" s="151">
        <v>13</v>
      </c>
    </row>
    <row r="30" spans="1:8" ht="12">
      <c r="A30" s="144" t="s">
        <v>102</v>
      </c>
      <c r="B30" s="10">
        <v>1</v>
      </c>
      <c r="C30" s="6" t="s">
        <v>5</v>
      </c>
      <c r="D30" s="42">
        <v>1</v>
      </c>
      <c r="E30" s="5" t="s">
        <v>5</v>
      </c>
      <c r="F30" s="6" t="s">
        <v>5</v>
      </c>
      <c r="G30" s="42" t="s">
        <v>5</v>
      </c>
      <c r="H30" s="151">
        <v>1</v>
      </c>
    </row>
    <row r="31" spans="1:8" ht="12">
      <c r="A31" s="144" t="s">
        <v>83</v>
      </c>
      <c r="B31" s="10" t="s">
        <v>5</v>
      </c>
      <c r="C31" s="6" t="s">
        <v>5</v>
      </c>
      <c r="D31" s="42" t="s">
        <v>5</v>
      </c>
      <c r="E31" s="5" t="s">
        <v>5</v>
      </c>
      <c r="F31" s="6">
        <v>1</v>
      </c>
      <c r="G31" s="42">
        <v>1</v>
      </c>
      <c r="H31" s="151">
        <v>1</v>
      </c>
    </row>
    <row r="32" spans="1:8" ht="12">
      <c r="A32" s="144" t="s">
        <v>104</v>
      </c>
      <c r="B32" s="10" t="s">
        <v>5</v>
      </c>
      <c r="C32" s="6" t="s">
        <v>5</v>
      </c>
      <c r="D32" s="42" t="s">
        <v>5</v>
      </c>
      <c r="E32" s="5" t="s">
        <v>5</v>
      </c>
      <c r="F32" s="6">
        <v>1</v>
      </c>
      <c r="G32" s="42">
        <v>1</v>
      </c>
      <c r="H32" s="151">
        <v>1</v>
      </c>
    </row>
    <row r="33" spans="1:8" ht="12">
      <c r="A33" s="144" t="s">
        <v>27</v>
      </c>
      <c r="B33" s="10" t="s">
        <v>5</v>
      </c>
      <c r="C33" s="6" t="s">
        <v>5</v>
      </c>
      <c r="D33" s="42" t="s">
        <v>5</v>
      </c>
      <c r="E33" s="5" t="s">
        <v>5</v>
      </c>
      <c r="F33" s="6">
        <v>5</v>
      </c>
      <c r="G33" s="42">
        <v>5</v>
      </c>
      <c r="H33" s="151">
        <v>5</v>
      </c>
    </row>
    <row r="34" spans="1:8" ht="12">
      <c r="A34" s="144" t="s">
        <v>106</v>
      </c>
      <c r="B34" s="10">
        <v>1</v>
      </c>
      <c r="C34" s="6" t="s">
        <v>5</v>
      </c>
      <c r="D34" s="42">
        <v>1</v>
      </c>
      <c r="E34" s="5" t="s">
        <v>5</v>
      </c>
      <c r="F34" s="6" t="s">
        <v>5</v>
      </c>
      <c r="G34" s="42" t="s">
        <v>5</v>
      </c>
      <c r="H34" s="151">
        <v>1</v>
      </c>
    </row>
    <row r="35" spans="1:8" ht="12">
      <c r="A35" s="144" t="s">
        <v>107</v>
      </c>
      <c r="B35" s="10" t="s">
        <v>5</v>
      </c>
      <c r="C35" s="6" t="s">
        <v>5</v>
      </c>
      <c r="D35" s="42" t="s">
        <v>5</v>
      </c>
      <c r="E35" s="5" t="s">
        <v>5</v>
      </c>
      <c r="F35" s="6">
        <v>2</v>
      </c>
      <c r="G35" s="42">
        <v>2</v>
      </c>
      <c r="H35" s="151">
        <v>2</v>
      </c>
    </row>
    <row r="36" spans="1:8" ht="12">
      <c r="A36" s="144" t="s">
        <v>29</v>
      </c>
      <c r="B36" s="10">
        <v>5</v>
      </c>
      <c r="C36" s="6" t="s">
        <v>5</v>
      </c>
      <c r="D36" s="42">
        <v>5</v>
      </c>
      <c r="E36" s="5" t="s">
        <v>5</v>
      </c>
      <c r="F36" s="6">
        <v>1</v>
      </c>
      <c r="G36" s="42">
        <v>1</v>
      </c>
      <c r="H36" s="151">
        <v>6</v>
      </c>
    </row>
    <row r="37" spans="1:8" ht="12">
      <c r="A37" s="144" t="s">
        <v>30</v>
      </c>
      <c r="B37" s="10" t="s">
        <v>5</v>
      </c>
      <c r="C37" s="6">
        <v>1</v>
      </c>
      <c r="D37" s="42">
        <v>1</v>
      </c>
      <c r="E37" s="5" t="s">
        <v>5</v>
      </c>
      <c r="F37" s="6">
        <v>1</v>
      </c>
      <c r="G37" s="42">
        <v>1</v>
      </c>
      <c r="H37" s="151">
        <v>2</v>
      </c>
    </row>
    <row r="38" spans="1:8" ht="12">
      <c r="A38" s="144" t="s">
        <v>31</v>
      </c>
      <c r="B38" s="10" t="s">
        <v>5</v>
      </c>
      <c r="C38" s="6" t="s">
        <v>5</v>
      </c>
      <c r="D38" s="42" t="s">
        <v>5</v>
      </c>
      <c r="E38" s="5" t="s">
        <v>5</v>
      </c>
      <c r="F38" s="6">
        <v>1</v>
      </c>
      <c r="G38" s="42">
        <v>1</v>
      </c>
      <c r="H38" s="151">
        <v>1</v>
      </c>
    </row>
    <row r="39" spans="1:8" ht="12">
      <c r="A39" s="144" t="s">
        <v>108</v>
      </c>
      <c r="B39" s="10">
        <v>3</v>
      </c>
      <c r="C39" s="6">
        <v>2</v>
      </c>
      <c r="D39" s="42">
        <v>5</v>
      </c>
      <c r="E39" s="5" t="s">
        <v>5</v>
      </c>
      <c r="F39" s="6" t="s">
        <v>5</v>
      </c>
      <c r="G39" s="42" t="s">
        <v>5</v>
      </c>
      <c r="H39" s="151">
        <v>5</v>
      </c>
    </row>
    <row r="40" spans="1:8" ht="12">
      <c r="A40" s="144" t="s">
        <v>109</v>
      </c>
      <c r="B40" s="10" t="s">
        <v>5</v>
      </c>
      <c r="C40" s="6" t="s">
        <v>5</v>
      </c>
      <c r="D40" s="42" t="s">
        <v>5</v>
      </c>
      <c r="E40" s="5" t="s">
        <v>5</v>
      </c>
      <c r="F40" s="6">
        <v>2</v>
      </c>
      <c r="G40" s="42">
        <v>2</v>
      </c>
      <c r="H40" s="151">
        <v>2</v>
      </c>
    </row>
    <row r="41" spans="1:8" ht="12">
      <c r="A41" s="144" t="s">
        <v>36</v>
      </c>
      <c r="B41" s="10" t="s">
        <v>5</v>
      </c>
      <c r="C41" s="6">
        <v>1</v>
      </c>
      <c r="D41" s="42">
        <v>1</v>
      </c>
      <c r="E41" s="5" t="s">
        <v>5</v>
      </c>
      <c r="F41" s="6">
        <v>2</v>
      </c>
      <c r="G41" s="42">
        <v>2</v>
      </c>
      <c r="H41" s="151">
        <v>3</v>
      </c>
    </row>
    <row r="42" spans="1:8" ht="12">
      <c r="A42" s="144" t="s">
        <v>112</v>
      </c>
      <c r="B42" s="10" t="s">
        <v>5</v>
      </c>
      <c r="C42" s="6" t="s">
        <v>5</v>
      </c>
      <c r="D42" s="42" t="s">
        <v>5</v>
      </c>
      <c r="E42" s="5" t="s">
        <v>5</v>
      </c>
      <c r="F42" s="6">
        <v>1</v>
      </c>
      <c r="G42" s="42">
        <v>1</v>
      </c>
      <c r="H42" s="151">
        <v>1</v>
      </c>
    </row>
    <row r="43" spans="1:8" ht="12">
      <c r="A43" s="144" t="s">
        <v>38</v>
      </c>
      <c r="B43" s="10" t="s">
        <v>5</v>
      </c>
      <c r="C43" s="6" t="s">
        <v>5</v>
      </c>
      <c r="D43" s="42" t="s">
        <v>5</v>
      </c>
      <c r="E43" s="5">
        <v>1</v>
      </c>
      <c r="F43" s="6">
        <v>6</v>
      </c>
      <c r="G43" s="42">
        <v>7</v>
      </c>
      <c r="H43" s="151">
        <v>7</v>
      </c>
    </row>
    <row r="44" spans="1:8" ht="12">
      <c r="A44" s="144" t="s">
        <v>41</v>
      </c>
      <c r="B44" s="10" t="s">
        <v>5</v>
      </c>
      <c r="C44" s="6">
        <v>2</v>
      </c>
      <c r="D44" s="42">
        <v>2</v>
      </c>
      <c r="E44" s="5" t="s">
        <v>5</v>
      </c>
      <c r="F44" s="6" t="s">
        <v>5</v>
      </c>
      <c r="G44" s="42" t="s">
        <v>5</v>
      </c>
      <c r="H44" s="151">
        <v>2</v>
      </c>
    </row>
    <row r="45" spans="1:8" ht="12">
      <c r="A45" s="144" t="s">
        <v>113</v>
      </c>
      <c r="B45" s="10">
        <v>1</v>
      </c>
      <c r="C45" s="6" t="s">
        <v>5</v>
      </c>
      <c r="D45" s="42">
        <v>1</v>
      </c>
      <c r="E45" s="5" t="s">
        <v>5</v>
      </c>
      <c r="F45" s="6" t="s">
        <v>5</v>
      </c>
      <c r="G45" s="42" t="s">
        <v>5</v>
      </c>
      <c r="H45" s="151">
        <v>1</v>
      </c>
    </row>
    <row r="46" spans="1:8" ht="12">
      <c r="A46" s="144" t="s">
        <v>43</v>
      </c>
      <c r="B46" s="10" t="s">
        <v>5</v>
      </c>
      <c r="C46" s="6" t="s">
        <v>5</v>
      </c>
      <c r="D46" s="42" t="s">
        <v>5</v>
      </c>
      <c r="E46" s="5">
        <v>1</v>
      </c>
      <c r="F46" s="6" t="s">
        <v>5</v>
      </c>
      <c r="G46" s="42">
        <v>1</v>
      </c>
      <c r="H46" s="151">
        <v>1</v>
      </c>
    </row>
    <row r="47" spans="1:8" ht="12">
      <c r="A47" s="144" t="s">
        <v>114</v>
      </c>
      <c r="B47" s="10">
        <v>1</v>
      </c>
      <c r="C47" s="6">
        <v>1</v>
      </c>
      <c r="D47" s="42">
        <v>2</v>
      </c>
      <c r="E47" s="5" t="s">
        <v>5</v>
      </c>
      <c r="F47" s="6" t="s">
        <v>5</v>
      </c>
      <c r="G47" s="42" t="s">
        <v>5</v>
      </c>
      <c r="H47" s="151">
        <v>2</v>
      </c>
    </row>
    <row r="48" spans="1:8" ht="12">
      <c r="A48" s="144" t="s">
        <v>200</v>
      </c>
      <c r="B48" s="10" t="s">
        <v>5</v>
      </c>
      <c r="C48" s="6" t="s">
        <v>5</v>
      </c>
      <c r="D48" s="42" t="s">
        <v>5</v>
      </c>
      <c r="E48" s="5">
        <v>5</v>
      </c>
      <c r="F48" s="6">
        <v>4</v>
      </c>
      <c r="G48" s="42">
        <v>9</v>
      </c>
      <c r="H48" s="151">
        <v>9</v>
      </c>
    </row>
    <row r="49" spans="1:8" ht="12">
      <c r="A49" s="144" t="s">
        <v>45</v>
      </c>
      <c r="B49" s="10" t="s">
        <v>5</v>
      </c>
      <c r="C49" s="6" t="s">
        <v>5</v>
      </c>
      <c r="D49" s="42" t="s">
        <v>5</v>
      </c>
      <c r="E49" s="5">
        <v>4</v>
      </c>
      <c r="F49" s="6">
        <v>2</v>
      </c>
      <c r="G49" s="42">
        <v>6</v>
      </c>
      <c r="H49" s="151">
        <v>6</v>
      </c>
    </row>
    <row r="50" spans="1:8" ht="12">
      <c r="A50" s="144" t="s">
        <v>210</v>
      </c>
      <c r="B50" s="10" t="s">
        <v>5</v>
      </c>
      <c r="C50" s="6" t="s">
        <v>5</v>
      </c>
      <c r="D50" s="42" t="s">
        <v>5</v>
      </c>
      <c r="E50" s="5" t="s">
        <v>5</v>
      </c>
      <c r="F50" s="6">
        <v>16</v>
      </c>
      <c r="G50" s="42">
        <v>16</v>
      </c>
      <c r="H50" s="151">
        <v>16</v>
      </c>
    </row>
    <row r="51" spans="1:8" ht="12">
      <c r="A51" s="144" t="s">
        <v>46</v>
      </c>
      <c r="B51" s="10" t="s">
        <v>5</v>
      </c>
      <c r="C51" s="6">
        <v>5</v>
      </c>
      <c r="D51" s="42">
        <v>5</v>
      </c>
      <c r="E51" s="5" t="s">
        <v>5</v>
      </c>
      <c r="F51" s="6" t="s">
        <v>5</v>
      </c>
      <c r="G51" s="42" t="s">
        <v>5</v>
      </c>
      <c r="H51" s="151">
        <v>5</v>
      </c>
    </row>
    <row r="52" spans="1:8" ht="12">
      <c r="A52" s="144" t="s">
        <v>70</v>
      </c>
      <c r="B52" s="10" t="s">
        <v>5</v>
      </c>
      <c r="C52" s="6" t="s">
        <v>5</v>
      </c>
      <c r="D52" s="42" t="s">
        <v>5</v>
      </c>
      <c r="E52" s="5">
        <v>3</v>
      </c>
      <c r="F52" s="6">
        <v>5</v>
      </c>
      <c r="G52" s="42">
        <v>8</v>
      </c>
      <c r="H52" s="151">
        <v>8</v>
      </c>
    </row>
    <row r="53" spans="1:8" ht="12">
      <c r="A53" s="144" t="s">
        <v>47</v>
      </c>
      <c r="B53" s="10" t="s">
        <v>5</v>
      </c>
      <c r="C53" s="6">
        <v>1</v>
      </c>
      <c r="D53" s="42">
        <v>1</v>
      </c>
      <c r="E53" s="5">
        <v>1</v>
      </c>
      <c r="F53" s="6">
        <v>3</v>
      </c>
      <c r="G53" s="42">
        <v>4</v>
      </c>
      <c r="H53" s="151">
        <v>5</v>
      </c>
    </row>
    <row r="54" spans="1:8" ht="12">
      <c r="A54" s="144" t="s">
        <v>48</v>
      </c>
      <c r="B54" s="10" t="s">
        <v>5</v>
      </c>
      <c r="C54" s="6">
        <v>2</v>
      </c>
      <c r="D54" s="42">
        <v>2</v>
      </c>
      <c r="E54" s="5" t="s">
        <v>5</v>
      </c>
      <c r="F54" s="6">
        <v>3</v>
      </c>
      <c r="G54" s="42">
        <v>3</v>
      </c>
      <c r="H54" s="151">
        <v>5</v>
      </c>
    </row>
    <row r="55" spans="1:8" ht="12">
      <c r="A55" s="144" t="s">
        <v>85</v>
      </c>
      <c r="B55" s="10" t="s">
        <v>5</v>
      </c>
      <c r="C55" s="6" t="s">
        <v>5</v>
      </c>
      <c r="D55" s="42" t="s">
        <v>5</v>
      </c>
      <c r="E55" s="5" t="s">
        <v>5</v>
      </c>
      <c r="F55" s="6">
        <v>9</v>
      </c>
      <c r="G55" s="42">
        <v>9</v>
      </c>
      <c r="H55" s="151">
        <v>9</v>
      </c>
    </row>
    <row r="56" spans="1:8" ht="12">
      <c r="A56" s="144" t="s">
        <v>49</v>
      </c>
      <c r="B56" s="10">
        <v>1</v>
      </c>
      <c r="C56" s="6">
        <v>1</v>
      </c>
      <c r="D56" s="42">
        <v>2</v>
      </c>
      <c r="E56" s="5">
        <v>79</v>
      </c>
      <c r="F56" s="6">
        <v>720</v>
      </c>
      <c r="G56" s="42">
        <v>799</v>
      </c>
      <c r="H56" s="151">
        <v>801</v>
      </c>
    </row>
    <row r="57" spans="1:8" ht="12">
      <c r="A57" s="144" t="s">
        <v>50</v>
      </c>
      <c r="B57" s="10" t="s">
        <v>5</v>
      </c>
      <c r="C57" s="6" t="s">
        <v>5</v>
      </c>
      <c r="D57" s="42" t="s">
        <v>5</v>
      </c>
      <c r="E57" s="5" t="s">
        <v>5</v>
      </c>
      <c r="F57" s="6">
        <v>2</v>
      </c>
      <c r="G57" s="42">
        <v>2</v>
      </c>
      <c r="H57" s="151">
        <v>2</v>
      </c>
    </row>
    <row r="58" spans="1:8" ht="12">
      <c r="A58" s="144" t="s">
        <v>51</v>
      </c>
      <c r="B58" s="10" t="s">
        <v>5</v>
      </c>
      <c r="C58" s="6" t="s">
        <v>5</v>
      </c>
      <c r="D58" s="42" t="s">
        <v>5</v>
      </c>
      <c r="E58" s="5">
        <v>2</v>
      </c>
      <c r="F58" s="6">
        <v>2</v>
      </c>
      <c r="G58" s="42">
        <v>4</v>
      </c>
      <c r="H58" s="151">
        <v>4</v>
      </c>
    </row>
    <row r="59" spans="1:8" ht="12">
      <c r="A59" s="144" t="s">
        <v>119</v>
      </c>
      <c r="B59" s="10">
        <v>1</v>
      </c>
      <c r="C59" s="6" t="s">
        <v>5</v>
      </c>
      <c r="D59" s="42">
        <v>1</v>
      </c>
      <c r="E59" s="5" t="s">
        <v>5</v>
      </c>
      <c r="F59" s="6" t="s">
        <v>5</v>
      </c>
      <c r="G59" s="42" t="s">
        <v>5</v>
      </c>
      <c r="H59" s="151">
        <v>1</v>
      </c>
    </row>
    <row r="60" spans="1:8" ht="12">
      <c r="A60" s="144" t="s">
        <v>54</v>
      </c>
      <c r="B60" s="10" t="s">
        <v>5</v>
      </c>
      <c r="C60" s="6" t="s">
        <v>5</v>
      </c>
      <c r="D60" s="42" t="s">
        <v>5</v>
      </c>
      <c r="E60" s="5">
        <v>1</v>
      </c>
      <c r="F60" s="6">
        <v>7</v>
      </c>
      <c r="G60" s="42">
        <v>8</v>
      </c>
      <c r="H60" s="151">
        <v>8</v>
      </c>
    </row>
    <row r="61" spans="1:8" ht="12">
      <c r="A61" s="144" t="s">
        <v>121</v>
      </c>
      <c r="B61" s="10">
        <v>1</v>
      </c>
      <c r="C61" s="6" t="s">
        <v>5</v>
      </c>
      <c r="D61" s="42">
        <v>1</v>
      </c>
      <c r="E61" s="5" t="s">
        <v>5</v>
      </c>
      <c r="F61" s="6" t="s">
        <v>5</v>
      </c>
      <c r="G61" s="42" t="s">
        <v>5</v>
      </c>
      <c r="H61" s="151">
        <v>1</v>
      </c>
    </row>
    <row r="62" spans="1:8" ht="12">
      <c r="A62" s="144" t="s">
        <v>55</v>
      </c>
      <c r="B62" s="10" t="s">
        <v>5</v>
      </c>
      <c r="C62" s="6" t="s">
        <v>5</v>
      </c>
      <c r="D62" s="42" t="s">
        <v>5</v>
      </c>
      <c r="E62" s="5">
        <v>2</v>
      </c>
      <c r="F62" s="6">
        <v>3</v>
      </c>
      <c r="G62" s="42">
        <v>5</v>
      </c>
      <c r="H62" s="151">
        <v>5</v>
      </c>
    </row>
    <row r="63" spans="1:8" ht="12">
      <c r="A63" s="144" t="s">
        <v>56</v>
      </c>
      <c r="B63" s="10" t="s">
        <v>5</v>
      </c>
      <c r="C63" s="6" t="s">
        <v>5</v>
      </c>
      <c r="D63" s="42" t="s">
        <v>5</v>
      </c>
      <c r="E63" s="5" t="s">
        <v>5</v>
      </c>
      <c r="F63" s="6">
        <v>3</v>
      </c>
      <c r="G63" s="42">
        <v>3</v>
      </c>
      <c r="H63" s="151">
        <v>3</v>
      </c>
    </row>
    <row r="64" spans="1:8" ht="12">
      <c r="A64" s="144" t="s">
        <v>57</v>
      </c>
      <c r="B64" s="10">
        <v>1</v>
      </c>
      <c r="C64" s="6" t="s">
        <v>5</v>
      </c>
      <c r="D64" s="42">
        <v>1</v>
      </c>
      <c r="E64" s="5">
        <v>1</v>
      </c>
      <c r="F64" s="6">
        <v>4</v>
      </c>
      <c r="G64" s="42">
        <v>5</v>
      </c>
      <c r="H64" s="151">
        <v>6</v>
      </c>
    </row>
    <row r="65" spans="1:8" ht="12">
      <c r="A65" s="144" t="s">
        <v>87</v>
      </c>
      <c r="B65" s="10">
        <v>1</v>
      </c>
      <c r="C65" s="6">
        <v>2</v>
      </c>
      <c r="D65" s="42">
        <v>3</v>
      </c>
      <c r="E65" s="5" t="s">
        <v>5</v>
      </c>
      <c r="F65" s="6">
        <v>19</v>
      </c>
      <c r="G65" s="42">
        <v>19</v>
      </c>
      <c r="H65" s="151">
        <v>22</v>
      </c>
    </row>
    <row r="66" spans="1:8" ht="12">
      <c r="A66" s="144" t="s">
        <v>59</v>
      </c>
      <c r="B66" s="10" t="s">
        <v>5</v>
      </c>
      <c r="C66" s="6" t="s">
        <v>5</v>
      </c>
      <c r="D66" s="42" t="s">
        <v>5</v>
      </c>
      <c r="E66" s="5">
        <v>1</v>
      </c>
      <c r="F66" s="6">
        <v>5</v>
      </c>
      <c r="G66" s="42">
        <v>6</v>
      </c>
      <c r="H66" s="151">
        <v>6</v>
      </c>
    </row>
    <row r="67" spans="1:8" ht="12">
      <c r="A67" s="144" t="s">
        <v>60</v>
      </c>
      <c r="B67" s="10">
        <v>8</v>
      </c>
      <c r="C67" s="6">
        <v>17</v>
      </c>
      <c r="D67" s="42">
        <v>25</v>
      </c>
      <c r="E67" s="5">
        <v>2</v>
      </c>
      <c r="F67" s="6">
        <v>45</v>
      </c>
      <c r="G67" s="42">
        <v>47</v>
      </c>
      <c r="H67" s="151">
        <v>72</v>
      </c>
    </row>
    <row r="68" spans="1:8" ht="12">
      <c r="A68" s="144" t="s">
        <v>63</v>
      </c>
      <c r="B68" s="10">
        <v>41</v>
      </c>
      <c r="C68" s="6">
        <v>214</v>
      </c>
      <c r="D68" s="42">
        <v>255</v>
      </c>
      <c r="E68" s="5">
        <v>212</v>
      </c>
      <c r="F68" s="6">
        <v>204</v>
      </c>
      <c r="G68" s="42">
        <v>416</v>
      </c>
      <c r="H68" s="151">
        <v>671</v>
      </c>
    </row>
    <row r="69" spans="1:8" ht="12">
      <c r="A69" s="144" t="s">
        <v>65</v>
      </c>
      <c r="B69" s="10" t="s">
        <v>5</v>
      </c>
      <c r="C69" s="6" t="s">
        <v>5</v>
      </c>
      <c r="D69" s="42" t="s">
        <v>5</v>
      </c>
      <c r="E69" s="5">
        <v>4</v>
      </c>
      <c r="F69" s="6">
        <v>1</v>
      </c>
      <c r="G69" s="42">
        <v>5</v>
      </c>
      <c r="H69" s="151">
        <v>5</v>
      </c>
    </row>
    <row r="70" spans="1:8" ht="12">
      <c r="A70" s="144" t="s">
        <v>66</v>
      </c>
      <c r="B70" s="10" t="s">
        <v>5</v>
      </c>
      <c r="C70" s="6" t="s">
        <v>5</v>
      </c>
      <c r="D70" s="42" t="s">
        <v>5</v>
      </c>
      <c r="E70" s="5">
        <v>1</v>
      </c>
      <c r="F70" s="6">
        <v>1</v>
      </c>
      <c r="G70" s="42">
        <v>2</v>
      </c>
      <c r="H70" s="151">
        <v>2</v>
      </c>
    </row>
    <row r="71" spans="1:8" ht="12">
      <c r="A71" s="144" t="s">
        <v>67</v>
      </c>
      <c r="B71" s="10" t="s">
        <v>5</v>
      </c>
      <c r="C71" s="6" t="s">
        <v>5</v>
      </c>
      <c r="D71" s="42" t="s">
        <v>5</v>
      </c>
      <c r="E71" s="5" t="s">
        <v>5</v>
      </c>
      <c r="F71" s="6">
        <v>1</v>
      </c>
      <c r="G71" s="42">
        <v>1</v>
      </c>
      <c r="H71" s="151">
        <v>1</v>
      </c>
    </row>
    <row r="72" spans="1:8" ht="12">
      <c r="A72" s="144" t="s">
        <v>72</v>
      </c>
      <c r="B72" s="10">
        <v>1</v>
      </c>
      <c r="C72" s="6" t="s">
        <v>5</v>
      </c>
      <c r="D72" s="42">
        <v>1</v>
      </c>
      <c r="E72" s="5" t="s">
        <v>5</v>
      </c>
      <c r="F72" s="6" t="s">
        <v>5</v>
      </c>
      <c r="G72" s="42" t="s">
        <v>5</v>
      </c>
      <c r="H72" s="151">
        <v>1</v>
      </c>
    </row>
    <row r="73" spans="1:8" ht="12.75" thickBot="1">
      <c r="A73" s="144" t="s">
        <v>136</v>
      </c>
      <c r="B73" s="10" t="s">
        <v>5</v>
      </c>
      <c r="C73" s="6" t="s">
        <v>5</v>
      </c>
      <c r="D73" s="42" t="s">
        <v>5</v>
      </c>
      <c r="E73" s="5" t="s">
        <v>5</v>
      </c>
      <c r="F73" s="6">
        <v>1</v>
      </c>
      <c r="G73" s="42">
        <v>1</v>
      </c>
      <c r="H73" s="151">
        <v>1</v>
      </c>
    </row>
    <row r="74" spans="1:8" ht="12.75" thickBot="1">
      <c r="A74" s="36" t="s">
        <v>172</v>
      </c>
      <c r="B74" s="58">
        <f aca="true" t="shared" si="0" ref="B74:H74">SUM(B6:B73)</f>
        <v>79</v>
      </c>
      <c r="C74" s="59">
        <f t="shared" si="0"/>
        <v>271</v>
      </c>
      <c r="D74" s="60">
        <f t="shared" si="0"/>
        <v>350</v>
      </c>
      <c r="E74" s="58">
        <f t="shared" si="0"/>
        <v>396</v>
      </c>
      <c r="F74" s="59">
        <f t="shared" si="0"/>
        <v>2192</v>
      </c>
      <c r="G74" s="60">
        <f t="shared" si="0"/>
        <v>2588</v>
      </c>
      <c r="H74" s="183">
        <f t="shared" si="0"/>
        <v>2938</v>
      </c>
    </row>
    <row r="77" spans="1:9" ht="12">
      <c r="A77" s="129" t="s">
        <v>227</v>
      </c>
      <c r="B77" s="129"/>
      <c r="C77" s="129"/>
      <c r="D77" s="129"/>
      <c r="E77" s="129"/>
      <c r="F77" s="129"/>
      <c r="G77" s="129"/>
      <c r="H77" s="129"/>
      <c r="I77" s="129"/>
    </row>
    <row r="78" spans="1:9" ht="12">
      <c r="A78" s="122" t="s">
        <v>175</v>
      </c>
      <c r="B78" s="122"/>
      <c r="C78" s="122"/>
      <c r="D78" s="122"/>
      <c r="E78" s="122"/>
      <c r="F78" s="122"/>
      <c r="G78" s="122"/>
      <c r="H78" s="122"/>
      <c r="I78" s="122"/>
    </row>
    <row r="79" spans="1:9" ht="12">
      <c r="A79" s="122" t="s">
        <v>174</v>
      </c>
      <c r="B79" s="122"/>
      <c r="C79" s="122"/>
      <c r="D79" s="122"/>
      <c r="E79" s="122"/>
      <c r="F79" s="122"/>
      <c r="G79" s="122"/>
      <c r="H79" s="122"/>
      <c r="I79" s="122"/>
    </row>
    <row r="80" spans="1:9" ht="12">
      <c r="A80" s="126" t="s">
        <v>176</v>
      </c>
      <c r="B80" s="126"/>
      <c r="C80" s="126"/>
      <c r="D80" s="126"/>
      <c r="E80" s="126"/>
      <c r="F80" s="126"/>
      <c r="G80" s="126"/>
      <c r="H80" s="126"/>
      <c r="I80" s="126"/>
    </row>
    <row r="81" spans="1:9" ht="12">
      <c r="A81" s="127" t="s">
        <v>124</v>
      </c>
      <c r="B81" s="127"/>
      <c r="C81" s="127"/>
      <c r="D81" s="127"/>
      <c r="E81" s="127"/>
      <c r="F81" s="127"/>
      <c r="G81" s="127"/>
      <c r="H81" s="127"/>
      <c r="I81" s="127"/>
    </row>
    <row r="82" spans="1:9" ht="12">
      <c r="A82" s="128" t="s">
        <v>125</v>
      </c>
      <c r="B82" s="128"/>
      <c r="C82" s="128"/>
      <c r="D82" s="128"/>
      <c r="E82" s="128"/>
      <c r="F82" s="128"/>
      <c r="G82" s="128"/>
      <c r="H82" s="128"/>
      <c r="I82" s="128"/>
    </row>
  </sheetData>
  <sheetProtection/>
  <mergeCells count="4">
    <mergeCell ref="B4:D4"/>
    <mergeCell ref="A4:A5"/>
    <mergeCell ref="E4:G4"/>
    <mergeCell ref="H4:H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1">
    <tabColor rgb="FFFFFFCC"/>
    <pageSetUpPr fitToPage="1"/>
  </sheetPr>
  <dimension ref="A1:E124"/>
  <sheetViews>
    <sheetView zoomScalePageLayoutView="0" workbookViewId="0" topLeftCell="A91">
      <selection activeCell="A27" sqref="A27"/>
    </sheetView>
  </sheetViews>
  <sheetFormatPr defaultColWidth="9.140625" defaultRowHeight="12.75"/>
  <cols>
    <col min="1" max="1" width="33.28125" style="1" customWidth="1"/>
    <col min="2" max="5" width="13.00390625" style="1" customWidth="1"/>
    <col min="6" max="6" width="7.421875" style="1" customWidth="1"/>
    <col min="7" max="7" width="33.140625" style="1" bestFit="1" customWidth="1"/>
    <col min="8" max="8" width="15.140625" style="1" customWidth="1"/>
    <col min="9" max="9" width="18.421875" style="1" customWidth="1"/>
    <col min="10" max="10" width="13.8515625" style="1" bestFit="1" customWidth="1"/>
    <col min="11" max="11" width="9.140625" style="1" customWidth="1"/>
    <col min="12" max="12" width="13.7109375" style="1" bestFit="1" customWidth="1"/>
    <col min="13" max="16384" width="9.140625" style="1" customWidth="1"/>
  </cols>
  <sheetData>
    <row r="1" ht="12">
      <c r="A1" s="119" t="s">
        <v>308</v>
      </c>
    </row>
    <row r="2" ht="12.75" thickBot="1"/>
    <row r="3" spans="1:5" ht="24.75" thickBot="1">
      <c r="A3" s="143" t="s">
        <v>0</v>
      </c>
      <c r="B3" s="85" t="s">
        <v>212</v>
      </c>
      <c r="C3" s="85" t="s">
        <v>213</v>
      </c>
      <c r="D3" s="85" t="s">
        <v>214</v>
      </c>
      <c r="E3" s="85" t="s">
        <v>1</v>
      </c>
    </row>
    <row r="4" spans="1:5" ht="12">
      <c r="A4" s="144" t="s">
        <v>4</v>
      </c>
      <c r="B4" s="80">
        <v>22</v>
      </c>
      <c r="C4" s="80">
        <v>48</v>
      </c>
      <c r="D4" s="80">
        <v>12</v>
      </c>
      <c r="E4" s="151">
        <f aca="true" t="shared" si="0" ref="E4:E35">SUM(B4:D4)</f>
        <v>82</v>
      </c>
    </row>
    <row r="5" spans="1:5" ht="12">
      <c r="A5" s="144" t="s">
        <v>68</v>
      </c>
      <c r="B5" s="80" t="s">
        <v>5</v>
      </c>
      <c r="C5" s="80">
        <v>9</v>
      </c>
      <c r="D5" s="80">
        <v>1</v>
      </c>
      <c r="E5" s="151">
        <f t="shared" si="0"/>
        <v>10</v>
      </c>
    </row>
    <row r="6" spans="1:5" ht="12">
      <c r="A6" s="144" t="s">
        <v>6</v>
      </c>
      <c r="B6" s="80">
        <v>11</v>
      </c>
      <c r="C6" s="80">
        <v>271</v>
      </c>
      <c r="D6" s="80">
        <v>7</v>
      </c>
      <c r="E6" s="151">
        <f t="shared" si="0"/>
        <v>289</v>
      </c>
    </row>
    <row r="7" spans="1:5" ht="12">
      <c r="A7" s="144" t="s">
        <v>7</v>
      </c>
      <c r="B7" s="80">
        <v>1</v>
      </c>
      <c r="C7" s="80">
        <v>9</v>
      </c>
      <c r="D7" s="80">
        <v>1</v>
      </c>
      <c r="E7" s="151">
        <f t="shared" si="0"/>
        <v>11</v>
      </c>
    </row>
    <row r="8" spans="1:5" ht="12">
      <c r="A8" s="144" t="s">
        <v>91</v>
      </c>
      <c r="B8" s="80" t="s">
        <v>5</v>
      </c>
      <c r="C8" s="80">
        <v>3</v>
      </c>
      <c r="D8" s="80">
        <v>2</v>
      </c>
      <c r="E8" s="151">
        <f t="shared" si="0"/>
        <v>5</v>
      </c>
    </row>
    <row r="9" spans="1:5" ht="12">
      <c r="A9" s="144" t="s">
        <v>92</v>
      </c>
      <c r="B9" s="80" t="s">
        <v>5</v>
      </c>
      <c r="C9" s="80">
        <v>5</v>
      </c>
      <c r="D9" s="80">
        <v>8</v>
      </c>
      <c r="E9" s="151">
        <f t="shared" si="0"/>
        <v>13</v>
      </c>
    </row>
    <row r="10" spans="1:5" ht="12">
      <c r="A10" s="144" t="s">
        <v>8</v>
      </c>
      <c r="B10" s="80">
        <v>216</v>
      </c>
      <c r="C10" s="80">
        <v>666</v>
      </c>
      <c r="D10" s="80">
        <v>13</v>
      </c>
      <c r="E10" s="151">
        <f t="shared" si="0"/>
        <v>895</v>
      </c>
    </row>
    <row r="11" spans="1:5" ht="12">
      <c r="A11" s="144" t="s">
        <v>93</v>
      </c>
      <c r="B11" s="80" t="s">
        <v>5</v>
      </c>
      <c r="C11" s="80">
        <v>5</v>
      </c>
      <c r="D11" s="80">
        <v>1</v>
      </c>
      <c r="E11" s="151">
        <f t="shared" si="0"/>
        <v>6</v>
      </c>
    </row>
    <row r="12" spans="1:5" ht="12">
      <c r="A12" s="144" t="s">
        <v>9</v>
      </c>
      <c r="B12" s="80">
        <v>9</v>
      </c>
      <c r="C12" s="80">
        <v>77</v>
      </c>
      <c r="D12" s="80">
        <v>6</v>
      </c>
      <c r="E12" s="151">
        <f t="shared" si="0"/>
        <v>92</v>
      </c>
    </row>
    <row r="13" spans="1:5" ht="12">
      <c r="A13" s="144" t="s">
        <v>253</v>
      </c>
      <c r="B13" s="80" t="s">
        <v>5</v>
      </c>
      <c r="C13" s="80">
        <v>1</v>
      </c>
      <c r="D13" s="80" t="s">
        <v>5</v>
      </c>
      <c r="E13" s="151">
        <f t="shared" si="0"/>
        <v>1</v>
      </c>
    </row>
    <row r="14" spans="1:5" ht="12">
      <c r="A14" s="144" t="s">
        <v>10</v>
      </c>
      <c r="B14" s="80">
        <v>11</v>
      </c>
      <c r="C14" s="80">
        <v>35</v>
      </c>
      <c r="D14" s="80">
        <v>4</v>
      </c>
      <c r="E14" s="151">
        <f t="shared" si="0"/>
        <v>50</v>
      </c>
    </row>
    <row r="15" spans="1:5" ht="12">
      <c r="A15" s="144" t="s">
        <v>11</v>
      </c>
      <c r="B15" s="80" t="s">
        <v>5</v>
      </c>
      <c r="C15" s="80">
        <v>18</v>
      </c>
      <c r="D15" s="80">
        <v>5</v>
      </c>
      <c r="E15" s="151">
        <f t="shared" si="0"/>
        <v>23</v>
      </c>
    </row>
    <row r="16" spans="1:5" ht="12">
      <c r="A16" s="144" t="s">
        <v>12</v>
      </c>
      <c r="B16" s="80" t="s">
        <v>5</v>
      </c>
      <c r="C16" s="80">
        <v>2</v>
      </c>
      <c r="D16" s="80">
        <v>4</v>
      </c>
      <c r="E16" s="151">
        <f t="shared" si="0"/>
        <v>6</v>
      </c>
    </row>
    <row r="17" spans="1:5" ht="12">
      <c r="A17" s="144" t="s">
        <v>13</v>
      </c>
      <c r="B17" s="80">
        <v>779</v>
      </c>
      <c r="C17" s="80">
        <v>11489</v>
      </c>
      <c r="D17" s="80">
        <v>202</v>
      </c>
      <c r="E17" s="151">
        <f t="shared" si="0"/>
        <v>12470</v>
      </c>
    </row>
    <row r="18" spans="1:5" ht="12">
      <c r="A18" s="144" t="s">
        <v>95</v>
      </c>
      <c r="B18" s="80" t="s">
        <v>5</v>
      </c>
      <c r="C18" s="80">
        <v>11</v>
      </c>
      <c r="D18" s="80">
        <v>2</v>
      </c>
      <c r="E18" s="151">
        <f t="shared" si="0"/>
        <v>13</v>
      </c>
    </row>
    <row r="19" spans="1:5" ht="12">
      <c r="A19" s="144" t="s">
        <v>204</v>
      </c>
      <c r="B19" s="80" t="s">
        <v>5</v>
      </c>
      <c r="C19" s="80">
        <v>4</v>
      </c>
      <c r="D19" s="80" t="s">
        <v>5</v>
      </c>
      <c r="E19" s="151">
        <f t="shared" si="0"/>
        <v>4</v>
      </c>
    </row>
    <row r="20" spans="1:5" ht="12">
      <c r="A20" s="144" t="s">
        <v>126</v>
      </c>
      <c r="B20" s="80" t="s">
        <v>5</v>
      </c>
      <c r="C20" s="80">
        <v>1</v>
      </c>
      <c r="D20" s="80" t="s">
        <v>5</v>
      </c>
      <c r="E20" s="151">
        <f t="shared" si="0"/>
        <v>1</v>
      </c>
    </row>
    <row r="21" spans="1:5" ht="12">
      <c r="A21" s="144" t="s">
        <v>96</v>
      </c>
      <c r="B21" s="80" t="s">
        <v>5</v>
      </c>
      <c r="C21" s="80">
        <v>13</v>
      </c>
      <c r="D21" s="80">
        <v>4</v>
      </c>
      <c r="E21" s="151">
        <f t="shared" si="0"/>
        <v>17</v>
      </c>
    </row>
    <row r="22" spans="1:5" ht="12">
      <c r="A22" s="144" t="s">
        <v>215</v>
      </c>
      <c r="B22" s="80" t="s">
        <v>5</v>
      </c>
      <c r="C22" s="80" t="s">
        <v>5</v>
      </c>
      <c r="D22" s="80">
        <v>2</v>
      </c>
      <c r="E22" s="151">
        <f t="shared" si="0"/>
        <v>2</v>
      </c>
    </row>
    <row r="23" spans="1:5" ht="12">
      <c r="A23" s="144" t="s">
        <v>15</v>
      </c>
      <c r="B23" s="80" t="s">
        <v>5</v>
      </c>
      <c r="C23" s="80">
        <v>7</v>
      </c>
      <c r="D23" s="80">
        <v>2</v>
      </c>
      <c r="E23" s="151">
        <f t="shared" si="0"/>
        <v>9</v>
      </c>
    </row>
    <row r="24" spans="1:5" ht="12">
      <c r="A24" s="144" t="s">
        <v>97</v>
      </c>
      <c r="B24" s="80" t="s">
        <v>5</v>
      </c>
      <c r="C24" s="80">
        <v>7</v>
      </c>
      <c r="D24" s="80" t="s">
        <v>5</v>
      </c>
      <c r="E24" s="151">
        <f t="shared" si="0"/>
        <v>7</v>
      </c>
    </row>
    <row r="25" spans="1:5" ht="12">
      <c r="A25" s="144" t="s">
        <v>16</v>
      </c>
      <c r="B25" s="80">
        <v>136</v>
      </c>
      <c r="C25" s="80">
        <v>433</v>
      </c>
      <c r="D25" s="80">
        <v>369</v>
      </c>
      <c r="E25" s="151">
        <f t="shared" si="0"/>
        <v>938</v>
      </c>
    </row>
    <row r="26" spans="1:5" ht="12">
      <c r="A26" s="144" t="s">
        <v>127</v>
      </c>
      <c r="B26" s="80" t="s">
        <v>5</v>
      </c>
      <c r="C26" s="80">
        <v>1</v>
      </c>
      <c r="D26" s="80" t="s">
        <v>5</v>
      </c>
      <c r="E26" s="151">
        <f t="shared" si="0"/>
        <v>1</v>
      </c>
    </row>
    <row r="27" spans="1:5" ht="12">
      <c r="A27" s="144" t="s">
        <v>181</v>
      </c>
      <c r="B27" s="80" t="s">
        <v>5</v>
      </c>
      <c r="C27" s="80">
        <v>19</v>
      </c>
      <c r="D27" s="80">
        <v>7</v>
      </c>
      <c r="E27" s="151">
        <f t="shared" si="0"/>
        <v>26</v>
      </c>
    </row>
    <row r="28" spans="1:5" ht="12">
      <c r="A28" s="144" t="s">
        <v>99</v>
      </c>
      <c r="B28" s="80" t="s">
        <v>5</v>
      </c>
      <c r="C28" s="80">
        <v>23</v>
      </c>
      <c r="D28" s="80">
        <v>1</v>
      </c>
      <c r="E28" s="151">
        <f t="shared" si="0"/>
        <v>24</v>
      </c>
    </row>
    <row r="29" spans="1:5" ht="12">
      <c r="A29" s="144" t="s">
        <v>73</v>
      </c>
      <c r="B29" s="80" t="s">
        <v>5</v>
      </c>
      <c r="C29" s="80" t="s">
        <v>5</v>
      </c>
      <c r="D29" s="80">
        <v>4</v>
      </c>
      <c r="E29" s="151">
        <f t="shared" si="0"/>
        <v>4</v>
      </c>
    </row>
    <row r="30" spans="1:5" ht="12">
      <c r="A30" s="144" t="s">
        <v>17</v>
      </c>
      <c r="B30" s="80">
        <v>20</v>
      </c>
      <c r="C30" s="80">
        <v>358</v>
      </c>
      <c r="D30" s="80">
        <v>44</v>
      </c>
      <c r="E30" s="151">
        <f t="shared" si="0"/>
        <v>422</v>
      </c>
    </row>
    <row r="31" spans="1:5" ht="12">
      <c r="A31" s="144" t="s">
        <v>100</v>
      </c>
      <c r="B31" s="80" t="s">
        <v>5</v>
      </c>
      <c r="C31" s="80">
        <v>25</v>
      </c>
      <c r="D31" s="80" t="s">
        <v>5</v>
      </c>
      <c r="E31" s="151">
        <f t="shared" si="0"/>
        <v>25</v>
      </c>
    </row>
    <row r="32" spans="1:5" ht="12">
      <c r="A32" s="144" t="s">
        <v>18</v>
      </c>
      <c r="B32" s="80" t="s">
        <v>5</v>
      </c>
      <c r="C32" s="80">
        <v>6</v>
      </c>
      <c r="D32" s="80" t="s">
        <v>5</v>
      </c>
      <c r="E32" s="151">
        <f t="shared" si="0"/>
        <v>6</v>
      </c>
    </row>
    <row r="33" spans="1:5" ht="12">
      <c r="A33" s="144" t="s">
        <v>19</v>
      </c>
      <c r="B33" s="80" t="s">
        <v>5</v>
      </c>
      <c r="C33" s="80">
        <v>18</v>
      </c>
      <c r="D33" s="80">
        <v>2</v>
      </c>
      <c r="E33" s="151">
        <f t="shared" si="0"/>
        <v>20</v>
      </c>
    </row>
    <row r="34" spans="1:5" ht="12">
      <c r="A34" s="144" t="s">
        <v>81</v>
      </c>
      <c r="B34" s="80">
        <v>1</v>
      </c>
      <c r="C34" s="80">
        <v>177</v>
      </c>
      <c r="D34" s="80">
        <v>16</v>
      </c>
      <c r="E34" s="151">
        <f t="shared" si="0"/>
        <v>194</v>
      </c>
    </row>
    <row r="35" spans="1:5" ht="12">
      <c r="A35" s="144" t="s">
        <v>128</v>
      </c>
      <c r="B35" s="80" t="s">
        <v>5</v>
      </c>
      <c r="C35" s="80">
        <v>4</v>
      </c>
      <c r="D35" s="80" t="s">
        <v>5</v>
      </c>
      <c r="E35" s="151">
        <f t="shared" si="0"/>
        <v>4</v>
      </c>
    </row>
    <row r="36" spans="1:5" ht="12">
      <c r="A36" s="144" t="s">
        <v>20</v>
      </c>
      <c r="B36" s="80" t="s">
        <v>5</v>
      </c>
      <c r="C36" s="80">
        <v>15</v>
      </c>
      <c r="D36" s="80">
        <v>4</v>
      </c>
      <c r="E36" s="151">
        <f aca="true" t="shared" si="1" ref="E36:E67">SUM(B36:D36)</f>
        <v>19</v>
      </c>
    </row>
    <row r="37" spans="1:5" ht="12">
      <c r="A37" s="144" t="s">
        <v>21</v>
      </c>
      <c r="B37" s="80" t="s">
        <v>5</v>
      </c>
      <c r="C37" s="80">
        <v>44</v>
      </c>
      <c r="D37" s="80">
        <v>8</v>
      </c>
      <c r="E37" s="151">
        <f t="shared" si="1"/>
        <v>52</v>
      </c>
    </row>
    <row r="38" spans="1:5" ht="12">
      <c r="A38" s="144" t="s">
        <v>22</v>
      </c>
      <c r="B38" s="80">
        <v>19</v>
      </c>
      <c r="C38" s="80">
        <v>280</v>
      </c>
      <c r="D38" s="80">
        <v>6</v>
      </c>
      <c r="E38" s="151">
        <f t="shared" si="1"/>
        <v>305</v>
      </c>
    </row>
    <row r="39" spans="1:5" ht="12">
      <c r="A39" s="144" t="s">
        <v>129</v>
      </c>
      <c r="B39" s="80" t="s">
        <v>5</v>
      </c>
      <c r="C39" s="80">
        <v>1</v>
      </c>
      <c r="D39" s="80" t="s">
        <v>5</v>
      </c>
      <c r="E39" s="151">
        <f t="shared" si="1"/>
        <v>1</v>
      </c>
    </row>
    <row r="40" spans="1:5" ht="12">
      <c r="A40" s="144" t="s">
        <v>23</v>
      </c>
      <c r="B40" s="80" t="s">
        <v>5</v>
      </c>
      <c r="C40" s="80">
        <v>6</v>
      </c>
      <c r="D40" s="80">
        <v>1</v>
      </c>
      <c r="E40" s="151">
        <f t="shared" si="1"/>
        <v>7</v>
      </c>
    </row>
    <row r="41" spans="1:5" ht="12">
      <c r="A41" s="144" t="s">
        <v>170</v>
      </c>
      <c r="B41" s="80" t="s">
        <v>5</v>
      </c>
      <c r="C41" s="80">
        <v>2</v>
      </c>
      <c r="D41" s="80" t="s">
        <v>5</v>
      </c>
      <c r="E41" s="151">
        <f t="shared" si="1"/>
        <v>2</v>
      </c>
    </row>
    <row r="42" spans="1:5" ht="12">
      <c r="A42" s="144" t="s">
        <v>69</v>
      </c>
      <c r="B42" s="80" t="s">
        <v>5</v>
      </c>
      <c r="C42" s="80">
        <v>1</v>
      </c>
      <c r="D42" s="80" t="s">
        <v>5</v>
      </c>
      <c r="E42" s="151">
        <f t="shared" si="1"/>
        <v>1</v>
      </c>
    </row>
    <row r="43" spans="1:5" ht="12">
      <c r="A43" s="144" t="s">
        <v>144</v>
      </c>
      <c r="B43" s="80" t="s">
        <v>5</v>
      </c>
      <c r="C43" s="80">
        <v>3</v>
      </c>
      <c r="D43" s="80" t="s">
        <v>5</v>
      </c>
      <c r="E43" s="151">
        <f t="shared" si="1"/>
        <v>3</v>
      </c>
    </row>
    <row r="44" spans="1:5" ht="12">
      <c r="A44" s="144" t="s">
        <v>24</v>
      </c>
      <c r="B44" s="80">
        <v>158</v>
      </c>
      <c r="C44" s="80">
        <v>548</v>
      </c>
      <c r="D44" s="80">
        <v>73</v>
      </c>
      <c r="E44" s="151">
        <f t="shared" si="1"/>
        <v>779</v>
      </c>
    </row>
    <row r="45" spans="1:5" ht="12">
      <c r="A45" s="144" t="s">
        <v>82</v>
      </c>
      <c r="B45" s="80" t="s">
        <v>5</v>
      </c>
      <c r="C45" s="80">
        <v>79</v>
      </c>
      <c r="D45" s="80">
        <v>9</v>
      </c>
      <c r="E45" s="151">
        <f t="shared" si="1"/>
        <v>88</v>
      </c>
    </row>
    <row r="46" spans="1:5" ht="12">
      <c r="A46" s="144" t="s">
        <v>25</v>
      </c>
      <c r="B46" s="80">
        <v>13</v>
      </c>
      <c r="C46" s="80">
        <v>286</v>
      </c>
      <c r="D46" s="80">
        <v>213</v>
      </c>
      <c r="E46" s="151">
        <f t="shared" si="1"/>
        <v>512</v>
      </c>
    </row>
    <row r="47" spans="1:5" ht="12">
      <c r="A47" s="144" t="s">
        <v>26</v>
      </c>
      <c r="B47" s="80">
        <v>13</v>
      </c>
      <c r="C47" s="80">
        <v>223</v>
      </c>
      <c r="D47" s="80">
        <v>49</v>
      </c>
      <c r="E47" s="151">
        <f t="shared" si="1"/>
        <v>285</v>
      </c>
    </row>
    <row r="48" spans="1:5" ht="12">
      <c r="A48" s="144" t="s">
        <v>102</v>
      </c>
      <c r="B48" s="80" t="s">
        <v>5</v>
      </c>
      <c r="C48" s="80">
        <v>1</v>
      </c>
      <c r="D48" s="80" t="s">
        <v>5</v>
      </c>
      <c r="E48" s="151">
        <f t="shared" si="1"/>
        <v>1</v>
      </c>
    </row>
    <row r="49" spans="1:5" ht="12">
      <c r="A49" s="144" t="s">
        <v>83</v>
      </c>
      <c r="B49" s="80" t="s">
        <v>5</v>
      </c>
      <c r="C49" s="80">
        <v>16</v>
      </c>
      <c r="D49" s="80" t="s">
        <v>5</v>
      </c>
      <c r="E49" s="151">
        <f t="shared" si="1"/>
        <v>16</v>
      </c>
    </row>
    <row r="50" spans="1:5" ht="12">
      <c r="A50" s="144" t="s">
        <v>103</v>
      </c>
      <c r="B50" s="80" t="s">
        <v>5</v>
      </c>
      <c r="C50" s="80">
        <v>1</v>
      </c>
      <c r="D50" s="80">
        <v>1</v>
      </c>
      <c r="E50" s="151">
        <f t="shared" si="1"/>
        <v>2</v>
      </c>
    </row>
    <row r="51" spans="1:5" ht="12">
      <c r="A51" s="144" t="s">
        <v>104</v>
      </c>
      <c r="B51" s="80">
        <v>5</v>
      </c>
      <c r="C51" s="80">
        <v>22</v>
      </c>
      <c r="D51" s="80" t="s">
        <v>5</v>
      </c>
      <c r="E51" s="151">
        <f t="shared" si="1"/>
        <v>27</v>
      </c>
    </row>
    <row r="52" spans="1:5" ht="12">
      <c r="A52" s="144" t="s">
        <v>27</v>
      </c>
      <c r="B52" s="80">
        <v>4</v>
      </c>
      <c r="C52" s="80">
        <v>73</v>
      </c>
      <c r="D52" s="80">
        <v>4</v>
      </c>
      <c r="E52" s="151">
        <f t="shared" si="1"/>
        <v>81</v>
      </c>
    </row>
    <row r="53" spans="1:5" ht="12">
      <c r="A53" s="144" t="s">
        <v>105</v>
      </c>
      <c r="B53" s="80" t="s">
        <v>5</v>
      </c>
      <c r="C53" s="80">
        <v>9</v>
      </c>
      <c r="D53" s="80">
        <v>1</v>
      </c>
      <c r="E53" s="151">
        <f t="shared" si="1"/>
        <v>10</v>
      </c>
    </row>
    <row r="54" spans="1:5" ht="12">
      <c r="A54" s="144" t="s">
        <v>28</v>
      </c>
      <c r="B54" s="80">
        <v>10</v>
      </c>
      <c r="C54" s="80">
        <v>27</v>
      </c>
      <c r="D54" s="80">
        <v>3</v>
      </c>
      <c r="E54" s="151">
        <f t="shared" si="1"/>
        <v>40</v>
      </c>
    </row>
    <row r="55" spans="1:5" ht="12">
      <c r="A55" s="144" t="s">
        <v>106</v>
      </c>
      <c r="B55" s="80" t="s">
        <v>5</v>
      </c>
      <c r="C55" s="80">
        <v>6</v>
      </c>
      <c r="D55" s="80" t="s">
        <v>5</v>
      </c>
      <c r="E55" s="151">
        <f t="shared" si="1"/>
        <v>6</v>
      </c>
    </row>
    <row r="56" spans="1:5" ht="12">
      <c r="A56" s="144" t="s">
        <v>29</v>
      </c>
      <c r="B56" s="80">
        <v>43</v>
      </c>
      <c r="C56" s="80">
        <v>277</v>
      </c>
      <c r="D56" s="80">
        <v>6</v>
      </c>
      <c r="E56" s="151">
        <f t="shared" si="1"/>
        <v>326</v>
      </c>
    </row>
    <row r="57" spans="1:5" ht="12">
      <c r="A57" s="144" t="s">
        <v>30</v>
      </c>
      <c r="B57" s="80" t="s">
        <v>5</v>
      </c>
      <c r="C57" s="80">
        <v>74</v>
      </c>
      <c r="D57" s="80">
        <v>9</v>
      </c>
      <c r="E57" s="151">
        <f t="shared" si="1"/>
        <v>83</v>
      </c>
    </row>
    <row r="58" spans="1:5" ht="12">
      <c r="A58" s="144" t="s">
        <v>31</v>
      </c>
      <c r="B58" s="80" t="s">
        <v>5</v>
      </c>
      <c r="C58" s="80">
        <v>28</v>
      </c>
      <c r="D58" s="80" t="s">
        <v>5</v>
      </c>
      <c r="E58" s="151">
        <f t="shared" si="1"/>
        <v>28</v>
      </c>
    </row>
    <row r="59" spans="1:5" ht="12">
      <c r="A59" s="144" t="s">
        <v>32</v>
      </c>
      <c r="B59" s="80">
        <v>7</v>
      </c>
      <c r="C59" s="80">
        <v>50</v>
      </c>
      <c r="D59" s="80">
        <v>3</v>
      </c>
      <c r="E59" s="151">
        <f t="shared" si="1"/>
        <v>60</v>
      </c>
    </row>
    <row r="60" spans="1:5" ht="12">
      <c r="A60" s="144" t="s">
        <v>34</v>
      </c>
      <c r="B60" s="80">
        <v>3</v>
      </c>
      <c r="C60" s="80">
        <v>28</v>
      </c>
      <c r="D60" s="80">
        <v>2</v>
      </c>
      <c r="E60" s="151">
        <f t="shared" si="1"/>
        <v>33</v>
      </c>
    </row>
    <row r="61" spans="1:5" ht="12">
      <c r="A61" s="144" t="s">
        <v>109</v>
      </c>
      <c r="B61" s="80">
        <v>1</v>
      </c>
      <c r="C61" s="80">
        <v>55</v>
      </c>
      <c r="D61" s="80">
        <v>4</v>
      </c>
      <c r="E61" s="151">
        <f t="shared" si="1"/>
        <v>60</v>
      </c>
    </row>
    <row r="62" spans="1:5" ht="12">
      <c r="A62" s="144" t="s">
        <v>110</v>
      </c>
      <c r="B62" s="80" t="s">
        <v>5</v>
      </c>
      <c r="C62" s="80">
        <v>1</v>
      </c>
      <c r="D62" s="80" t="s">
        <v>5</v>
      </c>
      <c r="E62" s="151">
        <f t="shared" si="1"/>
        <v>1</v>
      </c>
    </row>
    <row r="63" spans="1:5" ht="12">
      <c r="A63" s="144" t="s">
        <v>36</v>
      </c>
      <c r="B63" s="80">
        <v>5</v>
      </c>
      <c r="C63" s="80">
        <v>95</v>
      </c>
      <c r="D63" s="80">
        <v>4</v>
      </c>
      <c r="E63" s="151">
        <f t="shared" si="1"/>
        <v>104</v>
      </c>
    </row>
    <row r="64" spans="1:5" ht="12">
      <c r="A64" s="144" t="s">
        <v>157</v>
      </c>
      <c r="B64" s="80" t="s">
        <v>5</v>
      </c>
      <c r="C64" s="80">
        <v>1</v>
      </c>
      <c r="D64" s="80" t="s">
        <v>5</v>
      </c>
      <c r="E64" s="151">
        <f t="shared" si="1"/>
        <v>1</v>
      </c>
    </row>
    <row r="65" spans="1:5" ht="12">
      <c r="A65" s="144" t="s">
        <v>111</v>
      </c>
      <c r="B65" s="80">
        <v>2</v>
      </c>
      <c r="C65" s="80" t="s">
        <v>5</v>
      </c>
      <c r="D65" s="80" t="s">
        <v>5</v>
      </c>
      <c r="E65" s="151">
        <f t="shared" si="1"/>
        <v>2</v>
      </c>
    </row>
    <row r="66" spans="1:5" ht="12">
      <c r="A66" s="144" t="s">
        <v>289</v>
      </c>
      <c r="B66" s="80" t="s">
        <v>5</v>
      </c>
      <c r="C66" s="80">
        <v>1</v>
      </c>
      <c r="D66" s="80" t="s">
        <v>5</v>
      </c>
      <c r="E66" s="151">
        <f t="shared" si="1"/>
        <v>1</v>
      </c>
    </row>
    <row r="67" spans="1:5" ht="12">
      <c r="A67" s="144" t="s">
        <v>112</v>
      </c>
      <c r="B67" s="80">
        <v>1</v>
      </c>
      <c r="C67" s="80">
        <v>82</v>
      </c>
      <c r="D67" s="80">
        <v>13</v>
      </c>
      <c r="E67" s="151">
        <f t="shared" si="1"/>
        <v>96</v>
      </c>
    </row>
    <row r="68" spans="1:5" ht="12">
      <c r="A68" s="144" t="s">
        <v>37</v>
      </c>
      <c r="B68" s="80" t="s">
        <v>5</v>
      </c>
      <c r="C68" s="80">
        <v>1</v>
      </c>
      <c r="D68" s="80" t="s">
        <v>5</v>
      </c>
      <c r="E68" s="151">
        <f aca="true" t="shared" si="2" ref="E68:E99">SUM(B68:D68)</f>
        <v>1</v>
      </c>
    </row>
    <row r="69" spans="1:5" ht="12">
      <c r="A69" s="144" t="s">
        <v>38</v>
      </c>
      <c r="B69" s="80" t="s">
        <v>5</v>
      </c>
      <c r="C69" s="80">
        <v>50</v>
      </c>
      <c r="D69" s="80">
        <v>18</v>
      </c>
      <c r="E69" s="151">
        <f t="shared" si="2"/>
        <v>68</v>
      </c>
    </row>
    <row r="70" spans="1:5" ht="12">
      <c r="A70" s="144" t="s">
        <v>41</v>
      </c>
      <c r="B70" s="80" t="s">
        <v>5</v>
      </c>
      <c r="C70" s="80">
        <v>6</v>
      </c>
      <c r="D70" s="80" t="s">
        <v>5</v>
      </c>
      <c r="E70" s="151">
        <f t="shared" si="2"/>
        <v>6</v>
      </c>
    </row>
    <row r="71" spans="1:5" ht="12">
      <c r="A71" s="144" t="s">
        <v>130</v>
      </c>
      <c r="B71" s="80" t="s">
        <v>5</v>
      </c>
      <c r="C71" s="80">
        <v>1</v>
      </c>
      <c r="D71" s="80" t="s">
        <v>5</v>
      </c>
      <c r="E71" s="151">
        <f t="shared" si="2"/>
        <v>1</v>
      </c>
    </row>
    <row r="72" spans="1:5" ht="12">
      <c r="A72" s="144" t="s">
        <v>206</v>
      </c>
      <c r="B72" s="80">
        <v>1</v>
      </c>
      <c r="C72" s="80">
        <v>5</v>
      </c>
      <c r="D72" s="80" t="s">
        <v>5</v>
      </c>
      <c r="E72" s="151">
        <f t="shared" si="2"/>
        <v>6</v>
      </c>
    </row>
    <row r="73" spans="1:5" ht="12">
      <c r="A73" s="144" t="s">
        <v>113</v>
      </c>
      <c r="B73" s="80" t="s">
        <v>5</v>
      </c>
      <c r="C73" s="80" t="s">
        <v>5</v>
      </c>
      <c r="D73" s="80">
        <v>1</v>
      </c>
      <c r="E73" s="151">
        <f t="shared" si="2"/>
        <v>1</v>
      </c>
    </row>
    <row r="74" spans="1:5" ht="12">
      <c r="A74" s="144" t="s">
        <v>42</v>
      </c>
      <c r="B74" s="80" t="s">
        <v>5</v>
      </c>
      <c r="C74" s="80">
        <v>6</v>
      </c>
      <c r="D74" s="80" t="s">
        <v>5</v>
      </c>
      <c r="E74" s="151">
        <f t="shared" si="2"/>
        <v>6</v>
      </c>
    </row>
    <row r="75" spans="1:5" ht="12">
      <c r="A75" s="144" t="s">
        <v>43</v>
      </c>
      <c r="B75" s="80">
        <v>2</v>
      </c>
      <c r="C75" s="80">
        <v>158</v>
      </c>
      <c r="D75" s="80">
        <v>1</v>
      </c>
      <c r="E75" s="151">
        <f t="shared" si="2"/>
        <v>161</v>
      </c>
    </row>
    <row r="76" spans="1:5" ht="12">
      <c r="A76" s="144" t="s">
        <v>44</v>
      </c>
      <c r="B76" s="80" t="s">
        <v>5</v>
      </c>
      <c r="C76" s="80">
        <v>1</v>
      </c>
      <c r="D76" s="80" t="s">
        <v>5</v>
      </c>
      <c r="E76" s="151">
        <f t="shared" si="2"/>
        <v>1</v>
      </c>
    </row>
    <row r="77" spans="1:5" ht="12">
      <c r="A77" s="144" t="s">
        <v>84</v>
      </c>
      <c r="B77" s="80" t="s">
        <v>5</v>
      </c>
      <c r="C77" s="80">
        <v>4</v>
      </c>
      <c r="D77" s="80" t="s">
        <v>5</v>
      </c>
      <c r="E77" s="151">
        <f t="shared" si="2"/>
        <v>4</v>
      </c>
    </row>
    <row r="78" spans="1:5" ht="12">
      <c r="A78" s="144" t="s">
        <v>114</v>
      </c>
      <c r="B78" s="80" t="s">
        <v>5</v>
      </c>
      <c r="C78" s="80">
        <v>8</v>
      </c>
      <c r="D78" s="80">
        <v>3</v>
      </c>
      <c r="E78" s="151">
        <f t="shared" si="2"/>
        <v>11</v>
      </c>
    </row>
    <row r="79" spans="1:5" ht="12">
      <c r="A79" s="144" t="s">
        <v>200</v>
      </c>
      <c r="B79" s="80">
        <v>1</v>
      </c>
      <c r="C79" s="80">
        <v>14</v>
      </c>
      <c r="D79" s="80" t="s">
        <v>5</v>
      </c>
      <c r="E79" s="151">
        <f t="shared" si="2"/>
        <v>15</v>
      </c>
    </row>
    <row r="80" spans="1:5" ht="12">
      <c r="A80" s="144" t="s">
        <v>45</v>
      </c>
      <c r="B80" s="80">
        <v>175</v>
      </c>
      <c r="C80" s="80">
        <v>205</v>
      </c>
      <c r="D80" s="80">
        <v>6</v>
      </c>
      <c r="E80" s="151">
        <f t="shared" si="2"/>
        <v>386</v>
      </c>
    </row>
    <row r="81" spans="1:5" ht="12">
      <c r="A81" s="144" t="s">
        <v>131</v>
      </c>
      <c r="B81" s="80" t="s">
        <v>5</v>
      </c>
      <c r="C81" s="80">
        <v>3</v>
      </c>
      <c r="D81" s="80" t="s">
        <v>5</v>
      </c>
      <c r="E81" s="151">
        <f t="shared" si="2"/>
        <v>3</v>
      </c>
    </row>
    <row r="82" spans="1:5" ht="12">
      <c r="A82" s="144" t="s">
        <v>210</v>
      </c>
      <c r="B82" s="80">
        <v>1</v>
      </c>
      <c r="C82" s="80">
        <v>2</v>
      </c>
      <c r="D82" s="80" t="s">
        <v>5</v>
      </c>
      <c r="E82" s="151">
        <f t="shared" si="2"/>
        <v>3</v>
      </c>
    </row>
    <row r="83" spans="1:5" ht="12">
      <c r="A83" s="144" t="s">
        <v>115</v>
      </c>
      <c r="B83" s="80" t="s">
        <v>5</v>
      </c>
      <c r="C83" s="80">
        <v>3</v>
      </c>
      <c r="D83" s="80">
        <v>1</v>
      </c>
      <c r="E83" s="151">
        <f t="shared" si="2"/>
        <v>4</v>
      </c>
    </row>
    <row r="84" spans="1:5" ht="12">
      <c r="A84" s="144" t="s">
        <v>46</v>
      </c>
      <c r="B84" s="80">
        <v>26</v>
      </c>
      <c r="C84" s="80">
        <v>55</v>
      </c>
      <c r="D84" s="80">
        <v>14</v>
      </c>
      <c r="E84" s="151">
        <f t="shared" si="2"/>
        <v>95</v>
      </c>
    </row>
    <row r="85" spans="1:5" ht="12">
      <c r="A85" s="144" t="s">
        <v>207</v>
      </c>
      <c r="B85" s="80" t="s">
        <v>5</v>
      </c>
      <c r="C85" s="80" t="s">
        <v>5</v>
      </c>
      <c r="D85" s="80">
        <v>6</v>
      </c>
      <c r="E85" s="151">
        <f t="shared" si="2"/>
        <v>6</v>
      </c>
    </row>
    <row r="86" spans="1:5" ht="12">
      <c r="A86" s="144" t="s">
        <v>70</v>
      </c>
      <c r="B86" s="80">
        <v>5</v>
      </c>
      <c r="C86" s="80">
        <v>139</v>
      </c>
      <c r="D86" s="80">
        <v>35</v>
      </c>
      <c r="E86" s="151">
        <f t="shared" si="2"/>
        <v>179</v>
      </c>
    </row>
    <row r="87" spans="1:5" ht="12">
      <c r="A87" s="144" t="s">
        <v>116</v>
      </c>
      <c r="B87" s="80" t="s">
        <v>5</v>
      </c>
      <c r="C87" s="80">
        <v>1</v>
      </c>
      <c r="D87" s="80" t="s">
        <v>5</v>
      </c>
      <c r="E87" s="151">
        <f t="shared" si="2"/>
        <v>1</v>
      </c>
    </row>
    <row r="88" spans="1:5" ht="12">
      <c r="A88" s="144" t="s">
        <v>208</v>
      </c>
      <c r="B88" s="80" t="s">
        <v>5</v>
      </c>
      <c r="C88" s="80">
        <v>1</v>
      </c>
      <c r="D88" s="80">
        <v>1</v>
      </c>
      <c r="E88" s="151">
        <f t="shared" si="2"/>
        <v>2</v>
      </c>
    </row>
    <row r="89" spans="1:5" ht="12">
      <c r="A89" s="144" t="s">
        <v>47</v>
      </c>
      <c r="B89" s="80">
        <v>17</v>
      </c>
      <c r="C89" s="80">
        <v>190</v>
      </c>
      <c r="D89" s="80">
        <v>29</v>
      </c>
      <c r="E89" s="151">
        <f t="shared" si="2"/>
        <v>236</v>
      </c>
    </row>
    <row r="90" spans="1:5" ht="12">
      <c r="A90" s="144" t="s">
        <v>182</v>
      </c>
      <c r="B90" s="80">
        <v>3</v>
      </c>
      <c r="C90" s="80">
        <v>56</v>
      </c>
      <c r="D90" s="80">
        <v>2</v>
      </c>
      <c r="E90" s="151">
        <f t="shared" si="2"/>
        <v>61</v>
      </c>
    </row>
    <row r="91" spans="1:5" ht="12">
      <c r="A91" s="144" t="s">
        <v>256</v>
      </c>
      <c r="B91" s="80" t="s">
        <v>5</v>
      </c>
      <c r="C91" s="80">
        <v>1</v>
      </c>
      <c r="D91" s="80">
        <v>1</v>
      </c>
      <c r="E91" s="151">
        <f t="shared" si="2"/>
        <v>2</v>
      </c>
    </row>
    <row r="92" spans="1:5" ht="12">
      <c r="A92" s="144" t="s">
        <v>118</v>
      </c>
      <c r="B92" s="80">
        <v>2</v>
      </c>
      <c r="C92" s="80">
        <v>41</v>
      </c>
      <c r="D92" s="80">
        <v>1</v>
      </c>
      <c r="E92" s="151">
        <f t="shared" si="2"/>
        <v>44</v>
      </c>
    </row>
    <row r="93" spans="1:5" ht="12">
      <c r="A93" s="144" t="s">
        <v>48</v>
      </c>
      <c r="B93" s="80">
        <v>1</v>
      </c>
      <c r="C93" s="80">
        <v>67</v>
      </c>
      <c r="D93" s="80">
        <v>3</v>
      </c>
      <c r="E93" s="151">
        <f t="shared" si="2"/>
        <v>71</v>
      </c>
    </row>
    <row r="94" spans="1:5" ht="12">
      <c r="A94" s="144" t="s">
        <v>85</v>
      </c>
      <c r="B94" s="80" t="s">
        <v>5</v>
      </c>
      <c r="C94" s="80">
        <v>3</v>
      </c>
      <c r="D94" s="80" t="s">
        <v>5</v>
      </c>
      <c r="E94" s="151">
        <f t="shared" si="2"/>
        <v>3</v>
      </c>
    </row>
    <row r="95" spans="1:5" ht="12">
      <c r="A95" s="144" t="s">
        <v>49</v>
      </c>
      <c r="B95" s="80">
        <v>382</v>
      </c>
      <c r="C95" s="80">
        <v>2432</v>
      </c>
      <c r="D95" s="80">
        <v>125</v>
      </c>
      <c r="E95" s="151">
        <f t="shared" si="2"/>
        <v>2939</v>
      </c>
    </row>
    <row r="96" spans="1:5" ht="12">
      <c r="A96" s="144" t="s">
        <v>74</v>
      </c>
      <c r="B96" s="80" t="s">
        <v>5</v>
      </c>
      <c r="C96" s="80">
        <v>5</v>
      </c>
      <c r="D96" s="80">
        <v>3</v>
      </c>
      <c r="E96" s="151">
        <f t="shared" si="2"/>
        <v>8</v>
      </c>
    </row>
    <row r="97" spans="1:5" ht="12">
      <c r="A97" s="144" t="s">
        <v>50</v>
      </c>
      <c r="B97" s="80" t="s">
        <v>5</v>
      </c>
      <c r="C97" s="80">
        <v>11</v>
      </c>
      <c r="D97" s="80">
        <v>9</v>
      </c>
      <c r="E97" s="151">
        <f t="shared" si="2"/>
        <v>20</v>
      </c>
    </row>
    <row r="98" spans="1:5" ht="12">
      <c r="A98" s="144" t="s">
        <v>51</v>
      </c>
      <c r="B98" s="80">
        <v>2</v>
      </c>
      <c r="C98" s="80">
        <v>18</v>
      </c>
      <c r="D98" s="80">
        <v>7</v>
      </c>
      <c r="E98" s="151">
        <f t="shared" si="2"/>
        <v>27</v>
      </c>
    </row>
    <row r="99" spans="1:5" ht="12">
      <c r="A99" s="144" t="s">
        <v>52</v>
      </c>
      <c r="B99" s="80" t="s">
        <v>5</v>
      </c>
      <c r="C99" s="80">
        <v>3</v>
      </c>
      <c r="D99" s="80">
        <v>3</v>
      </c>
      <c r="E99" s="151">
        <f t="shared" si="2"/>
        <v>6</v>
      </c>
    </row>
    <row r="100" spans="1:5" ht="12">
      <c r="A100" s="144" t="s">
        <v>53</v>
      </c>
      <c r="B100" s="80">
        <v>2</v>
      </c>
      <c r="C100" s="80" t="s">
        <v>5</v>
      </c>
      <c r="D100" s="80">
        <v>1</v>
      </c>
      <c r="E100" s="151">
        <f aca="true" t="shared" si="3" ref="E100:E123">SUM(B100:D100)</f>
        <v>3</v>
      </c>
    </row>
    <row r="101" spans="1:5" ht="12">
      <c r="A101" s="144" t="s">
        <v>54</v>
      </c>
      <c r="B101" s="80">
        <v>1</v>
      </c>
      <c r="C101" s="80">
        <v>52</v>
      </c>
      <c r="D101" s="80">
        <v>7</v>
      </c>
      <c r="E101" s="151">
        <f t="shared" si="3"/>
        <v>60</v>
      </c>
    </row>
    <row r="102" spans="1:5" ht="12">
      <c r="A102" s="144" t="s">
        <v>121</v>
      </c>
      <c r="B102" s="80">
        <v>1</v>
      </c>
      <c r="C102" s="80">
        <v>16</v>
      </c>
      <c r="D102" s="80">
        <v>2</v>
      </c>
      <c r="E102" s="151">
        <f t="shared" si="3"/>
        <v>19</v>
      </c>
    </row>
    <row r="103" spans="1:5" ht="12">
      <c r="A103" s="144" t="s">
        <v>257</v>
      </c>
      <c r="B103" s="80" t="s">
        <v>5</v>
      </c>
      <c r="C103" s="80">
        <v>1</v>
      </c>
      <c r="D103" s="80" t="s">
        <v>5</v>
      </c>
      <c r="E103" s="151">
        <f t="shared" si="3"/>
        <v>1</v>
      </c>
    </row>
    <row r="104" spans="1:5" ht="12">
      <c r="A104" s="144" t="s">
        <v>55</v>
      </c>
      <c r="B104" s="80" t="s">
        <v>5</v>
      </c>
      <c r="C104" s="80">
        <v>18</v>
      </c>
      <c r="D104" s="80" t="s">
        <v>5</v>
      </c>
      <c r="E104" s="151">
        <f t="shared" si="3"/>
        <v>18</v>
      </c>
    </row>
    <row r="105" spans="1:5" ht="12">
      <c r="A105" s="144" t="s">
        <v>56</v>
      </c>
      <c r="B105" s="80">
        <v>28</v>
      </c>
      <c r="C105" s="80">
        <v>374</v>
      </c>
      <c r="D105" s="80">
        <v>72</v>
      </c>
      <c r="E105" s="151">
        <f t="shared" si="3"/>
        <v>474</v>
      </c>
    </row>
    <row r="106" spans="1:5" ht="12">
      <c r="A106" s="144" t="s">
        <v>57</v>
      </c>
      <c r="B106" s="80" t="s">
        <v>5</v>
      </c>
      <c r="C106" s="80">
        <v>11</v>
      </c>
      <c r="D106" s="80">
        <v>3</v>
      </c>
      <c r="E106" s="151">
        <f t="shared" si="3"/>
        <v>14</v>
      </c>
    </row>
    <row r="107" spans="1:5" ht="12">
      <c r="A107" s="144" t="s">
        <v>87</v>
      </c>
      <c r="B107" s="80">
        <v>1</v>
      </c>
      <c r="C107" s="80">
        <v>107</v>
      </c>
      <c r="D107" s="80">
        <v>7</v>
      </c>
      <c r="E107" s="151">
        <f t="shared" si="3"/>
        <v>115</v>
      </c>
    </row>
    <row r="108" spans="1:5" ht="12">
      <c r="A108" s="144" t="s">
        <v>88</v>
      </c>
      <c r="B108" s="80" t="s">
        <v>5</v>
      </c>
      <c r="C108" s="80">
        <v>1</v>
      </c>
      <c r="D108" s="80" t="s">
        <v>5</v>
      </c>
      <c r="E108" s="151">
        <f t="shared" si="3"/>
        <v>1</v>
      </c>
    </row>
    <row r="109" spans="1:5" ht="12">
      <c r="A109" s="144" t="s">
        <v>71</v>
      </c>
      <c r="B109" s="80" t="s">
        <v>5</v>
      </c>
      <c r="C109" s="80">
        <v>16</v>
      </c>
      <c r="D109" s="80">
        <v>4</v>
      </c>
      <c r="E109" s="151">
        <f t="shared" si="3"/>
        <v>20</v>
      </c>
    </row>
    <row r="110" spans="1:5" ht="12">
      <c r="A110" s="144" t="s">
        <v>58</v>
      </c>
      <c r="B110" s="80">
        <v>1</v>
      </c>
      <c r="C110" s="80">
        <v>5</v>
      </c>
      <c r="D110" s="80">
        <v>2</v>
      </c>
      <c r="E110" s="151">
        <f t="shared" si="3"/>
        <v>8</v>
      </c>
    </row>
    <row r="111" spans="1:5" ht="12">
      <c r="A111" s="144" t="s">
        <v>89</v>
      </c>
      <c r="B111" s="80" t="s">
        <v>5</v>
      </c>
      <c r="C111" s="80">
        <v>2</v>
      </c>
      <c r="D111" s="80" t="s">
        <v>5</v>
      </c>
      <c r="E111" s="151">
        <f t="shared" si="3"/>
        <v>2</v>
      </c>
    </row>
    <row r="112" spans="1:5" ht="12">
      <c r="A112" s="144" t="s">
        <v>59</v>
      </c>
      <c r="B112" s="80">
        <v>20</v>
      </c>
      <c r="C112" s="80">
        <v>263</v>
      </c>
      <c r="D112" s="80">
        <v>1</v>
      </c>
      <c r="E112" s="151">
        <f t="shared" si="3"/>
        <v>284</v>
      </c>
    </row>
    <row r="113" spans="1:5" ht="12">
      <c r="A113" s="144" t="s">
        <v>60</v>
      </c>
      <c r="B113" s="80">
        <v>81</v>
      </c>
      <c r="C113" s="80">
        <v>502</v>
      </c>
      <c r="D113" s="80">
        <v>82</v>
      </c>
      <c r="E113" s="151">
        <f t="shared" si="3"/>
        <v>665</v>
      </c>
    </row>
    <row r="114" spans="1:5" ht="12">
      <c r="A114" s="144" t="s">
        <v>61</v>
      </c>
      <c r="B114" s="80">
        <v>1</v>
      </c>
      <c r="C114" s="80">
        <v>9</v>
      </c>
      <c r="D114" s="80" t="s">
        <v>5</v>
      </c>
      <c r="E114" s="151">
        <f t="shared" si="3"/>
        <v>10</v>
      </c>
    </row>
    <row r="115" spans="1:5" ht="12">
      <c r="A115" s="144" t="s">
        <v>62</v>
      </c>
      <c r="B115" s="80">
        <v>1</v>
      </c>
      <c r="C115" s="80">
        <v>14</v>
      </c>
      <c r="D115" s="80">
        <v>8</v>
      </c>
      <c r="E115" s="151">
        <f t="shared" si="3"/>
        <v>23</v>
      </c>
    </row>
    <row r="116" spans="1:5" ht="12">
      <c r="A116" s="144" t="s">
        <v>63</v>
      </c>
      <c r="B116" s="80">
        <v>2638</v>
      </c>
      <c r="C116" s="80">
        <v>31758</v>
      </c>
      <c r="D116" s="80">
        <v>928</v>
      </c>
      <c r="E116" s="151">
        <f t="shared" si="3"/>
        <v>35324</v>
      </c>
    </row>
    <row r="117" spans="1:5" ht="12">
      <c r="A117" s="144" t="s">
        <v>64</v>
      </c>
      <c r="B117" s="80">
        <v>15</v>
      </c>
      <c r="C117" s="80">
        <v>145</v>
      </c>
      <c r="D117" s="80">
        <v>7</v>
      </c>
      <c r="E117" s="151">
        <f t="shared" si="3"/>
        <v>167</v>
      </c>
    </row>
    <row r="118" spans="1:5" ht="12">
      <c r="A118" s="144" t="s">
        <v>65</v>
      </c>
      <c r="B118" s="80">
        <v>1</v>
      </c>
      <c r="C118" s="80">
        <v>8</v>
      </c>
      <c r="D118" s="80" t="s">
        <v>5</v>
      </c>
      <c r="E118" s="151">
        <f t="shared" si="3"/>
        <v>9</v>
      </c>
    </row>
    <row r="119" spans="1:5" ht="12">
      <c r="A119" s="144" t="s">
        <v>66</v>
      </c>
      <c r="B119" s="80">
        <v>183</v>
      </c>
      <c r="C119" s="80">
        <v>260</v>
      </c>
      <c r="D119" s="80">
        <v>29</v>
      </c>
      <c r="E119" s="151">
        <f t="shared" si="3"/>
        <v>472</v>
      </c>
    </row>
    <row r="120" spans="1:5" ht="12">
      <c r="A120" s="144" t="s">
        <v>67</v>
      </c>
      <c r="B120" s="80" t="s">
        <v>5</v>
      </c>
      <c r="C120" s="80">
        <v>14</v>
      </c>
      <c r="D120" s="80">
        <v>14</v>
      </c>
      <c r="E120" s="151">
        <f t="shared" si="3"/>
        <v>28</v>
      </c>
    </row>
    <row r="121" spans="1:5" ht="12">
      <c r="A121" s="144" t="s">
        <v>72</v>
      </c>
      <c r="B121" s="80" t="s">
        <v>5</v>
      </c>
      <c r="C121" s="80">
        <v>18</v>
      </c>
      <c r="D121" s="80">
        <v>1</v>
      </c>
      <c r="E121" s="151">
        <f t="shared" si="3"/>
        <v>19</v>
      </c>
    </row>
    <row r="122" spans="1:5" ht="12">
      <c r="A122" s="144" t="s">
        <v>90</v>
      </c>
      <c r="B122" s="80">
        <v>1</v>
      </c>
      <c r="C122" s="80">
        <v>23</v>
      </c>
      <c r="D122" s="80">
        <v>4</v>
      </c>
      <c r="E122" s="151">
        <f t="shared" si="3"/>
        <v>28</v>
      </c>
    </row>
    <row r="123" spans="1:5" ht="12.75" thickBot="1">
      <c r="A123" s="144" t="s">
        <v>136</v>
      </c>
      <c r="B123" s="80" t="s">
        <v>5</v>
      </c>
      <c r="C123" s="80">
        <v>2</v>
      </c>
      <c r="D123" s="80">
        <v>1</v>
      </c>
      <c r="E123" s="151">
        <f t="shared" si="3"/>
        <v>3</v>
      </c>
    </row>
    <row r="124" spans="1:5" ht="12.75" thickBot="1">
      <c r="A124" s="31" t="s">
        <v>172</v>
      </c>
      <c r="B124" s="81">
        <f>SUM(B4:B123)</f>
        <v>5083</v>
      </c>
      <c r="C124" s="81">
        <f>SUM(C4:C123)</f>
        <v>53189</v>
      </c>
      <c r="D124" s="81">
        <f>SUM(D4:D123)</f>
        <v>2574</v>
      </c>
      <c r="E124" s="81">
        <f>SUM(E4:E123)</f>
        <v>60846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udmu2020</dc:creator>
  <cp:keywords/>
  <dc:description/>
  <cp:lastModifiedBy>Baryła Tomasz</cp:lastModifiedBy>
  <cp:lastPrinted>2017-06-09T11:36:43Z</cp:lastPrinted>
  <dcterms:created xsi:type="dcterms:W3CDTF">2009-01-05T09:12:16Z</dcterms:created>
  <dcterms:modified xsi:type="dcterms:W3CDTF">2017-10-27T13:03:35Z</dcterms:modified>
  <cp:category/>
  <cp:version/>
  <cp:contentType/>
  <cp:contentStatus/>
</cp:coreProperties>
</file>