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775" activeTab="0"/>
  </bookViews>
  <sheets>
    <sheet name="Zaklady " sheetId="1" r:id="rId1"/>
    <sheet name="warzywa" sheetId="2" r:id="rId2"/>
    <sheet name="owoce" sheetId="3" r:id="rId3"/>
  </sheets>
  <definedNames>
    <definedName name="_xlnm.Print_Area" localSheetId="2">'owoce'!$A$1:$J$17</definedName>
    <definedName name="_xlnm.Print_Area" localSheetId="1">'warzywa'!$A$1:$K$44</definedName>
    <definedName name="_xlnm.Print_Area" localSheetId="0">'Zaklady '!$A$1:$N$76</definedName>
  </definedNames>
  <calcPr fullCalcOnLoad="1"/>
</workbook>
</file>

<file path=xl/sharedStrings.xml><?xml version="1.0" encoding="utf-8"?>
<sst xmlns="http://schemas.openxmlformats.org/spreadsheetml/2006/main" count="265" uniqueCount="136">
  <si>
    <t>Warszawa</t>
  </si>
  <si>
    <t>Ogrodniczy Informator Cenowy</t>
  </si>
  <si>
    <t xml:space="preserve">00-950 Warszawa, ul.Świętokrzyska 20, P.O. Box  984 </t>
  </si>
  <si>
    <t>łódzkie</t>
  </si>
  <si>
    <t>małopol.</t>
  </si>
  <si>
    <t>mazowiec.</t>
  </si>
  <si>
    <t>podkarp.</t>
  </si>
  <si>
    <t>Cena średnia</t>
  </si>
  <si>
    <t>rok temu</t>
  </si>
  <si>
    <t>Selery</t>
  </si>
  <si>
    <t>Instytut Ekonomiki Rolnictwa i Gospodarki Żywnościowej - Państwowy Instytut Badawczy</t>
  </si>
  <si>
    <t>Pietruszka</t>
  </si>
  <si>
    <t>Pieczarki</t>
  </si>
  <si>
    <t>tydzień temu</t>
  </si>
  <si>
    <t>lubelskie</t>
  </si>
  <si>
    <t>Gruszki</t>
  </si>
  <si>
    <t>Województwo</t>
  </si>
  <si>
    <t>Kiszona kapusta</t>
  </si>
  <si>
    <t xml:space="preserve">Kiszone ogórki </t>
  </si>
  <si>
    <t xml:space="preserve">Cebula </t>
  </si>
  <si>
    <t xml:space="preserve">Marchew  </t>
  </si>
  <si>
    <t>Jabłka deserowe</t>
  </si>
  <si>
    <t>Idared</t>
  </si>
  <si>
    <t>Jonagold</t>
  </si>
  <si>
    <t>Golden Delicius</t>
  </si>
  <si>
    <t>Lobo</t>
  </si>
  <si>
    <t>Mutsu</t>
  </si>
  <si>
    <t xml:space="preserve">Kapusta biała </t>
  </si>
  <si>
    <t>Fasola biała jednolita</t>
  </si>
  <si>
    <t>Fasola Jaś karłowy</t>
  </si>
  <si>
    <t>Fasola Jaś tyczny</t>
  </si>
  <si>
    <t xml:space="preserve">Kapusta czerwona </t>
  </si>
  <si>
    <t>Buraki ćwikłowe</t>
  </si>
  <si>
    <t>2022 r.</t>
  </si>
  <si>
    <t>Zakład Ekonomiki Gospodarstw Rolnych i Ogrodniczych IERiGŻ-PIB</t>
  </si>
  <si>
    <t>maopol.</t>
  </si>
  <si>
    <t>Jablka przemysłowe</t>
  </si>
  <si>
    <t>Ziemniaki</t>
  </si>
  <si>
    <t>małopolskie</t>
  </si>
  <si>
    <t>-</t>
  </si>
  <si>
    <t>Czosnek/główka</t>
  </si>
  <si>
    <t>a/sztuka</t>
  </si>
  <si>
    <t xml:space="preserve"> tel.  (22) 505 44 32, (22) 505 47 06 E-mail: Tomasz.Smolenski@ierigz.waw.pl; Lukasz.Zaremba@ierigz.waw.pl</t>
  </si>
  <si>
    <t>s/"suchy" przemysł</t>
  </si>
  <si>
    <t>1,30-1,55</t>
  </si>
  <si>
    <t xml:space="preserve">Kapusta pekińska </t>
  </si>
  <si>
    <t xml:space="preserve">Kapusta włoska </t>
  </si>
  <si>
    <t xml:space="preserve">Pory </t>
  </si>
  <si>
    <t>Szampion</t>
  </si>
  <si>
    <t>1,15-1,45</t>
  </si>
  <si>
    <t>1,15-1,26</t>
  </si>
  <si>
    <t>1,20-1,45</t>
  </si>
  <si>
    <t>5,15 a</t>
  </si>
  <si>
    <t>3,70-4,78 a</t>
  </si>
  <si>
    <t>1,56 a</t>
  </si>
  <si>
    <t>Ceny skupu netto warzyw i owoców w spółdzielniach ogrodniczych zbierane 21-22  III 2022 r.</t>
  </si>
  <si>
    <t>2,36 (2,79/a)</t>
  </si>
  <si>
    <t>4,32(2,45/a)</t>
  </si>
  <si>
    <t>1,10-1,40</t>
  </si>
  <si>
    <t>1,15-1,40</t>
  </si>
  <si>
    <t>1,10-1,45</t>
  </si>
  <si>
    <t>1,25-1,50</t>
  </si>
  <si>
    <t>1,25-1,35</t>
  </si>
  <si>
    <t>1,15-1,50</t>
  </si>
  <si>
    <t>21-22 III</t>
  </si>
  <si>
    <t>4,68 a</t>
  </si>
  <si>
    <t>4,67 a</t>
  </si>
  <si>
    <t>7,,0</t>
  </si>
  <si>
    <t>1,20 a</t>
  </si>
  <si>
    <t>4,20 a</t>
  </si>
  <si>
    <t>5,50 a</t>
  </si>
  <si>
    <t xml:space="preserve">Zakład Ekonomiki Gospodarstw Rolnych i Ogrodniczych </t>
  </si>
  <si>
    <t xml:space="preserve"> tel.  (22) 505 44 32, e-mail: Tomasz.Smolenski@ierigz.waw.pl</t>
  </si>
  <si>
    <t>Ceny skupu netto w zakładach przetwórczych i chłodniach zbierane 21-22-III-2022 r. (zł/kg)</t>
  </si>
  <si>
    <t>Województwa</t>
  </si>
  <si>
    <t>Jabłko</t>
  </si>
  <si>
    <t>Cebula biała</t>
  </si>
  <si>
    <t>Cebula</t>
  </si>
  <si>
    <t>Marchew</t>
  </si>
  <si>
    <t>Kapusta</t>
  </si>
  <si>
    <t>przemyslowe</t>
  </si>
  <si>
    <t>obrana</t>
  </si>
  <si>
    <t>w lusce</t>
  </si>
  <si>
    <t>na plastry</t>
  </si>
  <si>
    <t>na kostkę</t>
  </si>
  <si>
    <t>biała</t>
  </si>
  <si>
    <t>dolnośląskie</t>
  </si>
  <si>
    <t>kujawsko-pomor.</t>
  </si>
  <si>
    <t>0,57lz</t>
  </si>
  <si>
    <t>1,48lz</t>
  </si>
  <si>
    <t>0,60lz</t>
  </si>
  <si>
    <t>0,55lz</t>
  </si>
  <si>
    <t>0,44lz</t>
  </si>
  <si>
    <t>0,95lz</t>
  </si>
  <si>
    <t>0,54lz</t>
  </si>
  <si>
    <t>0,47-0,58lz</t>
  </si>
  <si>
    <t>1,47lz</t>
  </si>
  <si>
    <t>0,63lz</t>
  </si>
  <si>
    <t>0,51lz</t>
  </si>
  <si>
    <t>lubuskie</t>
  </si>
  <si>
    <t>0,59lz</t>
  </si>
  <si>
    <t>1,50lz</t>
  </si>
  <si>
    <t>0,54-0,61lz</t>
  </si>
  <si>
    <t>mazowieckie</t>
  </si>
  <si>
    <t>0,58lz</t>
  </si>
  <si>
    <t>podkarpackie</t>
  </si>
  <si>
    <t>0,45lz</t>
  </si>
  <si>
    <t>podlaskie</t>
  </si>
  <si>
    <t>0,92lz</t>
  </si>
  <si>
    <t>0,47-0,57lz</t>
  </si>
  <si>
    <t>śląskie</t>
  </si>
  <si>
    <t>świętokrzyskie</t>
  </si>
  <si>
    <t>wielkopolskie</t>
  </si>
  <si>
    <t>1,51lz</t>
  </si>
  <si>
    <t>0,64lz</t>
  </si>
  <si>
    <t>zachodnio-pomor.</t>
  </si>
  <si>
    <t>średnio</t>
  </si>
  <si>
    <t>1,49lz</t>
  </si>
  <si>
    <t>0,54-0,62lz</t>
  </si>
  <si>
    <t>0,53lz</t>
  </si>
  <si>
    <t>0,93lz</t>
  </si>
  <si>
    <t>1,60lz</t>
  </si>
  <si>
    <t>0,58-0,76lz</t>
  </si>
  <si>
    <t>0,62lz</t>
  </si>
  <si>
    <t>0,96lz</t>
  </si>
  <si>
    <t>0,70lz</t>
  </si>
  <si>
    <t>0,35lz</t>
  </si>
  <si>
    <t>lz/ cena loco zakład, k/kontraktacja,kl.I/klasa I, kl.II/klasa II,extra/klasa ekstra,m/"mokry" przemysł,s/ "suchy" przemysł,W/Węgierka</t>
  </si>
  <si>
    <t>Buraki</t>
  </si>
  <si>
    <t>Pasternak</t>
  </si>
  <si>
    <t>Pory</t>
  </si>
  <si>
    <t>0,87lz</t>
  </si>
  <si>
    <t>0,86lz</t>
  </si>
  <si>
    <t>0,85lz</t>
  </si>
  <si>
    <t>0,43lz</t>
  </si>
  <si>
    <t>0,33lz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</si>
</sst>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0"/>
    </font>
    <font>
      <b/>
      <i/>
      <sz val="11"/>
      <name val="Times New Roman CE"/>
      <family val="0"/>
    </font>
    <font>
      <sz val="12"/>
      <name val="Times New Roman CE"/>
      <family val="1"/>
    </font>
    <font>
      <sz val="12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Informal Roman"/>
      <family val="4"/>
    </font>
    <font>
      <b/>
      <sz val="20"/>
      <name val="Amasis MT Pro Black"/>
      <family val="1"/>
    </font>
    <font>
      <sz val="11"/>
      <name val="Times New Roman CE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4"/>
      <name val="Times New Roman CE"/>
      <family val="1"/>
    </font>
    <font>
      <b/>
      <sz val="12"/>
      <color indexed="8"/>
      <name val="Times New Roman CE"/>
      <family val="1"/>
    </font>
    <font>
      <b/>
      <i/>
      <sz val="12"/>
      <name val="Times New Roman CE"/>
      <family val="1"/>
    </font>
    <font>
      <b/>
      <i/>
      <sz val="12"/>
      <color indexed="8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/>
    </border>
    <border>
      <left/>
      <right/>
      <top/>
      <bottom style="hair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>
        <color indexed="8"/>
      </top>
      <bottom/>
    </border>
    <border>
      <left/>
      <right/>
      <top/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/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medium">
        <color indexed="8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>
        <color indexed="8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>
        <color indexed="8"/>
      </left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thin"/>
      <right style="medium"/>
      <top style="dotted"/>
      <bottom style="double"/>
    </border>
    <border>
      <left style="medium">
        <color indexed="8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>
        <color indexed="8"/>
      </left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/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Continuous"/>
    </xf>
    <xf numFmtId="0" fontId="4" fillId="0" borderId="11" xfId="0" applyFont="1" applyBorder="1" applyAlignment="1">
      <alignment/>
    </xf>
    <xf numFmtId="0" fontId="3" fillId="33" borderId="12" xfId="0" applyFont="1" applyFill="1" applyBorder="1" applyAlignment="1">
      <alignment horizontal="centerContinuous"/>
    </xf>
    <xf numFmtId="0" fontId="8" fillId="33" borderId="12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centerContinuous"/>
    </xf>
    <xf numFmtId="0" fontId="2" fillId="34" borderId="14" xfId="0" applyFont="1" applyFill="1" applyBorder="1" applyAlignment="1">
      <alignment horizontal="center"/>
    </xf>
    <xf numFmtId="0" fontId="7" fillId="0" borderId="15" xfId="0" applyFont="1" applyBorder="1" applyAlignment="1">
      <alignment horizontal="left"/>
    </xf>
    <xf numFmtId="4" fontId="6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/>
    </xf>
    <xf numFmtId="0" fontId="2" fillId="34" borderId="14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/>
    </xf>
    <xf numFmtId="2" fontId="5" fillId="34" borderId="17" xfId="0" applyNumberFormat="1" applyFont="1" applyFill="1" applyBorder="1" applyAlignment="1">
      <alignment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 wrapText="1"/>
    </xf>
    <xf numFmtId="0" fontId="13" fillId="33" borderId="18" xfId="0" applyFont="1" applyFill="1" applyBorder="1" applyAlignment="1">
      <alignment horizontal="left"/>
    </xf>
    <xf numFmtId="0" fontId="13" fillId="33" borderId="1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0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4" fontId="5" fillId="0" borderId="14" xfId="0" applyNumberFormat="1" applyFont="1" applyBorder="1" applyAlignment="1">
      <alignment horizontal="left"/>
    </xf>
    <xf numFmtId="0" fontId="13" fillId="33" borderId="10" xfId="0" applyFont="1" applyFill="1" applyBorder="1" applyAlignment="1">
      <alignment horizontal="right"/>
    </xf>
    <xf numFmtId="0" fontId="5" fillId="35" borderId="14" xfId="0" applyFont="1" applyFill="1" applyBorder="1" applyAlignment="1">
      <alignment/>
    </xf>
    <xf numFmtId="4" fontId="5" fillId="35" borderId="14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left"/>
    </xf>
    <xf numFmtId="4" fontId="6" fillId="0" borderId="14" xfId="0" applyNumberFormat="1" applyFont="1" applyBorder="1" applyAlignment="1" quotePrefix="1">
      <alignment horizontal="center"/>
    </xf>
    <xf numFmtId="4" fontId="15" fillId="0" borderId="14" xfId="0" applyNumberFormat="1" applyFont="1" applyBorder="1" applyAlignment="1">
      <alignment horizontal="center"/>
    </xf>
    <xf numFmtId="4" fontId="15" fillId="0" borderId="14" xfId="0" applyNumberFormat="1" applyFont="1" applyBorder="1" applyAlignment="1" quotePrefix="1">
      <alignment horizontal="center"/>
    </xf>
    <xf numFmtId="4" fontId="15" fillId="36" borderId="14" xfId="0" applyNumberFormat="1" applyFont="1" applyFill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4" fontId="5" fillId="35" borderId="14" xfId="0" applyNumberFormat="1" applyFont="1" applyFill="1" applyBorder="1" applyAlignment="1" quotePrefix="1">
      <alignment horizontal="center"/>
    </xf>
    <xf numFmtId="4" fontId="15" fillId="36" borderId="14" xfId="0" applyNumberFormat="1" applyFont="1" applyFill="1" applyBorder="1" applyAlignment="1" quotePrefix="1">
      <alignment horizontal="center"/>
    </xf>
    <xf numFmtId="2" fontId="6" fillId="0" borderId="14" xfId="0" applyNumberFormat="1" applyFont="1" applyBorder="1" applyAlignment="1" quotePrefix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34" borderId="14" xfId="0" applyNumberFormat="1" applyFont="1" applyFill="1" applyBorder="1" applyAlignment="1">
      <alignment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/>
    </xf>
    <xf numFmtId="2" fontId="15" fillId="36" borderId="14" xfId="0" applyNumberFormat="1" applyFont="1" applyFill="1" applyBorder="1" applyAlignment="1">
      <alignment horizontal="center"/>
    </xf>
    <xf numFmtId="2" fontId="15" fillId="0" borderId="14" xfId="0" applyNumberFormat="1" applyFont="1" applyBorder="1" applyAlignment="1" quotePrefix="1">
      <alignment horizontal="center"/>
    </xf>
    <xf numFmtId="2" fontId="5" fillId="0" borderId="14" xfId="0" applyNumberFormat="1" applyFont="1" applyBorder="1" applyAlignment="1">
      <alignment horizontal="left"/>
    </xf>
    <xf numFmtId="2" fontId="15" fillId="0" borderId="14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 quotePrefix="1">
      <alignment horizontal="center"/>
    </xf>
    <xf numFmtId="2" fontId="5" fillId="34" borderId="14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left"/>
    </xf>
    <xf numFmtId="4" fontId="15" fillId="0" borderId="14" xfId="0" applyNumberFormat="1" applyFont="1" applyBorder="1" applyAlignment="1">
      <alignment horizontal="left"/>
    </xf>
    <xf numFmtId="0" fontId="15" fillId="0" borderId="21" xfId="0" applyFont="1" applyBorder="1" applyAlignment="1">
      <alignment/>
    </xf>
    <xf numFmtId="2" fontId="5" fillId="35" borderId="14" xfId="0" applyNumberFormat="1" applyFont="1" applyFill="1" applyBorder="1" applyAlignment="1" quotePrefix="1">
      <alignment horizontal="center"/>
    </xf>
    <xf numFmtId="0" fontId="3" fillId="0" borderId="22" xfId="52" applyFont="1" applyBorder="1" applyAlignment="1">
      <alignment horizontal="left"/>
      <protection/>
    </xf>
    <xf numFmtId="0" fontId="3" fillId="0" borderId="0" xfId="52" applyFont="1" applyBorder="1" applyAlignment="1">
      <alignment horizontal="left"/>
      <protection/>
    </xf>
    <xf numFmtId="0" fontId="18" fillId="0" borderId="0" xfId="52" applyFont="1" applyBorder="1" applyAlignment="1">
      <alignment horizontal="left"/>
      <protection/>
    </xf>
    <xf numFmtId="0" fontId="18" fillId="0" borderId="23" xfId="52" applyFont="1" applyBorder="1" applyAlignment="1">
      <alignment horizontal="left"/>
      <protection/>
    </xf>
    <xf numFmtId="0" fontId="0" fillId="0" borderId="23" xfId="0" applyBorder="1" applyAlignment="1">
      <alignment/>
    </xf>
    <xf numFmtId="0" fontId="19" fillId="0" borderId="24" xfId="52" applyFont="1" applyBorder="1">
      <alignment/>
      <protection/>
    </xf>
    <xf numFmtId="0" fontId="19" fillId="0" borderId="25" xfId="52" applyFont="1" applyBorder="1" applyAlignment="1">
      <alignment horizontal="center"/>
      <protection/>
    </xf>
    <xf numFmtId="0" fontId="19" fillId="0" borderId="26" xfId="52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19" fillId="0" borderId="27" xfId="52" applyFont="1" applyBorder="1">
      <alignment/>
      <protection/>
    </xf>
    <xf numFmtId="0" fontId="19" fillId="0" borderId="28" xfId="52" applyFont="1" applyBorder="1" applyAlignment="1">
      <alignment horizontal="center"/>
      <protection/>
    </xf>
    <xf numFmtId="0" fontId="19" fillId="0" borderId="29" xfId="52" applyFont="1" applyBorder="1" applyAlignment="1">
      <alignment horizontal="center"/>
      <protection/>
    </xf>
    <xf numFmtId="0" fontId="19" fillId="0" borderId="30" xfId="52" applyFont="1" applyBorder="1">
      <alignment/>
      <protection/>
    </xf>
    <xf numFmtId="2" fontId="19" fillId="0" borderId="31" xfId="52" applyNumberFormat="1" applyFont="1" applyBorder="1" applyAlignment="1">
      <alignment horizontal="center"/>
      <protection/>
    </xf>
    <xf numFmtId="2" fontId="19" fillId="0" borderId="32" xfId="52" applyNumberFormat="1" applyFont="1" applyBorder="1" applyAlignment="1">
      <alignment horizontal="center"/>
      <protection/>
    </xf>
    <xf numFmtId="0" fontId="19" fillId="0" borderId="33" xfId="52" applyFont="1" applyBorder="1">
      <alignment/>
      <protection/>
    </xf>
    <xf numFmtId="2" fontId="19" fillId="0" borderId="34" xfId="52" applyNumberFormat="1" applyFont="1" applyBorder="1" applyAlignment="1">
      <alignment horizontal="center"/>
      <protection/>
    </xf>
    <xf numFmtId="2" fontId="19" fillId="0" borderId="35" xfId="52" applyNumberFormat="1" applyFont="1" applyBorder="1" applyAlignment="1">
      <alignment horizontal="center"/>
      <protection/>
    </xf>
    <xf numFmtId="0" fontId="19" fillId="0" borderId="36" xfId="52" applyFont="1" applyBorder="1">
      <alignment/>
      <protection/>
    </xf>
    <xf numFmtId="2" fontId="19" fillId="0" borderId="37" xfId="52" applyNumberFormat="1" applyFont="1" applyBorder="1" applyAlignment="1">
      <alignment horizontal="center"/>
      <protection/>
    </xf>
    <xf numFmtId="2" fontId="19" fillId="0" borderId="38" xfId="52" applyNumberFormat="1" applyFont="1" applyBorder="1" applyAlignment="1">
      <alignment horizontal="center"/>
      <protection/>
    </xf>
    <xf numFmtId="0" fontId="19" fillId="0" borderId="39" xfId="52" applyFont="1" applyBorder="1">
      <alignment/>
      <protection/>
    </xf>
    <xf numFmtId="2" fontId="19" fillId="0" borderId="40" xfId="52" applyNumberFormat="1" applyFont="1" applyBorder="1" applyAlignment="1">
      <alignment horizontal="center"/>
      <protection/>
    </xf>
    <xf numFmtId="2" fontId="19" fillId="0" borderId="41" xfId="52" applyNumberFormat="1" applyFont="1" applyBorder="1" applyAlignment="1">
      <alignment horizontal="center"/>
      <protection/>
    </xf>
    <xf numFmtId="0" fontId="19" fillId="35" borderId="42" xfId="52" applyFont="1" applyFill="1" applyBorder="1" applyAlignment="1">
      <alignment horizontal="left"/>
      <protection/>
    </xf>
    <xf numFmtId="0" fontId="19" fillId="35" borderId="43" xfId="52" applyFont="1" applyFill="1" applyBorder="1" applyAlignment="1">
      <alignment horizontal="left"/>
      <protection/>
    </xf>
    <xf numFmtId="0" fontId="19" fillId="35" borderId="44" xfId="52" applyFont="1" applyFill="1" applyBorder="1" applyAlignment="1">
      <alignment horizontal="left"/>
      <protection/>
    </xf>
    <xf numFmtId="0" fontId="19" fillId="35" borderId="27" xfId="52" applyFont="1" applyFill="1" applyBorder="1" applyAlignment="1">
      <alignment horizontal="left"/>
      <protection/>
    </xf>
    <xf numFmtId="2" fontId="19" fillId="35" borderId="45" xfId="52" applyNumberFormat="1" applyFont="1" applyFill="1" applyBorder="1" applyAlignment="1">
      <alignment horizontal="center"/>
      <protection/>
    </xf>
    <xf numFmtId="2" fontId="19" fillId="35" borderId="46" xfId="52" applyNumberFormat="1" applyFont="1" applyFill="1" applyBorder="1" applyAlignment="1">
      <alignment horizontal="center"/>
      <protection/>
    </xf>
    <xf numFmtId="0" fontId="20" fillId="35" borderId="42" xfId="52" applyFont="1" applyFill="1" applyBorder="1" applyAlignment="1">
      <alignment horizontal="left"/>
      <protection/>
    </xf>
    <xf numFmtId="0" fontId="3" fillId="35" borderId="27" xfId="52" applyFont="1" applyFill="1" applyBorder="1" applyAlignment="1">
      <alignment horizontal="left"/>
      <protection/>
    </xf>
    <xf numFmtId="0" fontId="20" fillId="0" borderId="47" xfId="52" applyFont="1" applyBorder="1" applyAlignment="1">
      <alignment horizontal="left"/>
      <protection/>
    </xf>
    <xf numFmtId="0" fontId="21" fillId="0" borderId="15" xfId="52" applyFont="1" applyBorder="1" applyAlignment="1">
      <alignment horizontal="left"/>
      <protection/>
    </xf>
    <xf numFmtId="0" fontId="21" fillId="0" borderId="48" xfId="52" applyFont="1" applyBorder="1" applyAlignment="1">
      <alignment horizontal="left"/>
      <protection/>
    </xf>
    <xf numFmtId="0" fontId="20" fillId="0" borderId="49" xfId="52" applyFont="1" applyBorder="1" applyAlignment="1">
      <alignment horizontal="left"/>
      <protection/>
    </xf>
    <xf numFmtId="2" fontId="21" fillId="0" borderId="50" xfId="53" applyNumberFormat="1" applyFont="1" applyBorder="1" applyAlignment="1" quotePrefix="1">
      <alignment horizontal="center"/>
      <protection/>
    </xf>
    <xf numFmtId="2" fontId="21" fillId="0" borderId="51" xfId="53" applyNumberFormat="1" applyFont="1" applyBorder="1" applyAlignment="1" quotePrefix="1">
      <alignment horizontal="center"/>
      <protection/>
    </xf>
    <xf numFmtId="0" fontId="19" fillId="0" borderId="52" xfId="52" applyFont="1" applyBorder="1" applyAlignment="1">
      <alignment horizontal="center"/>
      <protection/>
    </xf>
    <xf numFmtId="0" fontId="19" fillId="0" borderId="53" xfId="52" applyFont="1" applyBorder="1" applyAlignment="1">
      <alignment horizontal="center"/>
      <protection/>
    </xf>
    <xf numFmtId="2" fontId="19" fillId="0" borderId="54" xfId="52" applyNumberFormat="1" applyFont="1" applyBorder="1" applyAlignment="1">
      <alignment horizontal="center"/>
      <protection/>
    </xf>
    <xf numFmtId="2" fontId="19" fillId="0" borderId="55" xfId="52" applyNumberFormat="1" applyFont="1" applyBorder="1" applyAlignment="1">
      <alignment horizontal="center"/>
      <protection/>
    </xf>
    <xf numFmtId="2" fontId="19" fillId="0" borderId="56" xfId="52" applyNumberFormat="1" applyFont="1" applyBorder="1" applyAlignment="1">
      <alignment horizontal="center"/>
      <protection/>
    </xf>
    <xf numFmtId="2" fontId="19" fillId="0" borderId="57" xfId="52" applyNumberFormat="1" applyFont="1" applyBorder="1" applyAlignment="1">
      <alignment horizontal="center"/>
      <protection/>
    </xf>
    <xf numFmtId="0" fontId="19" fillId="35" borderId="58" xfId="52" applyFont="1" applyFill="1" applyBorder="1" applyAlignment="1">
      <alignment horizontal="left"/>
      <protection/>
    </xf>
    <xf numFmtId="2" fontId="19" fillId="35" borderId="59" xfId="52" applyNumberFormat="1" applyFont="1" applyFill="1" applyBorder="1" applyAlignment="1">
      <alignment horizontal="center"/>
      <protection/>
    </xf>
    <xf numFmtId="0" fontId="21" fillId="0" borderId="21" xfId="52" applyFont="1" applyBorder="1" applyAlignment="1">
      <alignment horizontal="left"/>
      <protection/>
    </xf>
    <xf numFmtId="2" fontId="21" fillId="0" borderId="60" xfId="53" applyNumberFormat="1" applyFont="1" applyBorder="1" applyAlignment="1" quotePrefix="1">
      <alignment horizontal="center"/>
      <protection/>
    </xf>
    <xf numFmtId="0" fontId="4" fillId="0" borderId="0" xfId="0" applyFont="1" applyAlignment="1">
      <alignment/>
    </xf>
    <xf numFmtId="0" fontId="16" fillId="37" borderId="61" xfId="0" applyFont="1" applyFill="1" applyBorder="1" applyAlignment="1">
      <alignment horizontal="center" vertical="center"/>
    </xf>
    <xf numFmtId="0" fontId="16" fillId="37" borderId="19" xfId="0" applyFont="1" applyFill="1" applyBorder="1" applyAlignment="1">
      <alignment horizontal="center" vertical="center"/>
    </xf>
    <xf numFmtId="0" fontId="16" fillId="37" borderId="62" xfId="0" applyFont="1" applyFill="1" applyBorder="1" applyAlignment="1">
      <alignment horizontal="center" vertical="center"/>
    </xf>
    <xf numFmtId="0" fontId="16" fillId="37" borderId="22" xfId="0" applyFont="1" applyFill="1" applyBorder="1" applyAlignment="1">
      <alignment horizontal="center" vertical="center"/>
    </xf>
    <xf numFmtId="0" fontId="16" fillId="37" borderId="0" xfId="0" applyFont="1" applyFill="1" applyBorder="1" applyAlignment="1">
      <alignment horizontal="center" vertical="center"/>
    </xf>
    <xf numFmtId="0" fontId="16" fillId="37" borderId="23" xfId="0" applyFont="1" applyFill="1" applyBorder="1" applyAlignment="1">
      <alignment horizontal="center" vertical="center"/>
    </xf>
    <xf numFmtId="0" fontId="16" fillId="37" borderId="63" xfId="0" applyFont="1" applyFill="1" applyBorder="1" applyAlignment="1">
      <alignment horizontal="center" vertical="center"/>
    </xf>
    <xf numFmtId="0" fontId="16" fillId="37" borderId="20" xfId="0" applyFont="1" applyFill="1" applyBorder="1" applyAlignment="1">
      <alignment horizontal="center" vertical="center"/>
    </xf>
    <xf numFmtId="0" fontId="16" fillId="37" borderId="64" xfId="0" applyFont="1" applyFill="1" applyBorder="1" applyAlignment="1">
      <alignment horizontal="center" vertical="center"/>
    </xf>
    <xf numFmtId="0" fontId="12" fillId="37" borderId="61" xfId="0" applyFont="1" applyFill="1" applyBorder="1" applyAlignment="1">
      <alignment horizontal="center" shrinkToFit="1"/>
    </xf>
    <xf numFmtId="0" fontId="12" fillId="37" borderId="19" xfId="0" applyFont="1" applyFill="1" applyBorder="1" applyAlignment="1">
      <alignment horizontal="center" shrinkToFit="1"/>
    </xf>
    <xf numFmtId="0" fontId="12" fillId="37" borderId="62" xfId="0" applyFont="1" applyFill="1" applyBorder="1" applyAlignment="1">
      <alignment horizontal="center" shrinkToFit="1"/>
    </xf>
    <xf numFmtId="0" fontId="12" fillId="37" borderId="22" xfId="0" applyFont="1" applyFill="1" applyBorder="1" applyAlignment="1">
      <alignment horizontal="center" shrinkToFit="1"/>
    </xf>
    <xf numFmtId="0" fontId="12" fillId="37" borderId="0" xfId="0" applyFont="1" applyFill="1" applyBorder="1" applyAlignment="1">
      <alignment horizontal="center" shrinkToFit="1"/>
    </xf>
    <xf numFmtId="0" fontId="12" fillId="37" borderId="23" xfId="0" applyFont="1" applyFill="1" applyBorder="1" applyAlignment="1">
      <alignment horizontal="center" shrinkToFit="1"/>
    </xf>
    <xf numFmtId="0" fontId="12" fillId="37" borderId="63" xfId="0" applyFont="1" applyFill="1" applyBorder="1" applyAlignment="1">
      <alignment horizontal="center" shrinkToFit="1"/>
    </xf>
    <xf numFmtId="0" fontId="12" fillId="37" borderId="20" xfId="0" applyFont="1" applyFill="1" applyBorder="1" applyAlignment="1">
      <alignment horizontal="center" shrinkToFit="1"/>
    </xf>
    <xf numFmtId="0" fontId="12" fillId="37" borderId="64" xfId="0" applyFont="1" applyFill="1" applyBorder="1" applyAlignment="1">
      <alignment horizontal="center" shrinkToFit="1"/>
    </xf>
    <xf numFmtId="0" fontId="17" fillId="37" borderId="65" xfId="0" applyFont="1" applyFill="1" applyBorder="1" applyAlignment="1">
      <alignment horizontal="center" shrinkToFit="1"/>
    </xf>
    <xf numFmtId="0" fontId="17" fillId="37" borderId="66" xfId="0" applyFont="1" applyFill="1" applyBorder="1" applyAlignment="1">
      <alignment horizontal="center" shrinkToFit="1"/>
    </xf>
    <xf numFmtId="0" fontId="17" fillId="37" borderId="67" xfId="0" applyFont="1" applyFill="1" applyBorder="1" applyAlignment="1">
      <alignment horizontal="center" shrinkToFit="1"/>
    </xf>
    <xf numFmtId="0" fontId="12" fillId="37" borderId="0" xfId="0" applyFont="1" applyFill="1" applyBorder="1" applyAlignment="1">
      <alignment horizontal="center"/>
    </xf>
    <xf numFmtId="0" fontId="12" fillId="37" borderId="68" xfId="0" applyFont="1" applyFill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71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72" xfId="0" applyFont="1" applyFill="1" applyBorder="1" applyAlignment="1">
      <alignment horizontal="center"/>
    </xf>
    <xf numFmtId="16" fontId="3" fillId="33" borderId="10" xfId="0" applyNumberFormat="1" applyFont="1" applyFill="1" applyBorder="1" applyAlignment="1">
      <alignment horizontal="center"/>
    </xf>
    <xf numFmtId="16" fontId="3" fillId="33" borderId="73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74" xfId="0" applyFont="1" applyFill="1" applyBorder="1" applyAlignment="1">
      <alignment horizontal="center"/>
    </xf>
    <xf numFmtId="0" fontId="14" fillId="33" borderId="75" xfId="0" applyFont="1" applyFill="1" applyBorder="1" applyAlignment="1">
      <alignment horizontal="center"/>
    </xf>
    <xf numFmtId="0" fontId="14" fillId="33" borderId="72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33" borderId="73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14" fillId="33" borderId="76" xfId="0" applyFont="1" applyFill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_zaklady-ceny_sez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="75" zoomScaleNormal="75" zoomScalePageLayoutView="0" workbookViewId="0" topLeftCell="A1">
      <selection activeCell="O6" sqref="O6"/>
    </sheetView>
  </sheetViews>
  <sheetFormatPr defaultColWidth="9.00390625" defaultRowHeight="12.75"/>
  <cols>
    <col min="1" max="1" width="25.875" style="106" customWidth="1"/>
    <col min="2" max="2" width="27.00390625" style="106" customWidth="1"/>
    <col min="3" max="4" width="23.00390625" style="0" customWidth="1"/>
    <col min="5" max="5" width="29.00390625" style="0" customWidth="1"/>
    <col min="6" max="6" width="19.75390625" style="0" customWidth="1"/>
    <col min="7" max="7" width="48.875" style="0" customWidth="1"/>
    <col min="8" max="8" width="0.2421875" style="0" customWidth="1"/>
    <col min="9" max="9" width="24.25390625" style="0" hidden="1" customWidth="1"/>
    <col min="10" max="10" width="0.37109375" style="0" customWidth="1"/>
    <col min="11" max="11" width="25.25390625" style="0" hidden="1" customWidth="1"/>
    <col min="12" max="12" width="29.375" style="0" hidden="1" customWidth="1"/>
    <col min="13" max="13" width="19.00390625" style="0" hidden="1" customWidth="1"/>
    <col min="14" max="14" width="25.00390625" style="0" hidden="1" customWidth="1"/>
    <col min="15" max="15" width="20.125" style="0" customWidth="1"/>
    <col min="16" max="16" width="24.00390625" style="0" customWidth="1"/>
    <col min="17" max="17" width="21.375" style="0" customWidth="1"/>
    <col min="18" max="18" width="9.125" style="0" hidden="1" customWidth="1"/>
  </cols>
  <sheetData>
    <row r="1" spans="1:14" ht="12.75" customHeight="1">
      <c r="A1" s="107" t="s">
        <v>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9"/>
    </row>
    <row r="2" spans="1:14" ht="12.75" customHeight="1">
      <c r="A2" s="110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</row>
    <row r="3" spans="1:14" ht="13.5" customHeight="1" thickBot="1">
      <c r="A3" s="113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5"/>
    </row>
    <row r="4" spans="1:14" ht="20.25" customHeight="1">
      <c r="A4" s="116" t="s">
        <v>10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8"/>
    </row>
    <row r="5" spans="1:14" ht="20.25" customHeight="1">
      <c r="A5" s="119" t="s">
        <v>71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1"/>
    </row>
    <row r="6" spans="1:14" ht="20.25" customHeight="1" thickBot="1">
      <c r="A6" s="122" t="s">
        <v>2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4"/>
    </row>
    <row r="7" spans="1:14" ht="20.25" customHeight="1" thickBot="1">
      <c r="A7" s="125" t="s">
        <v>72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7"/>
    </row>
    <row r="8" spans="1:14" ht="17.25" customHeight="1" thickBot="1">
      <c r="A8" s="58" t="s">
        <v>73</v>
      </c>
      <c r="B8" s="59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  <c r="N8" s="62"/>
    </row>
    <row r="9" spans="1:12" ht="17.25" customHeight="1">
      <c r="A9" s="63" t="s">
        <v>74</v>
      </c>
      <c r="B9" s="64" t="s">
        <v>75</v>
      </c>
      <c r="C9" s="64" t="s">
        <v>76</v>
      </c>
      <c r="D9" s="64" t="s">
        <v>77</v>
      </c>
      <c r="E9" s="64" t="s">
        <v>78</v>
      </c>
      <c r="F9" s="64" t="s">
        <v>78</v>
      </c>
      <c r="G9" s="65" t="s">
        <v>79</v>
      </c>
      <c r="H9" s="66"/>
      <c r="I9" s="66"/>
      <c r="J9" s="66"/>
      <c r="K9" s="66"/>
      <c r="L9" s="62"/>
    </row>
    <row r="10" spans="1:12" ht="16.5" thickBot="1">
      <c r="A10" s="67"/>
      <c r="B10" s="68" t="s">
        <v>80</v>
      </c>
      <c r="C10" s="68" t="s">
        <v>81</v>
      </c>
      <c r="D10" s="68" t="s">
        <v>82</v>
      </c>
      <c r="E10" s="68" t="s">
        <v>83</v>
      </c>
      <c r="F10" s="68" t="s">
        <v>84</v>
      </c>
      <c r="G10" s="69" t="s">
        <v>85</v>
      </c>
      <c r="H10" s="66"/>
      <c r="I10" s="66"/>
      <c r="J10" s="66"/>
      <c r="K10" s="66"/>
      <c r="L10" s="62"/>
    </row>
    <row r="11" spans="1:12" ht="15.75">
      <c r="A11" s="70" t="s">
        <v>86</v>
      </c>
      <c r="B11" s="71"/>
      <c r="C11" s="71"/>
      <c r="D11" s="71"/>
      <c r="E11" s="71"/>
      <c r="F11" s="71"/>
      <c r="G11" s="72"/>
      <c r="H11" s="66"/>
      <c r="I11" s="66"/>
      <c r="J11" s="66"/>
      <c r="K11" s="66"/>
      <c r="L11" s="62"/>
    </row>
    <row r="12" spans="1:12" ht="15.75">
      <c r="A12" s="73" t="s">
        <v>87</v>
      </c>
      <c r="B12" s="74"/>
      <c r="C12" s="74"/>
      <c r="D12" s="74"/>
      <c r="E12" s="74"/>
      <c r="F12" s="74"/>
      <c r="G12" s="75"/>
      <c r="H12" s="66"/>
      <c r="I12" s="66"/>
      <c r="J12" s="66"/>
      <c r="K12" s="66"/>
      <c r="L12" s="62"/>
    </row>
    <row r="13" spans="1:12" ht="15.75">
      <c r="A13" s="73" t="s">
        <v>87</v>
      </c>
      <c r="B13" s="74" t="s">
        <v>88</v>
      </c>
      <c r="C13" s="74" t="s">
        <v>89</v>
      </c>
      <c r="D13" s="74" t="s">
        <v>90</v>
      </c>
      <c r="E13" s="74"/>
      <c r="F13" s="74"/>
      <c r="G13" s="75"/>
      <c r="H13" s="66"/>
      <c r="I13" s="66"/>
      <c r="J13" s="66"/>
      <c r="K13" s="66"/>
      <c r="L13" s="62"/>
    </row>
    <row r="14" spans="1:12" ht="15.75">
      <c r="A14" s="73" t="s">
        <v>87</v>
      </c>
      <c r="B14" s="74"/>
      <c r="C14" s="74"/>
      <c r="D14" s="74"/>
      <c r="E14" s="74" t="s">
        <v>91</v>
      </c>
      <c r="F14" s="74" t="s">
        <v>92</v>
      </c>
      <c r="G14" s="75"/>
      <c r="H14" s="66"/>
      <c r="I14" s="66"/>
      <c r="J14" s="66"/>
      <c r="K14" s="66"/>
      <c r="L14" s="62"/>
    </row>
    <row r="15" spans="1:12" ht="15.75">
      <c r="A15" s="73" t="s">
        <v>87</v>
      </c>
      <c r="B15" s="74"/>
      <c r="C15" s="74"/>
      <c r="D15" s="74"/>
      <c r="E15" s="74"/>
      <c r="F15" s="74" t="s">
        <v>92</v>
      </c>
      <c r="G15" s="75" t="s">
        <v>93</v>
      </c>
      <c r="H15" s="66"/>
      <c r="I15" s="66"/>
      <c r="J15" s="66"/>
      <c r="K15" s="66"/>
      <c r="L15" s="62"/>
    </row>
    <row r="16" spans="1:12" ht="15.75">
      <c r="A16" s="73" t="s">
        <v>14</v>
      </c>
      <c r="B16" s="74"/>
      <c r="C16" s="74"/>
      <c r="D16" s="74"/>
      <c r="E16" s="74"/>
      <c r="F16" s="74"/>
      <c r="G16" s="75"/>
      <c r="H16" s="66"/>
      <c r="I16" s="66"/>
      <c r="J16" s="66"/>
      <c r="K16" s="66"/>
      <c r="L16" s="62"/>
    </row>
    <row r="17" spans="1:12" ht="15.75">
      <c r="A17" s="73" t="s">
        <v>14</v>
      </c>
      <c r="B17" s="74"/>
      <c r="C17" s="74"/>
      <c r="D17" s="74"/>
      <c r="E17" s="74" t="s">
        <v>94</v>
      </c>
      <c r="F17" s="74" t="s">
        <v>92</v>
      </c>
      <c r="G17" s="75"/>
      <c r="H17" s="66"/>
      <c r="I17" s="66"/>
      <c r="J17" s="66"/>
      <c r="K17" s="66"/>
      <c r="L17" s="62"/>
    </row>
    <row r="18" spans="1:12" ht="15.75">
      <c r="A18" s="73" t="s">
        <v>14</v>
      </c>
      <c r="B18" s="74" t="s">
        <v>95</v>
      </c>
      <c r="C18" s="74" t="s">
        <v>96</v>
      </c>
      <c r="D18" s="74" t="s">
        <v>97</v>
      </c>
      <c r="E18" s="74"/>
      <c r="F18" s="74"/>
      <c r="G18" s="75"/>
      <c r="H18" s="66"/>
      <c r="I18" s="66"/>
      <c r="J18" s="66"/>
      <c r="K18" s="66"/>
      <c r="L18" s="62"/>
    </row>
    <row r="19" spans="1:12" ht="15.75">
      <c r="A19" s="73" t="s">
        <v>14</v>
      </c>
      <c r="B19" s="74"/>
      <c r="C19" s="74"/>
      <c r="D19" s="74"/>
      <c r="E19" s="74"/>
      <c r="F19" s="74"/>
      <c r="G19" s="75"/>
      <c r="H19" s="66"/>
      <c r="I19" s="66"/>
      <c r="J19" s="66"/>
      <c r="K19" s="66"/>
      <c r="L19" s="62"/>
    </row>
    <row r="20" spans="1:12" ht="15.75">
      <c r="A20" s="73" t="s">
        <v>14</v>
      </c>
      <c r="B20" s="74"/>
      <c r="C20" s="74"/>
      <c r="D20" s="74"/>
      <c r="E20" s="74" t="s">
        <v>98</v>
      </c>
      <c r="F20" s="74"/>
      <c r="G20" s="75" t="s">
        <v>93</v>
      </c>
      <c r="H20" s="66"/>
      <c r="I20" s="66"/>
      <c r="J20" s="66"/>
      <c r="K20" s="66"/>
      <c r="L20" s="62"/>
    </row>
    <row r="21" spans="1:12" ht="15.75">
      <c r="A21" s="73" t="s">
        <v>99</v>
      </c>
      <c r="B21" s="74"/>
      <c r="C21" s="74"/>
      <c r="D21" s="74"/>
      <c r="E21" s="74"/>
      <c r="F21" s="74"/>
      <c r="G21" s="75"/>
      <c r="H21" s="66"/>
      <c r="I21" s="66"/>
      <c r="J21" s="66"/>
      <c r="K21" s="66"/>
      <c r="L21" s="62"/>
    </row>
    <row r="22" spans="1:12" ht="15.75">
      <c r="A22" s="73" t="s">
        <v>3</v>
      </c>
      <c r="B22" s="74" t="s">
        <v>100</v>
      </c>
      <c r="C22" s="74" t="s">
        <v>101</v>
      </c>
      <c r="D22" s="74" t="s">
        <v>102</v>
      </c>
      <c r="E22" s="74"/>
      <c r="F22" s="74"/>
      <c r="G22" s="75"/>
      <c r="H22" s="66"/>
      <c r="I22" s="66"/>
      <c r="J22" s="66"/>
      <c r="K22" s="66"/>
      <c r="L22" s="62"/>
    </row>
    <row r="23" spans="1:12" ht="15.75">
      <c r="A23" s="73" t="s">
        <v>3</v>
      </c>
      <c r="B23" s="74"/>
      <c r="C23" s="74"/>
      <c r="D23" s="74"/>
      <c r="E23" s="74"/>
      <c r="F23" s="74"/>
      <c r="G23" s="75"/>
      <c r="H23" s="66"/>
      <c r="I23" s="66"/>
      <c r="J23" s="66"/>
      <c r="K23" s="66"/>
      <c r="L23" s="62"/>
    </row>
    <row r="24" spans="1:12" ht="15.75">
      <c r="A24" s="73" t="s">
        <v>38</v>
      </c>
      <c r="B24" s="74"/>
      <c r="C24" s="74"/>
      <c r="D24" s="74"/>
      <c r="E24" s="74"/>
      <c r="F24" s="74"/>
      <c r="G24" s="75"/>
      <c r="H24" s="66"/>
      <c r="I24" s="66"/>
      <c r="J24" s="66"/>
      <c r="K24" s="66"/>
      <c r="L24" s="62"/>
    </row>
    <row r="25" spans="1:12" ht="15.75">
      <c r="A25" s="73" t="s">
        <v>103</v>
      </c>
      <c r="B25" s="74" t="s">
        <v>104</v>
      </c>
      <c r="C25" s="74"/>
      <c r="D25" s="74"/>
      <c r="E25" s="74"/>
      <c r="F25" s="74"/>
      <c r="G25" s="75"/>
      <c r="H25" s="66"/>
      <c r="I25" s="66"/>
      <c r="J25" s="66"/>
      <c r="K25" s="66"/>
      <c r="L25" s="62"/>
    </row>
    <row r="26" spans="1:12" ht="15.75" customHeight="1">
      <c r="A26" s="73" t="s">
        <v>103</v>
      </c>
      <c r="B26" s="74"/>
      <c r="C26" s="74"/>
      <c r="D26" s="74"/>
      <c r="E26" s="74"/>
      <c r="F26" s="74"/>
      <c r="G26" s="75"/>
      <c r="H26" s="66"/>
      <c r="I26" s="66"/>
      <c r="J26" s="66"/>
      <c r="K26" s="66"/>
      <c r="L26" s="62"/>
    </row>
    <row r="27" spans="1:12" ht="15.75">
      <c r="A27" s="73" t="s">
        <v>105</v>
      </c>
      <c r="B27" s="74"/>
      <c r="C27" s="74"/>
      <c r="D27" s="74"/>
      <c r="E27" s="74" t="s">
        <v>94</v>
      </c>
      <c r="F27" s="74" t="s">
        <v>106</v>
      </c>
      <c r="G27" s="75"/>
      <c r="H27" s="66"/>
      <c r="I27" s="66"/>
      <c r="J27" s="66"/>
      <c r="K27" s="66"/>
      <c r="L27" s="62"/>
    </row>
    <row r="28" spans="1:12" ht="15.75">
      <c r="A28" s="73" t="s">
        <v>105</v>
      </c>
      <c r="B28" s="74"/>
      <c r="C28" s="74"/>
      <c r="D28" s="74"/>
      <c r="E28" s="74"/>
      <c r="F28" s="74"/>
      <c r="G28" s="75"/>
      <c r="H28" s="66"/>
      <c r="I28" s="66"/>
      <c r="J28" s="66"/>
      <c r="K28" s="66"/>
      <c r="L28" s="62"/>
    </row>
    <row r="29" spans="1:12" ht="15.75">
      <c r="A29" s="73" t="s">
        <v>107</v>
      </c>
      <c r="B29" s="74"/>
      <c r="C29" s="74"/>
      <c r="D29" s="74"/>
      <c r="E29" s="74"/>
      <c r="F29" s="74"/>
      <c r="G29" s="75" t="s">
        <v>108</v>
      </c>
      <c r="H29" s="66"/>
      <c r="I29" s="66"/>
      <c r="J29" s="66"/>
      <c r="K29" s="66"/>
      <c r="L29" s="62"/>
    </row>
    <row r="30" spans="1:12" ht="15.75">
      <c r="A30" s="73" t="s">
        <v>107</v>
      </c>
      <c r="B30" s="74" t="s">
        <v>109</v>
      </c>
      <c r="C30" s="74"/>
      <c r="D30" s="74"/>
      <c r="E30" s="74"/>
      <c r="F30" s="74"/>
      <c r="G30" s="75"/>
      <c r="H30" s="66"/>
      <c r="I30" s="66"/>
      <c r="J30" s="66"/>
      <c r="K30" s="66"/>
      <c r="L30" s="62"/>
    </row>
    <row r="31" spans="1:12" ht="15.75">
      <c r="A31" s="73" t="s">
        <v>110</v>
      </c>
      <c r="B31" s="74"/>
      <c r="C31" s="74"/>
      <c r="D31" s="74"/>
      <c r="E31" s="74"/>
      <c r="F31" s="74"/>
      <c r="G31" s="75"/>
      <c r="H31" s="66"/>
      <c r="I31" s="66"/>
      <c r="J31" s="66"/>
      <c r="K31" s="66"/>
      <c r="L31" s="62"/>
    </row>
    <row r="32" spans="1:12" ht="15.75">
      <c r="A32" s="73" t="s">
        <v>111</v>
      </c>
      <c r="B32" s="74"/>
      <c r="C32" s="74"/>
      <c r="D32" s="74"/>
      <c r="E32" s="74"/>
      <c r="F32" s="74"/>
      <c r="G32" s="75"/>
      <c r="H32" s="66"/>
      <c r="I32" s="66"/>
      <c r="J32" s="66"/>
      <c r="K32" s="66"/>
      <c r="L32" s="62"/>
    </row>
    <row r="33" spans="1:12" ht="15.75">
      <c r="A33" s="73" t="s">
        <v>112</v>
      </c>
      <c r="B33" s="74"/>
      <c r="C33" s="74" t="s">
        <v>113</v>
      </c>
      <c r="D33" s="74" t="s">
        <v>114</v>
      </c>
      <c r="E33" s="74"/>
      <c r="F33" s="74"/>
      <c r="G33" s="75" t="s">
        <v>108</v>
      </c>
      <c r="H33" s="66"/>
      <c r="I33" s="66"/>
      <c r="J33" s="66"/>
      <c r="K33" s="66"/>
      <c r="L33" s="62"/>
    </row>
    <row r="34" spans="1:12" ht="15.75">
      <c r="A34" s="76" t="s">
        <v>112</v>
      </c>
      <c r="B34" s="77"/>
      <c r="C34" s="77"/>
      <c r="D34" s="77"/>
      <c r="E34" s="77"/>
      <c r="F34" s="77"/>
      <c r="G34" s="78"/>
      <c r="H34" s="66"/>
      <c r="I34" s="66"/>
      <c r="J34" s="66"/>
      <c r="K34" s="66"/>
      <c r="L34" s="62"/>
    </row>
    <row r="35" spans="1:12" ht="16.5" thickBot="1">
      <c r="A35" s="79" t="s">
        <v>115</v>
      </c>
      <c r="B35" s="80"/>
      <c r="C35" s="80"/>
      <c r="D35" s="80"/>
      <c r="E35" s="80"/>
      <c r="F35" s="80"/>
      <c r="G35" s="81"/>
      <c r="H35" s="66"/>
      <c r="I35" s="66"/>
      <c r="J35" s="66"/>
      <c r="K35" s="66"/>
      <c r="L35" s="62"/>
    </row>
    <row r="36" spans="1:12" ht="16.5" thickTop="1">
      <c r="A36" s="82"/>
      <c r="B36" s="83"/>
      <c r="C36" s="83"/>
      <c r="D36" s="83"/>
      <c r="E36" s="83"/>
      <c r="F36" s="83"/>
      <c r="G36" s="84"/>
      <c r="H36" s="66"/>
      <c r="I36" s="66"/>
      <c r="J36" s="66"/>
      <c r="K36" s="66"/>
      <c r="L36" s="62"/>
    </row>
    <row r="37" spans="1:12" ht="16.5" thickBot="1">
      <c r="A37" s="85" t="s">
        <v>116</v>
      </c>
      <c r="B37" s="86" t="s">
        <v>95</v>
      </c>
      <c r="C37" s="86" t="s">
        <v>117</v>
      </c>
      <c r="D37" s="86" t="s">
        <v>118</v>
      </c>
      <c r="E37" s="86" t="s">
        <v>119</v>
      </c>
      <c r="F37" s="86" t="s">
        <v>92</v>
      </c>
      <c r="G37" s="87" t="s">
        <v>120</v>
      </c>
      <c r="H37" s="66"/>
      <c r="I37" s="66"/>
      <c r="J37" s="66"/>
      <c r="K37" s="66"/>
      <c r="L37" s="62"/>
    </row>
    <row r="38" spans="1:12" ht="16.5" thickTop="1">
      <c r="A38" s="88"/>
      <c r="B38" s="83"/>
      <c r="C38" s="83"/>
      <c r="D38" s="83"/>
      <c r="E38" s="83"/>
      <c r="F38" s="83"/>
      <c r="G38" s="84"/>
      <c r="H38" s="66"/>
      <c r="I38" s="66"/>
      <c r="J38" s="66"/>
      <c r="K38" s="66"/>
      <c r="L38" s="62"/>
    </row>
    <row r="39" spans="1:12" ht="16.5" thickBot="1">
      <c r="A39" s="89" t="s">
        <v>13</v>
      </c>
      <c r="B39" s="86" t="s">
        <v>95</v>
      </c>
      <c r="C39" s="86" t="s">
        <v>121</v>
      </c>
      <c r="D39" s="86" t="s">
        <v>122</v>
      </c>
      <c r="E39" s="86" t="s">
        <v>91</v>
      </c>
      <c r="F39" s="86" t="s">
        <v>106</v>
      </c>
      <c r="G39" s="87" t="s">
        <v>108</v>
      </c>
      <c r="H39" s="66"/>
      <c r="I39" s="66"/>
      <c r="J39" s="66"/>
      <c r="K39" s="66"/>
      <c r="L39" s="62"/>
    </row>
    <row r="40" spans="1:12" ht="15.75">
      <c r="A40" s="90"/>
      <c r="B40" s="91"/>
      <c r="C40" s="91"/>
      <c r="D40" s="91"/>
      <c r="E40" s="91"/>
      <c r="F40" s="91"/>
      <c r="G40" s="92"/>
      <c r="H40" s="66"/>
      <c r="I40" s="66"/>
      <c r="J40" s="66"/>
      <c r="K40" s="66"/>
      <c r="L40" s="62"/>
    </row>
    <row r="41" spans="1:12" ht="16.5" thickBot="1">
      <c r="A41" s="93" t="s">
        <v>8</v>
      </c>
      <c r="B41" s="94" t="s">
        <v>123</v>
      </c>
      <c r="C41" s="94" t="s">
        <v>124</v>
      </c>
      <c r="D41" s="94" t="s">
        <v>125</v>
      </c>
      <c r="E41" s="94" t="s">
        <v>98</v>
      </c>
      <c r="F41" s="94" t="s">
        <v>126</v>
      </c>
      <c r="G41" s="95" t="s">
        <v>39</v>
      </c>
      <c r="H41" s="66"/>
      <c r="I41" s="66"/>
      <c r="J41" s="66"/>
      <c r="K41" s="66"/>
      <c r="L41" s="62"/>
    </row>
    <row r="42" spans="1:14" ht="12.75">
      <c r="A42" s="9" t="s">
        <v>127</v>
      </c>
      <c r="B42" s="9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2"/>
    </row>
    <row r="43" spans="1:14" ht="13.5" thickBot="1">
      <c r="A43" s="9"/>
      <c r="B43" s="9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2"/>
    </row>
    <row r="44" spans="1:6" ht="15.75">
      <c r="A44" s="63" t="s">
        <v>74</v>
      </c>
      <c r="B44" s="96" t="s">
        <v>11</v>
      </c>
      <c r="C44" s="96" t="s">
        <v>128</v>
      </c>
      <c r="D44" s="96" t="s">
        <v>129</v>
      </c>
      <c r="E44" s="65" t="s">
        <v>130</v>
      </c>
      <c r="F44" s="66"/>
    </row>
    <row r="45" spans="1:6" ht="16.5" thickBot="1">
      <c r="A45" s="67"/>
      <c r="B45" s="97"/>
      <c r="C45" s="97"/>
      <c r="D45" s="97"/>
      <c r="E45" s="69"/>
      <c r="F45" s="66"/>
    </row>
    <row r="46" spans="1:6" ht="15.75">
      <c r="A46" s="70" t="s">
        <v>86</v>
      </c>
      <c r="B46" s="98"/>
      <c r="C46" s="98"/>
      <c r="D46" s="98"/>
      <c r="E46" s="72"/>
      <c r="F46" s="66"/>
    </row>
    <row r="47" spans="1:6" ht="15.75">
      <c r="A47" s="73" t="s">
        <v>87</v>
      </c>
      <c r="B47" s="99"/>
      <c r="C47" s="99" t="s">
        <v>94</v>
      </c>
      <c r="D47" s="99"/>
      <c r="E47" s="75"/>
      <c r="F47" s="66"/>
    </row>
    <row r="48" spans="1:6" ht="15.75">
      <c r="A48" s="73" t="s">
        <v>87</v>
      </c>
      <c r="B48" s="99"/>
      <c r="C48" s="99"/>
      <c r="D48" s="99"/>
      <c r="E48" s="75"/>
      <c r="F48" s="66"/>
    </row>
    <row r="49" spans="1:6" ht="15.75">
      <c r="A49" s="73" t="s">
        <v>87</v>
      </c>
      <c r="B49" s="99"/>
      <c r="C49" s="99" t="s">
        <v>91</v>
      </c>
      <c r="D49" s="99" t="s">
        <v>92</v>
      </c>
      <c r="E49" s="75" t="s">
        <v>96</v>
      </c>
      <c r="F49" s="66"/>
    </row>
    <row r="50" spans="1:6" ht="15.75">
      <c r="A50" s="73" t="s">
        <v>87</v>
      </c>
      <c r="B50" s="99" t="s">
        <v>131</v>
      </c>
      <c r="C50" s="99"/>
      <c r="D50" s="99"/>
      <c r="E50" s="75"/>
      <c r="F50" s="66"/>
    </row>
    <row r="51" spans="1:6" ht="15.75">
      <c r="A51" s="73" t="s">
        <v>14</v>
      </c>
      <c r="B51" s="99"/>
      <c r="C51" s="99"/>
      <c r="D51" s="99"/>
      <c r="E51" s="75"/>
      <c r="F51" s="66"/>
    </row>
    <row r="52" spans="1:6" ht="15.75">
      <c r="A52" s="73" t="s">
        <v>14</v>
      </c>
      <c r="B52" s="99"/>
      <c r="C52" s="99"/>
      <c r="D52" s="99"/>
      <c r="E52" s="75" t="s">
        <v>96</v>
      </c>
      <c r="F52" s="66"/>
    </row>
    <row r="53" spans="1:6" ht="15.75">
      <c r="A53" s="73" t="s">
        <v>14</v>
      </c>
      <c r="B53" s="99" t="s">
        <v>132</v>
      </c>
      <c r="C53" s="99"/>
      <c r="D53" s="99"/>
      <c r="E53" s="75"/>
      <c r="F53" s="66"/>
    </row>
    <row r="54" spans="1:6" ht="15.75">
      <c r="A54" s="73" t="s">
        <v>14</v>
      </c>
      <c r="B54" s="99" t="s">
        <v>133</v>
      </c>
      <c r="C54" s="99"/>
      <c r="D54" s="99"/>
      <c r="E54" s="75"/>
      <c r="F54" s="66"/>
    </row>
    <row r="55" spans="1:6" ht="15.75">
      <c r="A55" s="73" t="s">
        <v>14</v>
      </c>
      <c r="B55" s="99"/>
      <c r="C55" s="99"/>
      <c r="D55" s="99"/>
      <c r="E55" s="75"/>
      <c r="F55" s="66"/>
    </row>
    <row r="56" spans="1:6" ht="15.75">
      <c r="A56" s="73" t="s">
        <v>99</v>
      </c>
      <c r="B56" s="99"/>
      <c r="C56" s="99"/>
      <c r="D56" s="99"/>
      <c r="E56" s="75"/>
      <c r="F56" s="66"/>
    </row>
    <row r="57" spans="1:6" ht="15.75">
      <c r="A57" s="73" t="s">
        <v>3</v>
      </c>
      <c r="B57" s="99"/>
      <c r="C57" s="99" t="s">
        <v>94</v>
      </c>
      <c r="D57" s="99" t="s">
        <v>134</v>
      </c>
      <c r="E57" s="75"/>
      <c r="F57" s="66"/>
    </row>
    <row r="58" spans="1:6" ht="15.75">
      <c r="A58" s="73" t="s">
        <v>3</v>
      </c>
      <c r="B58" s="99" t="s">
        <v>133</v>
      </c>
      <c r="C58" s="99"/>
      <c r="D58" s="99"/>
      <c r="E58" s="75"/>
      <c r="F58" s="66"/>
    </row>
    <row r="59" spans="1:6" ht="15.75">
      <c r="A59" s="73" t="s">
        <v>38</v>
      </c>
      <c r="B59" s="99"/>
      <c r="C59" s="99"/>
      <c r="D59" s="99"/>
      <c r="E59" s="75"/>
      <c r="F59" s="66"/>
    </row>
    <row r="60" spans="1:6" ht="15.75">
      <c r="A60" s="73" t="s">
        <v>103</v>
      </c>
      <c r="B60" s="99"/>
      <c r="C60" s="99"/>
      <c r="D60" s="99"/>
      <c r="E60" s="75"/>
      <c r="F60" s="66"/>
    </row>
    <row r="61" spans="1:6" ht="15.75">
      <c r="A61" s="73" t="s">
        <v>103</v>
      </c>
      <c r="B61" s="99"/>
      <c r="C61" s="99"/>
      <c r="D61" s="99"/>
      <c r="E61" s="75"/>
      <c r="F61" s="66"/>
    </row>
    <row r="62" spans="1:6" ht="15.75">
      <c r="A62" s="73" t="s">
        <v>105</v>
      </c>
      <c r="B62" s="99"/>
      <c r="C62" s="99"/>
      <c r="D62" s="99"/>
      <c r="E62" s="75"/>
      <c r="F62" s="66"/>
    </row>
    <row r="63" spans="1:6" ht="15.75">
      <c r="A63" s="73" t="s">
        <v>105</v>
      </c>
      <c r="B63" s="99"/>
      <c r="C63" s="99"/>
      <c r="D63" s="99"/>
      <c r="E63" s="75"/>
      <c r="F63" s="66"/>
    </row>
    <row r="64" spans="1:6" ht="15.75">
      <c r="A64" s="73" t="s">
        <v>107</v>
      </c>
      <c r="B64" s="99"/>
      <c r="C64" s="99"/>
      <c r="D64" s="99"/>
      <c r="E64" s="75"/>
      <c r="F64" s="66"/>
    </row>
    <row r="65" spans="1:6" ht="15.75">
      <c r="A65" s="73" t="s">
        <v>107</v>
      </c>
      <c r="B65" s="99"/>
      <c r="C65" s="99"/>
      <c r="D65" s="99"/>
      <c r="E65" s="75" t="s">
        <v>96</v>
      </c>
      <c r="F65" s="66"/>
    </row>
    <row r="66" spans="1:6" ht="15.75">
      <c r="A66" s="73" t="s">
        <v>110</v>
      </c>
      <c r="B66" s="99"/>
      <c r="C66" s="99"/>
      <c r="D66" s="99"/>
      <c r="E66" s="75"/>
      <c r="F66" s="66"/>
    </row>
    <row r="67" spans="1:6" ht="15.75">
      <c r="A67" s="73" t="s">
        <v>111</v>
      </c>
      <c r="B67" s="99"/>
      <c r="C67" s="99"/>
      <c r="D67" s="99"/>
      <c r="E67" s="75"/>
      <c r="F67" s="66"/>
    </row>
    <row r="68" spans="1:6" ht="15.75">
      <c r="A68" s="73" t="s">
        <v>112</v>
      </c>
      <c r="B68" s="99"/>
      <c r="C68" s="99"/>
      <c r="D68" s="99"/>
      <c r="E68" s="75"/>
      <c r="F68" s="66"/>
    </row>
    <row r="69" spans="1:6" ht="15.75">
      <c r="A69" s="76" t="s">
        <v>112</v>
      </c>
      <c r="B69" s="100" t="s">
        <v>133</v>
      </c>
      <c r="C69" s="100"/>
      <c r="D69" s="100" t="s">
        <v>92</v>
      </c>
      <c r="E69" s="78"/>
      <c r="F69" s="66"/>
    </row>
    <row r="70" spans="1:6" ht="16.5" thickBot="1">
      <c r="A70" s="79" t="s">
        <v>115</v>
      </c>
      <c r="B70" s="101"/>
      <c r="C70" s="101" t="s">
        <v>119</v>
      </c>
      <c r="D70" s="101"/>
      <c r="E70" s="81"/>
      <c r="F70" s="66"/>
    </row>
    <row r="71" spans="1:6" ht="16.5" thickTop="1">
      <c r="A71" s="82"/>
      <c r="B71" s="102"/>
      <c r="C71" s="102"/>
      <c r="D71" s="102"/>
      <c r="E71" s="84"/>
      <c r="F71" s="66"/>
    </row>
    <row r="72" spans="1:6" ht="16.5" thickBot="1">
      <c r="A72" s="85" t="s">
        <v>116</v>
      </c>
      <c r="B72" s="103" t="s">
        <v>132</v>
      </c>
      <c r="C72" s="103" t="s">
        <v>94</v>
      </c>
      <c r="D72" s="103" t="s">
        <v>92</v>
      </c>
      <c r="E72" s="87" t="s">
        <v>96</v>
      </c>
      <c r="F72" s="66"/>
    </row>
    <row r="73" spans="1:6" ht="16.5" thickTop="1">
      <c r="A73" s="88"/>
      <c r="B73" s="102"/>
      <c r="C73" s="102"/>
      <c r="D73" s="102"/>
      <c r="E73" s="84"/>
      <c r="F73" s="66"/>
    </row>
    <row r="74" spans="1:6" ht="16.5" thickBot="1">
      <c r="A74" s="89" t="s">
        <v>13</v>
      </c>
      <c r="B74" s="103" t="s">
        <v>133</v>
      </c>
      <c r="C74" s="103" t="s">
        <v>91</v>
      </c>
      <c r="D74" s="103" t="s">
        <v>92</v>
      </c>
      <c r="E74" s="87" t="s">
        <v>89</v>
      </c>
      <c r="F74" s="66"/>
    </row>
    <row r="75" spans="1:6" ht="15.75">
      <c r="A75" s="90"/>
      <c r="B75" s="104"/>
      <c r="C75" s="104"/>
      <c r="D75" s="104"/>
      <c r="E75" s="92"/>
      <c r="F75" s="66"/>
    </row>
    <row r="76" spans="1:6" ht="16.5" thickBot="1">
      <c r="A76" s="93" t="s">
        <v>8</v>
      </c>
      <c r="B76" s="105" t="s">
        <v>39</v>
      </c>
      <c r="C76" s="105" t="s">
        <v>135</v>
      </c>
      <c r="D76" s="105" t="s">
        <v>39</v>
      </c>
      <c r="E76" s="95" t="s">
        <v>39</v>
      </c>
      <c r="F76" s="66"/>
    </row>
  </sheetData>
  <sheetProtection/>
  <mergeCells count="5">
    <mergeCell ref="A1:N3"/>
    <mergeCell ref="A4:N4"/>
    <mergeCell ref="A5:N5"/>
    <mergeCell ref="A6:N6"/>
    <mergeCell ref="A7:N7"/>
  </mergeCells>
  <printOptions horizontalCentered="1" verticalCentered="1"/>
  <pageMargins left="0.2755905511811024" right="0.1968503937007874" top="0.984251968503937" bottom="1.1023622047244095" header="0.5118110236220472" footer="0.5118110236220472"/>
  <pageSetup horizontalDpi="600" verticalDpi="600" orientation="portrait" paperSize="9" scale="50" r:id="rId1"/>
  <headerFooter alignWithMargins="0">
    <oddHeader>&amp;C3
</oddHeader>
    <oddFooter>&amp;L&amp;8Przygotowali:
mgr inż. Grażyna Stępka
mgr inż. Tomasz Smoleński
IERiGŻ-PIB
Zakład Ekonomiki Ogrodnictwa&amp;R&amp;8Przedruk możliwy po uzgodnieniu
 z Zakładem Ekonomiki Ogrodnictwa IERiGŻ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zoomScale="90" zoomScaleNormal="90" zoomScalePageLayoutView="0" workbookViewId="0" topLeftCell="A25">
      <selection activeCell="L3" sqref="L3"/>
    </sheetView>
  </sheetViews>
  <sheetFormatPr defaultColWidth="9.00390625" defaultRowHeight="12.75"/>
  <cols>
    <col min="1" max="1" width="33.875" style="19" customWidth="1"/>
    <col min="2" max="2" width="13.75390625" style="20" customWidth="1"/>
    <col min="3" max="3" width="15.625" style="20" customWidth="1"/>
    <col min="4" max="4" width="16.375" style="20" customWidth="1"/>
    <col min="5" max="5" width="13.75390625" style="20" customWidth="1"/>
    <col min="6" max="6" width="15.00390625" style="20" customWidth="1"/>
    <col min="7" max="7" width="12.00390625" style="20" customWidth="1"/>
    <col min="8" max="8" width="13.875" style="20" customWidth="1"/>
    <col min="9" max="9" width="11.75390625" style="20" customWidth="1"/>
    <col min="10" max="10" width="11.375" style="20" customWidth="1"/>
    <col min="11" max="11" width="9.125" style="20" hidden="1" customWidth="1"/>
    <col min="12" max="16384" width="9.125" style="20" customWidth="1"/>
  </cols>
  <sheetData>
    <row r="1" spans="1:12" ht="34.5" customHeight="1">
      <c r="A1" s="17"/>
      <c r="B1" s="140" t="s">
        <v>1</v>
      </c>
      <c r="C1" s="140"/>
      <c r="D1" s="140"/>
      <c r="E1" s="140"/>
      <c r="F1" s="140"/>
      <c r="G1" s="140"/>
      <c r="H1" s="141"/>
      <c r="I1" s="134" t="s">
        <v>0</v>
      </c>
      <c r="J1" s="135"/>
      <c r="L1" s="25"/>
    </row>
    <row r="2" spans="1:12" ht="27" customHeight="1">
      <c r="A2" s="18"/>
      <c r="B2" s="142"/>
      <c r="C2" s="142"/>
      <c r="D2" s="142"/>
      <c r="E2" s="142"/>
      <c r="F2" s="142"/>
      <c r="G2" s="142"/>
      <c r="H2" s="143"/>
      <c r="I2" s="136" t="s">
        <v>64</v>
      </c>
      <c r="J2" s="137"/>
      <c r="L2" s="25"/>
    </row>
    <row r="3" spans="1:12" ht="26.25" customHeight="1" thickBot="1">
      <c r="A3" s="28"/>
      <c r="B3" s="144"/>
      <c r="C3" s="144"/>
      <c r="D3" s="144"/>
      <c r="E3" s="144"/>
      <c r="F3" s="144"/>
      <c r="G3" s="144"/>
      <c r="H3" s="145"/>
      <c r="I3" s="138" t="s">
        <v>33</v>
      </c>
      <c r="J3" s="139"/>
      <c r="L3" s="25"/>
    </row>
    <row r="4" spans="1:12" ht="19.5" customHeight="1">
      <c r="A4" s="1"/>
      <c r="B4" s="128" t="s">
        <v>10</v>
      </c>
      <c r="C4" s="128"/>
      <c r="D4" s="128"/>
      <c r="E4" s="128"/>
      <c r="F4" s="128"/>
      <c r="G4" s="128"/>
      <c r="H4" s="128"/>
      <c r="I4" s="128"/>
      <c r="J4" s="128"/>
      <c r="K4" s="22"/>
      <c r="L4" s="25"/>
    </row>
    <row r="5" spans="1:12" ht="19.5" customHeight="1">
      <c r="A5" s="1"/>
      <c r="B5" s="128" t="s">
        <v>34</v>
      </c>
      <c r="C5" s="128"/>
      <c r="D5" s="128"/>
      <c r="E5" s="128"/>
      <c r="F5" s="128"/>
      <c r="G5" s="128"/>
      <c r="H5" s="128"/>
      <c r="I5" s="128"/>
      <c r="J5" s="128"/>
      <c r="K5" s="23"/>
      <c r="L5" s="25"/>
    </row>
    <row r="6" spans="1:12" ht="19.5" customHeight="1" thickBot="1">
      <c r="A6" s="4"/>
      <c r="B6" s="129" t="s">
        <v>2</v>
      </c>
      <c r="C6" s="129"/>
      <c r="D6" s="129"/>
      <c r="E6" s="129"/>
      <c r="F6" s="129"/>
      <c r="G6" s="129"/>
      <c r="H6" s="129"/>
      <c r="I6" s="129"/>
      <c r="J6" s="129"/>
      <c r="K6" s="24"/>
      <c r="L6" s="25"/>
    </row>
    <row r="7" spans="1:12" ht="19.5" customHeight="1" thickBot="1">
      <c r="A7" s="3" t="s">
        <v>42</v>
      </c>
      <c r="B7" s="5"/>
      <c r="C7" s="5"/>
      <c r="D7" s="5"/>
      <c r="E7" s="5"/>
      <c r="F7" s="5"/>
      <c r="G7" s="5"/>
      <c r="H7" s="5"/>
      <c r="I7" s="132"/>
      <c r="J7" s="133"/>
      <c r="K7" s="26"/>
      <c r="L7" s="25"/>
    </row>
    <row r="8" spans="1:11" s="2" customFormat="1" ht="18" customHeight="1">
      <c r="A8" s="130" t="s">
        <v>55</v>
      </c>
      <c r="B8" s="131"/>
      <c r="C8" s="131"/>
      <c r="D8" s="131"/>
      <c r="E8" s="131"/>
      <c r="F8" s="131"/>
      <c r="G8" s="131"/>
      <c r="H8" s="131"/>
      <c r="I8" s="131"/>
      <c r="J8" s="131"/>
      <c r="K8" s="9"/>
    </row>
    <row r="9" spans="1:10" s="50" customFormat="1" ht="30" customHeight="1">
      <c r="A9" s="41" t="s">
        <v>16</v>
      </c>
      <c r="B9" s="42" t="s">
        <v>32</v>
      </c>
      <c r="C9" s="42" t="s">
        <v>19</v>
      </c>
      <c r="D9" s="43" t="s">
        <v>40</v>
      </c>
      <c r="E9" s="42" t="s">
        <v>28</v>
      </c>
      <c r="F9" s="42" t="s">
        <v>29</v>
      </c>
      <c r="G9" s="42" t="s">
        <v>30</v>
      </c>
      <c r="H9" s="42" t="s">
        <v>37</v>
      </c>
      <c r="I9" s="42" t="s">
        <v>27</v>
      </c>
      <c r="J9" s="42" t="s">
        <v>31</v>
      </c>
    </row>
    <row r="10" spans="1:10" s="50" customFormat="1" ht="19.5" customHeight="1">
      <c r="A10" s="27" t="s">
        <v>14</v>
      </c>
      <c r="B10" s="36"/>
      <c r="C10" s="36"/>
      <c r="D10" s="36">
        <v>1.2</v>
      </c>
      <c r="E10" s="36"/>
      <c r="F10" s="36"/>
      <c r="G10" s="36"/>
      <c r="H10" s="36"/>
      <c r="I10" s="36">
        <v>1.45</v>
      </c>
      <c r="J10" s="36"/>
    </row>
    <row r="11" spans="1:10" s="50" customFormat="1" ht="18" customHeight="1">
      <c r="A11" s="27" t="s">
        <v>3</v>
      </c>
      <c r="B11" s="36"/>
      <c r="C11" s="36"/>
      <c r="D11" s="36"/>
      <c r="E11" s="36"/>
      <c r="F11" s="36"/>
      <c r="G11" s="36"/>
      <c r="H11" s="36"/>
      <c r="I11" s="36"/>
      <c r="J11" s="36"/>
    </row>
    <row r="12" spans="1:10" s="50" customFormat="1" ht="18" customHeight="1">
      <c r="A12" s="27" t="s">
        <v>3</v>
      </c>
      <c r="B12" s="36">
        <v>1.32</v>
      </c>
      <c r="C12" s="36">
        <v>1.42</v>
      </c>
      <c r="D12" s="36">
        <v>1.15</v>
      </c>
      <c r="E12" s="36"/>
      <c r="F12" s="36"/>
      <c r="G12" s="36"/>
      <c r="H12" s="36">
        <v>0.75</v>
      </c>
      <c r="I12" s="36">
        <v>1.35</v>
      </c>
      <c r="J12" s="36">
        <v>2.51</v>
      </c>
    </row>
    <row r="13" spans="1:10" s="50" customFormat="1" ht="18" customHeight="1">
      <c r="A13" s="27" t="s">
        <v>4</v>
      </c>
      <c r="B13" s="36">
        <v>1.55</v>
      </c>
      <c r="C13" s="44">
        <v>1.37</v>
      </c>
      <c r="D13" s="36">
        <v>1.1</v>
      </c>
      <c r="E13" s="36">
        <v>7.62</v>
      </c>
      <c r="F13" s="36">
        <v>7.6</v>
      </c>
      <c r="G13" s="36">
        <v>17</v>
      </c>
      <c r="H13" s="36">
        <v>0.95</v>
      </c>
      <c r="I13" s="44">
        <v>1.56</v>
      </c>
      <c r="J13" s="44">
        <v>2.53</v>
      </c>
    </row>
    <row r="14" spans="1:10" s="50" customFormat="1" ht="18" customHeight="1">
      <c r="A14" s="27" t="s">
        <v>4</v>
      </c>
      <c r="B14" s="36"/>
      <c r="C14" s="36"/>
      <c r="D14" s="36"/>
      <c r="E14" s="36"/>
      <c r="F14" s="36"/>
      <c r="G14" s="36"/>
      <c r="H14" s="36"/>
      <c r="I14" s="36"/>
      <c r="J14" s="36"/>
    </row>
    <row r="15" spans="1:12" s="50" customFormat="1" ht="18" customHeight="1">
      <c r="A15" s="27" t="s">
        <v>35</v>
      </c>
      <c r="B15" s="36"/>
      <c r="C15" s="36"/>
      <c r="D15" s="36"/>
      <c r="E15" s="36"/>
      <c r="F15" s="36"/>
      <c r="G15" s="36"/>
      <c r="H15" s="36"/>
      <c r="I15" s="36"/>
      <c r="J15" s="36"/>
      <c r="L15" s="51"/>
    </row>
    <row r="16" spans="1:14" s="50" customFormat="1" ht="18" customHeight="1">
      <c r="A16" s="27" t="s">
        <v>4</v>
      </c>
      <c r="B16" s="36">
        <v>1.2</v>
      </c>
      <c r="C16" s="45">
        <v>1.3</v>
      </c>
      <c r="D16" s="45"/>
      <c r="E16" s="45"/>
      <c r="F16" s="36"/>
      <c r="G16" s="36"/>
      <c r="H16" s="36"/>
      <c r="I16" s="36">
        <v>1.4</v>
      </c>
      <c r="J16" s="36">
        <v>1.8</v>
      </c>
      <c r="L16" s="51"/>
      <c r="M16" s="40"/>
      <c r="N16" s="40"/>
    </row>
    <row r="17" spans="1:10" s="50" customFormat="1" ht="18" customHeight="1">
      <c r="A17" s="27" t="s">
        <v>4</v>
      </c>
      <c r="B17" s="36"/>
      <c r="C17" s="36"/>
      <c r="D17" s="36"/>
      <c r="E17" s="36"/>
      <c r="F17" s="36"/>
      <c r="G17" s="36"/>
      <c r="H17" s="36"/>
      <c r="I17" s="36">
        <v>1.3</v>
      </c>
      <c r="J17" s="36">
        <v>2.4</v>
      </c>
    </row>
    <row r="18" spans="1:10" s="50" customFormat="1" ht="18" customHeight="1">
      <c r="A18" s="46" t="s">
        <v>5</v>
      </c>
      <c r="B18" s="36"/>
      <c r="C18" s="36"/>
      <c r="D18" s="36"/>
      <c r="E18" s="36"/>
      <c r="F18" s="36"/>
      <c r="G18" s="36"/>
      <c r="H18" s="36"/>
      <c r="I18" s="36"/>
      <c r="J18" s="36"/>
    </row>
    <row r="19" spans="1:10" s="50" customFormat="1" ht="18" customHeight="1">
      <c r="A19" s="27" t="s">
        <v>5</v>
      </c>
      <c r="B19" s="36">
        <v>1.25</v>
      </c>
      <c r="C19" s="36">
        <v>1.35</v>
      </c>
      <c r="D19" s="36"/>
      <c r="E19" s="36"/>
      <c r="F19" s="36"/>
      <c r="G19" s="36"/>
      <c r="H19" s="36">
        <v>0.7</v>
      </c>
      <c r="I19" s="36">
        <v>1.5</v>
      </c>
      <c r="J19" s="36">
        <v>2.5</v>
      </c>
    </row>
    <row r="20" spans="1:10" s="50" customFormat="1" ht="18" customHeight="1">
      <c r="A20" s="27" t="s">
        <v>6</v>
      </c>
      <c r="B20" s="52">
        <v>1.42</v>
      </c>
      <c r="C20" s="47">
        <v>1.24</v>
      </c>
      <c r="D20" s="47">
        <v>1</v>
      </c>
      <c r="E20" s="47"/>
      <c r="F20" s="47">
        <v>6.9</v>
      </c>
      <c r="G20" s="47">
        <v>20.95</v>
      </c>
      <c r="H20" s="47">
        <v>0.75</v>
      </c>
      <c r="I20" s="47">
        <v>1.1</v>
      </c>
      <c r="J20" s="47">
        <v>2.5</v>
      </c>
    </row>
    <row r="21" spans="1:10" s="50" customFormat="1" ht="18" customHeight="1">
      <c r="A21" s="46" t="s">
        <v>6</v>
      </c>
      <c r="B21" s="36">
        <v>1.25</v>
      </c>
      <c r="C21" s="36">
        <v>1.35</v>
      </c>
      <c r="D21" s="36"/>
      <c r="E21" s="36"/>
      <c r="F21" s="36"/>
      <c r="G21" s="36"/>
      <c r="H21" s="36">
        <v>0.75</v>
      </c>
      <c r="I21" s="36">
        <v>1.49</v>
      </c>
      <c r="J21" s="36"/>
    </row>
    <row r="22" spans="1:11" s="50" customFormat="1" ht="18" customHeight="1">
      <c r="A22" s="29" t="s">
        <v>7</v>
      </c>
      <c r="B22" s="30">
        <f>AVERAGE(B10:B21)</f>
        <v>1.3316666666666668</v>
      </c>
      <c r="C22" s="30">
        <f aca="true" t="shared" si="0" ref="C22:K22">AVERAGE(C10:C21)</f>
        <v>1.3383333333333332</v>
      </c>
      <c r="D22" s="30">
        <f t="shared" si="0"/>
        <v>1.1124999999999998</v>
      </c>
      <c r="E22" s="30">
        <f t="shared" si="0"/>
        <v>7.62</v>
      </c>
      <c r="F22" s="30">
        <f t="shared" si="0"/>
        <v>7.25</v>
      </c>
      <c r="G22" s="30">
        <f t="shared" si="0"/>
        <v>18.975</v>
      </c>
      <c r="H22" s="30">
        <f t="shared" si="0"/>
        <v>0.78</v>
      </c>
      <c r="I22" s="30">
        <f t="shared" si="0"/>
        <v>1.3937499999999998</v>
      </c>
      <c r="J22" s="30">
        <f t="shared" si="0"/>
        <v>2.373333333333333</v>
      </c>
      <c r="K22" s="30" t="e">
        <f t="shared" si="0"/>
        <v>#DIV/0!</v>
      </c>
    </row>
    <row r="23" spans="1:10" s="50" customFormat="1" ht="18" customHeight="1">
      <c r="A23" s="29" t="s">
        <v>13</v>
      </c>
      <c r="B23" s="30">
        <v>1.2633333333333334</v>
      </c>
      <c r="C23" s="30">
        <v>1.3616666666666666</v>
      </c>
      <c r="D23" s="30">
        <v>1.0966666666666667</v>
      </c>
      <c r="E23" s="37">
        <v>7.62</v>
      </c>
      <c r="F23" s="37">
        <v>7.26</v>
      </c>
      <c r="G23" s="37">
        <v>18.57</v>
      </c>
      <c r="H23" s="37">
        <v>0.7620000000000001</v>
      </c>
      <c r="I23" s="30">
        <v>1.3671428571428572</v>
      </c>
      <c r="J23" s="30">
        <v>2.4716666666666667</v>
      </c>
    </row>
    <row r="24" spans="1:10" s="50" customFormat="1" ht="19.5" customHeight="1">
      <c r="A24" s="31" t="s">
        <v>8</v>
      </c>
      <c r="B24" s="32">
        <v>0.69</v>
      </c>
      <c r="C24" s="32">
        <v>0.82</v>
      </c>
      <c r="D24" s="32">
        <v>1.16</v>
      </c>
      <c r="E24" s="32" t="s">
        <v>39</v>
      </c>
      <c r="F24" s="32" t="s">
        <v>39</v>
      </c>
      <c r="G24" s="32" t="s">
        <v>39</v>
      </c>
      <c r="H24" s="32">
        <v>0.33</v>
      </c>
      <c r="I24" s="32">
        <v>0.74</v>
      </c>
      <c r="J24" s="32">
        <v>0.87</v>
      </c>
    </row>
    <row r="25" spans="1:11" s="50" customFormat="1" ht="18" customHeight="1">
      <c r="A25" s="7"/>
      <c r="B25" s="48"/>
      <c r="C25" s="48"/>
      <c r="D25" s="48"/>
      <c r="E25" s="48"/>
      <c r="F25" s="48"/>
      <c r="G25" s="48"/>
      <c r="H25" s="48"/>
      <c r="I25" s="48"/>
      <c r="J25" s="48"/>
      <c r="K25" s="53"/>
    </row>
    <row r="26" spans="1:10" s="50" customFormat="1" ht="39.75" customHeight="1">
      <c r="A26" s="49" t="s">
        <v>16</v>
      </c>
      <c r="B26" s="42" t="s">
        <v>45</v>
      </c>
      <c r="C26" s="42" t="s">
        <v>46</v>
      </c>
      <c r="D26" s="42" t="s">
        <v>17</v>
      </c>
      <c r="E26" s="42" t="s">
        <v>18</v>
      </c>
      <c r="F26" s="42" t="s">
        <v>20</v>
      </c>
      <c r="G26" s="42" t="s">
        <v>12</v>
      </c>
      <c r="H26" s="42" t="s">
        <v>11</v>
      </c>
      <c r="I26" s="42" t="s">
        <v>47</v>
      </c>
      <c r="J26" s="42" t="s">
        <v>9</v>
      </c>
    </row>
    <row r="27" spans="1:10" s="50" customFormat="1" ht="21" customHeight="1">
      <c r="A27" s="27" t="s">
        <v>14</v>
      </c>
      <c r="B27" s="33"/>
      <c r="C27" s="33"/>
      <c r="D27" s="33"/>
      <c r="E27" s="33"/>
      <c r="F27" s="33">
        <v>1.15</v>
      </c>
      <c r="G27" s="33"/>
      <c r="H27" s="33"/>
      <c r="I27" s="33"/>
      <c r="J27" s="33"/>
    </row>
    <row r="28" spans="1:10" s="50" customFormat="1" ht="21" customHeight="1">
      <c r="A28" s="27" t="s">
        <v>14</v>
      </c>
      <c r="B28" s="33"/>
      <c r="C28" s="33"/>
      <c r="D28" s="33">
        <v>2.8</v>
      </c>
      <c r="E28" s="33">
        <v>6</v>
      </c>
      <c r="F28" s="33">
        <v>1.1</v>
      </c>
      <c r="G28" s="33">
        <v>7.5</v>
      </c>
      <c r="H28" s="33">
        <v>3.5</v>
      </c>
      <c r="I28" s="33"/>
      <c r="J28" s="33">
        <v>2.55</v>
      </c>
    </row>
    <row r="29" spans="1:10" s="50" customFormat="1" ht="15" customHeight="1">
      <c r="A29" s="27" t="s">
        <v>3</v>
      </c>
      <c r="B29" s="33"/>
      <c r="C29" s="33"/>
      <c r="D29" s="33"/>
      <c r="E29" s="33"/>
      <c r="F29" s="33"/>
      <c r="G29" s="33"/>
      <c r="H29" s="33"/>
      <c r="I29" s="33"/>
      <c r="J29" s="33"/>
    </row>
    <row r="30" spans="1:10" s="50" customFormat="1" ht="15" customHeight="1">
      <c r="A30" s="27" t="s">
        <v>3</v>
      </c>
      <c r="B30" s="33"/>
      <c r="C30" s="33"/>
      <c r="D30" s="33"/>
      <c r="E30" s="33"/>
      <c r="F30" s="33"/>
      <c r="G30" s="33"/>
      <c r="H30" s="33"/>
      <c r="I30" s="33"/>
      <c r="J30" s="33"/>
    </row>
    <row r="31" spans="1:10" s="50" customFormat="1" ht="15" customHeight="1">
      <c r="A31" s="27" t="s">
        <v>3</v>
      </c>
      <c r="B31" s="33"/>
      <c r="C31" s="33"/>
      <c r="D31" s="33"/>
      <c r="E31" s="33"/>
      <c r="F31" s="33"/>
      <c r="G31" s="33"/>
      <c r="H31" s="33"/>
      <c r="I31" s="33"/>
      <c r="J31" s="33"/>
    </row>
    <row r="32" spans="1:10" s="50" customFormat="1" ht="15" customHeight="1">
      <c r="A32" s="27" t="s">
        <v>4</v>
      </c>
      <c r="B32" s="33" t="s">
        <v>65</v>
      </c>
      <c r="C32" s="33" t="s">
        <v>66</v>
      </c>
      <c r="D32" s="33">
        <v>2.6</v>
      </c>
      <c r="E32" s="33">
        <v>5.7</v>
      </c>
      <c r="F32" s="33">
        <v>1.06</v>
      </c>
      <c r="G32" s="33" t="s">
        <v>67</v>
      </c>
      <c r="H32" s="33">
        <v>3.33</v>
      </c>
      <c r="I32" s="33" t="s">
        <v>68</v>
      </c>
      <c r="J32" s="33">
        <v>2.67</v>
      </c>
    </row>
    <row r="33" spans="1:10" s="50" customFormat="1" ht="15" customHeight="1">
      <c r="A33" s="27" t="s">
        <v>4</v>
      </c>
      <c r="B33" s="33"/>
      <c r="C33" s="33"/>
      <c r="D33" s="33"/>
      <c r="E33" s="33"/>
      <c r="F33" s="33"/>
      <c r="G33" s="33"/>
      <c r="H33" s="33"/>
      <c r="I33" s="33"/>
      <c r="J33" s="33"/>
    </row>
    <row r="34" spans="1:10" s="50" customFormat="1" ht="15" customHeight="1">
      <c r="A34" s="27" t="s">
        <v>35</v>
      </c>
      <c r="B34" s="33"/>
      <c r="C34" s="33"/>
      <c r="D34" s="33"/>
      <c r="E34" s="33"/>
      <c r="F34" s="33"/>
      <c r="G34" s="33"/>
      <c r="H34" s="33"/>
      <c r="I34" s="33"/>
      <c r="J34" s="33"/>
    </row>
    <row r="35" spans="1:10" s="50" customFormat="1" ht="15" customHeight="1">
      <c r="A35" s="27" t="s">
        <v>4</v>
      </c>
      <c r="B35" s="33"/>
      <c r="C35" s="38"/>
      <c r="D35" s="34"/>
      <c r="E35" s="33"/>
      <c r="F35" s="33">
        <v>1.1</v>
      </c>
      <c r="G35" s="34"/>
      <c r="H35" s="34">
        <v>3.35</v>
      </c>
      <c r="I35" s="33"/>
      <c r="J35" s="33">
        <v>2.45</v>
      </c>
    </row>
    <row r="36" spans="1:10" s="50" customFormat="1" ht="15" customHeight="1">
      <c r="A36" s="27" t="s">
        <v>4</v>
      </c>
      <c r="B36" s="33"/>
      <c r="C36" s="35"/>
      <c r="D36" s="33"/>
      <c r="E36" s="33"/>
      <c r="F36" s="33"/>
      <c r="G36" s="33"/>
      <c r="H36" s="34"/>
      <c r="I36" s="33"/>
      <c r="J36" s="33"/>
    </row>
    <row r="37" spans="1:10" s="50" customFormat="1" ht="15" customHeight="1">
      <c r="A37" s="27" t="s">
        <v>5</v>
      </c>
      <c r="B37" s="33"/>
      <c r="C37" s="35"/>
      <c r="D37" s="33"/>
      <c r="E37" s="33"/>
      <c r="F37" s="33"/>
      <c r="G37" s="33"/>
      <c r="H37" s="34"/>
      <c r="I37" s="33"/>
      <c r="J37" s="33"/>
    </row>
    <row r="38" spans="1:10" s="50" customFormat="1" ht="15" customHeight="1">
      <c r="A38" s="27" t="s">
        <v>5</v>
      </c>
      <c r="B38" s="33"/>
      <c r="C38" s="33"/>
      <c r="D38" s="33"/>
      <c r="E38" s="33"/>
      <c r="F38" s="33"/>
      <c r="G38" s="33"/>
      <c r="H38" s="33"/>
      <c r="I38" s="33"/>
      <c r="J38" s="33"/>
    </row>
    <row r="39" spans="1:10" s="50" customFormat="1" ht="15" customHeight="1">
      <c r="A39" s="27" t="s">
        <v>6</v>
      </c>
      <c r="B39" s="33" t="s">
        <v>69</v>
      </c>
      <c r="C39" s="33" t="s">
        <v>70</v>
      </c>
      <c r="D39" s="33">
        <v>2.6</v>
      </c>
      <c r="E39" s="33">
        <f>2.6*2</f>
        <v>5.2</v>
      </c>
      <c r="F39" s="33">
        <v>1.13</v>
      </c>
      <c r="G39" s="33">
        <v>7.3</v>
      </c>
      <c r="H39" s="33">
        <v>3.28</v>
      </c>
      <c r="I39" s="33" t="s">
        <v>68</v>
      </c>
      <c r="J39" s="33">
        <v>2.32</v>
      </c>
    </row>
    <row r="40" spans="1:10" s="50" customFormat="1" ht="18" customHeight="1">
      <c r="A40" s="46" t="s">
        <v>6</v>
      </c>
      <c r="B40" s="33"/>
      <c r="C40" s="33"/>
      <c r="D40" s="34">
        <v>2.6</v>
      </c>
      <c r="E40" s="34">
        <v>5.5</v>
      </c>
      <c r="F40" s="34">
        <v>1.1</v>
      </c>
      <c r="G40" s="34">
        <v>7.25</v>
      </c>
      <c r="H40" s="34"/>
      <c r="I40" s="33"/>
      <c r="J40" s="33">
        <v>2.5</v>
      </c>
    </row>
    <row r="41" spans="1:10" s="50" customFormat="1" ht="18" customHeight="1">
      <c r="A41" s="29"/>
      <c r="B41" s="30">
        <v>4.44</v>
      </c>
      <c r="C41" s="30">
        <v>5.09</v>
      </c>
      <c r="D41" s="30">
        <f>AVERAGE(D27:D40)</f>
        <v>2.65</v>
      </c>
      <c r="E41" s="30">
        <f>AVERAGE(E27:E40)</f>
        <v>5.6</v>
      </c>
      <c r="F41" s="30">
        <f>AVERAGE(F27:F40)</f>
        <v>1.1066666666666667</v>
      </c>
      <c r="G41" s="30">
        <f>AVERAGE(G27:G40)</f>
        <v>7.3500000000000005</v>
      </c>
      <c r="H41" s="30">
        <f>AVERAGE(H27:H40)</f>
        <v>3.3649999999999998</v>
      </c>
      <c r="I41" s="30" t="s">
        <v>68</v>
      </c>
      <c r="J41" s="30">
        <f>AVERAGE(J27:J40)</f>
        <v>2.498</v>
      </c>
    </row>
    <row r="42" spans="1:10" s="50" customFormat="1" ht="18" customHeight="1">
      <c r="A42" s="29" t="s">
        <v>13</v>
      </c>
      <c r="B42" s="30" t="s">
        <v>53</v>
      </c>
      <c r="C42" s="30">
        <v>5</v>
      </c>
      <c r="D42" s="30">
        <v>2.65</v>
      </c>
      <c r="E42" s="30">
        <v>5.6125</v>
      </c>
      <c r="F42" s="30">
        <v>1.0740000000000003</v>
      </c>
      <c r="G42" s="30">
        <v>7.2625</v>
      </c>
      <c r="H42" s="30">
        <v>3.3800000000000003</v>
      </c>
      <c r="I42" s="30" t="s">
        <v>54</v>
      </c>
      <c r="J42" s="30">
        <v>2.474</v>
      </c>
    </row>
    <row r="43" spans="1:10" s="50" customFormat="1" ht="18" customHeight="1">
      <c r="A43" s="31" t="s">
        <v>8</v>
      </c>
      <c r="B43" s="32" t="s">
        <v>56</v>
      </c>
      <c r="C43" s="32" t="s">
        <v>52</v>
      </c>
      <c r="D43" s="36">
        <v>2.69</v>
      </c>
      <c r="E43" s="32">
        <v>4.37</v>
      </c>
      <c r="F43" s="39">
        <v>1.02</v>
      </c>
      <c r="G43" s="32">
        <v>6.05</v>
      </c>
      <c r="H43" s="32">
        <v>3.51</v>
      </c>
      <c r="I43" s="32" t="s">
        <v>57</v>
      </c>
      <c r="J43" s="32">
        <v>1.28</v>
      </c>
    </row>
    <row r="44" spans="1:10" s="50" customFormat="1" ht="18" customHeight="1">
      <c r="A44" s="7" t="s">
        <v>41</v>
      </c>
      <c r="B44" s="8"/>
      <c r="C44" s="8"/>
      <c r="D44" s="8"/>
      <c r="E44" s="8"/>
      <c r="F44" s="8"/>
      <c r="G44" s="8"/>
      <c r="H44" s="8"/>
      <c r="I44" s="8"/>
      <c r="J44" s="8"/>
    </row>
    <row r="45" s="50" customFormat="1" ht="15">
      <c r="A45" s="54"/>
    </row>
    <row r="46" s="50" customFormat="1" ht="15">
      <c r="A46" s="54"/>
    </row>
    <row r="50" ht="12.75">
      <c r="B50" s="21"/>
    </row>
  </sheetData>
  <sheetProtection/>
  <mergeCells count="9">
    <mergeCell ref="B5:J5"/>
    <mergeCell ref="B6:J6"/>
    <mergeCell ref="A8:J8"/>
    <mergeCell ref="I7:J7"/>
    <mergeCell ref="I1:J1"/>
    <mergeCell ref="I2:J2"/>
    <mergeCell ref="I3:J3"/>
    <mergeCell ref="B1:H3"/>
    <mergeCell ref="B4:J4"/>
  </mergeCells>
  <printOptions horizontalCentered="1" verticalCentered="1"/>
  <pageMargins left="0.2755905511811024" right="0.2755905511811024" top="0.8267716535433072" bottom="1.0236220472440944" header="0.5118110236220472" footer="0.5118110236220472"/>
  <pageSetup horizontalDpi="600" verticalDpi="600" orientation="landscape" paperSize="9" scale="50" r:id="rId1"/>
  <headerFooter alignWithMargins="0">
    <oddFooter>&amp;L&amp;8Przygotowali:
mgr Paweł Kraciński&amp;10
&amp;8mgr inż. Tomasz Smoleński
Instytut Ekonomiki Rolnictwa i Gospodarki Żywmościowej - Państwowy Instytut Badawczy 
Zakład Ekonomiki Ogrodnictwa&amp;R&amp;8Przedruk możliwy po uzgodnieniu
z ZEO IERiGŻ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B33" sqref="B33"/>
    </sheetView>
  </sheetViews>
  <sheetFormatPr defaultColWidth="9.00390625" defaultRowHeight="12.75"/>
  <cols>
    <col min="1" max="1" width="14.00390625" style="20" customWidth="1"/>
    <col min="2" max="2" width="15.00390625" style="20" customWidth="1"/>
    <col min="3" max="3" width="9.75390625" style="20" bestFit="1" customWidth="1"/>
    <col min="4" max="8" width="9.125" style="20" customWidth="1"/>
    <col min="9" max="9" width="6.00390625" style="20" bestFit="1" customWidth="1"/>
    <col min="10" max="10" width="13.75390625" style="20" customWidth="1"/>
    <col min="11" max="16384" width="9.125" style="20" customWidth="1"/>
  </cols>
  <sheetData>
    <row r="1" spans="1:10" ht="43.5" customHeight="1">
      <c r="A1" s="12" t="s">
        <v>16</v>
      </c>
      <c r="B1" s="11" t="s">
        <v>15</v>
      </c>
      <c r="C1" s="10" t="s">
        <v>21</v>
      </c>
      <c r="D1" s="6" t="s">
        <v>22</v>
      </c>
      <c r="E1" s="14" t="s">
        <v>23</v>
      </c>
      <c r="F1" s="15" t="s">
        <v>48</v>
      </c>
      <c r="G1" s="16" t="s">
        <v>24</v>
      </c>
      <c r="H1" s="15" t="s">
        <v>25</v>
      </c>
      <c r="I1" s="15" t="s">
        <v>26</v>
      </c>
      <c r="J1" s="13" t="s">
        <v>36</v>
      </c>
    </row>
    <row r="2" spans="1:10" s="50" customFormat="1" ht="15">
      <c r="A2" s="27" t="s">
        <v>14</v>
      </c>
      <c r="B2" s="36">
        <v>4.45</v>
      </c>
      <c r="C2" s="36" t="s">
        <v>58</v>
      </c>
      <c r="D2" s="36">
        <v>1.1</v>
      </c>
      <c r="E2" s="36"/>
      <c r="F2" s="36"/>
      <c r="G2" s="36">
        <v>1.4</v>
      </c>
      <c r="H2" s="36"/>
      <c r="I2" s="36"/>
      <c r="J2" s="36">
        <v>0.42</v>
      </c>
    </row>
    <row r="3" spans="1:10" s="50" customFormat="1" ht="15">
      <c r="A3" s="27" t="s">
        <v>3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s="50" customFormat="1" ht="15">
      <c r="A4" s="27" t="s">
        <v>3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s="50" customFormat="1" ht="15">
      <c r="A5" s="55" t="s">
        <v>3</v>
      </c>
      <c r="B5" s="36">
        <v>4.5</v>
      </c>
      <c r="C5" s="36" t="s">
        <v>59</v>
      </c>
      <c r="D5" s="36">
        <v>1.15</v>
      </c>
      <c r="E5" s="36">
        <v>1.25</v>
      </c>
      <c r="F5" s="36">
        <v>1.26</v>
      </c>
      <c r="G5" s="36">
        <v>1.4</v>
      </c>
      <c r="H5" s="36"/>
      <c r="I5" s="36"/>
      <c r="J5" s="36">
        <v>0.42</v>
      </c>
    </row>
    <row r="6" spans="1:10" s="50" customFormat="1" ht="15">
      <c r="A6" s="27" t="s">
        <v>4</v>
      </c>
      <c r="B6" s="36">
        <v>3.7</v>
      </c>
      <c r="C6" s="36"/>
      <c r="D6" s="36"/>
      <c r="E6" s="36"/>
      <c r="F6" s="36"/>
      <c r="G6" s="36"/>
      <c r="H6" s="36"/>
      <c r="I6" s="36"/>
      <c r="J6" s="36">
        <v>0.42</v>
      </c>
    </row>
    <row r="7" spans="1:10" s="50" customFormat="1" ht="15">
      <c r="A7" s="27" t="s">
        <v>4</v>
      </c>
      <c r="B7" s="36"/>
      <c r="C7" s="36">
        <v>1.2</v>
      </c>
      <c r="D7" s="36"/>
      <c r="E7" s="36"/>
      <c r="F7" s="36"/>
      <c r="G7" s="36"/>
      <c r="H7" s="36"/>
      <c r="I7" s="36"/>
      <c r="J7" s="56"/>
    </row>
    <row r="8" spans="1:10" s="50" customFormat="1" ht="15">
      <c r="A8" s="27" t="s">
        <v>4</v>
      </c>
      <c r="B8" s="36"/>
      <c r="C8" s="36"/>
      <c r="D8" s="36"/>
      <c r="E8" s="36"/>
      <c r="F8" s="36"/>
      <c r="G8" s="36"/>
      <c r="H8" s="36"/>
      <c r="I8" s="36"/>
      <c r="J8" s="36"/>
    </row>
    <row r="9" spans="1:10" s="50" customFormat="1" ht="15">
      <c r="A9" s="27" t="s">
        <v>4</v>
      </c>
      <c r="B9" s="36"/>
      <c r="C9" s="36"/>
      <c r="D9" s="36"/>
      <c r="E9" s="36"/>
      <c r="F9" s="36"/>
      <c r="G9" s="36"/>
      <c r="H9" s="36"/>
      <c r="I9" s="36"/>
      <c r="J9" s="36"/>
    </row>
    <row r="10" spans="1:10" s="50" customFormat="1" ht="15">
      <c r="A10" s="27" t="s">
        <v>38</v>
      </c>
      <c r="B10" s="36">
        <v>4.25</v>
      </c>
      <c r="C10" s="36" t="s">
        <v>60</v>
      </c>
      <c r="D10" s="36">
        <v>1.1</v>
      </c>
      <c r="E10" s="36">
        <v>1.25</v>
      </c>
      <c r="F10" s="36">
        <v>1.28</v>
      </c>
      <c r="G10" s="36">
        <v>1.45</v>
      </c>
      <c r="H10" s="36">
        <v>1.28</v>
      </c>
      <c r="I10" s="36"/>
      <c r="J10" s="36">
        <v>0.42</v>
      </c>
    </row>
    <row r="11" spans="1:10" s="50" customFormat="1" ht="15">
      <c r="A11" s="46" t="s">
        <v>5</v>
      </c>
      <c r="B11" s="36"/>
      <c r="C11" s="36" t="s">
        <v>49</v>
      </c>
      <c r="D11" s="36">
        <v>1.15</v>
      </c>
      <c r="E11" s="36">
        <v>1.26</v>
      </c>
      <c r="F11" s="36" t="s">
        <v>50</v>
      </c>
      <c r="G11" s="36" t="s">
        <v>44</v>
      </c>
      <c r="H11" s="36">
        <v>1.25</v>
      </c>
      <c r="I11" s="36">
        <v>1.28</v>
      </c>
      <c r="J11" s="36">
        <v>0.48</v>
      </c>
    </row>
    <row r="12" spans="1:10" s="50" customFormat="1" ht="15">
      <c r="A12" s="46" t="s">
        <v>5</v>
      </c>
      <c r="B12" s="36">
        <v>4.45</v>
      </c>
      <c r="C12" s="36" t="s">
        <v>63</v>
      </c>
      <c r="D12" s="36">
        <v>1.1</v>
      </c>
      <c r="E12" s="36" t="s">
        <v>51</v>
      </c>
      <c r="F12" s="36">
        <v>1.25</v>
      </c>
      <c r="G12" s="36">
        <v>1.5</v>
      </c>
      <c r="H12" s="36"/>
      <c r="I12" s="36">
        <v>1.29</v>
      </c>
      <c r="J12" s="36">
        <v>0.43</v>
      </c>
    </row>
    <row r="13" spans="1:10" s="50" customFormat="1" ht="15">
      <c r="A13" s="46" t="s">
        <v>6</v>
      </c>
      <c r="B13" s="36">
        <v>3.2</v>
      </c>
      <c r="C13" s="36">
        <v>1.2</v>
      </c>
      <c r="D13" s="36"/>
      <c r="E13" s="36"/>
      <c r="F13" s="36"/>
      <c r="G13" s="36"/>
      <c r="H13" s="36"/>
      <c r="I13" s="36"/>
      <c r="J13" s="56"/>
    </row>
    <row r="14" spans="1:10" s="50" customFormat="1" ht="15">
      <c r="A14" s="46" t="s">
        <v>6</v>
      </c>
      <c r="B14" s="36">
        <v>4.4</v>
      </c>
      <c r="C14" s="36" t="s">
        <v>61</v>
      </c>
      <c r="D14" s="36">
        <v>1.15</v>
      </c>
      <c r="E14" s="36" t="s">
        <v>62</v>
      </c>
      <c r="F14" s="36"/>
      <c r="G14" s="36">
        <v>1.5</v>
      </c>
      <c r="H14" s="36">
        <v>1.28</v>
      </c>
      <c r="I14" s="36">
        <v>1.4</v>
      </c>
      <c r="J14" s="36">
        <v>0.43</v>
      </c>
    </row>
    <row r="15" spans="1:10" s="50" customFormat="1" ht="15">
      <c r="A15" s="29" t="s">
        <v>7</v>
      </c>
      <c r="B15" s="30">
        <f>AVERAGE(B2:B14)</f>
        <v>4.135714285714285</v>
      </c>
      <c r="C15" s="30">
        <v>1.27</v>
      </c>
      <c r="D15" s="30">
        <f>AVERAGE(D2:D14)</f>
        <v>1.125</v>
      </c>
      <c r="E15" s="30">
        <v>1.29</v>
      </c>
      <c r="F15" s="30">
        <v>1.24</v>
      </c>
      <c r="G15" s="30">
        <v>1.44</v>
      </c>
      <c r="H15" s="30">
        <f>AVERAGE(H2:H14)</f>
        <v>1.2700000000000002</v>
      </c>
      <c r="I15" s="30">
        <f>AVERAGE(I2:I14)</f>
        <v>1.3233333333333335</v>
      </c>
      <c r="J15" s="30">
        <f>AVERAGE(J2:J14)</f>
        <v>0.4314285714285715</v>
      </c>
    </row>
    <row r="16" spans="1:10" s="50" customFormat="1" ht="15">
      <c r="A16" s="29" t="s">
        <v>13</v>
      </c>
      <c r="B16" s="57">
        <v>4.211428571428572</v>
      </c>
      <c r="C16" s="57">
        <v>1.3</v>
      </c>
      <c r="D16" s="57">
        <v>1.1416666666666666</v>
      </c>
      <c r="E16" s="57">
        <v>1.28</v>
      </c>
      <c r="F16" s="57">
        <v>1.24</v>
      </c>
      <c r="G16" s="57">
        <v>1.48</v>
      </c>
      <c r="H16" s="57">
        <v>1.2700000000000002</v>
      </c>
      <c r="I16" s="57">
        <v>1.3233333333333335</v>
      </c>
      <c r="J16" s="57">
        <v>0.43142857142857144</v>
      </c>
    </row>
    <row r="17" spans="1:10" s="50" customFormat="1" ht="15">
      <c r="A17" s="31" t="s">
        <v>8</v>
      </c>
      <c r="B17" s="39">
        <v>2.49</v>
      </c>
      <c r="C17" s="39">
        <v>1.47</v>
      </c>
      <c r="D17" s="39">
        <v>1.06</v>
      </c>
      <c r="E17" s="39">
        <v>1.39</v>
      </c>
      <c r="F17" s="39">
        <v>1.39</v>
      </c>
      <c r="G17" s="39">
        <v>1.67</v>
      </c>
      <c r="H17" s="39">
        <v>1.66</v>
      </c>
      <c r="I17" s="39">
        <v>1.66</v>
      </c>
      <c r="J17" s="39">
        <v>0.46</v>
      </c>
    </row>
    <row r="18" ht="12.75">
      <c r="A18" s="20" t="s">
        <v>43</v>
      </c>
    </row>
    <row r="19" ht="12.75">
      <c r="J19" s="2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Kraciński</dc:creator>
  <cp:keywords/>
  <dc:description/>
  <cp:lastModifiedBy>Chruśliński Tomasz</cp:lastModifiedBy>
  <cp:lastPrinted>2022-02-28T10:25:13Z</cp:lastPrinted>
  <dcterms:created xsi:type="dcterms:W3CDTF">1999-08-10T14:10:12Z</dcterms:created>
  <dcterms:modified xsi:type="dcterms:W3CDTF">2022-03-24T11:17:59Z</dcterms:modified>
  <cp:category/>
  <cp:version/>
  <cp:contentType/>
  <cp:contentStatus/>
</cp:coreProperties>
</file>