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rzeznicki\Desktop\"/>
    </mc:Choice>
  </mc:AlternateContent>
  <xr:revisionPtr revIDLastSave="0" documentId="8_{9B01B355-E5CD-4247-BC3B-ECE8E0BC83A1}" xr6:coauthVersionLast="47" xr6:coauthVersionMax="47" xr10:uidLastSave="{00000000-0000-0000-0000-000000000000}"/>
  <bookViews>
    <workbookView xWindow="3705" yWindow="1170" windowWidth="18225" windowHeight="1395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21" i="1" l="1"/>
</calcChain>
</file>

<file path=xl/sharedStrings.xml><?xml version="1.0" encoding="utf-8"?>
<sst xmlns="http://schemas.openxmlformats.org/spreadsheetml/2006/main" count="43" uniqueCount="43">
  <si>
    <t>LP.</t>
  </si>
  <si>
    <t>Miesiąc realizacji usługi</t>
  </si>
  <si>
    <t>Ilość godzin w miesiącu.</t>
  </si>
  <si>
    <t>Do powyższych wyliczeń czasu pracy przyjęto następujacą zasadę:</t>
  </si>
  <si>
    <t>Załacznik nr 2</t>
  </si>
  <si>
    <t>( + 3 h w dniach zakończenia i rozpoczęcia turnusu)</t>
  </si>
  <si>
    <t>terminy techniczne służące do ustalenia wartości zam.</t>
  </si>
  <si>
    <t>Załącznik 2 do umowy</t>
  </si>
  <si>
    <t>Luty 2026 r.</t>
  </si>
  <si>
    <t>Marzec 2026 r.</t>
  </si>
  <si>
    <t>Kwiecień 2026 r.</t>
  </si>
  <si>
    <t>Maj 2026 r.</t>
  </si>
  <si>
    <t>Czerwiec 2026 r.</t>
  </si>
  <si>
    <t>Lipiec 2026 r.</t>
  </si>
  <si>
    <t>Sierpień 2026 r.</t>
  </si>
  <si>
    <t>Wrzesień 2026 r.</t>
  </si>
  <si>
    <t xml:space="preserve">Październik 2026 r. </t>
  </si>
  <si>
    <t>Listopad 2026 r.</t>
  </si>
  <si>
    <t>Grudzień 2026 r.</t>
  </si>
  <si>
    <t>2;4;6;9;11;13;16;18;20;23;25;27;30</t>
  </si>
  <si>
    <t>I,II,III,XI,XII - po 2h 3 x w tygodniu</t>
  </si>
  <si>
    <t>IV - po 4h 5 x w tygodniu</t>
  </si>
  <si>
    <t>VI - VIII - po 6h 6 x w tygodniu</t>
  </si>
  <si>
    <t>V - po 5h 6 x w tygodniu</t>
  </si>
  <si>
    <t>IX - po 5h 6 x w tygodniu</t>
  </si>
  <si>
    <r>
      <t>1-3;7-10;13-17;20-24;27-29                                       o</t>
    </r>
    <r>
      <rPr>
        <i/>
        <sz val="10"/>
        <color rgb="FF000000"/>
        <rFont val="Verdana"/>
        <family val="2"/>
        <charset val="238"/>
      </rPr>
      <t>d 30.04 po 5h 6x w tygodniu</t>
    </r>
  </si>
  <si>
    <t>2;4-9;11-16;18-23;25-30; + 3x8</t>
  </si>
  <si>
    <t>1-3;5-6;8-13;15-20; 22-27;29-30; +3x8</t>
  </si>
  <si>
    <t>1-4;6-11;13-18;20-25;27-31 + 3x4</t>
  </si>
  <si>
    <t>1;3-8;10-14;17-22;24-29; 31 +6x3</t>
  </si>
  <si>
    <t xml:space="preserve">1-5;7-12;14-19;21-26;28-30 + 3x8 </t>
  </si>
  <si>
    <t>X - 1-4 po 5h; od 5.X po 4h 3x w tygodniu</t>
  </si>
  <si>
    <t>1-4;5;7;9;12;14;16;19;21;23;26;28;30; + 3h</t>
  </si>
  <si>
    <t xml:space="preserve"> + rozpoczęcie sezonu 30.04. (5h +3h) - zakończenie sezonu 04.10 (5h +3h)</t>
  </si>
  <si>
    <t>dotyczy realizacji usługi: Utrzymanie i obsługa Ośrodka Socjalnego we Władysławowie w okresie 01.02.2026-31.01.2027</t>
  </si>
  <si>
    <t>DOTYCZY UMOWY:                                                     Z DNIA ……….....2026R.</t>
  </si>
  <si>
    <t>Styczeń 2027 r.</t>
  </si>
  <si>
    <t>2;4;7;9;11;13;15;18;20;22;25;27;29</t>
  </si>
  <si>
    <t>2;4;6;9;12;14;16;18;20;23;25;27;30</t>
  </si>
  <si>
    <t>2;4;7;9;11;14;16;18;21;23;28;30</t>
  </si>
  <si>
    <t>1;2;4;6;9;11;13;16;18;20;23;25;27</t>
  </si>
  <si>
    <t>HARMONOGRAM REALIZACJI ZAMÓWIENIA</t>
  </si>
  <si>
    <t>Ilość godzin przewidzianych na sytuacje awaryjne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</si>
</sst>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i/>
      <sz val="10"/>
      <color rgb="FF000000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17" fontId="4" fillId="0" borderId="5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8" fontId="5" fillId="0" borderId="0" xfId="0" applyNumberFormat="1" applyFont="1" applyBorder="1" applyAlignment="1">
      <alignment horizontal="center" vertical="center" wrapText="1"/>
    </xf>
    <xf numFmtId="8" fontId="7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topLeftCell="A10" workbookViewId="0">
      <selection activeCell="G14" sqref="G14"/>
    </sheetView>
  </sheetViews>
  <sheetFormatPr defaultRowHeight="15" x14ac:dyDescent="0.25"/>
  <cols>
    <col min="2" max="2" width="18.42578125" customWidth="1"/>
    <col min="3" max="3" width="52.5703125" customWidth="1"/>
    <col min="4" max="4" width="14.85546875" customWidth="1"/>
    <col min="5" max="5" width="25.28515625" customWidth="1"/>
  </cols>
  <sheetData>
    <row r="1" spans="1:5" x14ac:dyDescent="0.25">
      <c r="E1" s="4" t="s">
        <v>4</v>
      </c>
    </row>
    <row r="2" spans="1:5" ht="28.5" customHeight="1" x14ac:dyDescent="0.25">
      <c r="A2" s="29" t="s">
        <v>34</v>
      </c>
      <c r="B2" s="30"/>
      <c r="C2" s="30"/>
      <c r="D2" s="30"/>
      <c r="E2" s="30"/>
    </row>
    <row r="3" spans="1:5" ht="28.5" customHeight="1" x14ac:dyDescent="0.25">
      <c r="A3" s="6"/>
      <c r="B3" s="5"/>
      <c r="C3" s="7"/>
      <c r="D3" s="5"/>
      <c r="E3" s="5"/>
    </row>
    <row r="4" spans="1:5" x14ac:dyDescent="0.25">
      <c r="A4" s="4"/>
      <c r="B4" s="4" t="s">
        <v>41</v>
      </c>
      <c r="C4" s="4"/>
      <c r="D4" s="4"/>
      <c r="E4" t="s">
        <v>7</v>
      </c>
    </row>
    <row r="5" spans="1:5" x14ac:dyDescent="0.25">
      <c r="A5" s="4"/>
      <c r="B5" s="4" t="s">
        <v>35</v>
      </c>
      <c r="C5" s="4"/>
    </row>
    <row r="6" spans="1:5" ht="15.75" thickBot="1" x14ac:dyDescent="0.3">
      <c r="A6" s="4"/>
      <c r="B6" s="4"/>
      <c r="C6" s="4"/>
    </row>
    <row r="7" spans="1:5" ht="21.75" thickBot="1" x14ac:dyDescent="0.3">
      <c r="A7" s="1" t="s">
        <v>0</v>
      </c>
      <c r="B7" s="1" t="s">
        <v>1</v>
      </c>
      <c r="C7" s="1" t="s">
        <v>6</v>
      </c>
      <c r="D7" s="19" t="s">
        <v>2</v>
      </c>
      <c r="E7" s="14"/>
    </row>
    <row r="8" spans="1:5" ht="15.75" thickBot="1" x14ac:dyDescent="0.3">
      <c r="A8" s="2">
        <v>1</v>
      </c>
      <c r="B8" s="3" t="s">
        <v>8</v>
      </c>
      <c r="C8" s="3" t="s">
        <v>40</v>
      </c>
      <c r="D8" s="20">
        <f>13*2</f>
        <v>26</v>
      </c>
      <c r="E8" s="15"/>
    </row>
    <row r="9" spans="1:5" ht="15.75" thickBot="1" x14ac:dyDescent="0.3">
      <c r="A9" s="2">
        <v>2</v>
      </c>
      <c r="B9" s="3" t="s">
        <v>9</v>
      </c>
      <c r="C9" s="3" t="s">
        <v>19</v>
      </c>
      <c r="D9" s="21">
        <f>13*2</f>
        <v>26</v>
      </c>
      <c r="E9" s="15"/>
    </row>
    <row r="10" spans="1:5" ht="27.75" customHeight="1" thickBot="1" x14ac:dyDescent="0.3">
      <c r="A10" s="2">
        <v>3</v>
      </c>
      <c r="B10" s="3" t="s">
        <v>10</v>
      </c>
      <c r="C10" s="3" t="s">
        <v>25</v>
      </c>
      <c r="D10" s="22">
        <f>(20*4)+8</f>
        <v>88</v>
      </c>
      <c r="E10" s="15"/>
    </row>
    <row r="11" spans="1:5" ht="15.75" thickBot="1" x14ac:dyDescent="0.3">
      <c r="A11" s="2">
        <v>4</v>
      </c>
      <c r="B11" s="3" t="s">
        <v>11</v>
      </c>
      <c r="C11" s="3" t="s">
        <v>26</v>
      </c>
      <c r="D11" s="22">
        <f>(25*5)+24</f>
        <v>149</v>
      </c>
      <c r="E11" s="15"/>
    </row>
    <row r="12" spans="1:5" ht="15.75" thickBot="1" x14ac:dyDescent="0.3">
      <c r="A12" s="2">
        <v>5</v>
      </c>
      <c r="B12" s="3" t="s">
        <v>12</v>
      </c>
      <c r="C12" s="3" t="s">
        <v>27</v>
      </c>
      <c r="D12" s="22">
        <f>(25*6)+24</f>
        <v>174</v>
      </c>
      <c r="E12" s="15"/>
    </row>
    <row r="13" spans="1:5" ht="15.75" thickBot="1" x14ac:dyDescent="0.3">
      <c r="A13" s="2">
        <v>6</v>
      </c>
      <c r="B13" s="3" t="s">
        <v>13</v>
      </c>
      <c r="C13" s="3" t="s">
        <v>28</v>
      </c>
      <c r="D13" s="22">
        <f>(27*6)+12</f>
        <v>174</v>
      </c>
      <c r="E13" s="15"/>
    </row>
    <row r="14" spans="1:5" ht="15.75" thickBot="1" x14ac:dyDescent="0.3">
      <c r="A14" s="2">
        <v>7</v>
      </c>
      <c r="B14" s="3" t="s">
        <v>14</v>
      </c>
      <c r="C14" s="3" t="s">
        <v>29</v>
      </c>
      <c r="D14" s="22">
        <f>(25*6)+18</f>
        <v>168</v>
      </c>
      <c r="E14" s="15"/>
    </row>
    <row r="15" spans="1:5" ht="15.75" thickBot="1" x14ac:dyDescent="0.3">
      <c r="A15" s="2">
        <v>8</v>
      </c>
      <c r="B15" s="3" t="s">
        <v>15</v>
      </c>
      <c r="C15" s="3" t="s">
        <v>30</v>
      </c>
      <c r="D15" s="22">
        <f>(26*5)+24</f>
        <v>154</v>
      </c>
      <c r="E15" s="15"/>
    </row>
    <row r="16" spans="1:5" ht="17.25" customHeight="1" thickBot="1" x14ac:dyDescent="0.3">
      <c r="A16" s="2">
        <v>9</v>
      </c>
      <c r="B16" s="3" t="s">
        <v>16</v>
      </c>
      <c r="C16" s="3" t="s">
        <v>32</v>
      </c>
      <c r="D16" s="22">
        <f>(4*5)+3+(12*4)</f>
        <v>71</v>
      </c>
      <c r="E16" s="15"/>
    </row>
    <row r="17" spans="1:5" ht="15.75" thickBot="1" x14ac:dyDescent="0.3">
      <c r="A17" s="2">
        <v>10</v>
      </c>
      <c r="B17" s="3" t="s">
        <v>17</v>
      </c>
      <c r="C17" s="3" t="s">
        <v>38</v>
      </c>
      <c r="D17" s="22">
        <f>13*2</f>
        <v>26</v>
      </c>
      <c r="E17" s="15"/>
    </row>
    <row r="18" spans="1:5" ht="15.75" thickBot="1" x14ac:dyDescent="0.3">
      <c r="A18" s="2">
        <v>11</v>
      </c>
      <c r="B18" s="9" t="s">
        <v>18</v>
      </c>
      <c r="C18" s="9" t="s">
        <v>39</v>
      </c>
      <c r="D18" s="23">
        <f>12*2</f>
        <v>24</v>
      </c>
      <c r="E18" s="15"/>
    </row>
    <row r="19" spans="1:5" ht="15.75" thickBot="1" x14ac:dyDescent="0.3">
      <c r="A19" s="2">
        <v>12</v>
      </c>
      <c r="B19" s="13" t="s">
        <v>36</v>
      </c>
      <c r="C19" s="12" t="s">
        <v>37</v>
      </c>
      <c r="D19" s="20">
        <v>26</v>
      </c>
      <c r="E19" s="15"/>
    </row>
    <row r="20" spans="1:5" x14ac:dyDescent="0.25">
      <c r="A20" s="27"/>
      <c r="B20" s="28"/>
      <c r="C20" s="8"/>
      <c r="D20" s="24"/>
      <c r="E20" s="16"/>
    </row>
    <row r="21" spans="1:5" ht="25.5" customHeight="1" thickBot="1" x14ac:dyDescent="0.3">
      <c r="A21" s="9"/>
      <c r="B21" s="10"/>
      <c r="C21" s="11"/>
      <c r="D21" s="25">
        <f>SUM(D8:D20)</f>
        <v>1106</v>
      </c>
      <c r="E21" s="17"/>
    </row>
    <row r="22" spans="1:5" ht="25.5" customHeight="1" thickBot="1" x14ac:dyDescent="0.3">
      <c r="A22" s="31" t="s">
        <v>42</v>
      </c>
      <c r="B22" s="32"/>
      <c r="C22" s="32"/>
      <c r="D22" s="26">
        <v>60</v>
      </c>
      <c r="E22" s="18"/>
    </row>
    <row r="23" spans="1:5" x14ac:dyDescent="0.25">
      <c r="A23" t="s">
        <v>3</v>
      </c>
    </row>
    <row r="25" spans="1:5" x14ac:dyDescent="0.25">
      <c r="A25" t="s">
        <v>20</v>
      </c>
      <c r="D25" t="s">
        <v>33</v>
      </c>
    </row>
    <row r="26" spans="1:5" x14ac:dyDescent="0.25">
      <c r="A26" t="s">
        <v>21</v>
      </c>
    </row>
    <row r="27" spans="1:5" x14ac:dyDescent="0.25">
      <c r="A27" t="s">
        <v>23</v>
      </c>
    </row>
    <row r="28" spans="1:5" x14ac:dyDescent="0.25">
      <c r="A28" t="s">
        <v>22</v>
      </c>
    </row>
    <row r="29" spans="1:5" x14ac:dyDescent="0.25">
      <c r="A29" t="s">
        <v>24</v>
      </c>
    </row>
    <row r="30" spans="1:5" x14ac:dyDescent="0.25">
      <c r="A30" t="s">
        <v>31</v>
      </c>
    </row>
    <row r="31" spans="1:5" x14ac:dyDescent="0.25">
      <c r="A31" t="s">
        <v>5</v>
      </c>
    </row>
  </sheetData>
  <mergeCells count="3">
    <mergeCell ref="A20:B20"/>
    <mergeCell ref="A2:E2"/>
    <mergeCell ref="A22:C22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Rzeźnicki Piotr</dc:creator>
  <cp:lastModifiedBy>Rzeźnicki Piotr</cp:lastModifiedBy>
  <cp:lastPrinted>2025-12-04T12:34:59Z</cp:lastPrinted>
  <dcterms:created xsi:type="dcterms:W3CDTF">2021-12-30T09:23:19Z</dcterms:created>
  <dcterms:modified xsi:type="dcterms:W3CDTF">2026-01-07T09:13:09Z</dcterms:modified>
</cp:coreProperties>
</file>