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tomasz.kundzicz\Desktop\TONERY 2027\"/>
    </mc:Choice>
  </mc:AlternateContent>
  <xr:revisionPtr revIDLastSave="0" documentId="13_ncr:1_{84E35310-55E8-477B-95B2-8E9E82D35D75}" xr6:coauthVersionLast="47" xr6:coauthVersionMax="47" xr10:uidLastSave="{00000000-0000-0000-0000-000000000000}"/>
  <bookViews>
    <workbookView xWindow="-108" yWindow="-108" windowWidth="23256" windowHeight="13896" xr2:uid="{7C866D6B-DE75-4AB8-BFFD-325499F7B11F}"/>
  </bookViews>
  <sheets>
    <sheet name="3008-7.261.8.20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7" i="1" l="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6" i="1"/>
  <c r="I57" i="1" l="1"/>
</calcChain>
</file>

<file path=xl/sharedStrings.xml><?xml version="1.0" encoding="utf-8"?>
<sst xmlns="http://schemas.openxmlformats.org/spreadsheetml/2006/main" count="273" uniqueCount="141">
  <si>
    <t>Załącznik nr 2</t>
  </si>
  <si>
    <t>Formularz asortymentowo-cenowy</t>
  </si>
  <si>
    <t>Lp.</t>
  </si>
  <si>
    <t>Kolor</t>
  </si>
  <si>
    <t>Producent</t>
  </si>
  <si>
    <t>Kod producenta</t>
  </si>
  <si>
    <t>Nazwa urządzenia, którego dotyczy materiał eksploatacyjny</t>
  </si>
  <si>
    <t>Wydajność</t>
  </si>
  <si>
    <t>1.</t>
  </si>
  <si>
    <t>2.</t>
  </si>
  <si>
    <t>3.</t>
  </si>
  <si>
    <t>4.</t>
  </si>
  <si>
    <t>5.</t>
  </si>
  <si>
    <t>6.</t>
  </si>
  <si>
    <t>7.</t>
  </si>
  <si>
    <t>czarny</t>
  </si>
  <si>
    <t>Lexmark</t>
  </si>
  <si>
    <t>56F2X0E</t>
  </si>
  <si>
    <t>20000 stron</t>
  </si>
  <si>
    <t>50F0Z00</t>
  </si>
  <si>
    <t>41X1229</t>
  </si>
  <si>
    <t xml:space="preserve">  zestaw konserwacyjny utrwalacza Lexmark MS521, MX521, MX522</t>
  </si>
  <si>
    <t>50F2X0E</t>
  </si>
  <si>
    <t>10000 stron</t>
  </si>
  <si>
    <t>40X8436</t>
  </si>
  <si>
    <t xml:space="preserve">  zestaw konserwacyjny utrwalacza lexmark ms 610 dn</t>
  </si>
  <si>
    <t>51B2H00</t>
  </si>
  <si>
    <t>Lexmark MX417de, MS417dn, MS517dn, MX517de, MS617dn, MX617de</t>
  </si>
  <si>
    <t>8500 stron</t>
  </si>
  <si>
    <t>51B2000 </t>
  </si>
  <si>
    <r>
      <t>Lexmark MS 317</t>
    </r>
    <r>
      <rPr>
        <sz val="12"/>
        <color rgb="FF0070C0"/>
        <rFont val="Times New Roman"/>
        <family val="1"/>
        <charset val="238"/>
      </rPr>
      <t xml:space="preserve"> </t>
    </r>
  </si>
  <si>
    <t>2500stron</t>
  </si>
  <si>
    <t>40X8024</t>
  </si>
  <si>
    <t>zespół grzewczy fuser unit Lexmark MS310 MS510 MX511 40X8024</t>
  </si>
  <si>
    <t>B232000</t>
  </si>
  <si>
    <t>Lexmark B2442d, B2338dw, MB2338adw</t>
  </si>
  <si>
    <t>3000 stron</t>
  </si>
  <si>
    <t>Samsung</t>
  </si>
  <si>
    <t>MLT-D119S</t>
  </si>
  <si>
    <t xml:space="preserve">Samsung ML-1610/1615/1620/1625/2010/2015/2020/2510/2570/2571SCX-4321/4521-MLT-D119S </t>
  </si>
  <si>
    <t>2000 stron</t>
  </si>
  <si>
    <t>MLT-D101S</t>
  </si>
  <si>
    <t xml:space="preserve">Samsung  ML-2160/2165 </t>
  </si>
  <si>
    <t>1500 stron</t>
  </si>
  <si>
    <t xml:space="preserve">MLT-D205S </t>
  </si>
  <si>
    <t>Samsung SCX5637FR</t>
  </si>
  <si>
    <t>Kyocera</t>
  </si>
  <si>
    <t xml:space="preserve">TK-3110 </t>
  </si>
  <si>
    <t>Kyocera TK 3110/FS 4100</t>
  </si>
  <si>
    <t>15500 stron</t>
  </si>
  <si>
    <t>Xerox</t>
  </si>
  <si>
    <t>106R02306</t>
  </si>
  <si>
    <t>Xerox Phaser 3320</t>
  </si>
  <si>
    <t>11000 stron</t>
  </si>
  <si>
    <t>106R03532</t>
  </si>
  <si>
    <t>Xerox  C405</t>
  </si>
  <si>
    <t>10500 stron</t>
  </si>
  <si>
    <t>żółty</t>
  </si>
  <si>
    <t>106R03533</t>
  </si>
  <si>
    <t>8000 stron</t>
  </si>
  <si>
    <t>błękitny</t>
  </si>
  <si>
    <t>106R03534</t>
  </si>
  <si>
    <t>purpurowy</t>
  </si>
  <si>
    <t>106R03535</t>
  </si>
  <si>
    <t>106R02236</t>
  </si>
  <si>
    <t>Xerox Phaser 6600, 6600DN, 6605, 6605DN</t>
  </si>
  <si>
    <t>106R02234</t>
  </si>
  <si>
    <t>6000 stron</t>
  </si>
  <si>
    <t>106R02233</t>
  </si>
  <si>
    <t>106R02235</t>
  </si>
  <si>
    <t>Ricoh</t>
  </si>
  <si>
    <t>Ricoh MP 501</t>
  </si>
  <si>
    <t>25000 stron</t>
  </si>
  <si>
    <t>Konica Minolta</t>
  </si>
  <si>
    <t>TN 626K</t>
  </si>
  <si>
    <t xml:space="preserve">Konica Minolta Bizhub c450i </t>
  </si>
  <si>
    <t>28000 stron</t>
  </si>
  <si>
    <t>niebieski</t>
  </si>
  <si>
    <t>TN 626C</t>
  </si>
  <si>
    <t>TN 626M</t>
  </si>
  <si>
    <t>TN 626Y</t>
  </si>
  <si>
    <t>HP</t>
  </si>
  <si>
    <t>CB435A</t>
  </si>
  <si>
    <t>HP P1005</t>
  </si>
  <si>
    <t>brother</t>
  </si>
  <si>
    <t>TN2421</t>
  </si>
  <si>
    <t>Brother MFC-L 2712 DN</t>
  </si>
  <si>
    <t>DR2401</t>
  </si>
  <si>
    <t>Bęben Brother MFC-L 2712 DN</t>
  </si>
  <si>
    <t>12000 stron</t>
  </si>
  <si>
    <t>TN-3480</t>
  </si>
  <si>
    <t xml:space="preserve"> Brother DCP-L5500DN Brother HL-L5200DWT Brother MFC-L5700DN Brother DCP-L6600DW Brother HL-L6250DN Brother MFC-L5750DW Brother HL-L5000D Brother HL-L6300DW Brother MFC-L6800DW
Brother HL-L5100DN Brother HL-L6300DWT Brother MFC-L6800DWT Brother HL-L5100DNT Brother HL-L6400DW Brother MFC-L6900DW Brother HL-L5200DW Brother HL-L6400DWT Brother MFC-L6900DWT</t>
  </si>
  <si>
    <t>DR-3400</t>
  </si>
  <si>
    <t>bęben Brother DCP-L5500DN Brother HL-L5200DWT Brother MFC-L5700DN Brother DCP-L6600DW Brother HL-L6250DN Brother MFC-L5750DW Brother HL-L5000D Brother HL-L6300DW Brother MFC-L6800DW
Brother HL-L5100DN Brother HL-L6300DWT Brother MFC-L6800DWT Brother HL-L5100DNT Brother HL-L6400DW Brother MFC-L6900DW Brother HL-L5200DW Brother HL-L6400DWT Brother MFC-L6900DWT</t>
  </si>
  <si>
    <t>50000 stron</t>
  </si>
  <si>
    <t>CZ133A</t>
  </si>
  <si>
    <t>HP Designjet T 120</t>
  </si>
  <si>
    <t>1000 stron</t>
  </si>
  <si>
    <t>CZ130A</t>
  </si>
  <si>
    <t>500 stron</t>
  </si>
  <si>
    <t>CZ131A</t>
  </si>
  <si>
    <t>CZ132A</t>
  </si>
  <si>
    <t>RICOH</t>
  </si>
  <si>
    <t>ricoh mp c407spf</t>
  </si>
  <si>
    <t>17500 stron</t>
  </si>
  <si>
    <t>OKI</t>
  </si>
  <si>
    <t>OKI C310</t>
  </si>
  <si>
    <t>3500 stron</t>
  </si>
  <si>
    <t>Razem:</t>
  </si>
  <si>
    <t>Lexmark MS410d / MS410dn / MS415dn / MS510dn / MS610de / MS610dn / MS610dte</t>
  </si>
  <si>
    <t>150000 stron</t>
  </si>
  <si>
    <t>Ricoh IM 2702</t>
  </si>
  <si>
    <t>Liczba</t>
  </si>
  <si>
    <t>15000 stron</t>
  </si>
  <si>
    <t>Lexmark MS 320</t>
  </si>
  <si>
    <t>75000 stron</t>
  </si>
  <si>
    <t>Lexmark MS 531</t>
  </si>
  <si>
    <t>66S0Z00MS</t>
  </si>
  <si>
    <t>Lexmark MX 511</t>
  </si>
  <si>
    <t>OXE-LMX611N</t>
  </si>
  <si>
    <t>bęben lexmark MS 320</t>
  </si>
  <si>
    <t>56F0Z00</t>
  </si>
  <si>
    <t>bęben lexmark MS 531</t>
  </si>
  <si>
    <t xml:space="preserve">bęben Lexmark MS 521 </t>
  </si>
  <si>
    <t xml:space="preserve">bęben do drukarek Lexmark MS310d, Lexmark MS310dn, Lexmark MS312dn, Lexmark MS317dn, Lexmark MS410d, Lexmark MS410dn, Lexmark MS415dn, Lexmark MS417dn, Lexmark MS510dn, Lexmark MS517dn, Lexmark MS610de, Lexmark MS610dn, Lexmark MS610dte, Lexmark MS617dn, Lexmark MX310dn, Lexmark MX317dn, Lexmark MX410de, Lexmark MX417de, Lexmark MX510de, Lexmark MX511de, Lexmark MX511dhe, Lexmark MX511dte, Lexmark MX517de, Lexmark MX611de, Lexmark MX611dhe, Lexmark MX617de </t>
  </si>
  <si>
    <t>66S0ZA0531</t>
  </si>
  <si>
    <t>60000 stron</t>
  </si>
  <si>
    <t>56F2H00</t>
  </si>
  <si>
    <t xml:space="preserve">Lexmark  MS421 MS 521 MS621 MS622 MX521 MX522 MX622 </t>
  </si>
  <si>
    <t>Cena jednostkowa brutto zł</t>
  </si>
  <si>
    <t>Wartość brutto zł (7*8)</t>
  </si>
  <si>
    <t>Oryginał/równoważny</t>
  </si>
  <si>
    <t>Producent oraz kod produktu (wypełnić tylko w przypadku zaoferowania produktu równoważnego)</t>
  </si>
  <si>
    <t>8.</t>
  </si>
  <si>
    <t>9.</t>
  </si>
  <si>
    <t>10.</t>
  </si>
  <si>
    <t>11.</t>
  </si>
  <si>
    <t>3008-7.262.21.2026</t>
  </si>
  <si>
    <r>
      <t xml:space="preserve">Należy podać ceny jednostkowe brutto (Kolumna nr 8) i pomnożyć je przez podaną liczbę sztuk lub kompletów (Kolumna nr 7), wskazując wartość brutto dla każdej pozycji (Kolumna nr 9). Następnie należy zsumować wartości brutto z Kolumny nr 9 z pozycji </t>
    </r>
    <r>
      <rPr>
        <sz val="12"/>
        <rFont val="Times New Roman"/>
        <family val="1"/>
        <charset val="238"/>
      </rPr>
      <t xml:space="preserve">nr od 1 do 51 </t>
    </r>
    <r>
      <rPr>
        <sz val="12"/>
        <color theme="1"/>
        <rFont val="Times New Roman"/>
        <family val="1"/>
        <charset val="238"/>
      </rPr>
      <t>wskazując sumę Razem wartość brutto za całość przedmiotu zamówienia. Następnie otrzymaną wartości przenieść do Formularza ofertowego – Załącznik nr 1 w pozycję Cena brutto oferty wraz z podatkiem VAT.</t>
    </r>
  </si>
  <si>
    <r>
      <t>*Kolu</t>
    </r>
    <r>
      <rPr>
        <sz val="12"/>
        <rFont val="Times New Roman"/>
        <family val="1"/>
        <charset val="238"/>
      </rPr>
      <t>mnę nr 11</t>
    </r>
    <r>
      <rPr>
        <sz val="12"/>
        <color theme="1"/>
        <rFont val="Times New Roman"/>
        <family val="1"/>
        <charset val="238"/>
      </rPr>
      <t xml:space="preserve"> należy wypełnić tylko w przypadku zaoferowania produktu równoważnego.</t>
    </r>
  </si>
  <si>
    <t>UWAGA!
Dokument pod rygorem nieważności musi zostać złożony w formie elektronicznej opatrzonej kwalifikowanym podpisem elektronicznym lub w postaci elektronicznej opatrzonej podpisem zaufanym lub podpisem osobistym Wykonawcy lub osoby uprawionej do składania oświadczeń woli w imieniu Wykonawcy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</si>
</sst>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Aptos Narrow"/>
      <family val="2"/>
      <charset val="238"/>
      <scheme val="minor"/>
    </font>
    <font>
      <u/>
      <sz val="11"/>
      <color theme="10"/>
      <name val="Aptos Narrow"/>
      <family val="2"/>
      <charset val="238"/>
      <scheme val="minor"/>
    </font>
    <font>
      <b/>
      <sz val="12"/>
      <color theme="1"/>
      <name val="Times New Roman"/>
      <family val="1"/>
      <charset val="238"/>
    </font>
    <font>
      <sz val="12"/>
      <color theme="1"/>
      <name val="Times New Roman"/>
      <family val="1"/>
      <charset val="238"/>
    </font>
    <font>
      <b/>
      <sz val="14"/>
      <name val="Times New Roman"/>
      <family val="1"/>
      <charset val="238"/>
    </font>
    <font>
      <sz val="12"/>
      <name val="Times New Roman"/>
      <family val="1"/>
      <charset val="238"/>
    </font>
    <font>
      <sz val="8"/>
      <name val="Times New Roman"/>
      <family val="1"/>
      <charset val="238"/>
    </font>
    <font>
      <sz val="11"/>
      <color indexed="8"/>
      <name val="Czcionka tekstu podstawowego"/>
      <family val="2"/>
      <charset val="238"/>
    </font>
    <font>
      <sz val="12"/>
      <color rgb="FF0070C0"/>
      <name val="Times New Roman"/>
      <family val="1"/>
      <charset val="238"/>
    </font>
    <font>
      <b/>
      <sz val="12"/>
      <name val="Times New Roman"/>
      <family val="1"/>
      <charset val="238"/>
    </font>
    <font>
      <sz val="8"/>
      <name val="Aptos Narrow"/>
      <family val="2"/>
      <charset val="238"/>
      <scheme val="minor"/>
    </font>
    <font>
      <sz val="11"/>
      <name val="Aptos Narrow"/>
      <family val="2"/>
      <charset val="238"/>
      <scheme val="minor"/>
    </font>
    <font>
      <sz val="8"/>
      <color theme="1"/>
      <name val="Times New Roman"/>
      <family val="1"/>
      <charset val="238"/>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7" fillId="0" borderId="0"/>
  </cellStyleXfs>
  <cellXfs count="38">
    <xf numFmtId="0" fontId="0" fillId="0" borderId="0" xfId="0"/>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2" applyFont="1" applyBorder="1" applyAlignment="1">
      <alignment horizontal="center" vertical="center" wrapText="1"/>
    </xf>
    <xf numFmtId="3" fontId="5" fillId="0" borderId="1" xfId="0" applyNumberFormat="1" applyFont="1" applyBorder="1" applyAlignment="1">
      <alignment horizontal="center" vertical="center"/>
    </xf>
    <xf numFmtId="0" fontId="3" fillId="0" borderId="1" xfId="0" applyFont="1" applyBorder="1" applyAlignment="1">
      <alignment horizontal="center" vertical="center"/>
    </xf>
    <xf numFmtId="3" fontId="3" fillId="0" borderId="1" xfId="0" applyNumberFormat="1" applyFont="1" applyBorder="1" applyAlignment="1">
      <alignment horizontal="center" vertical="center"/>
    </xf>
    <xf numFmtId="0" fontId="3" fillId="0" borderId="1" xfId="1" applyFont="1" applyFill="1" applyBorder="1" applyAlignment="1" applyProtection="1">
      <alignment horizontal="center" vertical="center" wrapText="1"/>
    </xf>
    <xf numFmtId="3" fontId="5" fillId="0" borderId="1"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0" fontId="11" fillId="0" borderId="0" xfId="0" applyFont="1"/>
    <xf numFmtId="3" fontId="5" fillId="0" borderId="1" xfId="0" applyNumberFormat="1" applyFont="1" applyFill="1" applyBorder="1" applyAlignment="1">
      <alignment horizontal="center" vertical="center" wrapText="1"/>
    </xf>
    <xf numFmtId="0" fontId="0" fillId="0" borderId="0" xfId="0" applyBorder="1"/>
    <xf numFmtId="0" fontId="3" fillId="0" borderId="0" xfId="0" applyFont="1" applyBorder="1"/>
    <xf numFmtId="0" fontId="5" fillId="0" borderId="1" xfId="1" applyFont="1" applyFill="1" applyBorder="1" applyAlignment="1" applyProtection="1">
      <alignment horizontal="center" vertical="center" wrapText="1"/>
    </xf>
    <xf numFmtId="0" fontId="0" fillId="0" borderId="1" xfId="0" applyBorder="1"/>
    <xf numFmtId="0" fontId="11" fillId="0" borderId="1" xfId="0" applyFont="1" applyBorder="1"/>
    <xf numFmtId="0" fontId="12" fillId="0" borderId="1" xfId="0" applyFont="1" applyBorder="1" applyAlignment="1">
      <alignment horizont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1" xfId="2" applyFont="1" applyFill="1" applyBorder="1" applyAlignment="1">
      <alignment horizontal="center" vertical="center" wrapText="1"/>
    </xf>
    <xf numFmtId="3" fontId="5" fillId="2" borderId="1" xfId="0" applyNumberFormat="1" applyFont="1" applyFill="1" applyBorder="1" applyAlignment="1">
      <alignment horizontal="center" vertical="center"/>
    </xf>
    <xf numFmtId="0" fontId="0" fillId="2" borderId="1" xfId="0" applyFill="1" applyBorder="1"/>
    <xf numFmtId="0" fontId="3" fillId="2" borderId="1" xfId="0" applyFont="1" applyFill="1" applyBorder="1" applyAlignment="1">
      <alignment horizontal="center" vertical="center"/>
    </xf>
    <xf numFmtId="2" fontId="0" fillId="0" borderId="1" xfId="0" applyNumberFormat="1" applyBorder="1" applyAlignment="1">
      <alignment horizontal="center" vertical="center"/>
    </xf>
    <xf numFmtId="2" fontId="0" fillId="2" borderId="1" xfId="0" applyNumberFormat="1" applyFill="1" applyBorder="1" applyAlignment="1">
      <alignment horizontal="center" vertical="center"/>
    </xf>
    <xf numFmtId="2" fontId="0" fillId="0" borderId="1" xfId="0" applyNumberFormat="1" applyFill="1" applyBorder="1" applyAlignment="1">
      <alignment horizontal="center" vertical="center"/>
    </xf>
    <xf numFmtId="0" fontId="9"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2" fillId="0" borderId="0" xfId="0" applyFont="1" applyBorder="1" applyAlignment="1">
      <alignment horizontal="right"/>
    </xf>
    <xf numFmtId="0" fontId="3" fillId="0" borderId="0" xfId="0" applyFont="1" applyBorder="1" applyAlignment="1">
      <alignment horizontal="left" vertical="top" wrapText="1"/>
    </xf>
    <xf numFmtId="0" fontId="9" fillId="0" borderId="1" xfId="0" applyFont="1" applyBorder="1" applyAlignment="1">
      <alignment horizontal="righ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3">
    <cellStyle name="Hiperłącze" xfId="1" builtinId="8"/>
    <cellStyle name="Normalny" xfId="0" builtinId="0"/>
    <cellStyle name="Normalny_Arkusz1" xfId="2" xr:uid="{F5AE3556-88EC-407E-A3A8-7558DB735FB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drtusz.pl/tonery-do-lexmark-ms-317-zamienniki-oryginalne-c-20811062622.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4F80B-95B0-4C75-8DA1-B19B1647B0B8}">
  <dimension ref="A1:K62"/>
  <sheetViews>
    <sheetView tabSelected="1" topLeftCell="A4" workbookViewId="0">
      <selection activeCell="H6" sqref="H6"/>
    </sheetView>
  </sheetViews>
  <sheetFormatPr defaultRowHeight="14.4"/>
  <cols>
    <col min="1" max="1" width="9.109375" style="14"/>
    <col min="2" max="2" width="13.33203125" style="14" customWidth="1"/>
    <col min="3" max="3" width="17.44140625" style="14" customWidth="1"/>
    <col min="4" max="4" width="20.33203125" style="14" customWidth="1"/>
    <col min="5" max="5" width="78.33203125" style="14" customWidth="1"/>
    <col min="6" max="6" width="15.109375" style="14" customWidth="1"/>
    <col min="7" max="7" width="14.44140625" style="14" customWidth="1"/>
    <col min="8" max="8" width="13.5546875" customWidth="1"/>
    <col min="10" max="10" width="8.6640625" bestFit="1" customWidth="1"/>
    <col min="11" max="11" width="15.21875" bestFit="1" customWidth="1"/>
  </cols>
  <sheetData>
    <row r="1" spans="1:11" ht="15.6">
      <c r="A1" s="32" t="s">
        <v>0</v>
      </c>
      <c r="B1" s="32"/>
      <c r="C1" s="32"/>
      <c r="D1" s="32"/>
      <c r="E1" s="32"/>
      <c r="F1" s="32"/>
      <c r="G1" s="32"/>
    </row>
    <row r="2" spans="1:11" ht="15.6">
      <c r="A2" s="32" t="s">
        <v>137</v>
      </c>
      <c r="B2" s="32"/>
      <c r="C2" s="32"/>
      <c r="D2" s="32"/>
      <c r="E2" s="32"/>
      <c r="F2" s="32"/>
      <c r="G2" s="32"/>
    </row>
    <row r="3" spans="1:11" ht="51.75" customHeight="1">
      <c r="A3" s="35" t="s">
        <v>1</v>
      </c>
      <c r="B3" s="36"/>
      <c r="C3" s="36"/>
      <c r="D3" s="36"/>
      <c r="E3" s="36"/>
      <c r="F3" s="36"/>
      <c r="G3" s="36"/>
      <c r="H3" s="36"/>
      <c r="I3" s="36"/>
      <c r="J3" s="36"/>
      <c r="K3" s="37"/>
    </row>
    <row r="4" spans="1:11" ht="114" customHeight="1">
      <c r="A4" s="1" t="s">
        <v>2</v>
      </c>
      <c r="B4" s="1" t="s">
        <v>3</v>
      </c>
      <c r="C4" s="1" t="s">
        <v>4</v>
      </c>
      <c r="D4" s="1" t="s">
        <v>5</v>
      </c>
      <c r="E4" s="1" t="s">
        <v>6</v>
      </c>
      <c r="F4" s="1" t="s">
        <v>7</v>
      </c>
      <c r="G4" s="1" t="s">
        <v>112</v>
      </c>
      <c r="H4" s="2" t="s">
        <v>129</v>
      </c>
      <c r="I4" s="2" t="s">
        <v>130</v>
      </c>
      <c r="J4" s="2" t="s">
        <v>131</v>
      </c>
      <c r="K4" s="1" t="s">
        <v>132</v>
      </c>
    </row>
    <row r="5" spans="1:11">
      <c r="A5" s="3" t="s">
        <v>8</v>
      </c>
      <c r="B5" s="3" t="s">
        <v>9</v>
      </c>
      <c r="C5" s="3" t="s">
        <v>10</v>
      </c>
      <c r="D5" s="3" t="s">
        <v>11</v>
      </c>
      <c r="E5" s="3" t="s">
        <v>12</v>
      </c>
      <c r="F5" s="3" t="s">
        <v>13</v>
      </c>
      <c r="G5" s="3" t="s">
        <v>14</v>
      </c>
      <c r="H5" s="3" t="s">
        <v>133</v>
      </c>
      <c r="I5" s="3" t="s">
        <v>134</v>
      </c>
      <c r="J5" s="3" t="s">
        <v>135</v>
      </c>
      <c r="K5" s="19" t="s">
        <v>136</v>
      </c>
    </row>
    <row r="6" spans="1:11" ht="39.75" customHeight="1">
      <c r="A6" s="1">
        <v>1</v>
      </c>
      <c r="B6" s="1" t="s">
        <v>15</v>
      </c>
      <c r="C6" s="1" t="s">
        <v>16</v>
      </c>
      <c r="D6" s="4" t="s">
        <v>17</v>
      </c>
      <c r="E6" s="5" t="s">
        <v>128</v>
      </c>
      <c r="F6" s="1" t="s">
        <v>18</v>
      </c>
      <c r="G6" s="6">
        <v>180</v>
      </c>
      <c r="H6" s="17"/>
      <c r="I6" s="26">
        <f>G6*H6</f>
        <v>0</v>
      </c>
      <c r="J6" s="17"/>
      <c r="K6" s="17"/>
    </row>
    <row r="7" spans="1:11" ht="39.75" customHeight="1">
      <c r="A7" s="1">
        <v>2</v>
      </c>
      <c r="B7" s="20" t="s">
        <v>15</v>
      </c>
      <c r="C7" s="20" t="s">
        <v>16</v>
      </c>
      <c r="D7" s="21" t="s">
        <v>121</v>
      </c>
      <c r="E7" s="22" t="s">
        <v>123</v>
      </c>
      <c r="F7" s="20" t="s">
        <v>126</v>
      </c>
      <c r="G7" s="23">
        <v>15</v>
      </c>
      <c r="H7" s="24"/>
      <c r="I7" s="27">
        <f t="shared" ref="I7:I56" si="0">G7*H7</f>
        <v>0</v>
      </c>
      <c r="J7" s="24"/>
      <c r="K7" s="17"/>
    </row>
    <row r="8" spans="1:11" ht="39.75" customHeight="1">
      <c r="A8" s="1">
        <v>3</v>
      </c>
      <c r="B8" s="20" t="s">
        <v>15</v>
      </c>
      <c r="C8" s="20" t="s">
        <v>16</v>
      </c>
      <c r="D8" s="21" t="s">
        <v>127</v>
      </c>
      <c r="E8" s="22" t="s">
        <v>114</v>
      </c>
      <c r="F8" s="20" t="s">
        <v>113</v>
      </c>
      <c r="G8" s="23">
        <v>5</v>
      </c>
      <c r="H8" s="24"/>
      <c r="I8" s="27">
        <f t="shared" si="0"/>
        <v>0</v>
      </c>
      <c r="J8" s="24"/>
      <c r="K8" s="17"/>
    </row>
    <row r="9" spans="1:11" ht="39.75" customHeight="1">
      <c r="A9" s="1">
        <v>4</v>
      </c>
      <c r="B9" s="20" t="s">
        <v>15</v>
      </c>
      <c r="C9" s="20" t="s">
        <v>16</v>
      </c>
      <c r="D9" s="21" t="s">
        <v>121</v>
      </c>
      <c r="E9" s="22" t="s">
        <v>120</v>
      </c>
      <c r="F9" s="20" t="s">
        <v>126</v>
      </c>
      <c r="G9" s="23">
        <v>3</v>
      </c>
      <c r="H9" s="24"/>
      <c r="I9" s="27">
        <f t="shared" si="0"/>
        <v>0</v>
      </c>
      <c r="J9" s="24"/>
      <c r="K9" s="17"/>
    </row>
    <row r="10" spans="1:11" ht="39.75" customHeight="1">
      <c r="A10" s="1">
        <v>5</v>
      </c>
      <c r="B10" s="20" t="s">
        <v>15</v>
      </c>
      <c r="C10" s="20" t="s">
        <v>16</v>
      </c>
      <c r="D10" s="21" t="s">
        <v>117</v>
      </c>
      <c r="E10" s="22" t="s">
        <v>116</v>
      </c>
      <c r="F10" s="20" t="s">
        <v>115</v>
      </c>
      <c r="G10" s="23">
        <v>25</v>
      </c>
      <c r="H10" s="24"/>
      <c r="I10" s="27">
        <f t="shared" si="0"/>
        <v>0</v>
      </c>
      <c r="J10" s="24"/>
      <c r="K10" s="17"/>
    </row>
    <row r="11" spans="1:11" ht="39.75" customHeight="1">
      <c r="A11" s="1">
        <v>6</v>
      </c>
      <c r="B11" s="20" t="s">
        <v>15</v>
      </c>
      <c r="C11" s="20" t="s">
        <v>16</v>
      </c>
      <c r="D11" s="21" t="s">
        <v>125</v>
      </c>
      <c r="E11" s="22" t="s">
        <v>122</v>
      </c>
      <c r="F11" s="20" t="s">
        <v>115</v>
      </c>
      <c r="G11" s="23">
        <v>5</v>
      </c>
      <c r="H11" s="24"/>
      <c r="I11" s="27">
        <f t="shared" si="0"/>
        <v>0</v>
      </c>
      <c r="J11" s="24"/>
      <c r="K11" s="17"/>
    </row>
    <row r="12" spans="1:11" ht="39.75" customHeight="1">
      <c r="A12" s="1">
        <v>7</v>
      </c>
      <c r="B12" s="1" t="s">
        <v>15</v>
      </c>
      <c r="C12" s="1" t="s">
        <v>16</v>
      </c>
      <c r="D12" s="4" t="s">
        <v>119</v>
      </c>
      <c r="E12" s="5" t="s">
        <v>118</v>
      </c>
      <c r="F12" s="1" t="s">
        <v>18</v>
      </c>
      <c r="G12" s="6">
        <v>5</v>
      </c>
      <c r="H12" s="17"/>
      <c r="I12" s="26">
        <f t="shared" si="0"/>
        <v>0</v>
      </c>
      <c r="J12" s="17"/>
      <c r="K12" s="17"/>
    </row>
    <row r="13" spans="1:11" ht="109.2">
      <c r="A13" s="1">
        <v>8</v>
      </c>
      <c r="B13" s="1" t="s">
        <v>15</v>
      </c>
      <c r="C13" s="1" t="s">
        <v>16</v>
      </c>
      <c r="D13" s="4" t="s">
        <v>19</v>
      </c>
      <c r="E13" s="5" t="s">
        <v>124</v>
      </c>
      <c r="F13" s="1" t="s">
        <v>126</v>
      </c>
      <c r="G13" s="6">
        <v>80</v>
      </c>
      <c r="H13" s="17"/>
      <c r="I13" s="26">
        <f t="shared" si="0"/>
        <v>0</v>
      </c>
      <c r="J13" s="17"/>
      <c r="K13" s="17"/>
    </row>
    <row r="14" spans="1:11" ht="34.5" customHeight="1">
      <c r="A14" s="1">
        <v>9</v>
      </c>
      <c r="B14" s="1" t="s">
        <v>15</v>
      </c>
      <c r="C14" s="1" t="s">
        <v>16</v>
      </c>
      <c r="D14" s="4" t="s">
        <v>20</v>
      </c>
      <c r="E14" s="5" t="s">
        <v>21</v>
      </c>
      <c r="F14" s="1" t="s">
        <v>18</v>
      </c>
      <c r="G14" s="6">
        <v>5</v>
      </c>
      <c r="H14" s="17"/>
      <c r="I14" s="26">
        <f t="shared" si="0"/>
        <v>0</v>
      </c>
      <c r="J14" s="17"/>
      <c r="K14" s="17"/>
    </row>
    <row r="15" spans="1:11" ht="31.2">
      <c r="A15" s="1">
        <v>10</v>
      </c>
      <c r="B15" s="1" t="s">
        <v>15</v>
      </c>
      <c r="C15" s="1" t="s">
        <v>16</v>
      </c>
      <c r="D15" s="4" t="s">
        <v>22</v>
      </c>
      <c r="E15" s="1" t="s">
        <v>109</v>
      </c>
      <c r="F15" s="1" t="s">
        <v>23</v>
      </c>
      <c r="G15" s="6">
        <v>40</v>
      </c>
      <c r="H15" s="17"/>
      <c r="I15" s="26">
        <f t="shared" si="0"/>
        <v>0</v>
      </c>
      <c r="J15" s="17"/>
      <c r="K15" s="17"/>
    </row>
    <row r="16" spans="1:11" ht="24.75" customHeight="1">
      <c r="A16" s="1">
        <v>11</v>
      </c>
      <c r="B16" s="1" t="s">
        <v>15</v>
      </c>
      <c r="C16" s="1" t="s">
        <v>16</v>
      </c>
      <c r="D16" s="4" t="s">
        <v>24</v>
      </c>
      <c r="E16" s="1" t="s">
        <v>25</v>
      </c>
      <c r="F16" s="1">
        <v>200000</v>
      </c>
      <c r="G16" s="6">
        <v>5</v>
      </c>
      <c r="H16" s="17"/>
      <c r="I16" s="26">
        <f t="shared" si="0"/>
        <v>0</v>
      </c>
      <c r="J16" s="17"/>
      <c r="K16" s="17"/>
    </row>
    <row r="17" spans="1:11" ht="37.5" customHeight="1">
      <c r="A17" s="1">
        <v>12</v>
      </c>
      <c r="B17" s="2" t="s">
        <v>15</v>
      </c>
      <c r="C17" s="2" t="s">
        <v>16</v>
      </c>
      <c r="D17" s="7" t="s">
        <v>26</v>
      </c>
      <c r="E17" s="2" t="s">
        <v>27</v>
      </c>
      <c r="F17" s="2" t="s">
        <v>28</v>
      </c>
      <c r="G17" s="8">
        <v>25</v>
      </c>
      <c r="H17" s="17"/>
      <c r="I17" s="26">
        <f t="shared" si="0"/>
        <v>0</v>
      </c>
      <c r="J17" s="17"/>
      <c r="K17" s="17"/>
    </row>
    <row r="18" spans="1:11" ht="15.6">
      <c r="A18" s="1">
        <v>13</v>
      </c>
      <c r="B18" s="2" t="s">
        <v>15</v>
      </c>
      <c r="C18" s="2" t="s">
        <v>16</v>
      </c>
      <c r="D18" s="2" t="s">
        <v>29</v>
      </c>
      <c r="E18" s="9" t="s">
        <v>30</v>
      </c>
      <c r="F18" s="2" t="s">
        <v>31</v>
      </c>
      <c r="G18" s="8">
        <v>5</v>
      </c>
      <c r="H18" s="17"/>
      <c r="I18" s="26">
        <f t="shared" si="0"/>
        <v>0</v>
      </c>
      <c r="J18" s="17"/>
      <c r="K18" s="17"/>
    </row>
    <row r="19" spans="1:11" ht="53.25" customHeight="1">
      <c r="A19" s="1">
        <v>14</v>
      </c>
      <c r="B19" s="1" t="s">
        <v>15</v>
      </c>
      <c r="C19" s="1" t="s">
        <v>16</v>
      </c>
      <c r="D19" s="4" t="s">
        <v>32</v>
      </c>
      <c r="E19" s="1" t="s">
        <v>33</v>
      </c>
      <c r="F19" s="1" t="s">
        <v>110</v>
      </c>
      <c r="G19" s="6">
        <v>8</v>
      </c>
      <c r="H19" s="17"/>
      <c r="I19" s="26">
        <f t="shared" si="0"/>
        <v>0</v>
      </c>
      <c r="J19" s="17"/>
      <c r="K19" s="17"/>
    </row>
    <row r="20" spans="1:11" ht="15.6">
      <c r="A20" s="1">
        <v>15</v>
      </c>
      <c r="B20" s="1" t="s">
        <v>15</v>
      </c>
      <c r="C20" s="1" t="s">
        <v>16</v>
      </c>
      <c r="D20" s="4" t="s">
        <v>34</v>
      </c>
      <c r="E20" s="4" t="s">
        <v>35</v>
      </c>
      <c r="F20" s="1" t="s">
        <v>36</v>
      </c>
      <c r="G20" s="6">
        <v>5</v>
      </c>
      <c r="H20" s="17"/>
      <c r="I20" s="26">
        <f t="shared" si="0"/>
        <v>0</v>
      </c>
      <c r="J20" s="17"/>
      <c r="K20" s="17"/>
    </row>
    <row r="21" spans="1:11" ht="31.2">
      <c r="A21" s="1">
        <v>16</v>
      </c>
      <c r="B21" s="1" t="s">
        <v>15</v>
      </c>
      <c r="C21" s="1" t="s">
        <v>37</v>
      </c>
      <c r="D21" s="4" t="s">
        <v>38</v>
      </c>
      <c r="E21" s="5" t="s">
        <v>39</v>
      </c>
      <c r="F21" s="1" t="s">
        <v>40</v>
      </c>
      <c r="G21" s="6">
        <v>8</v>
      </c>
      <c r="H21" s="17"/>
      <c r="I21" s="26">
        <f t="shared" si="0"/>
        <v>0</v>
      </c>
      <c r="J21" s="17"/>
      <c r="K21" s="17"/>
    </row>
    <row r="22" spans="1:11" ht="24.9" customHeight="1">
      <c r="A22" s="1">
        <v>17</v>
      </c>
      <c r="B22" s="1" t="s">
        <v>15</v>
      </c>
      <c r="C22" s="1" t="s">
        <v>37</v>
      </c>
      <c r="D22" s="4" t="s">
        <v>41</v>
      </c>
      <c r="E22" s="1" t="s">
        <v>42</v>
      </c>
      <c r="F22" s="1" t="s">
        <v>43</v>
      </c>
      <c r="G22" s="6">
        <v>10</v>
      </c>
      <c r="H22" s="17"/>
      <c r="I22" s="26">
        <f t="shared" si="0"/>
        <v>0</v>
      </c>
      <c r="J22" s="17"/>
      <c r="K22" s="17"/>
    </row>
    <row r="23" spans="1:11" ht="24.9" customHeight="1">
      <c r="A23" s="1">
        <v>18</v>
      </c>
      <c r="B23" s="2" t="s">
        <v>15</v>
      </c>
      <c r="C23" s="2" t="s">
        <v>37</v>
      </c>
      <c r="D23" s="7" t="s">
        <v>44</v>
      </c>
      <c r="E23" s="2" t="s">
        <v>45</v>
      </c>
      <c r="F23" s="2" t="s">
        <v>40</v>
      </c>
      <c r="G23" s="8">
        <v>2</v>
      </c>
      <c r="H23" s="17"/>
      <c r="I23" s="26">
        <f t="shared" si="0"/>
        <v>0</v>
      </c>
      <c r="J23" s="17"/>
      <c r="K23" s="17"/>
    </row>
    <row r="24" spans="1:11" ht="24.9" customHeight="1">
      <c r="A24" s="1">
        <v>19</v>
      </c>
      <c r="B24" s="7" t="s">
        <v>15</v>
      </c>
      <c r="C24" s="7" t="s">
        <v>46</v>
      </c>
      <c r="D24" s="2" t="s">
        <v>47</v>
      </c>
      <c r="E24" s="7" t="s">
        <v>48</v>
      </c>
      <c r="F24" s="7" t="s">
        <v>49</v>
      </c>
      <c r="G24" s="8">
        <v>4</v>
      </c>
      <c r="H24" s="17"/>
      <c r="I24" s="26">
        <f t="shared" si="0"/>
        <v>0</v>
      </c>
      <c r="J24" s="17"/>
      <c r="K24" s="17"/>
    </row>
    <row r="25" spans="1:11" ht="24.9" customHeight="1">
      <c r="A25" s="1">
        <v>20</v>
      </c>
      <c r="B25" s="4" t="s">
        <v>15</v>
      </c>
      <c r="C25" s="4" t="s">
        <v>50</v>
      </c>
      <c r="D25" s="4" t="s">
        <v>51</v>
      </c>
      <c r="E25" s="4" t="s">
        <v>52</v>
      </c>
      <c r="F25" s="4" t="s">
        <v>53</v>
      </c>
      <c r="G25" s="10">
        <v>8</v>
      </c>
      <c r="H25" s="17"/>
      <c r="I25" s="26">
        <f t="shared" si="0"/>
        <v>0</v>
      </c>
      <c r="J25" s="17"/>
      <c r="K25" s="17"/>
    </row>
    <row r="26" spans="1:11" ht="24.9" customHeight="1">
      <c r="A26" s="1">
        <v>21</v>
      </c>
      <c r="B26" s="4" t="s">
        <v>15</v>
      </c>
      <c r="C26" s="4" t="s">
        <v>50</v>
      </c>
      <c r="D26" s="4" t="s">
        <v>54</v>
      </c>
      <c r="E26" s="4" t="s">
        <v>55</v>
      </c>
      <c r="F26" s="4" t="s">
        <v>56</v>
      </c>
      <c r="G26" s="10">
        <v>2</v>
      </c>
      <c r="H26" s="17"/>
      <c r="I26" s="26">
        <f t="shared" si="0"/>
        <v>0</v>
      </c>
      <c r="J26" s="17"/>
      <c r="K26" s="17"/>
    </row>
    <row r="27" spans="1:11" ht="24.9" customHeight="1">
      <c r="A27" s="1">
        <v>22</v>
      </c>
      <c r="B27" s="4" t="s">
        <v>57</v>
      </c>
      <c r="C27" s="4" t="s">
        <v>50</v>
      </c>
      <c r="D27" s="1" t="s">
        <v>58</v>
      </c>
      <c r="E27" s="4" t="s">
        <v>55</v>
      </c>
      <c r="F27" s="4" t="s">
        <v>59</v>
      </c>
      <c r="G27" s="10">
        <v>2</v>
      </c>
      <c r="H27" s="17"/>
      <c r="I27" s="26">
        <f t="shared" si="0"/>
        <v>0</v>
      </c>
      <c r="J27" s="17"/>
      <c r="K27" s="17"/>
    </row>
    <row r="28" spans="1:11" ht="24.9" customHeight="1">
      <c r="A28" s="1">
        <v>23</v>
      </c>
      <c r="B28" s="4" t="s">
        <v>60</v>
      </c>
      <c r="C28" s="4" t="s">
        <v>50</v>
      </c>
      <c r="D28" s="1" t="s">
        <v>61</v>
      </c>
      <c r="E28" s="4" t="s">
        <v>55</v>
      </c>
      <c r="F28" s="4" t="s">
        <v>59</v>
      </c>
      <c r="G28" s="10">
        <v>2</v>
      </c>
      <c r="H28" s="17"/>
      <c r="I28" s="26">
        <f t="shared" si="0"/>
        <v>0</v>
      </c>
      <c r="J28" s="17"/>
      <c r="K28" s="17"/>
    </row>
    <row r="29" spans="1:11" ht="24.9" customHeight="1">
      <c r="A29" s="1">
        <v>24</v>
      </c>
      <c r="B29" s="4" t="s">
        <v>62</v>
      </c>
      <c r="C29" s="4" t="s">
        <v>50</v>
      </c>
      <c r="D29" s="1" t="s">
        <v>63</v>
      </c>
      <c r="E29" s="4" t="s">
        <v>55</v>
      </c>
      <c r="F29" s="4" t="s">
        <v>59</v>
      </c>
      <c r="G29" s="10">
        <v>2</v>
      </c>
      <c r="H29" s="17"/>
      <c r="I29" s="26">
        <f t="shared" si="0"/>
        <v>0</v>
      </c>
      <c r="J29" s="17"/>
      <c r="K29" s="17"/>
    </row>
    <row r="30" spans="1:11" ht="24.9" customHeight="1">
      <c r="A30" s="1">
        <v>25</v>
      </c>
      <c r="B30" s="7" t="s">
        <v>15</v>
      </c>
      <c r="C30" s="7" t="s">
        <v>50</v>
      </c>
      <c r="D30" s="4" t="s">
        <v>64</v>
      </c>
      <c r="E30" s="7" t="s">
        <v>65</v>
      </c>
      <c r="F30" s="7" t="s">
        <v>59</v>
      </c>
      <c r="G30" s="11">
        <v>2</v>
      </c>
      <c r="H30" s="17"/>
      <c r="I30" s="26">
        <f t="shared" si="0"/>
        <v>0</v>
      </c>
      <c r="J30" s="17"/>
      <c r="K30" s="17"/>
    </row>
    <row r="31" spans="1:11" ht="24.9" customHeight="1">
      <c r="A31" s="1">
        <v>26</v>
      </c>
      <c r="B31" s="7" t="s">
        <v>62</v>
      </c>
      <c r="C31" s="7" t="s">
        <v>50</v>
      </c>
      <c r="D31" s="4" t="s">
        <v>66</v>
      </c>
      <c r="E31" s="7" t="s">
        <v>65</v>
      </c>
      <c r="F31" s="16" t="s">
        <v>67</v>
      </c>
      <c r="G31" s="11">
        <v>2</v>
      </c>
      <c r="H31" s="17"/>
      <c r="I31" s="26">
        <f t="shared" si="0"/>
        <v>0</v>
      </c>
      <c r="J31" s="17"/>
      <c r="K31" s="17"/>
    </row>
    <row r="32" spans="1:11" ht="24.9" customHeight="1">
      <c r="A32" s="1">
        <v>27</v>
      </c>
      <c r="B32" s="7" t="s">
        <v>60</v>
      </c>
      <c r="C32" s="7" t="s">
        <v>50</v>
      </c>
      <c r="D32" s="4" t="s">
        <v>68</v>
      </c>
      <c r="E32" s="7" t="s">
        <v>65</v>
      </c>
      <c r="F32" s="7" t="s">
        <v>67</v>
      </c>
      <c r="G32" s="11">
        <v>2</v>
      </c>
      <c r="H32" s="17"/>
      <c r="I32" s="26">
        <f t="shared" si="0"/>
        <v>0</v>
      </c>
      <c r="J32" s="17"/>
      <c r="K32" s="17"/>
    </row>
    <row r="33" spans="1:11" ht="24.9" customHeight="1">
      <c r="A33" s="1">
        <v>28</v>
      </c>
      <c r="B33" s="7" t="s">
        <v>57</v>
      </c>
      <c r="C33" s="7" t="s">
        <v>50</v>
      </c>
      <c r="D33" s="7" t="s">
        <v>69</v>
      </c>
      <c r="E33" s="7" t="s">
        <v>65</v>
      </c>
      <c r="F33" s="7" t="s">
        <v>67</v>
      </c>
      <c r="G33" s="11">
        <v>2</v>
      </c>
      <c r="H33" s="17"/>
      <c r="I33" s="26">
        <f t="shared" si="0"/>
        <v>0</v>
      </c>
      <c r="J33" s="17"/>
      <c r="K33" s="17"/>
    </row>
    <row r="34" spans="1:11" ht="24.9" customHeight="1">
      <c r="A34" s="1">
        <v>29</v>
      </c>
      <c r="B34" s="25" t="s">
        <v>15</v>
      </c>
      <c r="C34" s="25" t="s">
        <v>70</v>
      </c>
      <c r="D34" s="21">
        <v>407824</v>
      </c>
      <c r="E34" s="25" t="s">
        <v>71</v>
      </c>
      <c r="F34" s="25" t="s">
        <v>72</v>
      </c>
      <c r="G34" s="11">
        <v>3</v>
      </c>
      <c r="H34" s="17"/>
      <c r="I34" s="26">
        <f t="shared" si="0"/>
        <v>0</v>
      </c>
      <c r="J34" s="17"/>
      <c r="K34" s="17"/>
    </row>
    <row r="35" spans="1:11" s="12" customFormat="1" ht="24.9" customHeight="1">
      <c r="A35" s="1">
        <v>30</v>
      </c>
      <c r="B35" s="21" t="s">
        <v>15</v>
      </c>
      <c r="C35" s="21" t="s">
        <v>70</v>
      </c>
      <c r="D35" s="21">
        <v>842135</v>
      </c>
      <c r="E35" s="21" t="s">
        <v>111</v>
      </c>
      <c r="F35" s="21" t="s">
        <v>89</v>
      </c>
      <c r="G35" s="13">
        <v>3</v>
      </c>
      <c r="H35" s="18"/>
      <c r="I35" s="26">
        <f t="shared" si="0"/>
        <v>0</v>
      </c>
      <c r="J35" s="18"/>
      <c r="K35" s="18"/>
    </row>
    <row r="36" spans="1:11" ht="24.9" customHeight="1">
      <c r="A36" s="1">
        <v>31</v>
      </c>
      <c r="B36" s="7" t="s">
        <v>15</v>
      </c>
      <c r="C36" s="7" t="s">
        <v>73</v>
      </c>
      <c r="D36" s="4" t="s">
        <v>74</v>
      </c>
      <c r="E36" s="7" t="s">
        <v>75</v>
      </c>
      <c r="F36" s="7" t="s">
        <v>76</v>
      </c>
      <c r="G36" s="11">
        <v>2</v>
      </c>
      <c r="H36" s="17"/>
      <c r="I36" s="26">
        <f t="shared" si="0"/>
        <v>0</v>
      </c>
      <c r="J36" s="17"/>
      <c r="K36" s="17"/>
    </row>
    <row r="37" spans="1:11" ht="24.9" customHeight="1">
      <c r="A37" s="1">
        <v>32</v>
      </c>
      <c r="B37" s="4" t="s">
        <v>77</v>
      </c>
      <c r="C37" s="4" t="s">
        <v>73</v>
      </c>
      <c r="D37" s="4" t="s">
        <v>78</v>
      </c>
      <c r="E37" s="4" t="s">
        <v>75</v>
      </c>
      <c r="F37" s="4" t="s">
        <v>76</v>
      </c>
      <c r="G37" s="10">
        <v>2</v>
      </c>
      <c r="H37" s="17"/>
      <c r="I37" s="26">
        <f t="shared" si="0"/>
        <v>0</v>
      </c>
      <c r="J37" s="17"/>
      <c r="K37" s="17"/>
    </row>
    <row r="38" spans="1:11" ht="24.9" customHeight="1">
      <c r="A38" s="1">
        <v>33</v>
      </c>
      <c r="B38" s="4" t="s">
        <v>62</v>
      </c>
      <c r="C38" s="4" t="s">
        <v>73</v>
      </c>
      <c r="D38" s="4" t="s">
        <v>79</v>
      </c>
      <c r="E38" s="4" t="s">
        <v>75</v>
      </c>
      <c r="F38" s="4" t="s">
        <v>76</v>
      </c>
      <c r="G38" s="10">
        <v>2</v>
      </c>
      <c r="H38" s="17"/>
      <c r="I38" s="26">
        <f t="shared" si="0"/>
        <v>0</v>
      </c>
      <c r="J38" s="17"/>
      <c r="K38" s="17"/>
    </row>
    <row r="39" spans="1:11" ht="24.9" customHeight="1">
      <c r="A39" s="1">
        <v>34</v>
      </c>
      <c r="B39" s="4" t="s">
        <v>57</v>
      </c>
      <c r="C39" s="4" t="s">
        <v>73</v>
      </c>
      <c r="D39" s="4" t="s">
        <v>80</v>
      </c>
      <c r="E39" s="4" t="s">
        <v>75</v>
      </c>
      <c r="F39" s="4" t="s">
        <v>76</v>
      </c>
      <c r="G39" s="10">
        <v>2</v>
      </c>
      <c r="H39" s="17"/>
      <c r="I39" s="26">
        <f t="shared" si="0"/>
        <v>0</v>
      </c>
      <c r="J39" s="17"/>
      <c r="K39" s="17"/>
    </row>
    <row r="40" spans="1:11" ht="24.9" customHeight="1">
      <c r="A40" s="1">
        <v>35</v>
      </c>
      <c r="B40" s="7" t="s">
        <v>15</v>
      </c>
      <c r="C40" s="7" t="s">
        <v>81</v>
      </c>
      <c r="D40" s="4" t="s">
        <v>82</v>
      </c>
      <c r="E40" s="7" t="s">
        <v>83</v>
      </c>
      <c r="F40" s="7" t="s">
        <v>43</v>
      </c>
      <c r="G40" s="11">
        <v>3</v>
      </c>
      <c r="H40" s="17"/>
      <c r="I40" s="26">
        <f t="shared" si="0"/>
        <v>0</v>
      </c>
      <c r="J40" s="17"/>
      <c r="K40" s="17"/>
    </row>
    <row r="41" spans="1:11" ht="24.9" customHeight="1">
      <c r="A41" s="1">
        <v>36</v>
      </c>
      <c r="B41" s="7" t="s">
        <v>15</v>
      </c>
      <c r="C41" s="7" t="s">
        <v>84</v>
      </c>
      <c r="D41" s="4" t="s">
        <v>85</v>
      </c>
      <c r="E41" s="7" t="s">
        <v>86</v>
      </c>
      <c r="F41" s="7" t="s">
        <v>36</v>
      </c>
      <c r="G41" s="11">
        <v>4</v>
      </c>
      <c r="H41" s="17"/>
      <c r="I41" s="26">
        <f t="shared" si="0"/>
        <v>0</v>
      </c>
      <c r="J41" s="17"/>
      <c r="K41" s="17"/>
    </row>
    <row r="42" spans="1:11" ht="24.9" customHeight="1">
      <c r="A42" s="1">
        <v>37</v>
      </c>
      <c r="B42" s="7" t="s">
        <v>15</v>
      </c>
      <c r="C42" s="7" t="s">
        <v>84</v>
      </c>
      <c r="D42" s="4" t="s">
        <v>87</v>
      </c>
      <c r="E42" s="7" t="s">
        <v>88</v>
      </c>
      <c r="F42" s="7" t="s">
        <v>89</v>
      </c>
      <c r="G42" s="11">
        <v>1</v>
      </c>
      <c r="H42" s="17"/>
      <c r="I42" s="26">
        <f t="shared" si="0"/>
        <v>0</v>
      </c>
      <c r="J42" s="17"/>
      <c r="K42" s="17"/>
    </row>
    <row r="43" spans="1:11" ht="55.5" customHeight="1">
      <c r="A43" s="1">
        <v>38</v>
      </c>
      <c r="B43" s="7" t="s">
        <v>15</v>
      </c>
      <c r="C43" s="7" t="s">
        <v>84</v>
      </c>
      <c r="D43" s="4" t="s">
        <v>90</v>
      </c>
      <c r="E43" s="2" t="s">
        <v>91</v>
      </c>
      <c r="F43" s="7" t="s">
        <v>59</v>
      </c>
      <c r="G43" s="11">
        <v>6</v>
      </c>
      <c r="H43" s="17"/>
      <c r="I43" s="26">
        <f t="shared" si="0"/>
        <v>0</v>
      </c>
      <c r="J43" s="17"/>
      <c r="K43" s="17"/>
    </row>
    <row r="44" spans="1:11" ht="42" customHeight="1">
      <c r="A44" s="1">
        <v>39</v>
      </c>
      <c r="B44" s="7" t="s">
        <v>15</v>
      </c>
      <c r="C44" s="7" t="s">
        <v>84</v>
      </c>
      <c r="D44" s="4" t="s">
        <v>92</v>
      </c>
      <c r="E44" s="2" t="s">
        <v>93</v>
      </c>
      <c r="F44" s="7" t="s">
        <v>94</v>
      </c>
      <c r="G44" s="11">
        <v>1</v>
      </c>
      <c r="H44" s="17"/>
      <c r="I44" s="26">
        <f t="shared" si="0"/>
        <v>0</v>
      </c>
      <c r="J44" s="17"/>
      <c r="K44" s="17"/>
    </row>
    <row r="45" spans="1:11" ht="24.9" customHeight="1">
      <c r="A45" s="1">
        <v>40</v>
      </c>
      <c r="B45" s="7" t="s">
        <v>15</v>
      </c>
      <c r="C45" s="7" t="s">
        <v>81</v>
      </c>
      <c r="D45" s="4" t="s">
        <v>95</v>
      </c>
      <c r="E45" s="2" t="s">
        <v>96</v>
      </c>
      <c r="F45" s="7" t="s">
        <v>97</v>
      </c>
      <c r="G45" s="11">
        <v>1</v>
      </c>
      <c r="H45" s="17"/>
      <c r="I45" s="26">
        <f t="shared" si="0"/>
        <v>0</v>
      </c>
      <c r="J45" s="17"/>
      <c r="K45" s="17"/>
    </row>
    <row r="46" spans="1:11" ht="24.9" customHeight="1">
      <c r="A46" s="1">
        <v>41</v>
      </c>
      <c r="B46" s="7" t="s">
        <v>60</v>
      </c>
      <c r="C46" s="7" t="s">
        <v>81</v>
      </c>
      <c r="D46" s="4" t="s">
        <v>98</v>
      </c>
      <c r="E46" s="2" t="s">
        <v>96</v>
      </c>
      <c r="F46" s="7" t="s">
        <v>99</v>
      </c>
      <c r="G46" s="11">
        <v>1</v>
      </c>
      <c r="H46" s="17"/>
      <c r="I46" s="26">
        <f t="shared" si="0"/>
        <v>0</v>
      </c>
      <c r="J46" s="17"/>
      <c r="K46" s="17"/>
    </row>
    <row r="47" spans="1:11" ht="24.9" customHeight="1">
      <c r="A47" s="1">
        <v>42</v>
      </c>
      <c r="B47" s="7" t="s">
        <v>62</v>
      </c>
      <c r="C47" s="7" t="s">
        <v>81</v>
      </c>
      <c r="D47" s="4" t="s">
        <v>100</v>
      </c>
      <c r="E47" s="2" t="s">
        <v>96</v>
      </c>
      <c r="F47" s="7" t="s">
        <v>99</v>
      </c>
      <c r="G47" s="11">
        <v>1</v>
      </c>
      <c r="H47" s="17"/>
      <c r="I47" s="26">
        <f t="shared" si="0"/>
        <v>0</v>
      </c>
      <c r="J47" s="17"/>
      <c r="K47" s="17"/>
    </row>
    <row r="48" spans="1:11" ht="24.9" customHeight="1">
      <c r="A48" s="1">
        <v>43</v>
      </c>
      <c r="B48" s="7" t="s">
        <v>57</v>
      </c>
      <c r="C48" s="7" t="s">
        <v>81</v>
      </c>
      <c r="D48" s="4" t="s">
        <v>101</v>
      </c>
      <c r="E48" s="2" t="s">
        <v>96</v>
      </c>
      <c r="F48" s="7" t="s">
        <v>99</v>
      </c>
      <c r="G48" s="11">
        <v>1</v>
      </c>
      <c r="H48" s="17"/>
      <c r="I48" s="26">
        <f t="shared" si="0"/>
        <v>0</v>
      </c>
      <c r="J48" s="17"/>
      <c r="K48" s="17"/>
    </row>
    <row r="49" spans="1:11" ht="24.9" customHeight="1">
      <c r="A49" s="1">
        <v>44</v>
      </c>
      <c r="B49" s="7" t="s">
        <v>15</v>
      </c>
      <c r="C49" s="7" t="s">
        <v>102</v>
      </c>
      <c r="D49" s="4">
        <v>842211</v>
      </c>
      <c r="E49" s="2" t="s">
        <v>103</v>
      </c>
      <c r="F49" s="7" t="s">
        <v>104</v>
      </c>
      <c r="G49" s="11">
        <v>1</v>
      </c>
      <c r="H49" s="17"/>
      <c r="I49" s="26">
        <f t="shared" si="0"/>
        <v>0</v>
      </c>
      <c r="J49" s="17"/>
      <c r="K49" s="17"/>
    </row>
    <row r="50" spans="1:11" ht="24.9" customHeight="1">
      <c r="A50" s="1">
        <v>45</v>
      </c>
      <c r="B50" s="7" t="s">
        <v>60</v>
      </c>
      <c r="C50" s="7" t="s">
        <v>102</v>
      </c>
      <c r="D50" s="4">
        <v>842212</v>
      </c>
      <c r="E50" s="2" t="s">
        <v>103</v>
      </c>
      <c r="F50" s="7" t="s">
        <v>59</v>
      </c>
      <c r="G50" s="11">
        <v>1</v>
      </c>
      <c r="H50" s="17"/>
      <c r="I50" s="26">
        <f t="shared" si="0"/>
        <v>0</v>
      </c>
      <c r="J50" s="17"/>
      <c r="K50" s="17"/>
    </row>
    <row r="51" spans="1:11" ht="24.9" customHeight="1">
      <c r="A51" s="1">
        <v>46</v>
      </c>
      <c r="B51" s="7" t="s">
        <v>62</v>
      </c>
      <c r="C51" s="7" t="s">
        <v>102</v>
      </c>
      <c r="D51" s="4">
        <v>842213</v>
      </c>
      <c r="E51" s="2" t="s">
        <v>103</v>
      </c>
      <c r="F51" s="7" t="s">
        <v>59</v>
      </c>
      <c r="G51" s="11">
        <v>1</v>
      </c>
      <c r="H51" s="17"/>
      <c r="I51" s="26">
        <f t="shared" si="0"/>
        <v>0</v>
      </c>
      <c r="J51" s="17"/>
      <c r="K51" s="17"/>
    </row>
    <row r="52" spans="1:11" ht="24.9" customHeight="1">
      <c r="A52" s="1">
        <v>47</v>
      </c>
      <c r="B52" s="7" t="s">
        <v>57</v>
      </c>
      <c r="C52" s="7" t="s">
        <v>102</v>
      </c>
      <c r="D52" s="4">
        <v>842214</v>
      </c>
      <c r="E52" s="2" t="s">
        <v>103</v>
      </c>
      <c r="F52" s="7" t="s">
        <v>59</v>
      </c>
      <c r="G52" s="11">
        <v>1</v>
      </c>
      <c r="H52" s="17"/>
      <c r="I52" s="26">
        <f t="shared" si="0"/>
        <v>0</v>
      </c>
      <c r="J52" s="17"/>
      <c r="K52" s="17"/>
    </row>
    <row r="53" spans="1:11" ht="24.9" customHeight="1">
      <c r="A53" s="1">
        <v>48</v>
      </c>
      <c r="B53" s="7" t="s">
        <v>15</v>
      </c>
      <c r="C53" s="7" t="s">
        <v>105</v>
      </c>
      <c r="D53" s="4">
        <v>44469803</v>
      </c>
      <c r="E53" s="2" t="s">
        <v>106</v>
      </c>
      <c r="F53" s="7" t="s">
        <v>107</v>
      </c>
      <c r="G53" s="11">
        <v>1</v>
      </c>
      <c r="H53" s="17"/>
      <c r="I53" s="26">
        <f t="shared" si="0"/>
        <v>0</v>
      </c>
      <c r="J53" s="17"/>
      <c r="K53" s="17"/>
    </row>
    <row r="54" spans="1:11" ht="24.9" customHeight="1">
      <c r="A54" s="1">
        <v>49</v>
      </c>
      <c r="B54" s="7" t="s">
        <v>60</v>
      </c>
      <c r="C54" s="7" t="s">
        <v>105</v>
      </c>
      <c r="D54" s="4">
        <v>44469706</v>
      </c>
      <c r="E54" s="2" t="s">
        <v>106</v>
      </c>
      <c r="F54" s="7" t="s">
        <v>36</v>
      </c>
      <c r="G54" s="11">
        <v>1</v>
      </c>
      <c r="H54" s="17"/>
      <c r="I54" s="26">
        <f t="shared" si="0"/>
        <v>0</v>
      </c>
      <c r="J54" s="17"/>
      <c r="K54" s="17"/>
    </row>
    <row r="55" spans="1:11" ht="24.9" customHeight="1">
      <c r="A55" s="1">
        <v>50</v>
      </c>
      <c r="B55" s="7" t="s">
        <v>62</v>
      </c>
      <c r="C55" s="7" t="s">
        <v>105</v>
      </c>
      <c r="D55" s="4">
        <v>44469705</v>
      </c>
      <c r="E55" s="2" t="s">
        <v>106</v>
      </c>
      <c r="F55" s="7" t="s">
        <v>36</v>
      </c>
      <c r="G55" s="11">
        <v>1</v>
      </c>
      <c r="H55" s="17"/>
      <c r="I55" s="26">
        <f t="shared" si="0"/>
        <v>0</v>
      </c>
      <c r="J55" s="17"/>
      <c r="K55" s="17"/>
    </row>
    <row r="56" spans="1:11" ht="24.9" customHeight="1">
      <c r="A56" s="1">
        <v>51</v>
      </c>
      <c r="B56" s="7" t="s">
        <v>57</v>
      </c>
      <c r="C56" s="7" t="s">
        <v>105</v>
      </c>
      <c r="D56" s="4">
        <v>44469704</v>
      </c>
      <c r="E56" s="2" t="s">
        <v>106</v>
      </c>
      <c r="F56" s="4" t="s">
        <v>36</v>
      </c>
      <c r="G56" s="11">
        <v>1</v>
      </c>
      <c r="H56" s="17"/>
      <c r="I56" s="26">
        <f t="shared" si="0"/>
        <v>0</v>
      </c>
      <c r="J56" s="17"/>
      <c r="K56" s="17"/>
    </row>
    <row r="57" spans="1:11" ht="34.5" customHeight="1">
      <c r="A57" s="34" t="s">
        <v>108</v>
      </c>
      <c r="B57" s="34"/>
      <c r="C57" s="34"/>
      <c r="D57" s="34"/>
      <c r="E57" s="34"/>
      <c r="F57" s="34"/>
      <c r="G57" s="34"/>
      <c r="H57" s="17"/>
      <c r="I57" s="28">
        <f>SUM(I6:I56)</f>
        <v>0</v>
      </c>
    </row>
    <row r="59" spans="1:11" ht="50.25" customHeight="1">
      <c r="A59" s="33" t="s">
        <v>138</v>
      </c>
      <c r="B59" s="33"/>
      <c r="C59" s="33"/>
      <c r="D59" s="33"/>
      <c r="E59" s="33"/>
      <c r="F59" s="33"/>
      <c r="G59" s="33"/>
    </row>
    <row r="60" spans="1:11" ht="27.75" customHeight="1">
      <c r="A60" s="15" t="s">
        <v>139</v>
      </c>
      <c r="B60" s="15"/>
      <c r="C60" s="15"/>
      <c r="D60" s="15"/>
      <c r="E60" s="15"/>
    </row>
    <row r="62" spans="1:11" ht="68.400000000000006" customHeight="1">
      <c r="A62" s="29" t="s">
        <v>140</v>
      </c>
      <c r="B62" s="30"/>
      <c r="C62" s="30"/>
      <c r="D62" s="30"/>
      <c r="E62" s="30"/>
      <c r="F62" s="30"/>
      <c r="G62" s="30"/>
      <c r="H62" s="30"/>
      <c r="I62" s="30"/>
      <c r="J62" s="30"/>
      <c r="K62" s="31"/>
    </row>
  </sheetData>
  <mergeCells count="6">
    <mergeCell ref="A62:K62"/>
    <mergeCell ref="A1:G1"/>
    <mergeCell ref="A59:G59"/>
    <mergeCell ref="A2:G2"/>
    <mergeCell ref="A57:G57"/>
    <mergeCell ref="A3:K3"/>
  </mergeCells>
  <phoneticPr fontId="10" type="noConversion"/>
  <hyperlinks>
    <hyperlink ref="E18" r:id="rId1" display="https://www.drtusz.pl/tonery-do-lexmark-ms-317-zamienniki-oryginalne-c-20811062622.html" xr:uid="{A2183CEF-FD8A-4561-B327-9EA5C55E2C7A}"/>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3008-7.261.8.2025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Buczkowska Adriana (PO Gdańsk)</dc:creator>
  <cp:lastModifiedBy>Kundzicz Tomasz (PO Gdańsk)</cp:lastModifiedBy>
  <cp:lastPrinted>2026-09-25T08:47:19Z</cp:lastPrinted>
  <dcterms:created xsi:type="dcterms:W3CDTF">2025-09-10T08:25:59Z</dcterms:created>
  <dcterms:modified xsi:type="dcterms:W3CDTF">2026-09-28T05:03:28Z</dcterms:modified>
</cp:coreProperties>
</file>