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ilar\Desktop\ZAPYTANIA OFERTOWE\ODZIEŻ BHP\2026\"/>
    </mc:Choice>
  </mc:AlternateContent>
  <xr:revisionPtr revIDLastSave="0" documentId="8_{D3C15580-9ADB-444B-B1CD-2CC2622EA06C}" xr6:coauthVersionLast="47" xr6:coauthVersionMax="47" xr10:uidLastSave="{00000000-0000-0000-0000-000000000000}"/>
  <bookViews>
    <workbookView xWindow="0" yWindow="852" windowWidth="30744" windowHeight="14856" xr2:uid="{A8BDF0D8-E540-4617-BB71-03B3C69A7B74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0" i="1"/>
  <c r="F29" i="1"/>
  <c r="F28" i="1"/>
  <c r="F27" i="1"/>
  <c r="F25" i="1"/>
  <c r="F24" i="1"/>
  <c r="F23" i="1"/>
  <c r="F22" i="1"/>
  <c r="F21" i="1"/>
  <c r="F20" i="1"/>
  <c r="F17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8" i="1"/>
  <c r="F19" i="1"/>
  <c r="F26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 l="1"/>
</calcChain>
</file>

<file path=xl/sharedStrings.xml><?xml version="1.0" encoding="utf-8"?>
<sst xmlns="http://schemas.openxmlformats.org/spreadsheetml/2006/main" count="148" uniqueCount="108">
  <si>
    <t>Lp.</t>
  </si>
  <si>
    <t>Specyfikacja</t>
  </si>
  <si>
    <t>Ilość</t>
  </si>
  <si>
    <t>A</t>
  </si>
  <si>
    <t>B</t>
  </si>
  <si>
    <t>C</t>
  </si>
  <si>
    <t>D</t>
  </si>
  <si>
    <t>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</si>
  <si>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</si>
  <si>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</si>
  <si>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</si>
  <si>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</si>
  <si>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</si>
  <si>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</si>
  <si>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</si>
  <si>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</si>
  <si>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</si>
  <si>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</si>
  <si>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</si>
  <si>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</si>
  <si>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</si>
  <si>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</si>
  <si>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</si>
  <si>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</si>
  <si>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</si>
  <si>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</si>
  <si>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</si>
  <si>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</si>
  <si>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</si>
  <si>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</si>
  <si>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</si>
  <si>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</si>
  <si>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</si>
  <si>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</si>
  <si>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</si>
  <si>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</si>
  <si>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</si>
  <si>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</si>
  <si>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</si>
  <si>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</si>
  <si>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</si>
  <si>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</si>
  <si>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</si>
  <si>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</si>
  <si>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</si>
  <si>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</si>
  <si>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</si>
  <si>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</si>
  <si>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F</t>
  </si>
  <si>
    <t>Iloczyn pozycji D i E</t>
  </si>
  <si>
    <t>Jednostka miary</t>
  </si>
  <si>
    <t>sztuka</t>
  </si>
  <si>
    <t>para</t>
  </si>
  <si>
    <t>26.</t>
  </si>
  <si>
    <t xml:space="preserve">sztuka </t>
  </si>
  <si>
    <r>
      <t xml:space="preserve">Rękawice ochronne niepylące </t>
    </r>
    <r>
      <rPr>
        <b/>
        <sz val="12"/>
        <rFont val="Lato"/>
        <family val="2"/>
        <charset val="238"/>
      </rPr>
      <t xml:space="preserve">X-POLYCLEAN Procera, </t>
    </r>
    <r>
      <rPr>
        <sz val="12"/>
        <rFont val="Lato"/>
        <family val="2"/>
        <charset val="238"/>
      </rPr>
      <t>kolor: białe</t>
    </r>
  </si>
  <si>
    <r>
      <t xml:space="preserve">Rękawice na rzep </t>
    </r>
    <r>
      <rPr>
        <b/>
        <sz val="12"/>
        <rFont val="Lato"/>
        <family val="2"/>
        <charset val="238"/>
      </rPr>
      <t>X-TEC Procera</t>
    </r>
  </si>
  <si>
    <r>
      <t xml:space="preserve">Rękawice ochronne antyprzecięciowe                         </t>
    </r>
    <r>
      <rPr>
        <b/>
        <sz val="12"/>
        <rFont val="Lato"/>
        <family val="2"/>
        <charset val="238"/>
      </rPr>
      <t>X-NITCUT5 TF</t>
    </r>
  </si>
  <si>
    <r>
      <t xml:space="preserve">Rękawice ochronne </t>
    </r>
    <r>
      <rPr>
        <b/>
        <sz val="12"/>
        <rFont val="Lato"/>
        <family val="2"/>
        <charset val="238"/>
      </rPr>
      <t>NEO GD013 z magnesem</t>
    </r>
  </si>
  <si>
    <r>
      <t xml:space="preserve">Rękawice ochronne </t>
    </r>
    <r>
      <rPr>
        <b/>
        <sz val="12"/>
        <rFont val="Lato"/>
        <family val="2"/>
        <charset val="238"/>
      </rPr>
      <t>X-TOUCH B procera</t>
    </r>
  </si>
  <si>
    <r>
      <t xml:space="preserve">Rękawice ochronne  </t>
    </r>
    <r>
      <rPr>
        <b/>
        <sz val="12"/>
        <rFont val="Lato"/>
        <family val="2"/>
        <charset val="238"/>
      </rPr>
      <t xml:space="preserve">X-POINTER Procera, </t>
    </r>
    <r>
      <rPr>
        <sz val="12"/>
        <rFont val="Lato"/>
        <family val="2"/>
        <charset val="238"/>
      </rPr>
      <t>kolor: biało-niebieskie</t>
    </r>
  </si>
  <si>
    <r>
      <t xml:space="preserve">Okulary ochronne </t>
    </r>
    <r>
      <rPr>
        <b/>
        <sz val="12"/>
        <rFont val="Lato"/>
        <family val="2"/>
        <charset val="238"/>
      </rPr>
      <t>Procera "CARLOS"</t>
    </r>
  </si>
  <si>
    <r>
      <t xml:space="preserve">Google ochronne </t>
    </r>
    <r>
      <rPr>
        <b/>
        <sz val="12"/>
        <rFont val="Lato"/>
        <family val="2"/>
        <charset val="238"/>
      </rPr>
      <t>Procera "LUCAS"</t>
    </r>
  </si>
  <si>
    <r>
      <t xml:space="preserve">Jednorazowe </t>
    </r>
    <r>
      <rPr>
        <b/>
        <sz val="12"/>
        <rFont val="Lato"/>
        <family val="2"/>
        <charset val="238"/>
      </rPr>
      <t>maski z zaworkiem FFP2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</si>
  <si>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Czapka z daszkiem </t>
    </r>
    <r>
      <rPr>
        <b/>
        <sz val="12"/>
        <rFont val="Lato"/>
        <family val="2"/>
        <charset val="238"/>
      </rPr>
      <t xml:space="preserve">Promostars </t>
    </r>
    <r>
      <rPr>
        <sz val="12"/>
        <rFont val="Lato"/>
        <family val="2"/>
        <charset val="238"/>
      </rPr>
      <t xml:space="preserve">(szara) LUB czapka z daszkiem </t>
    </r>
    <r>
      <rPr>
        <b/>
        <sz val="12"/>
        <rFont val="Lato"/>
        <family val="2"/>
        <charset val="238"/>
      </rPr>
      <t xml:space="preserve">CZFLASH SP </t>
    </r>
    <r>
      <rPr>
        <sz val="12"/>
        <rFont val="Lato"/>
        <family val="2"/>
        <charset val="238"/>
      </rPr>
      <t>(szaro-pomarańczowa)</t>
    </r>
  </si>
  <si>
    <r>
      <t xml:space="preserve">Nakolanniki </t>
    </r>
    <r>
      <rPr>
        <b/>
        <sz val="12"/>
        <rFont val="Lato"/>
        <family val="2"/>
        <charset val="238"/>
      </rPr>
      <t>PORTWEST S156</t>
    </r>
  </si>
  <si>
    <r>
      <t xml:space="preserve">Filtr przeciwpyłowy do półmaski </t>
    </r>
    <r>
      <rPr>
        <b/>
        <sz val="12"/>
        <rFont val="Lato"/>
        <family val="2"/>
        <charset val="238"/>
      </rPr>
      <t>3M 5925 P2</t>
    </r>
  </si>
  <si>
    <t>pudełko</t>
  </si>
  <si>
    <r>
      <t xml:space="preserve">Filtr przeciwgazowy do półmaski </t>
    </r>
    <r>
      <rPr>
        <b/>
        <sz val="12"/>
        <rFont val="Lato"/>
        <family val="2"/>
        <charset val="238"/>
      </rPr>
      <t>3M 6051 P3</t>
    </r>
  </si>
  <si>
    <t>Podstawa filtra wstepnego 3M 603</t>
  </si>
  <si>
    <t>Pokrywa filtra wstępnego 3M 501</t>
  </si>
  <si>
    <t>komplet = 2 szt.</t>
  </si>
  <si>
    <t>Cena brutto                            1 sztuka /            1 para /                  1 komplet /         1 opakowanie</t>
  </si>
  <si>
    <t>Pas przeciążeniowy Portwest</t>
  </si>
  <si>
    <t>Buty robocze Procera „Winter strong S3”</t>
  </si>
  <si>
    <t>Kalosze / gumofilce</t>
  </si>
  <si>
    <r>
      <t xml:space="preserve">Kurtka zimowa /parka ochronna/ </t>
    </r>
    <r>
      <rPr>
        <sz val="12"/>
        <color rgb="FF000000"/>
        <rFont val="Lato"/>
        <family val="2"/>
        <charset val="238"/>
      </rPr>
      <t>typ WINTERMAN TALVIN</t>
    </r>
    <r>
      <rPr>
        <b/>
        <sz val="12"/>
        <color rgb="FF000000"/>
        <rFont val="Lato"/>
        <family val="2"/>
        <charset val="238"/>
      </rPr>
      <t xml:space="preserve">/ </t>
    </r>
    <r>
      <rPr>
        <sz val="12"/>
        <color rgb="FF000000"/>
        <rFont val="Lato"/>
        <family val="2"/>
        <charset val="238"/>
      </rPr>
      <t xml:space="preserve">kolor: czarna, materiał: 100% poliester, </t>
    </r>
  </si>
  <si>
    <r>
      <t xml:space="preserve">Kamizelka ochronna ocieplana </t>
    </r>
    <r>
      <rPr>
        <sz val="12"/>
        <color rgb="FF000000"/>
        <rFont val="Lato"/>
        <family val="2"/>
        <charset val="238"/>
      </rPr>
      <t>typ /BENEFIT NEGRA/</t>
    </r>
    <r>
      <rPr>
        <b/>
        <sz val="12"/>
        <color rgb="FF000000"/>
        <rFont val="Lato"/>
        <family val="2"/>
        <charset val="238"/>
      </rPr>
      <t xml:space="preserve"> </t>
    </r>
    <r>
      <rPr>
        <sz val="12"/>
        <color rgb="FF000000"/>
        <rFont val="Lato"/>
        <family val="2"/>
        <charset val="238"/>
      </rPr>
      <t>kolor: czarna, materiał: 100% poliester</t>
    </r>
  </si>
  <si>
    <r>
      <t xml:space="preserve">Polar 350 wzmacniany Procera </t>
    </r>
    <r>
      <rPr>
        <sz val="12"/>
        <color rgb="FF000000"/>
        <rFont val="Lato"/>
        <family val="2"/>
        <charset val="238"/>
      </rPr>
      <t>(czarny/szary/granatowy</t>
    </r>
    <r>
      <rPr>
        <b/>
        <sz val="12"/>
        <color rgb="FF000000"/>
        <rFont val="Lato"/>
        <family val="2"/>
        <charset val="238"/>
      </rPr>
      <t>)</t>
    </r>
  </si>
  <si>
    <r>
      <t xml:space="preserve">Bluza polar ostrzegawczy męski VISION 300 G YELLOW Procera </t>
    </r>
    <r>
      <rPr>
        <sz val="12"/>
        <color rgb="FF000000"/>
        <rFont val="Lato"/>
        <family val="2"/>
        <charset val="238"/>
      </rPr>
      <t>(kolor czarno-żółty)</t>
    </r>
  </si>
  <si>
    <r>
      <t xml:space="preserve">DAMSKI POLAR ODBLASKOWY Z KAPTUREM ŻÓŁTY CZARNY MANTIS-HD YB </t>
    </r>
    <r>
      <rPr>
        <sz val="12"/>
        <color rgb="FF000000"/>
        <rFont val="Lato"/>
        <family val="2"/>
        <charset val="238"/>
      </rPr>
      <t>kolor czarno-żółty</t>
    </r>
  </si>
  <si>
    <r>
      <t xml:space="preserve">Koszula flanelowa letnia z długim rękawem Procera </t>
    </r>
    <r>
      <rPr>
        <sz val="12"/>
        <color rgb="FF000000"/>
        <rFont val="Lato"/>
        <family val="2"/>
        <charset val="238"/>
      </rPr>
      <t>(niebiesko-szara)</t>
    </r>
  </si>
  <si>
    <r>
      <t xml:space="preserve">T-shirt /koszulka z krótkim rękawem – Turin Premium B195 CZARNA/ GRANATOWA </t>
    </r>
    <r>
      <rPr>
        <sz val="12"/>
        <color rgb="FF000000"/>
        <rFont val="Lato"/>
        <family val="2"/>
        <charset val="238"/>
      </rPr>
      <t>gramatura min. 195g/m</t>
    </r>
    <r>
      <rPr>
        <vertAlign val="superscript"/>
        <sz val="12"/>
        <color rgb="FF000000"/>
        <rFont val="Lato"/>
        <family val="2"/>
        <charset val="238"/>
      </rPr>
      <t>2</t>
    </r>
    <r>
      <rPr>
        <sz val="12"/>
        <color rgb="FF000000"/>
        <rFont val="Lato"/>
        <family val="2"/>
        <charset val="238"/>
      </rPr>
      <t>, bawełna 100%, krótki rękaw,  ściągacz wokół wykroju szyi, wzmocnienia wzdłuż karku, wykończone obszyciem</t>
    </r>
  </si>
  <si>
    <r>
      <t xml:space="preserve">Koszulka z długim rękawem – kolor czarny/granatowy typ Voyage </t>
    </r>
    <r>
      <rPr>
        <sz val="12"/>
        <color rgb="FF000000"/>
        <rFont val="Lato"/>
        <family val="2"/>
        <charset val="238"/>
      </rPr>
      <t xml:space="preserve">- gramatura min. 180 -185 g/m 2, bawełna 100%, długi rękaw,  ściągacz, </t>
    </r>
  </si>
  <si>
    <r>
      <t xml:space="preserve">T-shirt /koszulka z krótkim rękawem – Turin Premium B195 – biała </t>
    </r>
    <r>
      <rPr>
        <sz val="12"/>
        <color rgb="FF000000"/>
        <rFont val="Lato"/>
        <family val="2"/>
        <charset val="238"/>
      </rPr>
      <t>gramatura min. 195g/m 2, bawełna 100%, krótki rękaw,  ściągacz wokół wykroju szyi, wzmocnienia wzdłuż karku, wykończone obszyciem</t>
    </r>
  </si>
  <si>
    <r>
      <t xml:space="preserve">Koszulka z długim rękawem – kolor biały typ Voyage </t>
    </r>
    <r>
      <rPr>
        <sz val="12"/>
        <color rgb="FF000000"/>
        <rFont val="Lato"/>
        <family val="2"/>
        <charset val="238"/>
      </rPr>
      <t>- gramatura min. 180 -185 g/m2, bawełna 100%, długi rękaw, ściągacz</t>
    </r>
  </si>
  <si>
    <r>
      <t xml:space="preserve">Koszulka t-shirt COMFORT PLUS Sara Workwear </t>
    </r>
    <r>
      <rPr>
        <sz val="12"/>
        <color rgb="FF000000"/>
        <rFont val="Lato"/>
        <family val="2"/>
        <charset val="238"/>
      </rPr>
      <t>kolor: ostrzegawczy czarno-żółty</t>
    </r>
    <r>
      <rPr>
        <b/>
        <sz val="12"/>
        <color rgb="FF000000"/>
        <rFont val="Lato"/>
        <family val="2"/>
        <charset val="238"/>
      </rPr>
      <t xml:space="preserve">, </t>
    </r>
    <r>
      <rPr>
        <sz val="12"/>
        <color rgb="FF000000"/>
        <rFont val="Lato"/>
        <family val="2"/>
        <charset val="238"/>
      </rPr>
      <t>gramatura 180g/m</t>
    </r>
    <r>
      <rPr>
        <vertAlign val="superscript"/>
        <sz val="12"/>
        <color rgb="FF000000"/>
        <rFont val="Lato"/>
        <family val="2"/>
        <charset val="238"/>
      </rPr>
      <t>2</t>
    </r>
    <r>
      <rPr>
        <sz val="12"/>
        <color rgb="FF000000"/>
        <rFont val="Lato"/>
        <family val="2"/>
        <charset val="238"/>
      </rPr>
      <t>, bawełna 100%, krótki rękaw,  ściągacz wokół wykroju szyi, wzmocnienia wzdłuż karku, wykończone obszyciem</t>
    </r>
  </si>
  <si>
    <r>
      <t xml:space="preserve">CLASSWORK LONG, </t>
    </r>
    <r>
      <rPr>
        <sz val="12"/>
        <color rgb="FF000000"/>
        <rFont val="Lato"/>
        <family val="2"/>
        <charset val="238"/>
      </rPr>
      <t>koszulka czarno - żółta fluorescencyjna z długim rękawem, z pasami odblaskowymi na ramionach i na rękawach. Gramatura 175g/m2. Skład 45% bawełna, 55% poliester.</t>
    </r>
  </si>
  <si>
    <r>
      <t xml:space="preserve">T-shirt /koszulka DAMSKA z krótkim rękawem </t>
    </r>
    <r>
      <rPr>
        <sz val="12"/>
        <color rgb="FF000000"/>
        <rFont val="Lato"/>
        <family val="2"/>
        <charset val="238"/>
      </rPr>
      <t>gramatura min. 175g/m 2, bawełna 100%, krótki rękaw,  ściągacz wokół wykroju szyi, wzmocnienia wzdłuż karku, wykończone obszyciem; kolor: czarny/granatowy</t>
    </r>
  </si>
  <si>
    <r>
      <t>T-shirt /koszulka DAMSKAz długim rękawem</t>
    </r>
    <r>
      <rPr>
        <sz val="12"/>
        <color rgb="FF000000"/>
        <rFont val="Lato"/>
        <family val="2"/>
        <charset val="238"/>
      </rPr>
      <t xml:space="preserve"> gramatura min. 175g/m 2, bawełna 100%, krótki rękaw,  ściągacz wokół wykroju szyi, wzmocnienia wzdłuż karku, wykończone obszyciem;  kolor: czarny/granatowy</t>
    </r>
  </si>
  <si>
    <r>
      <t>Koszulka t-shirt DAMSKI z krótkim rękawem ostrzegawczy klasa 1</t>
    </r>
    <r>
      <rPr>
        <sz val="12"/>
        <color rgb="FF000000"/>
        <rFont val="Lato"/>
        <family val="2"/>
        <charset val="238"/>
      </rPr>
      <t xml:space="preserve"> kolor: ostrzegawczy czarno-żółty,  gramatura 175g/m2. Skład 45% bawełna, 55% poliester, krótki rękaw,  ściągacz wokół wykroju szyi, wzmocnienia wzdłuż karku, wykończone obszyciem</t>
    </r>
  </si>
  <si>
    <r>
      <t>Koszulka t-shirt DAMSKI z długim rękawem ostrzegawczy klasa 1</t>
    </r>
    <r>
      <rPr>
        <sz val="12"/>
        <color rgb="FF000000"/>
        <rFont val="Lato"/>
        <family val="2"/>
        <charset val="238"/>
      </rPr>
      <t xml:space="preserve"> kolor: ostrzegawczy czarno-żółty,  gramatura 175g/m2. Skład 45% bawełna, 55% poliester, krótki rękaw,  ściągacz wokół wykroju szyi, wzmocnienia wzdłuż karku, wykończone obszyciem</t>
    </r>
  </si>
  <si>
    <r>
      <t xml:space="preserve">Spodnie ogrodniczki Procera „Proman” </t>
    </r>
    <r>
      <rPr>
        <sz val="12"/>
        <color rgb="FF000000"/>
        <rFont val="Lato"/>
        <family val="2"/>
        <charset val="238"/>
      </rPr>
      <t>(czarno-szare)</t>
    </r>
  </si>
  <si>
    <r>
      <t xml:space="preserve">Spodnie do pasa Procera „Zeus” </t>
    </r>
    <r>
      <rPr>
        <sz val="12"/>
        <color rgb="FF000000"/>
        <rFont val="Lato"/>
        <family val="2"/>
        <charset val="238"/>
      </rPr>
      <t>(szare)</t>
    </r>
  </si>
  <si>
    <r>
      <t xml:space="preserve">Spodnie ogrodniczki Procera „Proman” </t>
    </r>
    <r>
      <rPr>
        <sz val="12"/>
        <color rgb="FF000000"/>
        <rFont val="Lato"/>
        <family val="2"/>
        <charset val="238"/>
      </rPr>
      <t>(białe malarskie)</t>
    </r>
  </si>
  <si>
    <r>
      <t xml:space="preserve">Spodnie ochronne do pasa PROMONTER 260 SP C HV </t>
    </r>
    <r>
      <rPr>
        <sz val="12"/>
        <color rgb="FF000000"/>
        <rFont val="Lato"/>
        <family val="2"/>
        <charset val="238"/>
      </rPr>
      <t>(czarno-żółte)</t>
    </r>
  </si>
  <si>
    <r>
      <t xml:space="preserve">Spodnie ostrzegawcze ogrodniczki </t>
    </r>
    <r>
      <rPr>
        <sz val="12"/>
        <color rgb="FF000000"/>
        <rFont val="Lato"/>
        <family val="2"/>
        <charset val="238"/>
      </rPr>
      <t>(czarno-żółte)</t>
    </r>
    <r>
      <rPr>
        <b/>
        <sz val="12"/>
        <color rgb="FF000000"/>
        <rFont val="Lato"/>
        <family val="2"/>
        <charset val="238"/>
      </rPr>
      <t xml:space="preserve"> </t>
    </r>
    <r>
      <rPr>
        <sz val="12"/>
        <color rgb="FF000000"/>
        <rFont val="Lato"/>
        <family val="2"/>
        <charset val="238"/>
      </rPr>
      <t>kategoria 2, klasa 2</t>
    </r>
  </si>
  <si>
    <r>
      <t xml:space="preserve">Damskie spodnie ochronne do pasa WX2 ECO Procera </t>
    </r>
    <r>
      <rPr>
        <sz val="12"/>
        <color rgb="FF000000"/>
        <rFont val="Lato"/>
        <family val="2"/>
        <charset val="238"/>
      </rPr>
      <t>(czarno-żółte)</t>
    </r>
  </si>
  <si>
    <r>
      <t xml:space="preserve">Buty Robocze Półbuty </t>
    </r>
    <r>
      <rPr>
        <sz val="12"/>
        <color rgb="FF000000"/>
        <rFont val="Lato"/>
        <family val="2"/>
        <charset val="238"/>
      </rPr>
      <t>S3 CI ESD SRC Base Protection I-Robox B1210</t>
    </r>
  </si>
  <si>
    <r>
      <t xml:space="preserve">Buty Robocze Sandały </t>
    </r>
    <r>
      <rPr>
        <sz val="12"/>
        <color rgb="FF000000"/>
        <rFont val="Lato"/>
        <family val="2"/>
        <charset val="238"/>
      </rPr>
      <t>S1P ESD SRC Base Protection I-Bit B1205</t>
    </r>
  </si>
  <si>
    <r>
      <t xml:space="preserve">Buty Robocze Półbuty </t>
    </r>
    <r>
      <rPr>
        <sz val="12"/>
        <color rgb="FF000000"/>
        <rFont val="Lato"/>
        <family val="2"/>
        <charset val="238"/>
      </rPr>
      <t>Base Protection i-Omega EH B1235A SB E WPA PS CI FO SR (dla elektryka)</t>
    </r>
  </si>
  <si>
    <r>
      <t xml:space="preserve">Spodnie do pasa Procera „Proman” </t>
    </r>
    <r>
      <rPr>
        <sz val="12"/>
        <color rgb="FF000000"/>
        <rFont val="Lato"/>
        <family val="2"/>
        <charset val="238"/>
      </rPr>
      <t>(białe malarskie)</t>
    </r>
  </si>
  <si>
    <t>42.</t>
  </si>
  <si>
    <t>43.</t>
  </si>
  <si>
    <t>44.</t>
  </si>
  <si>
    <t>45.</t>
  </si>
  <si>
    <t>Ochronniki słuchu typ. słuchawki 32 db Portwest</t>
  </si>
  <si>
    <t>SUMA ŁĄCZNA WARTOŚCI BRUTTO USŁUGI                                                                                                                                                     (suma wartości z kolumny „E” pozycje 1-45)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</si>
</sst>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Lato"/>
      <family val="2"/>
      <charset val="238"/>
    </font>
    <font>
      <sz val="12"/>
      <name val="Lato"/>
      <family val="2"/>
      <charset val="238"/>
    </font>
    <font>
      <b/>
      <i/>
      <sz val="12"/>
      <name val="Lato"/>
      <family val="2"/>
      <charset val="238"/>
    </font>
    <font>
      <b/>
      <sz val="12"/>
      <color rgb="FF000000"/>
      <name val="Lato"/>
      <family val="2"/>
      <charset val="238"/>
    </font>
    <font>
      <sz val="12"/>
      <color rgb="FF000000"/>
      <name val="Lato"/>
      <family val="2"/>
      <charset val="238"/>
    </font>
    <font>
      <vertAlign val="superscript"/>
      <sz val="12"/>
      <color rgb="FF000000"/>
      <name val="Lato"/>
      <family val="2"/>
      <charset val="238"/>
    </font>
    <font>
      <b/>
      <sz val="12"/>
      <color rgb="FFFF0000"/>
      <name val="Lat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3" fillId="2" borderId="1" xfId="0" applyFont="1" applyFill="1" applyBorder="1" applyAlignment="1">
      <alignment horizontal="left" vertical="top" wrapText="1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2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top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8101-F822-45FE-BA4D-9CEFE77CCECB}">
  <sheetPr>
    <pageSetUpPr fitToPage="1"/>
  </sheetPr>
  <dimension ref="A1:H48"/>
  <sheetViews>
    <sheetView tabSelected="1" workbookViewId="0">
      <selection activeCell="E41" sqref="E41"/>
    </sheetView>
  </sheetViews>
  <sheetFormatPr defaultColWidth="9.109375" defaultRowHeight="18.600000000000001" x14ac:dyDescent="0.45"/>
  <cols>
    <col min="1" max="1" width="7.5546875" style="5" customWidth="1"/>
    <col min="2" max="2" width="48.109375" style="7" customWidth="1"/>
    <col min="3" max="3" width="17.109375" style="5" customWidth="1"/>
    <col min="4" max="4" width="17.5546875" style="5" customWidth="1"/>
    <col min="5" max="5" width="16.5546875" style="5" customWidth="1"/>
    <col min="6" max="6" width="14.44140625" style="5" customWidth="1"/>
    <col min="7" max="16384" width="9.109375" style="5"/>
  </cols>
  <sheetData>
    <row r="1" spans="1:8" s="10" customFormat="1" ht="93" x14ac:dyDescent="0.3">
      <c r="A1" s="17" t="s">
        <v>0</v>
      </c>
      <c r="B1" s="18" t="s">
        <v>1</v>
      </c>
      <c r="C1" s="18" t="s">
        <v>50</v>
      </c>
      <c r="D1" s="18" t="s">
        <v>2</v>
      </c>
      <c r="E1" s="18" t="s">
        <v>72</v>
      </c>
      <c r="F1" s="18" t="s">
        <v>49</v>
      </c>
    </row>
    <row r="2" spans="1:8" s="6" customFormat="1" ht="18" customHeight="1" x14ac:dyDescent="0.45">
      <c r="A2" s="19" t="s">
        <v>3</v>
      </c>
      <c r="B2" s="20" t="s">
        <v>4</v>
      </c>
      <c r="C2" s="19" t="s">
        <v>5</v>
      </c>
      <c r="D2" s="19" t="s">
        <v>6</v>
      </c>
      <c r="E2" s="19" t="s">
        <v>7</v>
      </c>
      <c r="F2" s="19" t="s">
        <v>48</v>
      </c>
    </row>
    <row r="3" spans="1:8" ht="50.25" customHeight="1" x14ac:dyDescent="0.45">
      <c r="A3" s="11" t="s">
        <v>8</v>
      </c>
      <c r="B3" s="12" t="s">
        <v>76</v>
      </c>
      <c r="C3" s="11" t="s">
        <v>51</v>
      </c>
      <c r="D3" s="11">
        <v>6</v>
      </c>
      <c r="E3" s="13"/>
      <c r="F3" s="13">
        <f>D3*E3</f>
        <v>0</v>
      </c>
      <c r="H3" s="3"/>
    </row>
    <row r="4" spans="1:8" ht="38.25" customHeight="1" x14ac:dyDescent="0.45">
      <c r="A4" s="11" t="s">
        <v>9</v>
      </c>
      <c r="B4" s="8" t="s">
        <v>77</v>
      </c>
      <c r="C4" s="1" t="s">
        <v>51</v>
      </c>
      <c r="D4" s="1">
        <v>8</v>
      </c>
      <c r="E4" s="2"/>
      <c r="F4" s="2">
        <f t="shared" ref="F4:F47" si="0">D4*E4</f>
        <v>0</v>
      </c>
    </row>
    <row r="5" spans="1:8" ht="35.25" customHeight="1" x14ac:dyDescent="0.45">
      <c r="A5" s="11" t="s">
        <v>10</v>
      </c>
      <c r="B5" s="14" t="s">
        <v>78</v>
      </c>
      <c r="C5" s="11" t="s">
        <v>51</v>
      </c>
      <c r="D5" s="11">
        <v>17</v>
      </c>
      <c r="E5" s="13"/>
      <c r="F5" s="13">
        <f t="shared" si="0"/>
        <v>0</v>
      </c>
    </row>
    <row r="6" spans="1:8" ht="33.75" customHeight="1" x14ac:dyDescent="0.45">
      <c r="A6" s="11" t="s">
        <v>11</v>
      </c>
      <c r="B6" s="9" t="s">
        <v>79</v>
      </c>
      <c r="C6" s="1" t="s">
        <v>51</v>
      </c>
      <c r="D6" s="1">
        <v>2</v>
      </c>
      <c r="E6" s="2"/>
      <c r="F6" s="2">
        <f t="shared" si="0"/>
        <v>0</v>
      </c>
    </row>
    <row r="7" spans="1:8" ht="50.25" customHeight="1" x14ac:dyDescent="0.45">
      <c r="A7" s="11" t="s">
        <v>12</v>
      </c>
      <c r="B7" s="12" t="s">
        <v>80</v>
      </c>
      <c r="C7" s="11" t="s">
        <v>51</v>
      </c>
      <c r="D7" s="11">
        <v>1</v>
      </c>
      <c r="E7" s="13"/>
      <c r="F7" s="13">
        <f t="shared" si="0"/>
        <v>0</v>
      </c>
    </row>
    <row r="8" spans="1:8" ht="36" customHeight="1" x14ac:dyDescent="0.45">
      <c r="A8" s="11" t="s">
        <v>13</v>
      </c>
      <c r="B8" s="8" t="s">
        <v>81</v>
      </c>
      <c r="C8" s="1" t="s">
        <v>54</v>
      </c>
      <c r="D8" s="1">
        <v>5</v>
      </c>
      <c r="E8" s="2"/>
      <c r="F8" s="2">
        <f t="shared" si="0"/>
        <v>0</v>
      </c>
    </row>
    <row r="9" spans="1:8" ht="96" customHeight="1" x14ac:dyDescent="0.45">
      <c r="A9" s="11" t="s">
        <v>14</v>
      </c>
      <c r="B9" s="12" t="s">
        <v>82</v>
      </c>
      <c r="C9" s="11" t="s">
        <v>51</v>
      </c>
      <c r="D9" s="11">
        <v>42</v>
      </c>
      <c r="E9" s="13"/>
      <c r="F9" s="13">
        <f t="shared" si="0"/>
        <v>0</v>
      </c>
    </row>
    <row r="10" spans="1:8" ht="64.5" customHeight="1" x14ac:dyDescent="0.45">
      <c r="A10" s="11" t="s">
        <v>15</v>
      </c>
      <c r="B10" s="8" t="s">
        <v>83</v>
      </c>
      <c r="C10" s="1" t="s">
        <v>51</v>
      </c>
      <c r="D10" s="1">
        <v>17</v>
      </c>
      <c r="E10" s="2"/>
      <c r="F10" s="2">
        <f t="shared" si="0"/>
        <v>0</v>
      </c>
    </row>
    <row r="11" spans="1:8" ht="81" customHeight="1" x14ac:dyDescent="0.45">
      <c r="A11" s="11" t="s">
        <v>16</v>
      </c>
      <c r="B11" s="12" t="s">
        <v>84</v>
      </c>
      <c r="C11" s="11" t="s">
        <v>51</v>
      </c>
      <c r="D11" s="11">
        <v>16</v>
      </c>
      <c r="E11" s="13"/>
      <c r="F11" s="13">
        <f t="shared" si="0"/>
        <v>0</v>
      </c>
    </row>
    <row r="12" spans="1:8" ht="53.25" customHeight="1" x14ac:dyDescent="0.45">
      <c r="A12" s="11" t="s">
        <v>17</v>
      </c>
      <c r="B12" s="8" t="s">
        <v>85</v>
      </c>
      <c r="C12" s="1" t="s">
        <v>51</v>
      </c>
      <c r="D12" s="1">
        <v>7</v>
      </c>
      <c r="E12" s="2"/>
      <c r="F12" s="2">
        <f t="shared" si="0"/>
        <v>0</v>
      </c>
    </row>
    <row r="13" spans="1:8" ht="96" customHeight="1" x14ac:dyDescent="0.45">
      <c r="A13" s="11" t="s">
        <v>18</v>
      </c>
      <c r="B13" s="12" t="s">
        <v>86</v>
      </c>
      <c r="C13" s="11" t="s">
        <v>51</v>
      </c>
      <c r="D13" s="11">
        <v>6</v>
      </c>
      <c r="E13" s="13"/>
      <c r="F13" s="13">
        <f t="shared" si="0"/>
        <v>0</v>
      </c>
    </row>
    <row r="14" spans="1:8" ht="81" customHeight="1" x14ac:dyDescent="0.45">
      <c r="A14" s="11" t="s">
        <v>19</v>
      </c>
      <c r="B14" s="8" t="s">
        <v>87</v>
      </c>
      <c r="C14" s="1" t="s">
        <v>51</v>
      </c>
      <c r="D14" s="1">
        <v>2</v>
      </c>
      <c r="E14" s="2"/>
      <c r="F14" s="2">
        <f t="shared" si="0"/>
        <v>0</v>
      </c>
    </row>
    <row r="15" spans="1:8" ht="81" customHeight="1" x14ac:dyDescent="0.45">
      <c r="A15" s="11" t="s">
        <v>20</v>
      </c>
      <c r="B15" s="12" t="s">
        <v>88</v>
      </c>
      <c r="C15" s="11" t="s">
        <v>51</v>
      </c>
      <c r="D15" s="11">
        <v>7</v>
      </c>
      <c r="E15" s="13"/>
      <c r="F15" s="13">
        <f t="shared" si="0"/>
        <v>0</v>
      </c>
    </row>
    <row r="16" spans="1:8" ht="81.75" customHeight="1" x14ac:dyDescent="0.45">
      <c r="A16" s="11" t="s">
        <v>21</v>
      </c>
      <c r="B16" s="8" t="s">
        <v>89</v>
      </c>
      <c r="C16" s="1" t="s">
        <v>51</v>
      </c>
      <c r="D16" s="1">
        <v>6</v>
      </c>
      <c r="E16" s="2"/>
      <c r="F16" s="2">
        <f t="shared" si="0"/>
        <v>0</v>
      </c>
    </row>
    <row r="17" spans="1:6" ht="96" customHeight="1" x14ac:dyDescent="0.45">
      <c r="A17" s="11" t="s">
        <v>22</v>
      </c>
      <c r="B17" s="12" t="s">
        <v>90</v>
      </c>
      <c r="C17" s="11" t="s">
        <v>51</v>
      </c>
      <c r="D17" s="11">
        <v>3</v>
      </c>
      <c r="E17" s="13"/>
      <c r="F17" s="13">
        <f t="shared" si="0"/>
        <v>0</v>
      </c>
    </row>
    <row r="18" spans="1:6" ht="94.5" customHeight="1" x14ac:dyDescent="0.45">
      <c r="A18" s="11" t="s">
        <v>23</v>
      </c>
      <c r="B18" s="8" t="s">
        <v>91</v>
      </c>
      <c r="C18" s="1" t="s">
        <v>51</v>
      </c>
      <c r="D18" s="1">
        <v>1</v>
      </c>
      <c r="E18" s="2"/>
      <c r="F18" s="2">
        <f t="shared" si="0"/>
        <v>0</v>
      </c>
    </row>
    <row r="19" spans="1:6" ht="29.25" customHeight="1" x14ac:dyDescent="0.45">
      <c r="A19" s="11" t="s">
        <v>24</v>
      </c>
      <c r="B19" s="12" t="s">
        <v>73</v>
      </c>
      <c r="C19" s="11" t="s">
        <v>51</v>
      </c>
      <c r="D19" s="11">
        <v>3</v>
      </c>
      <c r="E19" s="13"/>
      <c r="F19" s="13">
        <f t="shared" si="0"/>
        <v>0</v>
      </c>
    </row>
    <row r="20" spans="1:6" ht="43.5" customHeight="1" x14ac:dyDescent="0.45">
      <c r="A20" s="11" t="s">
        <v>25</v>
      </c>
      <c r="B20" s="8" t="s">
        <v>92</v>
      </c>
      <c r="C20" s="1" t="s">
        <v>52</v>
      </c>
      <c r="D20" s="1">
        <v>2</v>
      </c>
      <c r="E20" s="2"/>
      <c r="F20" s="2">
        <f t="shared" si="0"/>
        <v>0</v>
      </c>
    </row>
    <row r="21" spans="1:6" ht="34.5" customHeight="1" x14ac:dyDescent="0.45">
      <c r="A21" s="11" t="s">
        <v>26</v>
      </c>
      <c r="B21" s="12" t="s">
        <v>93</v>
      </c>
      <c r="C21" s="11" t="s">
        <v>52</v>
      </c>
      <c r="D21" s="11">
        <v>4</v>
      </c>
      <c r="E21" s="13"/>
      <c r="F21" s="13">
        <f t="shared" si="0"/>
        <v>0</v>
      </c>
    </row>
    <row r="22" spans="1:6" ht="47.25" customHeight="1" x14ac:dyDescent="0.45">
      <c r="A22" s="11" t="s">
        <v>27</v>
      </c>
      <c r="B22" s="8" t="s">
        <v>94</v>
      </c>
      <c r="C22" s="1" t="s">
        <v>52</v>
      </c>
      <c r="D22" s="1">
        <v>12</v>
      </c>
      <c r="E22" s="2"/>
      <c r="F22" s="2">
        <f t="shared" si="0"/>
        <v>0</v>
      </c>
    </row>
    <row r="23" spans="1:6" ht="33" customHeight="1" x14ac:dyDescent="0.45">
      <c r="A23" s="11" t="s">
        <v>28</v>
      </c>
      <c r="B23" s="12" t="s">
        <v>101</v>
      </c>
      <c r="C23" s="11" t="s">
        <v>52</v>
      </c>
      <c r="D23" s="11">
        <v>3</v>
      </c>
      <c r="E23" s="13"/>
      <c r="F23" s="13">
        <f t="shared" si="0"/>
        <v>0</v>
      </c>
    </row>
    <row r="24" spans="1:6" ht="40.5" customHeight="1" x14ac:dyDescent="0.45">
      <c r="A24" s="11" t="s">
        <v>29</v>
      </c>
      <c r="B24" s="8" t="s">
        <v>95</v>
      </c>
      <c r="C24" s="1" t="s">
        <v>52</v>
      </c>
      <c r="D24" s="1">
        <v>2</v>
      </c>
      <c r="E24" s="2"/>
      <c r="F24" s="2">
        <f t="shared" si="0"/>
        <v>0</v>
      </c>
    </row>
    <row r="25" spans="1:6" ht="42" customHeight="1" x14ac:dyDescent="0.45">
      <c r="A25" s="11" t="s">
        <v>30</v>
      </c>
      <c r="B25" s="12" t="s">
        <v>96</v>
      </c>
      <c r="C25" s="11" t="s">
        <v>52</v>
      </c>
      <c r="D25" s="11">
        <v>2</v>
      </c>
      <c r="E25" s="13"/>
      <c r="F25" s="13">
        <f t="shared" si="0"/>
        <v>0</v>
      </c>
    </row>
    <row r="26" spans="1:6" ht="37.5" customHeight="1" x14ac:dyDescent="0.45">
      <c r="A26" s="11" t="s">
        <v>31</v>
      </c>
      <c r="B26" s="8" t="s">
        <v>97</v>
      </c>
      <c r="C26" s="1" t="s">
        <v>52</v>
      </c>
      <c r="D26" s="1">
        <v>2</v>
      </c>
      <c r="E26" s="2"/>
      <c r="F26" s="2">
        <f t="shared" si="0"/>
        <v>0</v>
      </c>
    </row>
    <row r="27" spans="1:6" ht="34.5" customHeight="1" x14ac:dyDescent="0.45">
      <c r="A27" s="11" t="s">
        <v>32</v>
      </c>
      <c r="B27" s="12" t="s">
        <v>98</v>
      </c>
      <c r="C27" s="11" t="s">
        <v>52</v>
      </c>
      <c r="D27" s="11">
        <v>3</v>
      </c>
      <c r="E27" s="13"/>
      <c r="F27" s="13">
        <f t="shared" si="0"/>
        <v>0</v>
      </c>
    </row>
    <row r="28" spans="1:6" ht="34.5" customHeight="1" x14ac:dyDescent="0.45">
      <c r="A28" s="11" t="s">
        <v>53</v>
      </c>
      <c r="B28" s="8" t="s">
        <v>99</v>
      </c>
      <c r="C28" s="1" t="s">
        <v>52</v>
      </c>
      <c r="D28" s="1">
        <v>9</v>
      </c>
      <c r="E28" s="2"/>
      <c r="F28" s="2">
        <f t="shared" si="0"/>
        <v>0</v>
      </c>
    </row>
    <row r="29" spans="1:6" ht="49.5" customHeight="1" x14ac:dyDescent="0.45">
      <c r="A29" s="11" t="s">
        <v>33</v>
      </c>
      <c r="B29" s="12" t="s">
        <v>100</v>
      </c>
      <c r="C29" s="11" t="s">
        <v>52</v>
      </c>
      <c r="D29" s="11">
        <v>2</v>
      </c>
      <c r="E29" s="13"/>
      <c r="F29" s="13">
        <f t="shared" si="0"/>
        <v>0</v>
      </c>
    </row>
    <row r="30" spans="1:6" ht="28.5" customHeight="1" x14ac:dyDescent="0.45">
      <c r="A30" s="11" t="s">
        <v>34</v>
      </c>
      <c r="B30" s="8" t="s">
        <v>74</v>
      </c>
      <c r="C30" s="1" t="s">
        <v>52</v>
      </c>
      <c r="D30" s="1">
        <v>5</v>
      </c>
      <c r="E30" s="2"/>
      <c r="F30" s="2">
        <f t="shared" si="0"/>
        <v>0</v>
      </c>
    </row>
    <row r="31" spans="1:6" ht="24.75" customHeight="1" x14ac:dyDescent="0.45">
      <c r="A31" s="11" t="s">
        <v>35</v>
      </c>
      <c r="B31" s="12" t="s">
        <v>75</v>
      </c>
      <c r="C31" s="11" t="s">
        <v>52</v>
      </c>
      <c r="D31" s="11">
        <v>1</v>
      </c>
      <c r="E31" s="13"/>
      <c r="F31" s="13">
        <f t="shared" si="0"/>
        <v>0</v>
      </c>
    </row>
    <row r="32" spans="1:6" ht="36.75" customHeight="1" x14ac:dyDescent="0.45">
      <c r="A32" s="11" t="s">
        <v>36</v>
      </c>
      <c r="B32" s="4" t="s">
        <v>60</v>
      </c>
      <c r="C32" s="1" t="s">
        <v>52</v>
      </c>
      <c r="D32" s="1">
        <v>36</v>
      </c>
      <c r="E32" s="2"/>
      <c r="F32" s="2">
        <f t="shared" si="0"/>
        <v>0</v>
      </c>
    </row>
    <row r="33" spans="1:6" ht="33.75" customHeight="1" x14ac:dyDescent="0.45">
      <c r="A33" s="11" t="s">
        <v>37</v>
      </c>
      <c r="B33" s="15" t="s">
        <v>55</v>
      </c>
      <c r="C33" s="11" t="s">
        <v>52</v>
      </c>
      <c r="D33" s="11">
        <v>36</v>
      </c>
      <c r="E33" s="13"/>
      <c r="F33" s="13">
        <f t="shared" si="0"/>
        <v>0</v>
      </c>
    </row>
    <row r="34" spans="1:6" ht="22.5" customHeight="1" x14ac:dyDescent="0.45">
      <c r="A34" s="11" t="s">
        <v>38</v>
      </c>
      <c r="B34" s="4" t="s">
        <v>59</v>
      </c>
      <c r="C34" s="1" t="s">
        <v>52</v>
      </c>
      <c r="D34" s="1">
        <v>468</v>
      </c>
      <c r="E34" s="2"/>
      <c r="F34" s="2">
        <f t="shared" si="0"/>
        <v>0</v>
      </c>
    </row>
    <row r="35" spans="1:6" ht="20.25" customHeight="1" x14ac:dyDescent="0.45">
      <c r="A35" s="11" t="s">
        <v>39</v>
      </c>
      <c r="B35" s="15" t="s">
        <v>56</v>
      </c>
      <c r="C35" s="11" t="s">
        <v>52</v>
      </c>
      <c r="D35" s="11">
        <v>15</v>
      </c>
      <c r="E35" s="13"/>
      <c r="F35" s="13">
        <f t="shared" si="0"/>
        <v>0</v>
      </c>
    </row>
    <row r="36" spans="1:6" ht="33" customHeight="1" x14ac:dyDescent="0.45">
      <c r="A36" s="11" t="s">
        <v>40</v>
      </c>
      <c r="B36" s="4" t="s">
        <v>57</v>
      </c>
      <c r="C36" s="1" t="s">
        <v>52</v>
      </c>
      <c r="D36" s="1">
        <v>10</v>
      </c>
      <c r="E36" s="2"/>
      <c r="F36" s="2">
        <f t="shared" si="0"/>
        <v>0</v>
      </c>
    </row>
    <row r="37" spans="1:6" ht="18" customHeight="1" x14ac:dyDescent="0.45">
      <c r="A37" s="11" t="s">
        <v>41</v>
      </c>
      <c r="B37" s="15" t="s">
        <v>58</v>
      </c>
      <c r="C37" s="11" t="s">
        <v>52</v>
      </c>
      <c r="D37" s="11">
        <v>1</v>
      </c>
      <c r="E37" s="13"/>
      <c r="F37" s="13">
        <f t="shared" si="0"/>
        <v>0</v>
      </c>
    </row>
    <row r="38" spans="1:6" ht="18" customHeight="1" x14ac:dyDescent="0.45">
      <c r="A38" s="11" t="s">
        <v>42</v>
      </c>
      <c r="B38" s="4" t="s">
        <v>61</v>
      </c>
      <c r="C38" s="1" t="s">
        <v>51</v>
      </c>
      <c r="D38" s="1">
        <v>5</v>
      </c>
      <c r="E38" s="2"/>
      <c r="F38" s="2">
        <f t="shared" si="0"/>
        <v>0</v>
      </c>
    </row>
    <row r="39" spans="1:6" ht="18" customHeight="1" x14ac:dyDescent="0.45">
      <c r="A39" s="11" t="s">
        <v>43</v>
      </c>
      <c r="B39" s="15" t="s">
        <v>62</v>
      </c>
      <c r="C39" s="11" t="s">
        <v>51</v>
      </c>
      <c r="D39" s="11">
        <v>1</v>
      </c>
      <c r="E39" s="13"/>
      <c r="F39" s="13">
        <f t="shared" si="0"/>
        <v>0</v>
      </c>
    </row>
    <row r="40" spans="1:6" ht="18" customHeight="1" x14ac:dyDescent="0.45">
      <c r="A40" s="11" t="s">
        <v>44</v>
      </c>
      <c r="B40" s="4" t="s">
        <v>63</v>
      </c>
      <c r="C40" s="1" t="s">
        <v>51</v>
      </c>
      <c r="D40" s="1">
        <v>168</v>
      </c>
      <c r="E40" s="2"/>
      <c r="F40" s="2">
        <f t="shared" si="0"/>
        <v>0</v>
      </c>
    </row>
    <row r="41" spans="1:6" ht="46.5" customHeight="1" x14ac:dyDescent="0.45">
      <c r="A41" s="11" t="s">
        <v>45</v>
      </c>
      <c r="B41" s="15" t="s">
        <v>64</v>
      </c>
      <c r="C41" s="11" t="s">
        <v>51</v>
      </c>
      <c r="D41" s="11">
        <v>4</v>
      </c>
      <c r="E41" s="13"/>
      <c r="F41" s="13">
        <f t="shared" si="0"/>
        <v>0</v>
      </c>
    </row>
    <row r="42" spans="1:6" ht="18" customHeight="1" x14ac:dyDescent="0.45">
      <c r="A42" s="11" t="s">
        <v>46</v>
      </c>
      <c r="B42" s="15" t="s">
        <v>65</v>
      </c>
      <c r="C42" s="11" t="s">
        <v>52</v>
      </c>
      <c r="D42" s="11">
        <v>1</v>
      </c>
      <c r="E42" s="13"/>
      <c r="F42" s="13">
        <f t="shared" si="0"/>
        <v>0</v>
      </c>
    </row>
    <row r="43" spans="1:6" ht="18" customHeight="1" x14ac:dyDescent="0.45">
      <c r="A43" s="11" t="s">
        <v>47</v>
      </c>
      <c r="B43" s="4" t="s">
        <v>66</v>
      </c>
      <c r="C43" s="1" t="s">
        <v>67</v>
      </c>
      <c r="D43" s="1">
        <v>14</v>
      </c>
      <c r="E43" s="2"/>
      <c r="F43" s="2">
        <f t="shared" si="0"/>
        <v>0</v>
      </c>
    </row>
    <row r="44" spans="1:6" ht="18" customHeight="1" x14ac:dyDescent="0.45">
      <c r="A44" s="11" t="s">
        <v>102</v>
      </c>
      <c r="B44" s="15" t="s">
        <v>68</v>
      </c>
      <c r="C44" s="11" t="s">
        <v>67</v>
      </c>
      <c r="D44" s="11">
        <v>6</v>
      </c>
      <c r="E44" s="13"/>
      <c r="F44" s="13">
        <f t="shared" si="0"/>
        <v>0</v>
      </c>
    </row>
    <row r="45" spans="1:6" ht="18" customHeight="1" x14ac:dyDescent="0.45">
      <c r="A45" s="11" t="s">
        <v>103</v>
      </c>
      <c r="B45" s="4" t="s">
        <v>69</v>
      </c>
      <c r="C45" s="1" t="s">
        <v>71</v>
      </c>
      <c r="D45" s="1">
        <v>3</v>
      </c>
      <c r="E45" s="2"/>
      <c r="F45" s="2">
        <f t="shared" si="0"/>
        <v>0</v>
      </c>
    </row>
    <row r="46" spans="1:6" ht="18" customHeight="1" x14ac:dyDescent="0.45">
      <c r="A46" s="11" t="s">
        <v>104</v>
      </c>
      <c r="B46" s="15" t="s">
        <v>70</v>
      </c>
      <c r="C46" s="11" t="s">
        <v>71</v>
      </c>
      <c r="D46" s="11">
        <v>3</v>
      </c>
      <c r="E46" s="13"/>
      <c r="F46" s="13">
        <f t="shared" si="0"/>
        <v>0</v>
      </c>
    </row>
    <row r="47" spans="1:6" ht="33.75" customHeight="1" x14ac:dyDescent="0.45">
      <c r="A47" s="11" t="s">
        <v>105</v>
      </c>
      <c r="B47" s="8" t="s">
        <v>106</v>
      </c>
      <c r="C47" s="1" t="s">
        <v>51</v>
      </c>
      <c r="D47" s="1">
        <v>5</v>
      </c>
      <c r="E47" s="2"/>
      <c r="F47" s="2">
        <f t="shared" si="0"/>
        <v>0</v>
      </c>
    </row>
    <row r="48" spans="1:6" ht="46.5" customHeight="1" x14ac:dyDescent="0.45">
      <c r="A48" s="21" t="s">
        <v>107</v>
      </c>
      <c r="B48" s="21"/>
      <c r="C48" s="21"/>
      <c r="D48" s="21"/>
      <c r="E48" s="21"/>
      <c r="F48" s="16">
        <f>SUM(F3:F47)</f>
        <v>0</v>
      </c>
    </row>
  </sheetData>
  <mergeCells count="1">
    <mergeCell ref="A48:E48"/>
  </mergeCells>
  <phoneticPr fontId="1" type="noConversion"/>
  <pageMargins left="0.25" right="0.25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Inez Jasińska</dc:creator>
  <cp:lastModifiedBy>Agnieszka Pilarska-Zamiela</cp:lastModifiedBy>
  <cp:lastPrinted>2023-05-25T09:38:18Z</cp:lastPrinted>
  <dcterms:created xsi:type="dcterms:W3CDTF">2023-04-27T07:09:58Z</dcterms:created>
  <dcterms:modified xsi:type="dcterms:W3CDTF">2026-06-17T11:56:59Z</dcterms:modified>
</cp:coreProperties>
</file>