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86" i="1" l="1"/>
  <c r="K86" i="1" s="1"/>
  <c r="J85" i="1"/>
  <c r="K85" i="1" s="1"/>
  <c r="J84" i="1"/>
  <c r="K84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49" i="1"/>
  <c r="K49" i="1" s="1"/>
  <c r="J43" i="1"/>
  <c r="K43" i="1" s="1"/>
  <c r="J37" i="1"/>
  <c r="K37" i="1" s="1"/>
  <c r="J36" i="1"/>
  <c r="K36" i="1" s="1"/>
  <c r="J30" i="1"/>
  <c r="K30" i="1" s="1"/>
  <c r="J29" i="1"/>
  <c r="K29" i="1" s="1"/>
  <c r="H86" i="1"/>
  <c r="H85" i="1"/>
  <c r="H84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49" i="1"/>
  <c r="H43" i="1"/>
  <c r="H37" i="1"/>
  <c r="H36" i="1"/>
  <c r="H30" i="1"/>
  <c r="H29" i="1"/>
  <c r="E89" i="1" l="1"/>
  <c r="F85" i="1"/>
  <c r="F84" i="1"/>
  <c r="E88" i="1" s="1"/>
</calcChain>
</file>

<file path=xl/sharedStrings.xml><?xml version="1.0" encoding="utf-8"?>
<sst xmlns="http://schemas.openxmlformats.org/spreadsheetml/2006/main" count="224" uniqueCount="132">
  <si>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</si>
  <si>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</si>
  <si>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</si>
  <si>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</si>
  <si>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</si>
  <si>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</si>
  <si>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</si>
  <si>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</si>
  <si>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</si>
  <si>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</si>
  <si>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</si>
  <si>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</si>
  <si>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</si>
  <si>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</si>
  <si>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</si>
  <si>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</si>
  <si>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</si>
  <si>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</si>
  <si>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</si>
  <si>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</si>
  <si>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</si>
  <si>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</si>
  <si>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</si>
  <si>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</si>
  <si>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</si>
  <si>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</si>
  <si>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66</t>
  </si>
  <si>
    <t>WYK-PASCZ</t>
  </si>
  <si>
    <t>Wyorywanie bruzd pługiem leśnym na powierzchni pow. 0,50 ha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</si>
  <si>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</si>
  <si>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</si>
  <si>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</si>
  <si>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</si>
  <si>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</si>
  <si>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</si>
  <si>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</si>
  <si>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</si>
  <si>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</si>
  <si>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</si>
  <si>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</si>
  <si>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</si>
  <si>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</si>
  <si>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</si>
  <si>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</si>
  <si>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</si>
  <si>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</si>
  <si>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</si>
  <si>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</si>
  <si>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</si>
  <si>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</si>
  <si>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</si>
  <si>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</si>
  <si>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</si>
  <si>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</si>
  <si>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</si>
  <si>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</si>
  <si>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</si>
  <si>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</si>
  <si>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</si>
  <si>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</si>
  <si>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</si>
  <si>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</si>
  <si>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</si>
  <si>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</si>
  <si>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</si>
  <si>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</si>
  <si>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</si>
  <si>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</si>
  <si>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</si>
  <si>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</si>
  <si>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</si>
  <si>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</si>
  <si>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</si>
  <si>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</si>
  <si>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</si>
  <si>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</si>
  <si>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</si>
  <si>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</si>
  <si>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</si>
  <si>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</si>
  <si>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</si>
  <si>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</si>
  <si>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</si>
  <si>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</si>
  <si>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</si>
  <si>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</si>
  <si>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</si>
  <si>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</si>
  <si>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</si>
  <si>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</si>
  <si>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</si>
  <si>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</si>
  <si>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</si>
  <si>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</si>
  <si>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</si>
  <si>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</si>
  <si>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</si>
  <si>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</si>
  <si>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</si>
  <si>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</si>
  <si>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</si>
  <si>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</si>
  <si>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</si>
  <si>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</si>
  <si>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</si>
  <si>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</si>
  <si>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</si>
  <si>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</si>
  <si>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</si>
  <si>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</si>
  <si>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</si>
  <si>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</si>
  <si>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</si>
  <si>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</si>
  <si>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</si>
  <si>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</si>
  <si>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</si>
  <si>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</si>
  <si>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</si>
  <si>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</si>
  <si>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</si>
  <si>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</si>
  <si>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</si>
  <si>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</si>
  <si>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</si>
  <si>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</si>
  <si>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</si>
  <si>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</si>
  <si>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</si>
  <si>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</si>
  <si>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</si>
  <si>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Odpowiadając na ogłoszenie o przetargu nieograniczonym na „Wykonywanie usług z zakresu gospodarki leśnej na terenie Nadleśnictwa Olesnica slaska w roku 2022''  składamy niniejszym ofertę na pakiet 8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</si>
</sst>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9" fontId="1" fillId="2" borderId="0" xfId="0" applyNumberFormat="1" applyFont="1" applyFill="1" applyAlignment="1">
      <alignment horizontal="left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0" fillId="0" borderId="0" xfId="0" applyNumberFormat="1"/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5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4"/>
  <sheetViews>
    <sheetView tabSelected="1" view="pageBreakPreview" topLeftCell="A20" zoomScaleNormal="100" zoomScaleSheetLayoutView="100" workbookViewId="0">
      <selection activeCell="F24" sqref="F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85546875" customWidth="1"/>
    <col min="9" max="9" width="7.85546875" style="31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I1" s="28"/>
    </row>
    <row r="2" spans="2:11" s="1" customFormat="1" ht="2.65" customHeight="1" x14ac:dyDescent="0.2">
      <c r="B2" s="32"/>
      <c r="C2" s="32"/>
      <c r="I2" s="28"/>
    </row>
    <row r="3" spans="2:11" s="1" customFormat="1" ht="29.85" customHeight="1" x14ac:dyDescent="0.2">
      <c r="I3" s="28"/>
    </row>
    <row r="4" spans="2:11" s="1" customFormat="1" ht="2.65" customHeight="1" x14ac:dyDescent="0.2">
      <c r="B4" s="32"/>
      <c r="C4" s="32"/>
      <c r="I4" s="28"/>
    </row>
    <row r="5" spans="2:11" s="1" customFormat="1" ht="19.7" customHeight="1" x14ac:dyDescent="0.2">
      <c r="I5" s="28"/>
    </row>
    <row r="6" spans="2:11" s="1" customFormat="1" ht="10.7" customHeight="1" x14ac:dyDescent="0.2">
      <c r="F6" s="34" t="s">
        <v>100</v>
      </c>
      <c r="G6" s="34"/>
      <c r="H6" s="34"/>
      <c r="I6" s="34"/>
      <c r="J6" s="34"/>
      <c r="K6" s="34"/>
    </row>
    <row r="7" spans="2:11" s="1" customFormat="1" ht="2.65" customHeight="1" x14ac:dyDescent="0.2">
      <c r="B7" s="32"/>
      <c r="C7" s="32"/>
      <c r="F7" s="34"/>
      <c r="G7" s="34"/>
      <c r="H7" s="34"/>
      <c r="I7" s="34"/>
      <c r="J7" s="34"/>
      <c r="K7" s="34"/>
    </row>
    <row r="8" spans="2:11" s="1" customFormat="1" ht="3.2" customHeight="1" x14ac:dyDescent="0.2">
      <c r="F8" s="34"/>
      <c r="G8" s="34"/>
      <c r="H8" s="34"/>
      <c r="I8" s="34"/>
      <c r="J8" s="34"/>
      <c r="K8" s="34"/>
    </row>
    <row r="9" spans="2:11" s="1" customFormat="1" ht="3.75" customHeight="1" x14ac:dyDescent="0.2">
      <c r="B9" s="36" t="s">
        <v>101</v>
      </c>
      <c r="C9" s="36"/>
      <c r="F9" s="34"/>
      <c r="G9" s="34"/>
      <c r="H9" s="34"/>
      <c r="I9" s="34"/>
      <c r="J9" s="34"/>
      <c r="K9" s="34"/>
    </row>
    <row r="10" spans="2:11" s="1" customFormat="1" ht="15.95" customHeight="1" x14ac:dyDescent="0.2">
      <c r="B10" s="36"/>
      <c r="C10" s="36"/>
      <c r="I10" s="28"/>
    </row>
    <row r="11" spans="2:11" s="1" customFormat="1" ht="48.6" customHeight="1" x14ac:dyDescent="0.2">
      <c r="I11" s="28"/>
    </row>
    <row r="12" spans="2:11" s="1" customFormat="1" ht="24" customHeight="1" x14ac:dyDescent="0.2">
      <c r="D12" s="37" t="s">
        <v>130</v>
      </c>
      <c r="E12" s="37"/>
      <c r="I12" s="28"/>
    </row>
    <row r="13" spans="2:11" s="1" customFormat="1" ht="24" customHeight="1" x14ac:dyDescent="0.2">
      <c r="D13" s="38"/>
      <c r="E13" s="38"/>
      <c r="I13" s="28"/>
    </row>
    <row r="14" spans="2:11" s="1" customFormat="1" ht="33" customHeight="1" x14ac:dyDescent="0.2">
      <c r="I14" s="28"/>
    </row>
    <row r="15" spans="2:11" s="1" customFormat="1" ht="20.85" customHeight="1" x14ac:dyDescent="0.2">
      <c r="B15" s="13" t="s">
        <v>102</v>
      </c>
      <c r="I15" s="28"/>
    </row>
    <row r="16" spans="2:11" s="1" customFormat="1" ht="3.2" customHeight="1" x14ac:dyDescent="0.2">
      <c r="I16" s="28"/>
    </row>
    <row r="17" spans="2:11" s="1" customFormat="1" ht="20.85" customHeight="1" x14ac:dyDescent="0.2">
      <c r="B17" s="13" t="s">
        <v>103</v>
      </c>
      <c r="I17" s="28"/>
    </row>
    <row r="18" spans="2:11" s="1" customFormat="1" ht="3.75" customHeight="1" x14ac:dyDescent="0.2">
      <c r="I18" s="28"/>
    </row>
    <row r="19" spans="2:11" s="1" customFormat="1" ht="20.85" customHeight="1" x14ac:dyDescent="0.2">
      <c r="B19" s="13" t="s">
        <v>104</v>
      </c>
      <c r="I19" s="28"/>
    </row>
    <row r="20" spans="2:11" s="1" customFormat="1" ht="2.65" customHeight="1" x14ac:dyDescent="0.2">
      <c r="I20" s="28"/>
    </row>
    <row r="21" spans="2:11" s="1" customFormat="1" ht="20.85" customHeight="1" x14ac:dyDescent="0.2">
      <c r="B21" s="13" t="s">
        <v>105</v>
      </c>
      <c r="I21" s="28"/>
    </row>
    <row r="22" spans="2:11" s="1" customFormat="1" ht="59.65" customHeight="1" x14ac:dyDescent="0.2">
      <c r="I22" s="28"/>
    </row>
    <row r="23" spans="2:11" s="1" customFormat="1" ht="50.1" customHeight="1" x14ac:dyDescent="0.2">
      <c r="B23" s="33" t="s">
        <v>131</v>
      </c>
      <c r="C23" s="33"/>
      <c r="D23" s="33"/>
      <c r="E23" s="33"/>
      <c r="F23" s="33"/>
      <c r="G23" s="33"/>
      <c r="H23" s="33"/>
      <c r="I23" s="33"/>
      <c r="J23" s="33"/>
    </row>
    <row r="24" spans="2:11" s="1" customFormat="1" ht="52.35" customHeight="1" x14ac:dyDescent="0.2">
      <c r="I24" s="28"/>
    </row>
    <row r="25" spans="2:11" s="1" customFormat="1" ht="3.2" customHeight="1" x14ac:dyDescent="0.2">
      <c r="I25" s="28"/>
    </row>
    <row r="26" spans="2:11" s="1" customFormat="1" ht="20.85" customHeight="1" x14ac:dyDescent="0.2">
      <c r="B26" s="34" t="s">
        <v>106</v>
      </c>
      <c r="C26" s="34"/>
      <c r="D26" s="34"/>
      <c r="I26" s="28"/>
    </row>
    <row r="27" spans="2:11" s="1" customFormat="1" ht="10.15" customHeight="1" x14ac:dyDescent="0.2">
      <c r="I27" s="28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29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2191</v>
      </c>
      <c r="G29" s="47"/>
      <c r="H29" s="7">
        <f>F29*G29</f>
        <v>0</v>
      </c>
      <c r="I29" s="30">
        <v>0.08</v>
      </c>
      <c r="J29" s="8">
        <f>H29*I29</f>
        <v>0</v>
      </c>
      <c r="K29" s="8">
        <f>J29+H29</f>
        <v>0</v>
      </c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6">
        <v>238</v>
      </c>
      <c r="G30" s="47"/>
      <c r="H30" s="26">
        <f>F30*G30</f>
        <v>0</v>
      </c>
      <c r="I30" s="30">
        <v>0.08</v>
      </c>
      <c r="J30" s="27">
        <f>H30*I30</f>
        <v>0</v>
      </c>
      <c r="K30" s="27">
        <f>J30+H30</f>
        <v>0</v>
      </c>
    </row>
    <row r="31" spans="2:11" s="1" customFormat="1" ht="1.1499999999999999" customHeight="1" x14ac:dyDescent="0.2">
      <c r="I31" s="28"/>
    </row>
    <row r="32" spans="2:11" s="1" customFormat="1" ht="3.2" customHeight="1" x14ac:dyDescent="0.2">
      <c r="I32" s="28"/>
    </row>
    <row r="33" spans="2:11" s="1" customFormat="1" ht="20.85" customHeight="1" x14ac:dyDescent="0.2">
      <c r="B33" s="34" t="s">
        <v>107</v>
      </c>
      <c r="C33" s="34"/>
      <c r="D33" s="34"/>
      <c r="I33" s="28"/>
    </row>
    <row r="34" spans="2:11" s="1" customFormat="1" ht="10.15" customHeight="1" x14ac:dyDescent="0.2">
      <c r="I34" s="28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29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1621</v>
      </c>
      <c r="G36" s="47"/>
      <c r="H36" s="26">
        <f t="shared" ref="H36:H37" si="0">F36*G36</f>
        <v>0</v>
      </c>
      <c r="I36" s="30">
        <v>0.08</v>
      </c>
      <c r="J36" s="27">
        <f>H36*I36</f>
        <v>0</v>
      </c>
      <c r="K36" s="27">
        <f>J36+H36</f>
        <v>0</v>
      </c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765</v>
      </c>
      <c r="G37" s="47"/>
      <c r="H37" s="26">
        <f t="shared" si="0"/>
        <v>0</v>
      </c>
      <c r="I37" s="30">
        <v>0.08</v>
      </c>
      <c r="J37" s="27">
        <f>H37*I37</f>
        <v>0</v>
      </c>
      <c r="K37" s="27">
        <f>J37+H37</f>
        <v>0</v>
      </c>
    </row>
    <row r="38" spans="2:11" s="1" customFormat="1" ht="1.1499999999999999" customHeight="1" x14ac:dyDescent="0.2">
      <c r="I38" s="28"/>
    </row>
    <row r="39" spans="2:11" s="1" customFormat="1" ht="3.2" customHeight="1" x14ac:dyDescent="0.2">
      <c r="I39" s="28"/>
    </row>
    <row r="40" spans="2:11" s="1" customFormat="1" ht="20.85" customHeight="1" x14ac:dyDescent="0.2">
      <c r="B40" s="34" t="s">
        <v>108</v>
      </c>
      <c r="C40" s="34"/>
      <c r="D40" s="34"/>
      <c r="I40" s="28"/>
    </row>
    <row r="41" spans="2:11" s="1" customFormat="1" ht="10.15" customHeight="1" x14ac:dyDescent="0.2">
      <c r="I41" s="28"/>
    </row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29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2094</v>
      </c>
      <c r="G43" s="47"/>
      <c r="H43" s="26">
        <f>F43*G43</f>
        <v>0</v>
      </c>
      <c r="I43" s="30">
        <v>0.08</v>
      </c>
      <c r="J43" s="27">
        <f>H43*I43</f>
        <v>0</v>
      </c>
      <c r="K43" s="27">
        <f>J43+H43</f>
        <v>0</v>
      </c>
    </row>
    <row r="44" spans="2:11" s="1" customFormat="1" ht="1.1499999999999999" customHeight="1" x14ac:dyDescent="0.2">
      <c r="I44" s="28"/>
    </row>
    <row r="45" spans="2:11" s="1" customFormat="1" ht="3.2" customHeight="1" x14ac:dyDescent="0.2">
      <c r="I45" s="28"/>
    </row>
    <row r="46" spans="2:11" s="1" customFormat="1" ht="20.85" customHeight="1" x14ac:dyDescent="0.2">
      <c r="B46" s="34" t="s">
        <v>109</v>
      </c>
      <c r="C46" s="34"/>
      <c r="D46" s="34"/>
      <c r="I46" s="28"/>
    </row>
    <row r="47" spans="2:11" s="1" customFormat="1" ht="10.15" customHeight="1" x14ac:dyDescent="0.2">
      <c r="I47" s="28"/>
    </row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29" t="s">
        <v>7</v>
      </c>
      <c r="J48" s="3" t="s">
        <v>8</v>
      </c>
      <c r="K48" s="2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1234</v>
      </c>
      <c r="G49" s="47"/>
      <c r="H49" s="26">
        <f>F49*G49</f>
        <v>0</v>
      </c>
      <c r="I49" s="30">
        <v>0.08</v>
      </c>
      <c r="J49" s="27">
        <f>H49*I49</f>
        <v>0</v>
      </c>
      <c r="K49" s="27">
        <f>J49+H49</f>
        <v>0</v>
      </c>
    </row>
    <row r="50" spans="2:11" s="1" customFormat="1" ht="1.1499999999999999" customHeight="1" x14ac:dyDescent="0.2">
      <c r="I50" s="28"/>
    </row>
    <row r="51" spans="2:11" s="1" customFormat="1" ht="13.35" customHeight="1" x14ac:dyDescent="0.2">
      <c r="I51" s="28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29" t="s">
        <v>7</v>
      </c>
      <c r="J52" s="3" t="s">
        <v>8</v>
      </c>
      <c r="K52" s="2" t="s">
        <v>9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300</v>
      </c>
      <c r="G53" s="47"/>
      <c r="H53" s="26">
        <f t="shared" ref="H53:H80" si="1">F53*G53</f>
        <v>0</v>
      </c>
      <c r="I53" s="30">
        <v>0.08</v>
      </c>
      <c r="J53" s="27">
        <f t="shared" ref="J53:J80" si="2">H53*I53</f>
        <v>0</v>
      </c>
      <c r="K53" s="27">
        <f t="shared" ref="K53:K80" si="3">J53+H53</f>
        <v>0</v>
      </c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200</v>
      </c>
      <c r="G54" s="47"/>
      <c r="H54" s="26">
        <f t="shared" si="1"/>
        <v>0</v>
      </c>
      <c r="I54" s="30">
        <v>0.08</v>
      </c>
      <c r="J54" s="27">
        <f t="shared" si="2"/>
        <v>0</v>
      </c>
      <c r="K54" s="27">
        <f t="shared" si="3"/>
        <v>0</v>
      </c>
    </row>
    <row r="55" spans="2:11" s="1" customFormat="1" ht="28.7" customHeight="1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100</v>
      </c>
      <c r="G55" s="47"/>
      <c r="H55" s="26">
        <f t="shared" si="1"/>
        <v>0</v>
      </c>
      <c r="I55" s="30">
        <v>0.08</v>
      </c>
      <c r="J55" s="27">
        <f t="shared" si="2"/>
        <v>0</v>
      </c>
      <c r="K55" s="27">
        <f t="shared" si="3"/>
        <v>0</v>
      </c>
    </row>
    <row r="56" spans="2:11" s="1" customFormat="1" ht="28.7" customHeight="1" x14ac:dyDescent="0.2">
      <c r="B56" s="4" t="s">
        <v>112</v>
      </c>
      <c r="C56" s="4" t="s">
        <v>113</v>
      </c>
      <c r="D56" s="5" t="s">
        <v>114</v>
      </c>
      <c r="E56" s="4" t="s">
        <v>13</v>
      </c>
      <c r="F56" s="15">
        <v>226</v>
      </c>
      <c r="G56" s="47"/>
      <c r="H56" s="26">
        <f t="shared" si="1"/>
        <v>0</v>
      </c>
      <c r="I56" s="30">
        <v>0.08</v>
      </c>
      <c r="J56" s="27">
        <f t="shared" si="2"/>
        <v>0</v>
      </c>
      <c r="K56" s="27">
        <f t="shared" si="3"/>
        <v>0</v>
      </c>
    </row>
    <row r="57" spans="2:11" s="1" customFormat="1" ht="28.7" customHeight="1" x14ac:dyDescent="0.2">
      <c r="B57" s="4" t="s">
        <v>115</v>
      </c>
      <c r="C57" s="4" t="s">
        <v>116</v>
      </c>
      <c r="D57" s="5" t="s">
        <v>117</v>
      </c>
      <c r="E57" s="4" t="s">
        <v>13</v>
      </c>
      <c r="F57" s="15">
        <v>32</v>
      </c>
      <c r="G57" s="47"/>
      <c r="H57" s="26">
        <f t="shared" si="1"/>
        <v>0</v>
      </c>
      <c r="I57" s="30">
        <v>0.08</v>
      </c>
      <c r="J57" s="27">
        <f t="shared" si="2"/>
        <v>0</v>
      </c>
      <c r="K57" s="27">
        <f t="shared" si="3"/>
        <v>0</v>
      </c>
    </row>
    <row r="58" spans="2:11" s="1" customFormat="1" ht="28.7" customHeight="1" x14ac:dyDescent="0.2">
      <c r="B58" s="4" t="s">
        <v>118</v>
      </c>
      <c r="C58" s="4" t="s">
        <v>119</v>
      </c>
      <c r="D58" s="5" t="s">
        <v>120</v>
      </c>
      <c r="E58" s="4" t="s">
        <v>13</v>
      </c>
      <c r="F58" s="15">
        <v>24</v>
      </c>
      <c r="G58" s="47"/>
      <c r="H58" s="26">
        <f t="shared" si="1"/>
        <v>0</v>
      </c>
      <c r="I58" s="30">
        <v>0.08</v>
      </c>
      <c r="J58" s="27">
        <f t="shared" si="2"/>
        <v>0</v>
      </c>
      <c r="K58" s="27">
        <f t="shared" si="3"/>
        <v>0</v>
      </c>
    </row>
    <row r="59" spans="2:11" s="14" customFormat="1" ht="28.7" customHeight="1" x14ac:dyDescent="0.2">
      <c r="B59" s="17" t="s">
        <v>121</v>
      </c>
      <c r="C59" s="17" t="s">
        <v>122</v>
      </c>
      <c r="D59" s="18" t="s">
        <v>123</v>
      </c>
      <c r="E59" s="17" t="s">
        <v>33</v>
      </c>
      <c r="F59" s="19">
        <v>4</v>
      </c>
      <c r="G59" s="48"/>
      <c r="H59" s="26">
        <f t="shared" si="1"/>
        <v>0</v>
      </c>
      <c r="I59" s="30">
        <v>0.08</v>
      </c>
      <c r="J59" s="27">
        <f t="shared" si="2"/>
        <v>0</v>
      </c>
      <c r="K59" s="27">
        <f t="shared" si="3"/>
        <v>0</v>
      </c>
    </row>
    <row r="60" spans="2:11" s="1" customFormat="1" ht="19.7" customHeight="1" x14ac:dyDescent="0.2">
      <c r="B60" s="4" t="s">
        <v>26</v>
      </c>
      <c r="C60" s="4" t="s">
        <v>27</v>
      </c>
      <c r="D60" s="5" t="s">
        <v>28</v>
      </c>
      <c r="E60" s="4" t="s">
        <v>29</v>
      </c>
      <c r="F60" s="6">
        <v>21.33</v>
      </c>
      <c r="G60" s="47"/>
      <c r="H60" s="26">
        <f t="shared" si="1"/>
        <v>0</v>
      </c>
      <c r="I60" s="30">
        <v>0.08</v>
      </c>
      <c r="J60" s="27">
        <f t="shared" si="2"/>
        <v>0</v>
      </c>
      <c r="K60" s="27">
        <f t="shared" si="3"/>
        <v>0</v>
      </c>
    </row>
    <row r="61" spans="2:11" s="1" customFormat="1" ht="19.7" customHeight="1" x14ac:dyDescent="0.2">
      <c r="B61" s="4" t="s">
        <v>30</v>
      </c>
      <c r="C61" s="4" t="s">
        <v>31</v>
      </c>
      <c r="D61" s="5" t="s">
        <v>32</v>
      </c>
      <c r="E61" s="4" t="s">
        <v>33</v>
      </c>
      <c r="F61" s="6">
        <v>20.88</v>
      </c>
      <c r="G61" s="47"/>
      <c r="H61" s="26">
        <f t="shared" si="1"/>
        <v>0</v>
      </c>
      <c r="I61" s="30">
        <v>0.08</v>
      </c>
      <c r="J61" s="27">
        <f t="shared" si="2"/>
        <v>0</v>
      </c>
      <c r="K61" s="27">
        <f t="shared" si="3"/>
        <v>0</v>
      </c>
    </row>
    <row r="62" spans="2:11" s="1" customFormat="1" ht="19.7" customHeight="1" x14ac:dyDescent="0.2">
      <c r="B62" s="4" t="s">
        <v>34</v>
      </c>
      <c r="C62" s="4" t="s">
        <v>35</v>
      </c>
      <c r="D62" s="5" t="s">
        <v>36</v>
      </c>
      <c r="E62" s="4" t="s">
        <v>33</v>
      </c>
      <c r="F62" s="6">
        <v>42.98</v>
      </c>
      <c r="G62" s="47"/>
      <c r="H62" s="26">
        <f t="shared" si="1"/>
        <v>0</v>
      </c>
      <c r="I62" s="30">
        <v>0.08</v>
      </c>
      <c r="J62" s="27">
        <f t="shared" si="2"/>
        <v>0</v>
      </c>
      <c r="K62" s="27">
        <f t="shared" si="3"/>
        <v>0</v>
      </c>
    </row>
    <row r="63" spans="2:11" s="1" customFormat="1" ht="19.7" customHeight="1" x14ac:dyDescent="0.2">
      <c r="B63" s="4" t="s">
        <v>37</v>
      </c>
      <c r="C63" s="4" t="s">
        <v>38</v>
      </c>
      <c r="D63" s="5" t="s">
        <v>39</v>
      </c>
      <c r="E63" s="4" t="s">
        <v>33</v>
      </c>
      <c r="F63" s="6">
        <v>7.68</v>
      </c>
      <c r="G63" s="47"/>
      <c r="H63" s="26">
        <f t="shared" si="1"/>
        <v>0</v>
      </c>
      <c r="I63" s="30">
        <v>0.08</v>
      </c>
      <c r="J63" s="27">
        <f t="shared" si="2"/>
        <v>0</v>
      </c>
      <c r="K63" s="27">
        <f t="shared" si="3"/>
        <v>0</v>
      </c>
    </row>
    <row r="64" spans="2:11" s="1" customFormat="1" ht="28.7" customHeight="1" x14ac:dyDescent="0.2">
      <c r="B64" s="4" t="s">
        <v>40</v>
      </c>
      <c r="C64" s="4" t="s">
        <v>41</v>
      </c>
      <c r="D64" s="5" t="s">
        <v>42</v>
      </c>
      <c r="E64" s="4" t="s">
        <v>33</v>
      </c>
      <c r="F64" s="6">
        <v>6.4</v>
      </c>
      <c r="G64" s="47"/>
      <c r="H64" s="26">
        <f t="shared" si="1"/>
        <v>0</v>
      </c>
      <c r="I64" s="30">
        <v>0.08</v>
      </c>
      <c r="J64" s="27">
        <f t="shared" si="2"/>
        <v>0</v>
      </c>
      <c r="K64" s="27">
        <f t="shared" si="3"/>
        <v>0</v>
      </c>
    </row>
    <row r="65" spans="2:11" s="1" customFormat="1" ht="19.7" customHeight="1" x14ac:dyDescent="0.2">
      <c r="B65" s="4" t="s">
        <v>43</v>
      </c>
      <c r="C65" s="4" t="s">
        <v>44</v>
      </c>
      <c r="D65" s="5" t="s">
        <v>45</v>
      </c>
      <c r="E65" s="4" t="s">
        <v>33</v>
      </c>
      <c r="F65" s="6">
        <v>77.94</v>
      </c>
      <c r="G65" s="47"/>
      <c r="H65" s="26">
        <f t="shared" si="1"/>
        <v>0</v>
      </c>
      <c r="I65" s="30">
        <v>0.08</v>
      </c>
      <c r="J65" s="27">
        <f t="shared" si="2"/>
        <v>0</v>
      </c>
      <c r="K65" s="27">
        <f t="shared" si="3"/>
        <v>0</v>
      </c>
    </row>
    <row r="66" spans="2:11" s="1" customFormat="1" ht="28.7" customHeight="1" x14ac:dyDescent="0.2">
      <c r="B66" s="4" t="s">
        <v>46</v>
      </c>
      <c r="C66" s="4" t="s">
        <v>47</v>
      </c>
      <c r="D66" s="5" t="s">
        <v>48</v>
      </c>
      <c r="E66" s="4" t="s">
        <v>49</v>
      </c>
      <c r="F66" s="6">
        <v>45.11</v>
      </c>
      <c r="G66" s="47"/>
      <c r="H66" s="26">
        <f t="shared" si="1"/>
        <v>0</v>
      </c>
      <c r="I66" s="30">
        <v>0.08</v>
      </c>
      <c r="J66" s="27">
        <f t="shared" si="2"/>
        <v>0</v>
      </c>
      <c r="K66" s="27">
        <f t="shared" si="3"/>
        <v>0</v>
      </c>
    </row>
    <row r="67" spans="2:11" s="1" customFormat="1" ht="19.7" customHeight="1" x14ac:dyDescent="0.2">
      <c r="B67" s="4" t="s">
        <v>50</v>
      </c>
      <c r="C67" s="4" t="s">
        <v>51</v>
      </c>
      <c r="D67" s="5" t="s">
        <v>52</v>
      </c>
      <c r="E67" s="4" t="s">
        <v>49</v>
      </c>
      <c r="F67" s="6">
        <v>10.52</v>
      </c>
      <c r="G67" s="47"/>
      <c r="H67" s="26">
        <f t="shared" si="1"/>
        <v>0</v>
      </c>
      <c r="I67" s="30">
        <v>0.08</v>
      </c>
      <c r="J67" s="27">
        <f t="shared" si="2"/>
        <v>0</v>
      </c>
      <c r="K67" s="27">
        <f t="shared" si="3"/>
        <v>0</v>
      </c>
    </row>
    <row r="68" spans="2:11" s="1" customFormat="1" ht="19.7" customHeight="1" x14ac:dyDescent="0.2">
      <c r="B68" s="4" t="s">
        <v>53</v>
      </c>
      <c r="C68" s="4" t="s">
        <v>54</v>
      </c>
      <c r="D68" s="5" t="s">
        <v>55</v>
      </c>
      <c r="E68" s="4" t="s">
        <v>49</v>
      </c>
      <c r="F68" s="6">
        <v>21.47</v>
      </c>
      <c r="G68" s="47"/>
      <c r="H68" s="26">
        <f t="shared" si="1"/>
        <v>0</v>
      </c>
      <c r="I68" s="30">
        <v>0.08</v>
      </c>
      <c r="J68" s="27">
        <f t="shared" si="2"/>
        <v>0</v>
      </c>
      <c r="K68" s="27">
        <f t="shared" si="3"/>
        <v>0</v>
      </c>
    </row>
    <row r="69" spans="2:11" s="1" customFormat="1" ht="19.7" customHeight="1" x14ac:dyDescent="0.2">
      <c r="B69" s="4" t="s">
        <v>56</v>
      </c>
      <c r="C69" s="4" t="s">
        <v>57</v>
      </c>
      <c r="D69" s="5" t="s">
        <v>58</v>
      </c>
      <c r="E69" s="4" t="s">
        <v>49</v>
      </c>
      <c r="F69" s="6">
        <v>26.32</v>
      </c>
      <c r="G69" s="47"/>
      <c r="H69" s="26">
        <f t="shared" si="1"/>
        <v>0</v>
      </c>
      <c r="I69" s="30">
        <v>0.08</v>
      </c>
      <c r="J69" s="27">
        <f t="shared" si="2"/>
        <v>0</v>
      </c>
      <c r="K69" s="27">
        <f t="shared" si="3"/>
        <v>0</v>
      </c>
    </row>
    <row r="70" spans="2:11" s="1" customFormat="1" ht="19.7" customHeight="1" x14ac:dyDescent="0.2">
      <c r="B70" s="4" t="s">
        <v>59</v>
      </c>
      <c r="C70" s="4" t="s">
        <v>60</v>
      </c>
      <c r="D70" s="5" t="s">
        <v>61</v>
      </c>
      <c r="E70" s="4" t="s">
        <v>62</v>
      </c>
      <c r="F70" s="6">
        <v>15</v>
      </c>
      <c r="G70" s="47"/>
      <c r="H70" s="26">
        <f t="shared" si="1"/>
        <v>0</v>
      </c>
      <c r="I70" s="30">
        <v>0.08</v>
      </c>
      <c r="J70" s="27">
        <f t="shared" si="2"/>
        <v>0</v>
      </c>
      <c r="K70" s="27">
        <f t="shared" si="3"/>
        <v>0</v>
      </c>
    </row>
    <row r="71" spans="2:11" s="1" customFormat="1" ht="19.7" customHeight="1" x14ac:dyDescent="0.2">
      <c r="B71" s="4" t="s">
        <v>63</v>
      </c>
      <c r="C71" s="4" t="s">
        <v>64</v>
      </c>
      <c r="D71" s="5" t="s">
        <v>65</v>
      </c>
      <c r="E71" s="4" t="s">
        <v>62</v>
      </c>
      <c r="F71" s="6">
        <v>20</v>
      </c>
      <c r="G71" s="47"/>
      <c r="H71" s="26">
        <f t="shared" si="1"/>
        <v>0</v>
      </c>
      <c r="I71" s="30">
        <v>0.08</v>
      </c>
      <c r="J71" s="27">
        <f t="shared" si="2"/>
        <v>0</v>
      </c>
      <c r="K71" s="27">
        <f t="shared" si="3"/>
        <v>0</v>
      </c>
    </row>
    <row r="72" spans="2:11" s="1" customFormat="1" ht="19.7" customHeight="1" x14ac:dyDescent="0.2">
      <c r="B72" s="4" t="s">
        <v>66</v>
      </c>
      <c r="C72" s="4" t="s">
        <v>67</v>
      </c>
      <c r="D72" s="5" t="s">
        <v>68</v>
      </c>
      <c r="E72" s="4" t="s">
        <v>62</v>
      </c>
      <c r="F72" s="6">
        <v>6</v>
      </c>
      <c r="G72" s="47"/>
      <c r="H72" s="26">
        <f t="shared" si="1"/>
        <v>0</v>
      </c>
      <c r="I72" s="30">
        <v>0.08</v>
      </c>
      <c r="J72" s="27">
        <f t="shared" si="2"/>
        <v>0</v>
      </c>
      <c r="K72" s="27">
        <f t="shared" si="3"/>
        <v>0</v>
      </c>
    </row>
    <row r="73" spans="2:11" s="1" customFormat="1" ht="19.7" customHeight="1" x14ac:dyDescent="0.2">
      <c r="B73" s="4" t="s">
        <v>69</v>
      </c>
      <c r="C73" s="4" t="s">
        <v>70</v>
      </c>
      <c r="D73" s="5" t="s">
        <v>71</v>
      </c>
      <c r="E73" s="4" t="s">
        <v>72</v>
      </c>
      <c r="F73" s="6">
        <v>23.8</v>
      </c>
      <c r="G73" s="47"/>
      <c r="H73" s="26">
        <f t="shared" si="1"/>
        <v>0</v>
      </c>
      <c r="I73" s="30">
        <v>0.23</v>
      </c>
      <c r="J73" s="27">
        <f t="shared" si="2"/>
        <v>0</v>
      </c>
      <c r="K73" s="27">
        <f t="shared" si="3"/>
        <v>0</v>
      </c>
    </row>
    <row r="74" spans="2:11" s="1" customFormat="1" ht="19.7" customHeight="1" x14ac:dyDescent="0.2">
      <c r="B74" s="4" t="s">
        <v>73</v>
      </c>
      <c r="C74" s="4" t="s">
        <v>74</v>
      </c>
      <c r="D74" s="5" t="s">
        <v>75</v>
      </c>
      <c r="E74" s="4" t="s">
        <v>62</v>
      </c>
      <c r="F74" s="6">
        <v>530</v>
      </c>
      <c r="G74" s="47"/>
      <c r="H74" s="26">
        <f t="shared" si="1"/>
        <v>0</v>
      </c>
      <c r="I74" s="30">
        <v>0.23</v>
      </c>
      <c r="J74" s="27">
        <f t="shared" si="2"/>
        <v>0</v>
      </c>
      <c r="K74" s="27">
        <f t="shared" si="3"/>
        <v>0</v>
      </c>
    </row>
    <row r="75" spans="2:11" s="1" customFormat="1" ht="19.7" customHeight="1" x14ac:dyDescent="0.2">
      <c r="B75" s="4" t="s">
        <v>76</v>
      </c>
      <c r="C75" s="4" t="s">
        <v>77</v>
      </c>
      <c r="D75" s="5" t="s">
        <v>78</v>
      </c>
      <c r="E75" s="4" t="s">
        <v>79</v>
      </c>
      <c r="F75" s="6">
        <v>160</v>
      </c>
      <c r="G75" s="47"/>
      <c r="H75" s="26">
        <f t="shared" si="1"/>
        <v>0</v>
      </c>
      <c r="I75" s="30">
        <v>0.23</v>
      </c>
      <c r="J75" s="27">
        <f t="shared" si="2"/>
        <v>0</v>
      </c>
      <c r="K75" s="27">
        <f t="shared" si="3"/>
        <v>0</v>
      </c>
    </row>
    <row r="76" spans="2:11" s="1" customFormat="1" ht="19.7" customHeight="1" x14ac:dyDescent="0.2">
      <c r="B76" s="4" t="s">
        <v>80</v>
      </c>
      <c r="C76" s="4" t="s">
        <v>81</v>
      </c>
      <c r="D76" s="5" t="s">
        <v>82</v>
      </c>
      <c r="E76" s="4" t="s">
        <v>62</v>
      </c>
      <c r="F76" s="6">
        <v>65</v>
      </c>
      <c r="G76" s="47"/>
      <c r="H76" s="26">
        <f t="shared" si="1"/>
        <v>0</v>
      </c>
      <c r="I76" s="30">
        <v>0.08</v>
      </c>
      <c r="J76" s="27">
        <f t="shared" si="2"/>
        <v>0</v>
      </c>
      <c r="K76" s="27">
        <f t="shared" si="3"/>
        <v>0</v>
      </c>
    </row>
    <row r="77" spans="2:11" s="1" customFormat="1" ht="19.7" customHeight="1" x14ac:dyDescent="0.2">
      <c r="B77" s="4" t="s">
        <v>83</v>
      </c>
      <c r="C77" s="4" t="s">
        <v>84</v>
      </c>
      <c r="D77" s="5" t="s">
        <v>85</v>
      </c>
      <c r="E77" s="4" t="s">
        <v>62</v>
      </c>
      <c r="F77" s="6">
        <v>600</v>
      </c>
      <c r="G77" s="47"/>
      <c r="H77" s="26">
        <f t="shared" si="1"/>
        <v>0</v>
      </c>
      <c r="I77" s="30">
        <v>0.08</v>
      </c>
      <c r="J77" s="27">
        <f t="shared" si="2"/>
        <v>0</v>
      </c>
      <c r="K77" s="27">
        <f t="shared" si="3"/>
        <v>0</v>
      </c>
    </row>
    <row r="78" spans="2:11" s="1" customFormat="1" ht="19.7" customHeight="1" x14ac:dyDescent="0.2">
      <c r="B78" s="4" t="s">
        <v>86</v>
      </c>
      <c r="C78" s="4" t="s">
        <v>87</v>
      </c>
      <c r="D78" s="5" t="s">
        <v>88</v>
      </c>
      <c r="E78" s="4" t="s">
        <v>49</v>
      </c>
      <c r="F78" s="6">
        <v>2</v>
      </c>
      <c r="G78" s="47"/>
      <c r="H78" s="26">
        <f t="shared" si="1"/>
        <v>0</v>
      </c>
      <c r="I78" s="30">
        <v>0.08</v>
      </c>
      <c r="J78" s="27">
        <f t="shared" si="2"/>
        <v>0</v>
      </c>
      <c r="K78" s="27">
        <f t="shared" si="3"/>
        <v>0</v>
      </c>
    </row>
    <row r="79" spans="2:11" s="16" customFormat="1" ht="19.7" customHeight="1" x14ac:dyDescent="0.2">
      <c r="B79" s="23" t="s">
        <v>127</v>
      </c>
      <c r="C79" s="23" t="s">
        <v>128</v>
      </c>
      <c r="D79" s="24" t="s">
        <v>129</v>
      </c>
      <c r="E79" s="23" t="s">
        <v>29</v>
      </c>
      <c r="F79" s="25">
        <v>1</v>
      </c>
      <c r="G79" s="47"/>
      <c r="H79" s="26">
        <f t="shared" si="1"/>
        <v>0</v>
      </c>
      <c r="I79" s="30">
        <v>0.08</v>
      </c>
      <c r="J79" s="27">
        <f t="shared" si="2"/>
        <v>0</v>
      </c>
      <c r="K79" s="27">
        <f t="shared" si="3"/>
        <v>0</v>
      </c>
    </row>
    <row r="80" spans="2:11" s="1" customFormat="1" ht="28.7" customHeight="1" x14ac:dyDescent="0.2">
      <c r="B80" s="4" t="s">
        <v>89</v>
      </c>
      <c r="C80" s="4" t="s">
        <v>90</v>
      </c>
      <c r="D80" s="5" t="s">
        <v>91</v>
      </c>
      <c r="E80" s="4" t="s">
        <v>79</v>
      </c>
      <c r="F80" s="6">
        <v>110</v>
      </c>
      <c r="G80" s="47"/>
      <c r="H80" s="26">
        <f t="shared" si="1"/>
        <v>0</v>
      </c>
      <c r="I80" s="30">
        <v>0.08</v>
      </c>
      <c r="J80" s="27">
        <f t="shared" si="2"/>
        <v>0</v>
      </c>
      <c r="K80" s="27">
        <f t="shared" si="3"/>
        <v>0</v>
      </c>
    </row>
    <row r="81" spans="2:11" s="1" customFormat="1" ht="1.1499999999999999" customHeight="1" x14ac:dyDescent="0.2">
      <c r="I81" s="28"/>
    </row>
    <row r="82" spans="2:11" s="1" customFormat="1" ht="28.7" customHeight="1" x14ac:dyDescent="0.2">
      <c r="I82" s="28"/>
    </row>
    <row r="83" spans="2:11" s="1" customFormat="1" ht="45.4" customHeight="1" x14ac:dyDescent="0.2">
      <c r="B83" s="2" t="s">
        <v>0</v>
      </c>
      <c r="C83" s="3" t="s">
        <v>1</v>
      </c>
      <c r="D83" s="9" t="s">
        <v>2</v>
      </c>
      <c r="E83" s="3" t="s">
        <v>3</v>
      </c>
      <c r="F83" s="9" t="s">
        <v>4</v>
      </c>
      <c r="G83" s="3" t="s">
        <v>5</v>
      </c>
      <c r="H83" s="2" t="s">
        <v>6</v>
      </c>
      <c r="I83" s="29" t="s">
        <v>7</v>
      </c>
      <c r="J83" s="3" t="s">
        <v>8</v>
      </c>
      <c r="K83" s="2" t="s">
        <v>9</v>
      </c>
    </row>
    <row r="84" spans="2:11" s="1" customFormat="1" ht="89.65" customHeight="1" x14ac:dyDescent="0.2">
      <c r="B84" s="10" t="s">
        <v>92</v>
      </c>
      <c r="C84" s="4" t="s">
        <v>93</v>
      </c>
      <c r="D84" s="11" t="s">
        <v>94</v>
      </c>
      <c r="E84" s="4" t="s">
        <v>79</v>
      </c>
      <c r="F84" s="12">
        <f>295+80+14</f>
        <v>389</v>
      </c>
      <c r="G84" s="45"/>
      <c r="H84" s="26">
        <f t="shared" ref="H84:H86" si="4">F84*G84</f>
        <v>0</v>
      </c>
      <c r="I84" s="30">
        <v>0.08</v>
      </c>
      <c r="J84" s="27">
        <f t="shared" ref="J84:J86" si="5">H84*I84</f>
        <v>0</v>
      </c>
      <c r="K84" s="27">
        <f t="shared" ref="K84:K86" si="6">J84+H84</f>
        <v>0</v>
      </c>
    </row>
    <row r="85" spans="2:11" s="1" customFormat="1" ht="78.400000000000006" customHeight="1" x14ac:dyDescent="0.2">
      <c r="B85" s="10" t="s">
        <v>95</v>
      </c>
      <c r="C85" s="4" t="s">
        <v>96</v>
      </c>
      <c r="D85" s="11" t="s">
        <v>97</v>
      </c>
      <c r="E85" s="4" t="s">
        <v>79</v>
      </c>
      <c r="F85" s="12">
        <f>109+42</f>
        <v>151</v>
      </c>
      <c r="G85" s="45"/>
      <c r="H85" s="26">
        <f t="shared" si="4"/>
        <v>0</v>
      </c>
      <c r="I85" s="30">
        <v>0.08</v>
      </c>
      <c r="J85" s="27">
        <f t="shared" si="5"/>
        <v>0</v>
      </c>
      <c r="K85" s="27">
        <f t="shared" si="6"/>
        <v>0</v>
      </c>
    </row>
    <row r="86" spans="2:11" s="16" customFormat="1" ht="78.400000000000006" customHeight="1" x14ac:dyDescent="0.2">
      <c r="B86" s="20" t="s">
        <v>124</v>
      </c>
      <c r="C86" s="20" t="s">
        <v>125</v>
      </c>
      <c r="D86" s="21" t="s">
        <v>126</v>
      </c>
      <c r="E86" s="20" t="s">
        <v>79</v>
      </c>
      <c r="F86" s="22">
        <v>80</v>
      </c>
      <c r="G86" s="46"/>
      <c r="H86" s="26">
        <f t="shared" si="4"/>
        <v>0</v>
      </c>
      <c r="I86" s="30">
        <v>0.08</v>
      </c>
      <c r="J86" s="27">
        <f t="shared" si="5"/>
        <v>0</v>
      </c>
      <c r="K86" s="27">
        <f t="shared" si="6"/>
        <v>0</v>
      </c>
    </row>
    <row r="87" spans="2:11" s="1" customFormat="1" ht="28.7" customHeight="1" x14ac:dyDescent="0.2">
      <c r="I87" s="28"/>
    </row>
    <row r="88" spans="2:11" s="1" customFormat="1" ht="21.4" customHeight="1" x14ac:dyDescent="0.2">
      <c r="B88" s="44" t="s">
        <v>98</v>
      </c>
      <c r="C88" s="44"/>
      <c r="D88" s="44"/>
      <c r="E88" s="39">
        <f>SUM(H84:H86,H53:H80,H49,H43,H37,H36,H30,H29)</f>
        <v>0</v>
      </c>
      <c r="F88" s="39"/>
      <c r="G88" s="39"/>
      <c r="H88" s="39"/>
      <c r="I88" s="39"/>
      <c r="J88" s="39"/>
      <c r="K88" s="39"/>
    </row>
    <row r="89" spans="2:11" s="1" customFormat="1" ht="21.4" customHeight="1" x14ac:dyDescent="0.2">
      <c r="B89" s="44" t="s">
        <v>99</v>
      </c>
      <c r="C89" s="44"/>
      <c r="D89" s="44"/>
      <c r="E89" s="40">
        <f>SUM(K84:K86,K53:K80,K49,K43,K36:K37,K29:K31)</f>
        <v>0</v>
      </c>
      <c r="F89" s="41"/>
      <c r="G89" s="41"/>
      <c r="H89" s="41"/>
      <c r="I89" s="41"/>
      <c r="J89" s="41"/>
      <c r="K89" s="42"/>
    </row>
    <row r="90" spans="2:11" s="1" customFormat="1" ht="58.15" customHeight="1" x14ac:dyDescent="0.2">
      <c r="I90" s="28"/>
    </row>
    <row r="91" spans="2:11" s="1" customFormat="1" ht="17.649999999999999" customHeight="1" x14ac:dyDescent="0.2">
      <c r="H91" s="43" t="s">
        <v>110</v>
      </c>
      <c r="I91" s="43"/>
    </row>
    <row r="92" spans="2:11" s="1" customFormat="1" ht="145.15" customHeight="1" x14ac:dyDescent="0.2">
      <c r="I92" s="28"/>
    </row>
    <row r="93" spans="2:11" s="1" customFormat="1" ht="40.5" customHeight="1" x14ac:dyDescent="0.2">
      <c r="B93" s="35" t="s">
        <v>111</v>
      </c>
      <c r="C93" s="35"/>
      <c r="I93" s="28"/>
    </row>
    <row r="94" spans="2:11" s="1" customFormat="1" ht="28.7" customHeight="1" x14ac:dyDescent="0.2">
      <c r="I94" s="28"/>
    </row>
  </sheetData>
  <sheetProtection sheet="1" objects="1" scenarios="1"/>
  <mergeCells count="18">
    <mergeCell ref="B93:C93"/>
    <mergeCell ref="B9:C10"/>
    <mergeCell ref="D12:E12"/>
    <mergeCell ref="D13:E13"/>
    <mergeCell ref="E88:K88"/>
    <mergeCell ref="E89:K89"/>
    <mergeCell ref="F6:K9"/>
    <mergeCell ref="H91:I91"/>
    <mergeCell ref="B40:D40"/>
    <mergeCell ref="B46:D46"/>
    <mergeCell ref="B7:C7"/>
    <mergeCell ref="B88:D88"/>
    <mergeCell ref="B89:D89"/>
    <mergeCell ref="B2:C2"/>
    <mergeCell ref="B23:J23"/>
    <mergeCell ref="B26:D26"/>
    <mergeCell ref="B33:D33"/>
    <mergeCell ref="B4:C4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2021-12-02T12:11:30Z</dcterms:created>
  <dcterms:modified xsi:type="dcterms:W3CDTF">2022-02-17T13:35:25Z</dcterms:modified>
</cp:coreProperties>
</file>