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70" firstSheet="1" activeTab="1"/>
  </bookViews>
  <sheets>
    <sheet name="zał. 2 - harmonogram_wykonania" sheetId="1" state="hidden" r:id="rId1"/>
    <sheet name="Budżet szczeg. Materiały multim" sheetId="2" r:id="rId2"/>
    <sheet name="KOSZTORYS - Materiały multimed" sheetId="3" r:id="rId3"/>
    <sheet name="Arkusz1" sheetId="4" r:id="rId4"/>
  </sheets>
  <definedNames>
    <definedName name="_xlnm.Print_Area" localSheetId="2">'KOSZTORYS - Materiały multimed'!$A$1:$H$25</definedName>
    <definedName name="_xlnm.Print_Area" localSheetId="0">'zał. 2 - harmonogram_wykonania'!$B$2:$K$20</definedName>
  </definedNames>
  <calcPr fullCalcOnLoad="1"/>
</workbook>
</file>

<file path=xl/sharedStrings.xml><?xml version="1.0" encoding="utf-8"?>
<sst xmlns="http://schemas.openxmlformats.org/spreadsheetml/2006/main" count="173" uniqueCount="61">
  <si>
    <t>…</t>
  </si>
  <si>
    <t>n</t>
  </si>
  <si>
    <t>n+1</t>
  </si>
  <si>
    <t>W</t>
  </si>
  <si>
    <t>O</t>
  </si>
  <si>
    <t>RAZEM</t>
  </si>
  <si>
    <t>OGÓŁEM</t>
  </si>
  <si>
    <t>Nr</t>
  </si>
  <si>
    <t>Wyk.</t>
  </si>
  <si>
    <t>E</t>
  </si>
  <si>
    <t>DOFINANSOWANIE NCBR</t>
  </si>
  <si>
    <t xml:space="preserve">Załącznik nr 2… do Umowy INNOTECH-K1/……/…./………../NCBR/12 - Harmonogram wykonania Projektu INNOTECH ścieżka Hi-Tech  </t>
  </si>
  <si>
    <t>Tytuł zadania</t>
  </si>
  <si>
    <t>Kat. badań</t>
  </si>
  <si>
    <t>Rodz. wyk.</t>
  </si>
  <si>
    <t>Termin rozp.</t>
  </si>
  <si>
    <t>Termin zak.</t>
  </si>
  <si>
    <t xml:space="preserve">   FAZA BADAWCZA</t>
  </si>
  <si>
    <t xml:space="preserve">   FAZA PRZYGOTOWANIA REZULTATÓW ZADAŃ BADAWCZYCH DO WDROŻENIA</t>
  </si>
  <si>
    <t>DOFINANSO-
WANIE NCBR</t>
  </si>
  <si>
    <t>RAZEM 
KOSZTY 
KWALIFIKOWANE</t>
  </si>
  <si>
    <t>WKŁAD
WŁASNY</t>
  </si>
  <si>
    <t>CAŁKOWITY
KOSZT
OGÓŁEM</t>
  </si>
  <si>
    <t>OP</t>
  </si>
  <si>
    <t>………………………………………………………</t>
  </si>
  <si>
    <t xml:space="preserve">          Kierownik Jednostki</t>
  </si>
  <si>
    <t>W imieniu  Wnioskodawcy:</t>
  </si>
  <si>
    <t>(3+4+5+6)</t>
  </si>
  <si>
    <t>OGÓŁEM ZADANIE:</t>
  </si>
  <si>
    <t>Nazwa pozycji kosztowej</t>
  </si>
  <si>
    <t>uzasadnianie kosztu</t>
  </si>
  <si>
    <t>metoda szacowania</t>
  </si>
  <si>
    <t>Wartość łączna działań (koszty bezpośrednie):</t>
  </si>
  <si>
    <t>Koszty pośrednie (25%):</t>
  </si>
  <si>
    <t>CAŁKOWITA WARTOŚĆ ZADANIA:</t>
  </si>
  <si>
    <t>3.</t>
  </si>
  <si>
    <t>SUMA kat. E:</t>
  </si>
  <si>
    <t>1.</t>
  </si>
  <si>
    <t>2.</t>
  </si>
  <si>
    <t>Wartość łączna podwykonawstwa (kat. E):</t>
  </si>
  <si>
    <t>SUMA kat. W:</t>
  </si>
  <si>
    <t>SUMA kat. OP:</t>
  </si>
  <si>
    <t>wysokość kosztu kwalifikowalnego</t>
  </si>
  <si>
    <t>% kosztów podwykonawstwa (kat. E)</t>
  </si>
  <si>
    <t>Numer pozycji kosztowej</t>
  </si>
  <si>
    <t>KATEGORIE KOSZTÓW KWALIFIKOWALNYCH</t>
  </si>
  <si>
    <t>kategoria kosztów (W, E, OP)</t>
  </si>
  <si>
    <t>WARTOŚĆ kat. O:</t>
  </si>
  <si>
    <t>* Pieczęć nie jest wymagana jeżeli dokument będzie podpisany kwalifikowanym podpisem elektronicznym.</t>
  </si>
  <si>
    <t xml:space="preserve">             (pieczęć imienna, podpis)* </t>
  </si>
  <si>
    <t>Budżet szczegółowy Zadania (Komponent B)</t>
  </si>
  <si>
    <t>Kosztorys wykonania Zadania (Komponent B)</t>
  </si>
  <si>
    <t>MATERIAŁY MULTIMEDIALNE (OBSZAR NR ….)</t>
  </si>
  <si>
    <t xml:space="preserve">Numer i nazwa Działania:  </t>
  </si>
  <si>
    <t>SUMA KOSZTÓW DZIAŁANIA:</t>
  </si>
  <si>
    <t>….</t>
  </si>
  <si>
    <t xml:space="preserve">Nr                           Działania
</t>
  </si>
  <si>
    <t>Okres realizacji Działania</t>
  </si>
  <si>
    <t xml:space="preserve">E </t>
  </si>
  <si>
    <t>Op</t>
  </si>
  <si>
    <t>Kolumna1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</si>
</sst>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[$-415]d\ mmmm\ yyyy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#,##0.00_ ;\-#,##0.00\ "/>
  </numFmts>
  <fonts count="9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11"/>
      <color indexed="8"/>
      <name val="Czcionka tekstu podstawowego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10"/>
      <color indexed="8"/>
      <name val="Czcionka tekstu podstawowego"/>
      <family val="0"/>
    </font>
    <font>
      <i/>
      <sz val="9"/>
      <color indexed="8"/>
      <name val="Calibri"/>
      <family val="2"/>
    </font>
    <font>
      <i/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i/>
      <sz val="8"/>
      <color indexed="8"/>
      <name val="Calibri"/>
      <family val="2"/>
    </font>
    <font>
      <sz val="10"/>
      <color indexed="8"/>
      <name val="Century Gothic"/>
      <family val="2"/>
    </font>
    <font>
      <b/>
      <sz val="10"/>
      <color indexed="9"/>
      <name val="Century Gothic"/>
      <family val="2"/>
    </font>
    <font>
      <b/>
      <sz val="12"/>
      <color indexed="9"/>
      <name val="Century Gothic"/>
      <family val="2"/>
    </font>
    <font>
      <sz val="10"/>
      <color indexed="10"/>
      <name val="Century Gothic"/>
      <family val="2"/>
    </font>
    <font>
      <b/>
      <sz val="10"/>
      <color indexed="10"/>
      <name val="Century Gothic"/>
      <family val="2"/>
    </font>
    <font>
      <sz val="8"/>
      <color indexed="8"/>
      <name val="Century Gothic"/>
      <family val="2"/>
    </font>
    <font>
      <b/>
      <sz val="14"/>
      <color indexed="8"/>
      <name val="Calibri"/>
      <family val="2"/>
    </font>
    <font>
      <b/>
      <i/>
      <sz val="10"/>
      <color indexed="9"/>
      <name val="Century Gothic"/>
      <family val="2"/>
    </font>
    <font>
      <sz val="8"/>
      <name val="Segoe UI"/>
      <family val="2"/>
    </font>
    <font>
      <b/>
      <sz val="14"/>
      <color indexed="9"/>
      <name val="Century Gothic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i/>
      <sz val="11"/>
      <color theme="1"/>
      <name val="Czcionka tekstu podstawowego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Calibri"/>
      <family val="2"/>
    </font>
    <font>
      <sz val="11"/>
      <color theme="1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0"/>
      <color theme="1"/>
      <name val="Times New Roman"/>
      <family val="1"/>
    </font>
    <font>
      <vertAlign val="superscript"/>
      <sz val="10"/>
      <color theme="1"/>
      <name val="Times New Roman"/>
      <family val="1"/>
    </font>
    <font>
      <sz val="10"/>
      <color theme="1"/>
      <name val="Czcionka tekstu podstawowego"/>
      <family val="0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  <font>
      <b/>
      <sz val="10"/>
      <color rgb="FFFFFFFF"/>
      <name val="Century Gothic"/>
      <family val="2"/>
    </font>
    <font>
      <b/>
      <i/>
      <sz val="10"/>
      <color rgb="FFFFFFFF"/>
      <name val="Century Gothic"/>
      <family val="2"/>
    </font>
    <font>
      <sz val="8"/>
      <color rgb="FF000000"/>
      <name val="Century Gothic"/>
      <family val="2"/>
    </font>
    <font>
      <sz val="10"/>
      <color rgb="FF000000"/>
      <name val="Century Gothic"/>
      <family val="2"/>
    </font>
    <font>
      <b/>
      <sz val="10"/>
      <color rgb="FFFF0000"/>
      <name val="Century Gothic"/>
      <family val="2"/>
    </font>
    <font>
      <sz val="10"/>
      <color rgb="FFFF0000"/>
      <name val="Century Gothic"/>
      <family val="2"/>
    </font>
    <font>
      <b/>
      <sz val="10"/>
      <color theme="0"/>
      <name val="Century Gothic"/>
      <family val="2"/>
    </font>
    <font>
      <b/>
      <sz val="12"/>
      <color rgb="FFFFFFFF"/>
      <name val="Century Gothic"/>
      <family val="2"/>
    </font>
    <font>
      <b/>
      <sz val="14"/>
      <color rgb="FFFFFFFF"/>
      <name val="Century Gothic"/>
      <family val="2"/>
    </font>
    <font>
      <b/>
      <sz val="11"/>
      <color theme="1"/>
      <name val="Calibri"/>
      <family val="2"/>
    </font>
    <font>
      <i/>
      <sz val="9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i/>
      <sz val="8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1F4E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29" borderId="4" applyNumberFormat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0" fillId="0" borderId="0">
      <alignment/>
      <protection/>
    </xf>
    <xf numFmtId="0" fontId="60" fillId="27" borderId="1" applyNumberFormat="0" applyAlignment="0" applyProtection="0"/>
    <xf numFmtId="0" fontId="6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2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67" fillId="0" borderId="0" xfId="0" applyFont="1" applyAlignment="1">
      <alignment/>
    </xf>
    <xf numFmtId="0" fontId="68" fillId="0" borderId="0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69" fillId="0" borderId="0" xfId="0" applyFont="1" applyFill="1" applyBorder="1" applyAlignment="1">
      <alignment horizontal="right" vertical="top" wrapText="1"/>
    </xf>
    <xf numFmtId="0" fontId="70" fillId="0" borderId="0" xfId="0" applyFont="1" applyAlignment="1">
      <alignment horizontal="left" vertical="top"/>
    </xf>
    <xf numFmtId="0" fontId="71" fillId="0" borderId="0" xfId="0" applyFont="1" applyAlignment="1">
      <alignment/>
    </xf>
    <xf numFmtId="0" fontId="72" fillId="0" borderId="10" xfId="0" applyFont="1" applyBorder="1" applyAlignment="1">
      <alignment horizontal="center" vertical="center" wrapText="1"/>
    </xf>
    <xf numFmtId="0" fontId="73" fillId="0" borderId="10" xfId="0" applyFont="1" applyBorder="1" applyAlignment="1">
      <alignment vertical="center" wrapText="1"/>
    </xf>
    <xf numFmtId="0" fontId="73" fillId="0" borderId="10" xfId="0" applyFont="1" applyFill="1" applyBorder="1" applyAlignment="1">
      <alignment vertical="center" wrapText="1"/>
    </xf>
    <xf numFmtId="0" fontId="72" fillId="0" borderId="10" xfId="0" applyFont="1" applyBorder="1" applyAlignment="1">
      <alignment vertical="center" wrapText="1"/>
    </xf>
    <xf numFmtId="0" fontId="72" fillId="0" borderId="1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74" fillId="0" borderId="0" xfId="0" applyFont="1" applyFill="1" applyBorder="1" applyAlignment="1">
      <alignment vertical="top" wrapText="1"/>
    </xf>
    <xf numFmtId="0" fontId="75" fillId="0" borderId="0" xfId="0" applyFont="1" applyFill="1" applyBorder="1" applyAlignment="1">
      <alignment horizontal="left" vertical="top"/>
    </xf>
    <xf numFmtId="0" fontId="75" fillId="0" borderId="0" xfId="0" applyFont="1" applyFill="1" applyBorder="1" applyAlignment="1">
      <alignment horizontal="left" indent="2"/>
    </xf>
    <xf numFmtId="0" fontId="69" fillId="0" borderId="0" xfId="0" applyFont="1" applyFill="1" applyBorder="1" applyAlignment="1">
      <alignment horizontal="center" vertical="top" wrapText="1"/>
    </xf>
    <xf numFmtId="0" fontId="69" fillId="0" borderId="0" xfId="0" applyFont="1" applyFill="1" applyBorder="1" applyAlignment="1">
      <alignment wrapText="1"/>
    </xf>
    <xf numFmtId="0" fontId="76" fillId="0" borderId="0" xfId="0" applyFont="1" applyFill="1" applyBorder="1" applyAlignment="1">
      <alignment horizontal="center" vertical="top" wrapText="1"/>
    </xf>
    <xf numFmtId="0" fontId="76" fillId="0" borderId="0" xfId="0" applyFont="1" applyFill="1" applyBorder="1" applyAlignment="1">
      <alignment vertical="top" wrapText="1"/>
    </xf>
    <xf numFmtId="0" fontId="67" fillId="0" borderId="0" xfId="0" applyFont="1" applyFill="1" applyBorder="1" applyAlignment="1">
      <alignment/>
    </xf>
    <xf numFmtId="0" fontId="68" fillId="0" borderId="0" xfId="0" applyFont="1" applyFill="1" applyBorder="1" applyAlignment="1">
      <alignment horizontal="center" vertical="top" wrapText="1"/>
    </xf>
    <xf numFmtId="0" fontId="68" fillId="0" borderId="0" xfId="0" applyFont="1" applyFill="1" applyBorder="1" applyAlignment="1">
      <alignment wrapText="1"/>
    </xf>
    <xf numFmtId="0" fontId="75" fillId="0" borderId="0" xfId="0" applyFont="1" applyFill="1" applyBorder="1" applyAlignment="1">
      <alignment/>
    </xf>
    <xf numFmtId="0" fontId="69" fillId="0" borderId="0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/>
    </xf>
    <xf numFmtId="0" fontId="68" fillId="0" borderId="0" xfId="0" applyFont="1" applyFill="1" applyBorder="1" applyAlignment="1">
      <alignment horizontal="right" vertical="top" wrapText="1"/>
    </xf>
    <xf numFmtId="0" fontId="69" fillId="0" borderId="0" xfId="0" applyFont="1" applyFill="1" applyBorder="1" applyAlignment="1">
      <alignment/>
    </xf>
    <xf numFmtId="0" fontId="77" fillId="0" borderId="0" xfId="0" applyFont="1" applyFill="1" applyBorder="1" applyAlignment="1">
      <alignment/>
    </xf>
    <xf numFmtId="0" fontId="78" fillId="0" borderId="0" xfId="0" applyFont="1" applyFill="1" applyBorder="1" applyAlignment="1">
      <alignment/>
    </xf>
    <xf numFmtId="0" fontId="69" fillId="0" borderId="0" xfId="0" applyFont="1" applyFill="1" applyBorder="1" applyAlignment="1">
      <alignment vertical="top" wrapText="1"/>
    </xf>
    <xf numFmtId="0" fontId="69" fillId="0" borderId="0" xfId="0" applyFont="1" applyFill="1" applyBorder="1" applyAlignment="1">
      <alignment vertical="center" wrapText="1"/>
    </xf>
    <xf numFmtId="0" fontId="68" fillId="0" borderId="0" xfId="0" applyFont="1" applyFill="1" applyBorder="1" applyAlignment="1">
      <alignment vertical="center" wrapText="1"/>
    </xf>
    <xf numFmtId="0" fontId="79" fillId="33" borderId="11" xfId="0" applyFont="1" applyFill="1" applyBorder="1" applyAlignment="1">
      <alignment horizontal="right" vertical="center" wrapText="1"/>
    </xf>
    <xf numFmtId="0" fontId="79" fillId="33" borderId="12" xfId="0" applyFont="1" applyFill="1" applyBorder="1" applyAlignment="1">
      <alignment horizontal="right" vertical="center" wrapText="1"/>
    </xf>
    <xf numFmtId="0" fontId="79" fillId="33" borderId="13" xfId="0" applyFont="1" applyFill="1" applyBorder="1" applyAlignment="1">
      <alignment horizontal="right" vertical="center" wrapText="1"/>
    </xf>
    <xf numFmtId="0" fontId="79" fillId="33" borderId="10" xfId="0" applyFont="1" applyFill="1" applyBorder="1" applyAlignment="1">
      <alignment horizontal="center" vertical="center" wrapText="1"/>
    </xf>
    <xf numFmtId="0" fontId="79" fillId="33" borderId="14" xfId="0" applyFont="1" applyFill="1" applyBorder="1" applyAlignment="1">
      <alignment horizontal="center" vertical="center" wrapText="1"/>
    </xf>
    <xf numFmtId="0" fontId="79" fillId="33" borderId="15" xfId="0" applyFont="1" applyFill="1" applyBorder="1" applyAlignment="1">
      <alignment horizontal="center" vertical="center" wrapText="1"/>
    </xf>
    <xf numFmtId="0" fontId="79" fillId="33" borderId="11" xfId="0" applyFont="1" applyFill="1" applyBorder="1" applyAlignment="1">
      <alignment horizontal="left" vertical="center" wrapText="1"/>
    </xf>
    <xf numFmtId="0" fontId="79" fillId="33" borderId="12" xfId="0" applyFont="1" applyFill="1" applyBorder="1" applyAlignment="1">
      <alignment horizontal="left" vertical="center" wrapText="1"/>
    </xf>
    <xf numFmtId="0" fontId="79" fillId="33" borderId="13" xfId="0" applyFont="1" applyFill="1" applyBorder="1" applyAlignment="1">
      <alignment horizontal="left" vertical="center" wrapText="1"/>
    </xf>
    <xf numFmtId="0" fontId="80" fillId="0" borderId="11" xfId="0" applyFont="1" applyBorder="1" applyAlignment="1" applyProtection="1">
      <alignment horizontal="center" vertical="center"/>
      <protection locked="0"/>
    </xf>
    <xf numFmtId="0" fontId="80" fillId="0" borderId="12" xfId="0" applyFont="1" applyBorder="1" applyAlignment="1" applyProtection="1">
      <alignment horizontal="center" vertical="center"/>
      <protection locked="0"/>
    </xf>
    <xf numFmtId="0" fontId="80" fillId="0" borderId="13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81" fillId="34" borderId="16" xfId="0" applyFont="1" applyFill="1" applyBorder="1" applyAlignment="1" applyProtection="1">
      <alignment vertical="center" wrapText="1"/>
      <protection locked="0"/>
    </xf>
    <xf numFmtId="0" fontId="81" fillId="34" borderId="17" xfId="0" applyFont="1" applyFill="1" applyBorder="1" applyAlignment="1" applyProtection="1">
      <alignment vertical="center" wrapText="1"/>
      <protection locked="0"/>
    </xf>
    <xf numFmtId="0" fontId="81" fillId="34" borderId="18" xfId="0" applyFont="1" applyFill="1" applyBorder="1" applyAlignment="1" applyProtection="1">
      <alignment vertical="center" wrapText="1"/>
      <protection locked="0"/>
    </xf>
    <xf numFmtId="0" fontId="82" fillId="35" borderId="19" xfId="0" applyFont="1" applyFill="1" applyBorder="1" applyAlignment="1" applyProtection="1">
      <alignment vertical="center" wrapText="1"/>
      <protection locked="0"/>
    </xf>
    <xf numFmtId="0" fontId="82" fillId="35" borderId="20" xfId="0" applyFont="1" applyFill="1" applyBorder="1" applyAlignment="1" applyProtection="1">
      <alignment vertical="center" wrapText="1"/>
      <protection locked="0"/>
    </xf>
    <xf numFmtId="0" fontId="82" fillId="35" borderId="21" xfId="0" applyFont="1" applyFill="1" applyBorder="1" applyAlignment="1" applyProtection="1">
      <alignment vertical="center" wrapText="1"/>
      <protection locked="0"/>
    </xf>
    <xf numFmtId="0" fontId="83" fillId="36" borderId="22" xfId="0" applyFont="1" applyFill="1" applyBorder="1" applyAlignment="1" applyProtection="1">
      <alignment horizontal="center" vertical="center" wrapText="1"/>
      <protection locked="0"/>
    </xf>
    <xf numFmtId="0" fontId="83" fillId="36" borderId="23" xfId="0" applyFont="1" applyFill="1" applyBorder="1" applyAlignment="1" applyProtection="1">
      <alignment horizontal="center" vertical="center" wrapText="1"/>
      <protection locked="0"/>
    </xf>
    <xf numFmtId="0" fontId="84" fillId="36" borderId="23" xfId="0" applyFont="1" applyFill="1" applyBorder="1" applyAlignment="1" applyProtection="1">
      <alignment horizontal="left" vertical="center" wrapText="1" indent="2"/>
      <protection locked="0"/>
    </xf>
    <xf numFmtId="0" fontId="84" fillId="36" borderId="18" xfId="0" applyFont="1" applyFill="1" applyBorder="1" applyAlignment="1" applyProtection="1">
      <alignment horizontal="left" vertical="center" wrapText="1" indent="2"/>
      <protection locked="0"/>
    </xf>
    <xf numFmtId="0" fontId="84" fillId="36" borderId="18" xfId="0" applyFont="1" applyFill="1" applyBorder="1" applyAlignment="1" applyProtection="1">
      <alignment vertical="center" wrapText="1"/>
      <protection locked="0"/>
    </xf>
    <xf numFmtId="4" fontId="84" fillId="36" borderId="18" xfId="0" applyNumberFormat="1" applyFont="1" applyFill="1" applyBorder="1" applyAlignment="1" applyProtection="1">
      <alignment vertical="center" wrapText="1"/>
      <protection locked="0"/>
    </xf>
    <xf numFmtId="0" fontId="85" fillId="36" borderId="19" xfId="0" applyFont="1" applyFill="1" applyBorder="1" applyAlignment="1" applyProtection="1">
      <alignment horizontal="right" vertical="center" wrapText="1"/>
      <protection locked="0"/>
    </xf>
    <xf numFmtId="0" fontId="85" fillId="36" borderId="20" xfId="0" applyFont="1" applyFill="1" applyBorder="1" applyAlignment="1" applyProtection="1">
      <alignment horizontal="right" vertical="center" wrapText="1"/>
      <protection locked="0"/>
    </xf>
    <xf numFmtId="0" fontId="85" fillId="36" borderId="21" xfId="0" applyFont="1" applyFill="1" applyBorder="1" applyAlignment="1" applyProtection="1">
      <alignment horizontal="right" vertical="center" wrapText="1"/>
      <protection locked="0"/>
    </xf>
    <xf numFmtId="0" fontId="81" fillId="34" borderId="19" xfId="0" applyFont="1" applyFill="1" applyBorder="1" applyAlignment="1" applyProtection="1">
      <alignment vertical="center" wrapText="1"/>
      <protection locked="0"/>
    </xf>
    <xf numFmtId="0" fontId="81" fillId="34" borderId="20" xfId="0" applyFont="1" applyFill="1" applyBorder="1" applyAlignment="1" applyProtection="1">
      <alignment vertical="center" wrapText="1"/>
      <protection locked="0"/>
    </xf>
    <xf numFmtId="0" fontId="81" fillId="34" borderId="21" xfId="0" applyFont="1" applyFill="1" applyBorder="1" applyAlignment="1" applyProtection="1">
      <alignment vertical="center" wrapText="1"/>
      <protection locked="0"/>
    </xf>
    <xf numFmtId="0" fontId="81" fillId="34" borderId="19" xfId="0" applyFont="1" applyFill="1" applyBorder="1" applyAlignment="1" applyProtection="1">
      <alignment horizontal="left" vertical="center" wrapText="1"/>
      <protection locked="0"/>
    </xf>
    <xf numFmtId="0" fontId="81" fillId="34" borderId="20" xfId="0" applyFont="1" applyFill="1" applyBorder="1" applyAlignment="1" applyProtection="1">
      <alignment horizontal="left" vertical="center" wrapText="1"/>
      <protection locked="0"/>
    </xf>
    <xf numFmtId="0" fontId="81" fillId="34" borderId="21" xfId="0" applyFont="1" applyFill="1" applyBorder="1" applyAlignment="1" applyProtection="1">
      <alignment horizontal="left" vertical="center" wrapText="1"/>
      <protection locked="0"/>
    </xf>
    <xf numFmtId="4" fontId="86" fillId="37" borderId="22" xfId="0" applyNumberFormat="1" applyFont="1" applyFill="1" applyBorder="1" applyAlignment="1" applyProtection="1">
      <alignment vertical="center" wrapText="1"/>
      <protection/>
    </xf>
    <xf numFmtId="4" fontId="86" fillId="37" borderId="24" xfId="0" applyNumberFormat="1" applyFont="1" applyFill="1" applyBorder="1" applyAlignment="1" applyProtection="1">
      <alignment vertical="center" wrapText="1"/>
      <protection/>
    </xf>
    <xf numFmtId="4" fontId="86" fillId="37" borderId="25" xfId="0" applyNumberFormat="1" applyFont="1" applyFill="1" applyBorder="1" applyAlignment="1" applyProtection="1">
      <alignment vertical="center" wrapText="1"/>
      <protection/>
    </xf>
    <xf numFmtId="4" fontId="85" fillId="37" borderId="25" xfId="0" applyNumberFormat="1" applyFont="1" applyFill="1" applyBorder="1" applyAlignment="1" applyProtection="1">
      <alignment vertical="center" wrapText="1"/>
      <protection/>
    </xf>
    <xf numFmtId="4" fontId="81" fillId="34" borderId="18" xfId="0" applyNumberFormat="1" applyFont="1" applyFill="1" applyBorder="1" applyAlignment="1" applyProtection="1">
      <alignment vertical="center" wrapText="1"/>
      <protection/>
    </xf>
    <xf numFmtId="4" fontId="86" fillId="34" borderId="18" xfId="0" applyNumberFormat="1" applyFont="1" applyFill="1" applyBorder="1" applyAlignment="1" applyProtection="1">
      <alignment vertical="center" wrapText="1"/>
      <protection/>
    </xf>
    <xf numFmtId="10" fontId="87" fillId="34" borderId="18" xfId="0" applyNumberFormat="1" applyFont="1" applyFill="1" applyBorder="1" applyAlignment="1" applyProtection="1">
      <alignment horizontal="right" vertical="center" wrapText="1"/>
      <protection/>
    </xf>
    <xf numFmtId="4" fontId="88" fillId="34" borderId="18" xfId="0" applyNumberFormat="1" applyFont="1" applyFill="1" applyBorder="1" applyAlignment="1" applyProtection="1">
      <alignment vertical="center" wrapText="1"/>
      <protection/>
    </xf>
    <xf numFmtId="4" fontId="89" fillId="34" borderId="18" xfId="0" applyNumberFormat="1" applyFont="1" applyFill="1" applyBorder="1" applyAlignment="1" applyProtection="1">
      <alignment vertical="center" wrapText="1"/>
      <protection/>
    </xf>
    <xf numFmtId="0" fontId="90" fillId="0" borderId="0" xfId="0" applyFont="1" applyAlignment="1" applyProtection="1">
      <alignment/>
      <protection locked="0"/>
    </xf>
    <xf numFmtId="0" fontId="71" fillId="0" borderId="0" xfId="0" applyFont="1" applyAlignment="1" applyProtection="1">
      <alignment/>
      <protection locked="0"/>
    </xf>
    <xf numFmtId="0" fontId="91" fillId="38" borderId="11" xfId="0" applyFont="1" applyFill="1" applyBorder="1" applyAlignment="1" applyProtection="1">
      <alignment horizontal="center" vertical="top" wrapText="1"/>
      <protection locked="0"/>
    </xf>
    <xf numFmtId="0" fontId="91" fillId="38" borderId="12" xfId="0" applyFont="1" applyFill="1" applyBorder="1" applyAlignment="1" applyProtection="1">
      <alignment horizontal="center" vertical="top" wrapText="1"/>
      <protection locked="0"/>
    </xf>
    <xf numFmtId="0" fontId="91" fillId="38" borderId="13" xfId="0" applyFont="1" applyFill="1" applyBorder="1" applyAlignment="1" applyProtection="1">
      <alignment horizontal="center" vertical="top" wrapText="1"/>
      <protection locked="0"/>
    </xf>
    <xf numFmtId="0" fontId="72" fillId="0" borderId="10" xfId="0" applyFont="1" applyBorder="1" applyAlignment="1" applyProtection="1">
      <alignment horizontal="center" vertical="center" wrapText="1"/>
      <protection locked="0"/>
    </xf>
    <xf numFmtId="0" fontId="72" fillId="0" borderId="11" xfId="0" applyFont="1" applyBorder="1" applyAlignment="1" applyProtection="1">
      <alignment horizontal="center" vertical="center" wrapText="1"/>
      <protection locked="0"/>
    </xf>
    <xf numFmtId="0" fontId="92" fillId="39" borderId="11" xfId="0" applyFont="1" applyFill="1" applyBorder="1" applyAlignment="1" applyProtection="1">
      <alignment horizontal="center" vertical="center" wrapText="1"/>
      <protection locked="0"/>
    </xf>
    <xf numFmtId="0" fontId="92" fillId="39" borderId="13" xfId="0" applyFont="1" applyFill="1" applyBorder="1" applyAlignment="1" applyProtection="1">
      <alignment horizontal="center" vertical="center" wrapText="1"/>
      <protection locked="0"/>
    </xf>
    <xf numFmtId="0" fontId="93" fillId="0" borderId="0" xfId="0" applyFont="1" applyAlignment="1" applyProtection="1">
      <alignment vertical="top"/>
      <protection locked="0"/>
    </xf>
    <xf numFmtId="0" fontId="71" fillId="0" borderId="0" xfId="0" applyFont="1" applyAlignment="1" applyProtection="1">
      <alignment/>
      <protection locked="0"/>
    </xf>
    <xf numFmtId="0" fontId="72" fillId="0" borderId="0" xfId="0" applyFont="1" applyAlignment="1" applyProtection="1">
      <alignment/>
      <protection locked="0"/>
    </xf>
    <xf numFmtId="0" fontId="79" fillId="0" borderId="0" xfId="0" applyFont="1" applyAlignment="1" applyProtection="1">
      <alignment/>
      <protection locked="0"/>
    </xf>
    <xf numFmtId="0" fontId="72" fillId="0" borderId="0" xfId="52" applyFont="1" applyProtection="1">
      <alignment/>
      <protection locked="0"/>
    </xf>
    <xf numFmtId="0" fontId="94" fillId="0" borderId="0" xfId="52" applyFont="1" applyProtection="1">
      <alignment/>
      <protection locked="0"/>
    </xf>
    <xf numFmtId="0" fontId="94" fillId="0" borderId="0" xfId="0" applyFont="1" applyAlignment="1" applyProtection="1">
      <alignment/>
      <protection locked="0"/>
    </xf>
    <xf numFmtId="0" fontId="92" fillId="40" borderId="14" xfId="0" applyFont="1" applyFill="1" applyBorder="1" applyAlignment="1" applyProtection="1">
      <alignment horizontal="center" vertical="center" wrapText="1"/>
      <protection/>
    </xf>
    <xf numFmtId="0" fontId="92" fillId="40" borderId="11" xfId="0" applyFont="1" applyFill="1" applyBorder="1" applyAlignment="1" applyProtection="1">
      <alignment horizontal="center" vertical="center" wrapText="1"/>
      <protection/>
    </xf>
    <xf numFmtId="0" fontId="92" fillId="40" borderId="12" xfId="0" applyFont="1" applyFill="1" applyBorder="1" applyAlignment="1" applyProtection="1">
      <alignment horizontal="center" vertical="center" wrapText="1"/>
      <protection/>
    </xf>
    <xf numFmtId="0" fontId="92" fillId="40" borderId="14" xfId="0" applyFont="1" applyFill="1" applyBorder="1" applyAlignment="1" applyProtection="1">
      <alignment horizontal="center" vertical="center" wrapText="1"/>
      <protection/>
    </xf>
    <xf numFmtId="0" fontId="92" fillId="40" borderId="15" xfId="0" applyFont="1" applyFill="1" applyBorder="1" applyAlignment="1" applyProtection="1">
      <alignment horizontal="center" vertical="center" wrapText="1"/>
      <protection/>
    </xf>
    <xf numFmtId="0" fontId="92" fillId="40" borderId="10" xfId="0" applyFont="1" applyFill="1" applyBorder="1" applyAlignment="1" applyProtection="1">
      <alignment horizontal="center" vertical="center" wrapText="1"/>
      <protection/>
    </xf>
    <xf numFmtId="0" fontId="95" fillId="40" borderId="10" xfId="0" applyFont="1" applyFill="1" applyBorder="1" applyAlignment="1" applyProtection="1">
      <alignment horizontal="center" vertical="center" wrapText="1"/>
      <protection/>
    </xf>
    <xf numFmtId="0" fontId="91" fillId="40" borderId="10" xfId="0" applyFont="1" applyFill="1" applyBorder="1" applyAlignment="1" applyProtection="1">
      <alignment horizontal="center" vertical="top" wrapText="1"/>
      <protection/>
    </xf>
    <xf numFmtId="165" fontId="72" fillId="37" borderId="10" xfId="0" applyNumberFormat="1" applyFont="1" applyFill="1" applyBorder="1" applyAlignment="1" applyProtection="1">
      <alignment vertical="center" wrapText="1"/>
      <protection/>
    </xf>
    <xf numFmtId="2" fontId="79" fillId="37" borderId="10" xfId="0" applyNumberFormat="1" applyFont="1" applyFill="1" applyBorder="1" applyAlignment="1" applyProtection="1">
      <alignment vertical="center" wrapText="1"/>
      <protection/>
    </xf>
    <xf numFmtId="2" fontId="79" fillId="39" borderId="10" xfId="0" applyNumberFormat="1" applyFont="1" applyFill="1" applyBorder="1" applyAlignment="1" applyProtection="1">
      <alignment vertical="center" wrapText="1"/>
      <protection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ela1" displayName="Tabela1" ref="A1:A4" comment="" totalsRowShown="0">
  <autoFilter ref="A1:A4"/>
  <tableColumns count="1">
    <tableColumn id="1" name="Kolumna1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9"/>
  <sheetViews>
    <sheetView zoomScalePageLayoutView="0" workbookViewId="0" topLeftCell="A1">
      <selection activeCell="B2" sqref="B2:K20"/>
    </sheetView>
  </sheetViews>
  <sheetFormatPr defaultColWidth="11.296875" defaultRowHeight="14.25"/>
  <cols>
    <col min="1" max="1" width="11.19921875" style="0" customWidth="1"/>
    <col min="2" max="2" width="9.59765625" style="0" customWidth="1"/>
    <col min="3" max="3" width="48.19921875" style="0" customWidth="1"/>
    <col min="4" max="8" width="11.19921875" style="0" customWidth="1"/>
    <col min="9" max="9" width="13.09765625" style="0" customWidth="1"/>
    <col min="10" max="10" width="10.19921875" style="0" customWidth="1"/>
    <col min="11" max="16384" width="11.19921875" style="0" customWidth="1"/>
  </cols>
  <sheetData>
    <row r="1" spans="1:15" ht="15">
      <c r="A1" s="14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5" ht="15">
      <c r="A2" s="15"/>
      <c r="B2" s="5" t="s">
        <v>11</v>
      </c>
      <c r="C2" s="6"/>
      <c r="D2" s="6"/>
      <c r="E2" s="6"/>
      <c r="F2" s="6"/>
      <c r="G2" s="6"/>
      <c r="H2" s="6"/>
      <c r="I2" s="6"/>
      <c r="J2" s="6"/>
      <c r="K2" s="6"/>
      <c r="L2" s="12"/>
      <c r="M2" s="12"/>
      <c r="N2" s="12"/>
      <c r="O2" s="12"/>
    </row>
    <row r="3" spans="1:15" ht="51" customHeight="1">
      <c r="A3" s="15"/>
      <c r="B3" s="37" t="s">
        <v>7</v>
      </c>
      <c r="C3" s="36" t="s">
        <v>12</v>
      </c>
      <c r="D3" s="36" t="s">
        <v>13</v>
      </c>
      <c r="E3" s="36" t="s">
        <v>8</v>
      </c>
      <c r="F3" s="36" t="s">
        <v>14</v>
      </c>
      <c r="G3" s="36" t="s">
        <v>15</v>
      </c>
      <c r="H3" s="36" t="s">
        <v>16</v>
      </c>
      <c r="I3" s="37" t="s">
        <v>20</v>
      </c>
      <c r="J3" s="37" t="s">
        <v>19</v>
      </c>
      <c r="K3" s="37" t="s">
        <v>21</v>
      </c>
      <c r="L3" s="12"/>
      <c r="M3" s="12"/>
      <c r="N3" s="12"/>
      <c r="O3" s="12"/>
    </row>
    <row r="4" spans="1:15" ht="13.5">
      <c r="A4" s="30"/>
      <c r="B4" s="38"/>
      <c r="C4" s="36"/>
      <c r="D4" s="36"/>
      <c r="E4" s="36"/>
      <c r="F4" s="36"/>
      <c r="G4" s="36"/>
      <c r="H4" s="36"/>
      <c r="I4" s="38"/>
      <c r="J4" s="38"/>
      <c r="K4" s="38"/>
      <c r="L4" s="31"/>
      <c r="M4" s="30"/>
      <c r="N4" s="12"/>
      <c r="O4" s="12"/>
    </row>
    <row r="5" spans="1:15" ht="18" customHeight="1">
      <c r="A5" s="30"/>
      <c r="B5" s="39" t="s">
        <v>17</v>
      </c>
      <c r="C5" s="40"/>
      <c r="D5" s="40"/>
      <c r="E5" s="40"/>
      <c r="F5" s="40"/>
      <c r="G5" s="40"/>
      <c r="H5" s="40"/>
      <c r="I5" s="40"/>
      <c r="J5" s="40"/>
      <c r="K5" s="41"/>
      <c r="L5" s="17"/>
      <c r="M5" s="30"/>
      <c r="N5" s="12"/>
      <c r="O5" s="12"/>
    </row>
    <row r="6" spans="1:15" s="1" customFormat="1" ht="15">
      <c r="A6" s="18"/>
      <c r="B6" s="7">
        <v>1</v>
      </c>
      <c r="C6" s="8"/>
      <c r="D6" s="8"/>
      <c r="E6" s="8"/>
      <c r="F6" s="9"/>
      <c r="G6" s="9"/>
      <c r="H6" s="9"/>
      <c r="I6" s="10">
        <f>SUM(J6:K6)</f>
        <v>0</v>
      </c>
      <c r="J6" s="9"/>
      <c r="K6" s="9"/>
      <c r="L6" s="19"/>
      <c r="M6" s="18"/>
      <c r="N6" s="20"/>
      <c r="O6" s="20"/>
    </row>
    <row r="7" spans="1:15" ht="15">
      <c r="A7" s="30"/>
      <c r="B7" s="7">
        <v>2</v>
      </c>
      <c r="C7" s="8"/>
      <c r="D7" s="8"/>
      <c r="E7" s="8"/>
      <c r="F7" s="9"/>
      <c r="G7" s="9"/>
      <c r="H7" s="9"/>
      <c r="I7" s="10">
        <f aca="true" t="shared" si="0" ref="I7:I13">SUM(J7:K7)</f>
        <v>0</v>
      </c>
      <c r="J7" s="9"/>
      <c r="K7" s="9"/>
      <c r="L7" s="30"/>
      <c r="M7" s="16"/>
      <c r="N7" s="12"/>
      <c r="O7" s="12"/>
    </row>
    <row r="8" spans="1:15" ht="15">
      <c r="A8" s="21"/>
      <c r="B8" s="7">
        <v>3</v>
      </c>
      <c r="C8" s="8"/>
      <c r="D8" s="8"/>
      <c r="E8" s="8"/>
      <c r="F8" s="9"/>
      <c r="G8" s="9"/>
      <c r="H8" s="9"/>
      <c r="I8" s="10">
        <f t="shared" si="0"/>
        <v>0</v>
      </c>
      <c r="J8" s="9"/>
      <c r="K8" s="9"/>
      <c r="L8" s="2"/>
      <c r="M8" s="22"/>
      <c r="N8" s="12"/>
      <c r="O8" s="12"/>
    </row>
    <row r="9" spans="1:15" ht="15">
      <c r="A9" s="21"/>
      <c r="B9" s="7" t="s">
        <v>0</v>
      </c>
      <c r="C9" s="8"/>
      <c r="D9" s="8"/>
      <c r="E9" s="8"/>
      <c r="F9" s="9"/>
      <c r="G9" s="9"/>
      <c r="H9" s="9"/>
      <c r="I9" s="10">
        <f t="shared" si="0"/>
        <v>0</v>
      </c>
      <c r="J9" s="9"/>
      <c r="K9" s="9"/>
      <c r="L9" s="2"/>
      <c r="M9" s="22"/>
      <c r="N9" s="12"/>
      <c r="O9" s="12"/>
    </row>
    <row r="10" spans="1:15" ht="15">
      <c r="A10" s="21"/>
      <c r="B10" s="7"/>
      <c r="C10" s="8"/>
      <c r="D10" s="8"/>
      <c r="E10" s="8"/>
      <c r="F10" s="9"/>
      <c r="G10" s="9"/>
      <c r="H10" s="9"/>
      <c r="I10" s="10">
        <f t="shared" si="0"/>
        <v>0</v>
      </c>
      <c r="J10" s="9"/>
      <c r="K10" s="9"/>
      <c r="L10" s="2"/>
      <c r="M10" s="22"/>
      <c r="N10" s="12"/>
      <c r="O10" s="12"/>
    </row>
    <row r="11" spans="1:15" ht="15">
      <c r="A11" s="21"/>
      <c r="B11" s="7"/>
      <c r="C11" s="8"/>
      <c r="D11" s="8"/>
      <c r="E11" s="8"/>
      <c r="F11" s="9"/>
      <c r="G11" s="9"/>
      <c r="H11" s="9"/>
      <c r="I11" s="10">
        <f t="shared" si="0"/>
        <v>0</v>
      </c>
      <c r="J11" s="9"/>
      <c r="K11" s="9"/>
      <c r="L11" s="2"/>
      <c r="M11" s="22"/>
      <c r="N11" s="12"/>
      <c r="O11" s="12"/>
    </row>
    <row r="12" spans="1:15" ht="15">
      <c r="A12" s="21"/>
      <c r="B12" s="7" t="s">
        <v>0</v>
      </c>
      <c r="C12" s="8"/>
      <c r="D12" s="8"/>
      <c r="E12" s="8"/>
      <c r="F12" s="9"/>
      <c r="G12" s="9"/>
      <c r="H12" s="9"/>
      <c r="I12" s="10">
        <f t="shared" si="0"/>
        <v>0</v>
      </c>
      <c r="J12" s="9"/>
      <c r="K12" s="9"/>
      <c r="L12" s="2"/>
      <c r="M12" s="22"/>
      <c r="N12" s="12"/>
      <c r="O12" s="12"/>
    </row>
    <row r="13" spans="1:15" ht="15">
      <c r="A13" s="21"/>
      <c r="B13" s="7" t="s">
        <v>1</v>
      </c>
      <c r="C13" s="8"/>
      <c r="D13" s="8"/>
      <c r="E13" s="8"/>
      <c r="F13" s="9"/>
      <c r="G13" s="9"/>
      <c r="H13" s="9"/>
      <c r="I13" s="10">
        <f t="shared" si="0"/>
        <v>0</v>
      </c>
      <c r="J13" s="9"/>
      <c r="K13" s="9"/>
      <c r="L13" s="2"/>
      <c r="M13" s="22"/>
      <c r="N13" s="12"/>
      <c r="O13" s="12"/>
    </row>
    <row r="14" spans="1:15" ht="16.5" customHeight="1">
      <c r="A14" s="21"/>
      <c r="B14" s="33" t="s">
        <v>5</v>
      </c>
      <c r="C14" s="34"/>
      <c r="D14" s="34"/>
      <c r="E14" s="34"/>
      <c r="F14" s="34"/>
      <c r="G14" s="34"/>
      <c r="H14" s="35"/>
      <c r="I14" s="10">
        <f>SUM(I6:I13)</f>
        <v>0</v>
      </c>
      <c r="J14" s="11">
        <f>SUM(J6:J13)</f>
        <v>0</v>
      </c>
      <c r="K14" s="11">
        <f>SUM(K6:K13)</f>
        <v>0</v>
      </c>
      <c r="L14" s="2"/>
      <c r="M14" s="22"/>
      <c r="N14" s="12"/>
      <c r="O14" s="12"/>
    </row>
    <row r="15" spans="1:15" ht="17.25" customHeight="1">
      <c r="A15" s="21"/>
      <c r="B15" s="39" t="s">
        <v>18</v>
      </c>
      <c r="C15" s="40"/>
      <c r="D15" s="40"/>
      <c r="E15" s="40"/>
      <c r="F15" s="40"/>
      <c r="G15" s="40"/>
      <c r="H15" s="40"/>
      <c r="I15" s="40"/>
      <c r="J15" s="40"/>
      <c r="K15" s="41"/>
      <c r="L15" s="2"/>
      <c r="M15" s="22"/>
      <c r="N15" s="12"/>
      <c r="O15" s="12"/>
    </row>
    <row r="16" spans="1:15" ht="15">
      <c r="A16" s="30"/>
      <c r="B16" s="7" t="s">
        <v>2</v>
      </c>
      <c r="C16" s="11"/>
      <c r="D16" s="11"/>
      <c r="E16" s="11"/>
      <c r="F16" s="11"/>
      <c r="G16" s="11"/>
      <c r="H16" s="11"/>
      <c r="I16" s="10">
        <f>SUM(J16:K16)</f>
        <v>0</v>
      </c>
      <c r="J16" s="9"/>
      <c r="K16" s="9"/>
      <c r="L16" s="2"/>
      <c r="M16" s="2"/>
      <c r="N16" s="12"/>
      <c r="O16" s="12"/>
    </row>
    <row r="17" spans="1:15" ht="15">
      <c r="A17" s="30"/>
      <c r="B17" s="10"/>
      <c r="C17" s="11"/>
      <c r="D17" s="11"/>
      <c r="E17" s="11"/>
      <c r="F17" s="11"/>
      <c r="G17" s="11"/>
      <c r="H17" s="11"/>
      <c r="I17" s="10">
        <f>SUM(J17:K17)</f>
        <v>0</v>
      </c>
      <c r="J17" s="9"/>
      <c r="K17" s="9"/>
      <c r="L17" s="30"/>
      <c r="M17" s="2"/>
      <c r="N17" s="12"/>
      <c r="O17" s="12"/>
    </row>
    <row r="18" spans="1:15" ht="15">
      <c r="A18" s="21"/>
      <c r="B18" s="10"/>
      <c r="C18" s="11"/>
      <c r="D18" s="11"/>
      <c r="E18" s="11"/>
      <c r="F18" s="11"/>
      <c r="G18" s="11"/>
      <c r="H18" s="11"/>
      <c r="I18" s="10">
        <f>SUM(J18:K18)</f>
        <v>0</v>
      </c>
      <c r="J18" s="9"/>
      <c r="K18" s="9"/>
      <c r="L18" s="2"/>
      <c r="M18" s="22"/>
      <c r="N18" s="12"/>
      <c r="O18" s="12"/>
    </row>
    <row r="19" spans="1:15" ht="17.25" customHeight="1">
      <c r="A19" s="21"/>
      <c r="B19" s="33" t="s">
        <v>5</v>
      </c>
      <c r="C19" s="34"/>
      <c r="D19" s="34"/>
      <c r="E19" s="34"/>
      <c r="F19" s="34"/>
      <c r="G19" s="34"/>
      <c r="H19" s="35"/>
      <c r="I19" s="10">
        <f>SUM(I16:I18)</f>
        <v>0</v>
      </c>
      <c r="J19" s="11">
        <f>SUM(J16:J18)</f>
        <v>0</v>
      </c>
      <c r="K19" s="11">
        <f>SUM(K16:K18)</f>
        <v>0</v>
      </c>
      <c r="L19" s="2"/>
      <c r="M19" s="22"/>
      <c r="N19" s="12"/>
      <c r="O19" s="12"/>
    </row>
    <row r="20" spans="1:15" ht="18" customHeight="1">
      <c r="A20" s="21"/>
      <c r="B20" s="33" t="s">
        <v>6</v>
      </c>
      <c r="C20" s="34"/>
      <c r="D20" s="34"/>
      <c r="E20" s="34"/>
      <c r="F20" s="34"/>
      <c r="G20" s="34"/>
      <c r="H20" s="35"/>
      <c r="I20" s="10">
        <f>I19+I14</f>
        <v>0</v>
      </c>
      <c r="J20" s="11">
        <f>J19+J14</f>
        <v>0</v>
      </c>
      <c r="K20" s="11">
        <f>K19+K14</f>
        <v>0</v>
      </c>
      <c r="L20" s="2"/>
      <c r="M20" s="22"/>
      <c r="N20" s="12"/>
      <c r="O20" s="12"/>
    </row>
    <row r="21" spans="1:15" ht="13.5">
      <c r="A21" s="30"/>
      <c r="B21" s="30"/>
      <c r="C21" s="30"/>
      <c r="D21" s="2"/>
      <c r="E21" s="2"/>
      <c r="F21" s="2"/>
      <c r="G21" s="2"/>
      <c r="H21" s="2"/>
      <c r="I21" s="2"/>
      <c r="J21" s="2"/>
      <c r="K21" s="2"/>
      <c r="L21" s="2"/>
      <c r="M21" s="2"/>
      <c r="N21" s="12"/>
      <c r="O21" s="12"/>
    </row>
    <row r="22" spans="1:15" ht="13.5">
      <c r="A22" s="30"/>
      <c r="B22" s="30"/>
      <c r="C22" s="30"/>
      <c r="D22" s="2"/>
      <c r="E22" s="2"/>
      <c r="F22" s="2"/>
      <c r="G22" s="2"/>
      <c r="H22" s="2"/>
      <c r="I22" s="2"/>
      <c r="J22" s="2"/>
      <c r="K22" s="2"/>
      <c r="L22" s="2"/>
      <c r="M22" s="2"/>
      <c r="N22" s="12"/>
      <c r="O22" s="12"/>
    </row>
    <row r="23" spans="1:15" ht="15">
      <c r="A23" s="23"/>
      <c r="B23" s="12"/>
      <c r="C23" s="12"/>
      <c r="D23" s="12"/>
      <c r="E23" s="12"/>
      <c r="F23" s="12"/>
      <c r="G23" s="31"/>
      <c r="H23" s="31"/>
      <c r="I23" s="24"/>
      <c r="J23" s="24"/>
      <c r="K23" s="24"/>
      <c r="L23" s="24"/>
      <c r="M23" s="24"/>
      <c r="N23" s="12"/>
      <c r="O23" s="12"/>
    </row>
    <row r="24" spans="1:15" ht="13.5">
      <c r="A24" s="25"/>
      <c r="B24" s="12"/>
      <c r="C24" s="12"/>
      <c r="D24" s="12"/>
      <c r="E24" s="12"/>
      <c r="F24" s="12"/>
      <c r="G24" s="31"/>
      <c r="H24" s="31"/>
      <c r="I24" s="26"/>
      <c r="J24" s="2"/>
      <c r="K24" s="2"/>
      <c r="L24" s="2"/>
      <c r="M24" s="2"/>
      <c r="N24" s="12"/>
      <c r="O24" s="12"/>
    </row>
    <row r="25" spans="1:15" s="3" customFormat="1" ht="13.5">
      <c r="A25" s="4"/>
      <c r="B25" s="4"/>
      <c r="C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12"/>
      <c r="O25" s="12"/>
    </row>
    <row r="26" spans="1:15" ht="15">
      <c r="A26" s="23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</row>
    <row r="27" spans="1:15" ht="13.5">
      <c r="A27" s="27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</row>
    <row r="28" spans="1:15" ht="15">
      <c r="A28" s="28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</row>
    <row r="29" spans="1:15" ht="13.5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</row>
    <row r="30" spans="1:15" ht="15">
      <c r="A30" s="28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</row>
    <row r="31" spans="1:15" ht="13.5">
      <c r="A31" s="25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</row>
    <row r="32" spans="1:15" ht="15">
      <c r="A32" s="23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</row>
    <row r="33" spans="1:15" ht="15">
      <c r="A33" s="23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</row>
    <row r="34" spans="1:15" ht="15">
      <c r="A34" s="23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</row>
    <row r="35" spans="1:15" ht="13.5">
      <c r="A35" s="30"/>
      <c r="B35" s="16"/>
      <c r="C35" s="30"/>
      <c r="D35" s="31"/>
      <c r="E35" s="31"/>
      <c r="F35" s="31"/>
      <c r="G35" s="31"/>
      <c r="H35" s="31"/>
      <c r="I35" s="31"/>
      <c r="J35" s="31"/>
      <c r="K35" s="31"/>
      <c r="L35" s="16"/>
      <c r="M35" s="30"/>
      <c r="N35" s="12"/>
      <c r="O35" s="12"/>
    </row>
    <row r="36" spans="1:15" ht="13.5">
      <c r="A36" s="30"/>
      <c r="B36" s="24"/>
      <c r="C36" s="30"/>
      <c r="D36" s="31"/>
      <c r="E36" s="31"/>
      <c r="F36" s="31"/>
      <c r="G36" s="31"/>
      <c r="H36" s="31"/>
      <c r="I36" s="31"/>
      <c r="J36" s="31"/>
      <c r="K36" s="31"/>
      <c r="L36" s="16"/>
      <c r="M36" s="30"/>
      <c r="N36" s="12"/>
      <c r="O36" s="12"/>
    </row>
    <row r="37" spans="1:15" ht="13.5">
      <c r="A37" s="30"/>
      <c r="B37" s="16"/>
      <c r="C37" s="30"/>
      <c r="D37" s="24"/>
      <c r="E37" s="24"/>
      <c r="F37" s="24"/>
      <c r="G37" s="24"/>
      <c r="H37" s="24"/>
      <c r="I37" s="24"/>
      <c r="J37" s="24"/>
      <c r="K37" s="24"/>
      <c r="L37" s="18"/>
      <c r="M37" s="30"/>
      <c r="N37" s="12"/>
      <c r="O37" s="12"/>
    </row>
    <row r="38" spans="1:15" s="1" customFormat="1" ht="14.2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20"/>
      <c r="O38" s="20"/>
    </row>
    <row r="39" spans="1:15" ht="15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13"/>
      <c r="N39" s="12"/>
      <c r="O39" s="12"/>
    </row>
    <row r="40" spans="1:15" ht="15">
      <c r="A40" s="21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2"/>
      <c r="M40" s="13"/>
      <c r="N40" s="12"/>
      <c r="O40" s="12"/>
    </row>
    <row r="41" spans="1:15" ht="15">
      <c r="A41" s="21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2"/>
      <c r="M41" s="13"/>
      <c r="N41" s="12"/>
      <c r="O41" s="12"/>
    </row>
    <row r="42" spans="1:15" ht="15">
      <c r="A42" s="21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2"/>
      <c r="M42" s="13"/>
      <c r="N42" s="12"/>
      <c r="O42" s="12"/>
    </row>
    <row r="43" spans="1:15" ht="15">
      <c r="A43" s="21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2"/>
      <c r="M43" s="13"/>
      <c r="N43" s="12"/>
      <c r="O43" s="12"/>
    </row>
    <row r="44" spans="1:15" ht="15">
      <c r="A44" s="21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2"/>
      <c r="M44" s="13"/>
      <c r="N44" s="12"/>
      <c r="O44" s="12"/>
    </row>
    <row r="45" spans="1:15" ht="15">
      <c r="A45" s="21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2"/>
      <c r="M45" s="13"/>
      <c r="N45" s="12"/>
      <c r="O45" s="12"/>
    </row>
    <row r="46" spans="1:15" ht="15">
      <c r="A46" s="21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2"/>
      <c r="M46" s="13"/>
      <c r="N46" s="12"/>
      <c r="O46" s="12"/>
    </row>
    <row r="47" spans="1:15" ht="15">
      <c r="A47" s="21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2"/>
      <c r="M47" s="13"/>
      <c r="N47" s="12"/>
      <c r="O47" s="12"/>
    </row>
    <row r="48" spans="1:15" ht="13.5">
      <c r="A48" s="30"/>
      <c r="B48" s="30"/>
      <c r="C48" s="30"/>
      <c r="D48" s="2"/>
      <c r="E48" s="2"/>
      <c r="F48" s="2"/>
      <c r="G48" s="2"/>
      <c r="H48" s="2"/>
      <c r="I48" s="2"/>
      <c r="J48" s="2"/>
      <c r="K48" s="2"/>
      <c r="L48" s="2"/>
      <c r="M48" s="2"/>
      <c r="N48" s="12"/>
      <c r="O48" s="12"/>
    </row>
    <row r="49" spans="1:15" ht="13.5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4"/>
      <c r="N49" s="12"/>
      <c r="O49" s="12"/>
    </row>
    <row r="50" spans="1:15" ht="15">
      <c r="A50" s="21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13"/>
      <c r="N50" s="12"/>
      <c r="O50" s="12"/>
    </row>
    <row r="51" spans="1:15" ht="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13"/>
      <c r="N51" s="12"/>
      <c r="O51" s="12"/>
    </row>
    <row r="52" spans="1:15" ht="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13"/>
      <c r="N52" s="12"/>
      <c r="O52" s="12"/>
    </row>
    <row r="53" spans="1:15" ht="13.5">
      <c r="A53" s="30"/>
      <c r="B53" s="30"/>
      <c r="C53" s="30"/>
      <c r="D53" s="2"/>
      <c r="E53" s="2"/>
      <c r="F53" s="2"/>
      <c r="G53" s="2"/>
      <c r="H53" s="2"/>
      <c r="I53" s="2"/>
      <c r="J53" s="2"/>
      <c r="K53" s="2"/>
      <c r="L53" s="2"/>
      <c r="M53" s="2"/>
      <c r="N53" s="12"/>
      <c r="O53" s="12"/>
    </row>
    <row r="54" spans="1:15" ht="13.5">
      <c r="A54" s="30"/>
      <c r="B54" s="30"/>
      <c r="C54" s="30"/>
      <c r="D54" s="2"/>
      <c r="E54" s="2"/>
      <c r="F54" s="2"/>
      <c r="G54" s="2"/>
      <c r="H54" s="2"/>
      <c r="I54" s="2"/>
      <c r="J54" s="2"/>
      <c r="K54" s="2"/>
      <c r="L54" s="2"/>
      <c r="M54" s="2"/>
      <c r="N54" s="12"/>
      <c r="O54" s="12"/>
    </row>
    <row r="55" spans="1:15" ht="13.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</row>
    <row r="56" spans="1:15" ht="15">
      <c r="A56" s="28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5" ht="13.5">
      <c r="A57" s="25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</row>
    <row r="58" spans="1:15" ht="13.5">
      <c r="A58" s="29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</row>
    <row r="59" spans="1:15" ht="13.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</row>
  </sheetData>
  <sheetProtection/>
  <mergeCells count="15">
    <mergeCell ref="J3:J4"/>
    <mergeCell ref="K3:K4"/>
    <mergeCell ref="B5:K5"/>
    <mergeCell ref="B15:K15"/>
    <mergeCell ref="C3:C4"/>
    <mergeCell ref="I3:I4"/>
    <mergeCell ref="B14:H14"/>
    <mergeCell ref="B19:H19"/>
    <mergeCell ref="B20:H20"/>
    <mergeCell ref="D3:D4"/>
    <mergeCell ref="E3:E4"/>
    <mergeCell ref="F3:F4"/>
    <mergeCell ref="G3:G4"/>
    <mergeCell ref="H3:H4"/>
    <mergeCell ref="B3:B4"/>
  </mergeCells>
  <printOptions/>
  <pageMargins left="0.7086614173228347" right="0.7086614173228347" top="0.7480314960629921" bottom="0.7480314960629921" header="0.31496062992125984" footer="0.31496062992125984"/>
  <pageSetup fitToHeight="0" fitToWidth="0" horizontalDpi="600" verticalDpi="600" orientation="landscape" paperSize="9" scale="80" r:id="rId1"/>
  <rowBreaks count="1" manualBreakCount="1">
    <brk id="30" max="255" man="1"/>
  </rowBreaks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175"/>
  <sheetViews>
    <sheetView tabSelected="1" zoomScalePageLayoutView="0" workbookViewId="0" topLeftCell="A1">
      <selection activeCell="A171" sqref="A171:F171"/>
    </sheetView>
  </sheetViews>
  <sheetFormatPr defaultColWidth="8.796875" defaultRowHeight="14.25"/>
  <cols>
    <col min="1" max="1" width="9.19921875" style="45" customWidth="1"/>
    <col min="2" max="2" width="33.19921875" style="45" customWidth="1"/>
    <col min="3" max="3" width="15" style="45" customWidth="1"/>
    <col min="4" max="4" width="17.69921875" style="45" customWidth="1"/>
    <col min="5" max="5" width="31.69921875" style="45" customWidth="1"/>
    <col min="6" max="6" width="42.69921875" style="45" customWidth="1"/>
    <col min="7" max="16384" width="8.69921875" style="45" customWidth="1"/>
  </cols>
  <sheetData>
    <row r="1" spans="1:6" ht="27" customHeight="1">
      <c r="A1" s="42" t="s">
        <v>50</v>
      </c>
      <c r="B1" s="43"/>
      <c r="C1" s="43"/>
      <c r="D1" s="43"/>
      <c r="E1" s="43"/>
      <c r="F1" s="44"/>
    </row>
    <row r="2" spans="1:6" ht="18" thickBot="1">
      <c r="A2" s="46" t="s">
        <v>52</v>
      </c>
      <c r="B2" s="47"/>
      <c r="C2" s="47"/>
      <c r="D2" s="47"/>
      <c r="E2" s="48"/>
      <c r="F2" s="75">
        <f>SUM(D23,D44,D65,D86,D107,D128,D149,D170)</f>
        <v>0</v>
      </c>
    </row>
    <row r="3" spans="1:6" ht="14.25" thickBot="1">
      <c r="A3" s="49" t="s">
        <v>53</v>
      </c>
      <c r="B3" s="50"/>
      <c r="C3" s="50"/>
      <c r="D3" s="50"/>
      <c r="E3" s="50"/>
      <c r="F3" s="51"/>
    </row>
    <row r="4" spans="1:6" ht="19.5" customHeight="1">
      <c r="A4" s="52" t="s">
        <v>44</v>
      </c>
      <c r="B4" s="52" t="s">
        <v>29</v>
      </c>
      <c r="C4" s="52" t="s">
        <v>46</v>
      </c>
      <c r="D4" s="52" t="s">
        <v>42</v>
      </c>
      <c r="E4" s="52" t="s">
        <v>30</v>
      </c>
      <c r="F4" s="52" t="s">
        <v>31</v>
      </c>
    </row>
    <row r="5" spans="1:6" ht="19.5" customHeight="1" thickBot="1">
      <c r="A5" s="53"/>
      <c r="B5" s="53"/>
      <c r="C5" s="53"/>
      <c r="D5" s="53"/>
      <c r="E5" s="53"/>
      <c r="F5" s="53"/>
    </row>
    <row r="6" spans="1:6" ht="14.25" thickBot="1">
      <c r="A6" s="54" t="s">
        <v>37</v>
      </c>
      <c r="B6" s="55"/>
      <c r="C6" s="56"/>
      <c r="D6" s="57"/>
      <c r="E6" s="56"/>
      <c r="F6" s="56"/>
    </row>
    <row r="7" spans="1:6" ht="14.25" thickBot="1">
      <c r="A7" s="54" t="s">
        <v>38</v>
      </c>
      <c r="B7" s="55"/>
      <c r="C7" s="56"/>
      <c r="D7" s="57">
        <v>0</v>
      </c>
      <c r="E7" s="56"/>
      <c r="F7" s="56"/>
    </row>
    <row r="8" spans="1:6" ht="14.25" thickBot="1">
      <c r="A8" s="54" t="s">
        <v>35</v>
      </c>
      <c r="B8" s="55"/>
      <c r="C8" s="56"/>
      <c r="D8" s="57">
        <v>0</v>
      </c>
      <c r="E8" s="56"/>
      <c r="F8" s="56"/>
    </row>
    <row r="9" spans="1:6" ht="14.25" thickBot="1">
      <c r="A9" s="54" t="s">
        <v>0</v>
      </c>
      <c r="B9" s="55"/>
      <c r="C9" s="56"/>
      <c r="D9" s="57">
        <v>0</v>
      </c>
      <c r="E9" s="56"/>
      <c r="F9" s="56"/>
    </row>
    <row r="10" spans="1:6" ht="14.25" thickBot="1">
      <c r="A10" s="54" t="s">
        <v>0</v>
      </c>
      <c r="B10" s="55"/>
      <c r="C10" s="56"/>
      <c r="D10" s="57">
        <v>0</v>
      </c>
      <c r="E10" s="56"/>
      <c r="F10" s="56"/>
    </row>
    <row r="11" spans="1:6" ht="14.25" thickBot="1">
      <c r="A11" s="54"/>
      <c r="B11" s="55"/>
      <c r="C11" s="56"/>
      <c r="D11" s="57">
        <v>0</v>
      </c>
      <c r="E11" s="56"/>
      <c r="F11" s="56"/>
    </row>
    <row r="12" spans="1:6" ht="14.25" thickBot="1">
      <c r="A12" s="54"/>
      <c r="B12" s="55"/>
      <c r="C12" s="56"/>
      <c r="D12" s="57">
        <v>0</v>
      </c>
      <c r="E12" s="56"/>
      <c r="F12" s="56"/>
    </row>
    <row r="13" spans="1:6" ht="14.25" thickBot="1">
      <c r="A13" s="54"/>
      <c r="B13" s="55"/>
      <c r="C13" s="56"/>
      <c r="D13" s="57">
        <v>0</v>
      </c>
      <c r="E13" s="56"/>
      <c r="F13" s="56"/>
    </row>
    <row r="14" spans="1:6" ht="14.25" thickBot="1">
      <c r="A14" s="54"/>
      <c r="B14" s="55"/>
      <c r="C14" s="56"/>
      <c r="D14" s="57">
        <v>0</v>
      </c>
      <c r="E14" s="56"/>
      <c r="F14" s="56"/>
    </row>
    <row r="15" spans="1:6" ht="14.25" thickBot="1">
      <c r="A15" s="54"/>
      <c r="B15" s="55"/>
      <c r="C15" s="56"/>
      <c r="D15" s="57">
        <v>0</v>
      </c>
      <c r="E15" s="56"/>
      <c r="F15" s="56"/>
    </row>
    <row r="16" spans="1:6" ht="14.25" thickBot="1">
      <c r="A16" s="54"/>
      <c r="B16" s="55"/>
      <c r="C16" s="56"/>
      <c r="D16" s="57">
        <v>0</v>
      </c>
      <c r="E16" s="56"/>
      <c r="F16" s="56"/>
    </row>
    <row r="17" spans="1:6" ht="14.25" thickBot="1">
      <c r="A17" s="54"/>
      <c r="B17" s="55"/>
      <c r="C17" s="56"/>
      <c r="D17" s="57">
        <v>0</v>
      </c>
      <c r="E17" s="56"/>
      <c r="F17" s="56"/>
    </row>
    <row r="18" spans="1:6" ht="14.25" thickBot="1">
      <c r="A18" s="54"/>
      <c r="B18" s="55"/>
      <c r="C18" s="56"/>
      <c r="D18" s="57">
        <v>0</v>
      </c>
      <c r="E18" s="56"/>
      <c r="F18" s="56"/>
    </row>
    <row r="19" spans="1:6" ht="14.25" thickBot="1">
      <c r="A19" s="58" t="s">
        <v>40</v>
      </c>
      <c r="B19" s="59"/>
      <c r="C19" s="60"/>
      <c r="D19" s="67">
        <f>SUMIF(C6:C18,"W",D6:D18)</f>
        <v>0</v>
      </c>
      <c r="E19" s="56"/>
      <c r="F19" s="56"/>
    </row>
    <row r="20" spans="1:6" ht="14.25" thickBot="1">
      <c r="A20" s="58" t="s">
        <v>36</v>
      </c>
      <c r="B20" s="59"/>
      <c r="C20" s="60"/>
      <c r="D20" s="68">
        <f>SUMIF(C6:C18,"E",D6:D18)</f>
        <v>0</v>
      </c>
      <c r="E20" s="56"/>
      <c r="F20" s="56"/>
    </row>
    <row r="21" spans="1:6" ht="14.25" thickBot="1">
      <c r="A21" s="58" t="s">
        <v>41</v>
      </c>
      <c r="B21" s="59"/>
      <c r="C21" s="60"/>
      <c r="D21" s="68">
        <f>SUMIF(C6:C18,"OP",D6:D18)</f>
        <v>0</v>
      </c>
      <c r="E21" s="56"/>
      <c r="F21" s="56"/>
    </row>
    <row r="22" spans="1:6" ht="14.25" thickBot="1">
      <c r="A22" s="58" t="s">
        <v>47</v>
      </c>
      <c r="B22" s="59"/>
      <c r="C22" s="60"/>
      <c r="D22" s="69">
        <f>SUM(D19,D21)*25%</f>
        <v>0</v>
      </c>
      <c r="E22" s="56"/>
      <c r="F22" s="56"/>
    </row>
    <row r="23" spans="1:6" ht="14.25" thickBot="1">
      <c r="A23" s="58" t="s">
        <v>54</v>
      </c>
      <c r="B23" s="59"/>
      <c r="C23" s="60"/>
      <c r="D23" s="70">
        <f>SUM(D19:D22)</f>
        <v>0</v>
      </c>
      <c r="E23" s="56"/>
      <c r="F23" s="56"/>
    </row>
    <row r="24" spans="1:6" ht="14.25" thickBot="1">
      <c r="A24" s="49" t="s">
        <v>53</v>
      </c>
      <c r="B24" s="50"/>
      <c r="C24" s="50"/>
      <c r="D24" s="50"/>
      <c r="E24" s="50"/>
      <c r="F24" s="51"/>
    </row>
    <row r="25" spans="1:6" ht="19.5" customHeight="1">
      <c r="A25" s="52" t="s">
        <v>44</v>
      </c>
      <c r="B25" s="52" t="s">
        <v>29</v>
      </c>
      <c r="C25" s="52" t="s">
        <v>46</v>
      </c>
      <c r="D25" s="52" t="s">
        <v>42</v>
      </c>
      <c r="E25" s="52" t="s">
        <v>30</v>
      </c>
      <c r="F25" s="52" t="s">
        <v>31</v>
      </c>
    </row>
    <row r="26" spans="1:6" ht="19.5" customHeight="1" thickBot="1">
      <c r="A26" s="53"/>
      <c r="B26" s="53"/>
      <c r="C26" s="53"/>
      <c r="D26" s="53"/>
      <c r="E26" s="53"/>
      <c r="F26" s="53"/>
    </row>
    <row r="27" spans="1:6" ht="14.25" thickBot="1">
      <c r="A27" s="54" t="s">
        <v>0</v>
      </c>
      <c r="B27" s="55"/>
      <c r="C27" s="56"/>
      <c r="D27" s="57">
        <v>0</v>
      </c>
      <c r="E27" s="56"/>
      <c r="F27" s="56"/>
    </row>
    <row r="28" spans="1:6" ht="14.25" thickBot="1">
      <c r="A28" s="54" t="s">
        <v>0</v>
      </c>
      <c r="B28" s="55"/>
      <c r="C28" s="56"/>
      <c r="D28" s="57">
        <v>0</v>
      </c>
      <c r="E28" s="56"/>
      <c r="F28" s="56"/>
    </row>
    <row r="29" spans="1:6" ht="14.25" thickBot="1">
      <c r="A29" s="54" t="s">
        <v>0</v>
      </c>
      <c r="B29" s="55"/>
      <c r="C29" s="56"/>
      <c r="D29" s="57">
        <v>0</v>
      </c>
      <c r="E29" s="56"/>
      <c r="F29" s="56"/>
    </row>
    <row r="30" spans="1:6" ht="14.25" thickBot="1">
      <c r="A30" s="54"/>
      <c r="B30" s="55"/>
      <c r="C30" s="56"/>
      <c r="D30" s="57">
        <v>0</v>
      </c>
      <c r="E30" s="56"/>
      <c r="F30" s="56"/>
    </row>
    <row r="31" spans="1:6" ht="14.25" thickBot="1">
      <c r="A31" s="54"/>
      <c r="B31" s="55"/>
      <c r="C31" s="56"/>
      <c r="D31" s="57">
        <v>0</v>
      </c>
      <c r="E31" s="56"/>
      <c r="F31" s="56"/>
    </row>
    <row r="32" spans="1:6" ht="14.25" thickBot="1">
      <c r="A32" s="54"/>
      <c r="B32" s="55"/>
      <c r="C32" s="56"/>
      <c r="D32" s="57">
        <v>0</v>
      </c>
      <c r="E32" s="56"/>
      <c r="F32" s="56"/>
    </row>
    <row r="33" spans="1:6" ht="14.25" thickBot="1">
      <c r="A33" s="54"/>
      <c r="B33" s="55"/>
      <c r="C33" s="56"/>
      <c r="D33" s="57">
        <v>0</v>
      </c>
      <c r="E33" s="56"/>
      <c r="F33" s="56"/>
    </row>
    <row r="34" spans="1:6" ht="14.25" thickBot="1">
      <c r="A34" s="54"/>
      <c r="B34" s="55"/>
      <c r="C34" s="56"/>
      <c r="D34" s="57">
        <v>0</v>
      </c>
      <c r="E34" s="56"/>
      <c r="F34" s="56"/>
    </row>
    <row r="35" spans="1:6" ht="14.25" thickBot="1">
      <c r="A35" s="54"/>
      <c r="B35" s="55"/>
      <c r="C35" s="56"/>
      <c r="D35" s="57">
        <v>0</v>
      </c>
      <c r="E35" s="56"/>
      <c r="F35" s="56"/>
    </row>
    <row r="36" spans="1:6" ht="14.25" thickBot="1">
      <c r="A36" s="54"/>
      <c r="B36" s="55"/>
      <c r="C36" s="56"/>
      <c r="D36" s="57">
        <v>0</v>
      </c>
      <c r="E36" s="56"/>
      <c r="F36" s="56"/>
    </row>
    <row r="37" spans="1:6" ht="14.25" thickBot="1">
      <c r="A37" s="54"/>
      <c r="B37" s="55"/>
      <c r="C37" s="56"/>
      <c r="D37" s="57">
        <v>0</v>
      </c>
      <c r="E37" s="56"/>
      <c r="F37" s="56"/>
    </row>
    <row r="38" spans="1:6" ht="14.25" thickBot="1">
      <c r="A38" s="54"/>
      <c r="B38" s="55"/>
      <c r="C38" s="56"/>
      <c r="D38" s="57">
        <v>0</v>
      </c>
      <c r="E38" s="56"/>
      <c r="F38" s="56"/>
    </row>
    <row r="39" spans="1:6" ht="14.25" thickBot="1">
      <c r="A39" s="54"/>
      <c r="B39" s="55"/>
      <c r="C39" s="56"/>
      <c r="D39" s="57">
        <v>0</v>
      </c>
      <c r="E39" s="56"/>
      <c r="F39" s="56"/>
    </row>
    <row r="40" spans="1:6" ht="14.25" thickBot="1">
      <c r="A40" s="58" t="s">
        <v>40</v>
      </c>
      <c r="B40" s="59"/>
      <c r="C40" s="60"/>
      <c r="D40" s="67">
        <f>SUMIF(C27:C39,"w",D27:D39)</f>
        <v>0</v>
      </c>
      <c r="E40" s="56"/>
      <c r="F40" s="56"/>
    </row>
    <row r="41" spans="1:6" ht="14.25" thickBot="1">
      <c r="A41" s="58" t="s">
        <v>36</v>
      </c>
      <c r="B41" s="59"/>
      <c r="C41" s="60"/>
      <c r="D41" s="68">
        <f>SUMIF(C27:C39,"e",D27:D39)</f>
        <v>0</v>
      </c>
      <c r="E41" s="56"/>
      <c r="F41" s="56"/>
    </row>
    <row r="42" spans="1:6" ht="14.25" thickBot="1">
      <c r="A42" s="58" t="s">
        <v>41</v>
      </c>
      <c r="B42" s="59"/>
      <c r="C42" s="60"/>
      <c r="D42" s="68">
        <f>SUMIF(C27:C39,"OP",D27:D39)</f>
        <v>0</v>
      </c>
      <c r="E42" s="56"/>
      <c r="F42" s="56"/>
    </row>
    <row r="43" spans="1:6" ht="14.25" thickBot="1">
      <c r="A43" s="58" t="s">
        <v>47</v>
      </c>
      <c r="B43" s="59"/>
      <c r="C43" s="60"/>
      <c r="D43" s="69">
        <f>SUM(D40,D42)*25%</f>
        <v>0</v>
      </c>
      <c r="E43" s="56"/>
      <c r="F43" s="56"/>
    </row>
    <row r="44" spans="1:6" ht="14.25" thickBot="1">
      <c r="A44" s="58" t="s">
        <v>54</v>
      </c>
      <c r="B44" s="59"/>
      <c r="C44" s="60"/>
      <c r="D44" s="70">
        <f>SUM(D40:D43)</f>
        <v>0</v>
      </c>
      <c r="E44" s="56"/>
      <c r="F44" s="56"/>
    </row>
    <row r="45" spans="1:6" ht="14.25" thickBot="1">
      <c r="A45" s="49" t="s">
        <v>53</v>
      </c>
      <c r="B45" s="50"/>
      <c r="C45" s="50"/>
      <c r="D45" s="50"/>
      <c r="E45" s="50"/>
      <c r="F45" s="51"/>
    </row>
    <row r="46" spans="1:6" ht="19.5" customHeight="1">
      <c r="A46" s="52" t="s">
        <v>44</v>
      </c>
      <c r="B46" s="52" t="s">
        <v>29</v>
      </c>
      <c r="C46" s="52" t="s">
        <v>46</v>
      </c>
      <c r="D46" s="52" t="s">
        <v>42</v>
      </c>
      <c r="E46" s="52" t="s">
        <v>30</v>
      </c>
      <c r="F46" s="52" t="s">
        <v>31</v>
      </c>
    </row>
    <row r="47" spans="1:6" ht="19.5" customHeight="1" thickBot="1">
      <c r="A47" s="53"/>
      <c r="B47" s="53"/>
      <c r="C47" s="53"/>
      <c r="D47" s="53"/>
      <c r="E47" s="53"/>
      <c r="F47" s="53"/>
    </row>
    <row r="48" spans="1:6" ht="14.25" thickBot="1">
      <c r="A48" s="54" t="s">
        <v>0</v>
      </c>
      <c r="B48" s="55"/>
      <c r="C48" s="56"/>
      <c r="D48" s="57">
        <v>0</v>
      </c>
      <c r="E48" s="56"/>
      <c r="F48" s="56"/>
    </row>
    <row r="49" spans="1:6" ht="14.25" thickBot="1">
      <c r="A49" s="54" t="s">
        <v>55</v>
      </c>
      <c r="B49" s="55"/>
      <c r="C49" s="56"/>
      <c r="D49" s="57">
        <v>0</v>
      </c>
      <c r="E49" s="56"/>
      <c r="F49" s="56"/>
    </row>
    <row r="50" spans="1:6" ht="14.25" thickBot="1">
      <c r="A50" s="54"/>
      <c r="B50" s="55"/>
      <c r="C50" s="56"/>
      <c r="D50" s="57">
        <v>0</v>
      </c>
      <c r="E50" s="56"/>
      <c r="F50" s="56"/>
    </row>
    <row r="51" spans="1:6" ht="14.25" thickBot="1">
      <c r="A51" s="54"/>
      <c r="B51" s="55"/>
      <c r="C51" s="56"/>
      <c r="D51" s="57">
        <v>0</v>
      </c>
      <c r="E51" s="56"/>
      <c r="F51" s="56"/>
    </row>
    <row r="52" spans="1:6" ht="14.25" thickBot="1">
      <c r="A52" s="54"/>
      <c r="B52" s="55"/>
      <c r="C52" s="56"/>
      <c r="D52" s="57">
        <v>0</v>
      </c>
      <c r="E52" s="56"/>
      <c r="F52" s="56"/>
    </row>
    <row r="53" spans="1:6" ht="14.25" thickBot="1">
      <c r="A53" s="54"/>
      <c r="B53" s="55"/>
      <c r="C53" s="56"/>
      <c r="D53" s="57">
        <v>0</v>
      </c>
      <c r="E53" s="56"/>
      <c r="F53" s="56"/>
    </row>
    <row r="54" spans="1:6" ht="14.25" thickBot="1">
      <c r="A54" s="54"/>
      <c r="B54" s="55"/>
      <c r="C54" s="56"/>
      <c r="D54" s="57">
        <v>0</v>
      </c>
      <c r="E54" s="56"/>
      <c r="F54" s="56"/>
    </row>
    <row r="55" spans="1:6" ht="14.25" thickBot="1">
      <c r="A55" s="54"/>
      <c r="B55" s="55"/>
      <c r="C55" s="56"/>
      <c r="D55" s="57">
        <v>0</v>
      </c>
      <c r="E55" s="56"/>
      <c r="F55" s="56"/>
    </row>
    <row r="56" spans="1:6" ht="14.25" thickBot="1">
      <c r="A56" s="54"/>
      <c r="B56" s="55"/>
      <c r="C56" s="56"/>
      <c r="D56" s="57">
        <v>0</v>
      </c>
      <c r="E56" s="56"/>
      <c r="F56" s="56"/>
    </row>
    <row r="57" spans="1:6" ht="14.25" thickBot="1">
      <c r="A57" s="54"/>
      <c r="B57" s="55"/>
      <c r="C57" s="56"/>
      <c r="D57" s="57">
        <v>0</v>
      </c>
      <c r="E57" s="56"/>
      <c r="F57" s="56"/>
    </row>
    <row r="58" spans="1:6" ht="14.25" thickBot="1">
      <c r="A58" s="54"/>
      <c r="B58" s="55"/>
      <c r="C58" s="56"/>
      <c r="D58" s="57">
        <v>0</v>
      </c>
      <c r="E58" s="56"/>
      <c r="F58" s="56"/>
    </row>
    <row r="59" spans="1:6" ht="14.25" thickBot="1">
      <c r="A59" s="54"/>
      <c r="B59" s="55"/>
      <c r="C59" s="56"/>
      <c r="D59" s="57">
        <v>0</v>
      </c>
      <c r="E59" s="56"/>
      <c r="F59" s="56"/>
    </row>
    <row r="60" spans="1:6" ht="14.25" thickBot="1">
      <c r="A60" s="54"/>
      <c r="B60" s="55"/>
      <c r="C60" s="56"/>
      <c r="D60" s="57">
        <v>0</v>
      </c>
      <c r="E60" s="56"/>
      <c r="F60" s="56"/>
    </row>
    <row r="61" spans="1:6" ht="14.25" thickBot="1">
      <c r="A61" s="58" t="s">
        <v>40</v>
      </c>
      <c r="B61" s="59"/>
      <c r="C61" s="60"/>
      <c r="D61" s="67">
        <f>SUMIF(C48:C60,"w",D48:D60)</f>
        <v>0</v>
      </c>
      <c r="E61" s="56"/>
      <c r="F61" s="56"/>
    </row>
    <row r="62" spans="1:6" ht="14.25" thickBot="1">
      <c r="A62" s="58" t="s">
        <v>36</v>
      </c>
      <c r="B62" s="59"/>
      <c r="C62" s="60"/>
      <c r="D62" s="68">
        <f>SUMIF(C48:C60,"e",D48:D60)</f>
        <v>0</v>
      </c>
      <c r="E62" s="56"/>
      <c r="F62" s="56"/>
    </row>
    <row r="63" spans="1:6" ht="14.25" thickBot="1">
      <c r="A63" s="58" t="s">
        <v>41</v>
      </c>
      <c r="B63" s="59"/>
      <c r="C63" s="60"/>
      <c r="D63" s="68">
        <f>SUMIF(C48:C60,"OP",D48:D60)</f>
        <v>0</v>
      </c>
      <c r="E63" s="56"/>
      <c r="F63" s="56"/>
    </row>
    <row r="64" spans="1:6" ht="14.25" thickBot="1">
      <c r="A64" s="58" t="s">
        <v>47</v>
      </c>
      <c r="B64" s="59"/>
      <c r="C64" s="60"/>
      <c r="D64" s="69">
        <f>SUM(D61,D63)*25%</f>
        <v>0</v>
      </c>
      <c r="E64" s="56"/>
      <c r="F64" s="56"/>
    </row>
    <row r="65" spans="1:6" ht="14.25" thickBot="1">
      <c r="A65" s="58" t="s">
        <v>54</v>
      </c>
      <c r="B65" s="59"/>
      <c r="C65" s="60"/>
      <c r="D65" s="70">
        <f>SUM(D61:D64)</f>
        <v>0</v>
      </c>
      <c r="E65" s="56"/>
      <c r="F65" s="56"/>
    </row>
    <row r="66" spans="1:6" ht="14.25" thickBot="1">
      <c r="A66" s="49" t="s">
        <v>53</v>
      </c>
      <c r="B66" s="50"/>
      <c r="C66" s="50"/>
      <c r="D66" s="50"/>
      <c r="E66" s="50"/>
      <c r="F66" s="51"/>
    </row>
    <row r="67" spans="1:6" ht="19.5" customHeight="1">
      <c r="A67" s="52" t="s">
        <v>44</v>
      </c>
      <c r="B67" s="52" t="s">
        <v>29</v>
      </c>
      <c r="C67" s="52" t="s">
        <v>46</v>
      </c>
      <c r="D67" s="52" t="s">
        <v>42</v>
      </c>
      <c r="E67" s="52" t="s">
        <v>30</v>
      </c>
      <c r="F67" s="52" t="s">
        <v>31</v>
      </c>
    </row>
    <row r="68" spans="1:6" ht="19.5" customHeight="1" thickBot="1">
      <c r="A68" s="53"/>
      <c r="B68" s="53"/>
      <c r="C68" s="53"/>
      <c r="D68" s="53"/>
      <c r="E68" s="53"/>
      <c r="F68" s="53"/>
    </row>
    <row r="69" spans="1:6" ht="14.25" thickBot="1">
      <c r="A69" s="54" t="s">
        <v>0</v>
      </c>
      <c r="B69" s="55"/>
      <c r="C69" s="56"/>
      <c r="D69" s="57">
        <v>0</v>
      </c>
      <c r="E69" s="56"/>
      <c r="F69" s="56"/>
    </row>
    <row r="70" spans="1:6" ht="14.25" thickBot="1">
      <c r="A70" s="54" t="s">
        <v>0</v>
      </c>
      <c r="B70" s="55"/>
      <c r="C70" s="56"/>
      <c r="D70" s="57">
        <v>0</v>
      </c>
      <c r="E70" s="56"/>
      <c r="F70" s="56"/>
    </row>
    <row r="71" spans="1:6" ht="14.25" thickBot="1">
      <c r="A71" s="54"/>
      <c r="B71" s="55"/>
      <c r="C71" s="56"/>
      <c r="D71" s="57">
        <v>0</v>
      </c>
      <c r="E71" s="56"/>
      <c r="F71" s="56"/>
    </row>
    <row r="72" spans="1:6" ht="14.25" thickBot="1">
      <c r="A72" s="54"/>
      <c r="B72" s="55"/>
      <c r="C72" s="56"/>
      <c r="D72" s="57">
        <v>0</v>
      </c>
      <c r="E72" s="56"/>
      <c r="F72" s="56"/>
    </row>
    <row r="73" spans="1:6" ht="14.25" thickBot="1">
      <c r="A73" s="54"/>
      <c r="B73" s="55"/>
      <c r="C73" s="56"/>
      <c r="D73" s="57">
        <v>0</v>
      </c>
      <c r="E73" s="56"/>
      <c r="F73" s="56"/>
    </row>
    <row r="74" spans="1:6" ht="14.25" thickBot="1">
      <c r="A74" s="54"/>
      <c r="B74" s="55"/>
      <c r="C74" s="56"/>
      <c r="D74" s="57">
        <v>0</v>
      </c>
      <c r="E74" s="56"/>
      <c r="F74" s="56"/>
    </row>
    <row r="75" spans="1:6" ht="14.25" thickBot="1">
      <c r="A75" s="54"/>
      <c r="B75" s="55"/>
      <c r="C75" s="56"/>
      <c r="D75" s="57">
        <v>0</v>
      </c>
      <c r="E75" s="56"/>
      <c r="F75" s="56"/>
    </row>
    <row r="76" spans="1:6" ht="14.25" thickBot="1">
      <c r="A76" s="54"/>
      <c r="B76" s="55"/>
      <c r="C76" s="56"/>
      <c r="D76" s="57">
        <v>0</v>
      </c>
      <c r="E76" s="56"/>
      <c r="F76" s="56"/>
    </row>
    <row r="77" spans="1:6" ht="14.25" thickBot="1">
      <c r="A77" s="54"/>
      <c r="B77" s="55"/>
      <c r="C77" s="56"/>
      <c r="D77" s="57">
        <v>0</v>
      </c>
      <c r="E77" s="56"/>
      <c r="F77" s="56"/>
    </row>
    <row r="78" spans="1:6" ht="14.25" thickBot="1">
      <c r="A78" s="54"/>
      <c r="B78" s="55"/>
      <c r="C78" s="56"/>
      <c r="D78" s="57">
        <v>0</v>
      </c>
      <c r="E78" s="56"/>
      <c r="F78" s="56"/>
    </row>
    <row r="79" spans="1:6" ht="14.25" thickBot="1">
      <c r="A79" s="54"/>
      <c r="B79" s="55"/>
      <c r="C79" s="56"/>
      <c r="D79" s="57">
        <v>0</v>
      </c>
      <c r="E79" s="56"/>
      <c r="F79" s="56"/>
    </row>
    <row r="80" spans="1:6" ht="14.25" thickBot="1">
      <c r="A80" s="54"/>
      <c r="B80" s="55"/>
      <c r="C80" s="56"/>
      <c r="D80" s="57">
        <v>0</v>
      </c>
      <c r="E80" s="56"/>
      <c r="F80" s="56"/>
    </row>
    <row r="81" spans="1:6" ht="14.25" thickBot="1">
      <c r="A81" s="54"/>
      <c r="B81" s="55"/>
      <c r="C81" s="56"/>
      <c r="D81" s="57">
        <v>0</v>
      </c>
      <c r="E81" s="56"/>
      <c r="F81" s="56"/>
    </row>
    <row r="82" spans="1:6" ht="14.25" thickBot="1">
      <c r="A82" s="58" t="s">
        <v>40</v>
      </c>
      <c r="B82" s="59"/>
      <c r="C82" s="60"/>
      <c r="D82" s="67">
        <f>SUMIF(C69:C81,"w",D69:D81)</f>
        <v>0</v>
      </c>
      <c r="E82" s="56"/>
      <c r="F82" s="56"/>
    </row>
    <row r="83" spans="1:6" ht="14.25" thickBot="1">
      <c r="A83" s="58" t="s">
        <v>36</v>
      </c>
      <c r="B83" s="59"/>
      <c r="C83" s="60"/>
      <c r="D83" s="68">
        <f>SUMIF(C69:C81,"e",D69:D81)</f>
        <v>0</v>
      </c>
      <c r="E83" s="56"/>
      <c r="F83" s="56"/>
    </row>
    <row r="84" spans="1:6" ht="14.25" thickBot="1">
      <c r="A84" s="58" t="s">
        <v>41</v>
      </c>
      <c r="B84" s="59"/>
      <c r="C84" s="60"/>
      <c r="D84" s="68">
        <f>SUMIF(C69:C81,"OP",D69:D81)</f>
        <v>0</v>
      </c>
      <c r="E84" s="56"/>
      <c r="F84" s="56"/>
    </row>
    <row r="85" spans="1:6" ht="14.25" thickBot="1">
      <c r="A85" s="58" t="s">
        <v>47</v>
      </c>
      <c r="B85" s="59"/>
      <c r="C85" s="60"/>
      <c r="D85" s="69">
        <f>SUM(D82,D84)*25%</f>
        <v>0</v>
      </c>
      <c r="E85" s="56"/>
      <c r="F85" s="56"/>
    </row>
    <row r="86" spans="1:6" ht="14.25" thickBot="1">
      <c r="A86" s="58" t="s">
        <v>54</v>
      </c>
      <c r="B86" s="59"/>
      <c r="C86" s="60"/>
      <c r="D86" s="70">
        <f>SUM(D82:D85)</f>
        <v>0</v>
      </c>
      <c r="E86" s="56"/>
      <c r="F86" s="56"/>
    </row>
    <row r="87" spans="1:6" ht="14.25" thickBot="1">
      <c r="A87" s="49" t="s">
        <v>53</v>
      </c>
      <c r="B87" s="50"/>
      <c r="C87" s="50"/>
      <c r="D87" s="50"/>
      <c r="E87" s="50"/>
      <c r="F87" s="51"/>
    </row>
    <row r="88" spans="1:6" ht="19.5" customHeight="1">
      <c r="A88" s="52" t="s">
        <v>44</v>
      </c>
      <c r="B88" s="52" t="s">
        <v>29</v>
      </c>
      <c r="C88" s="52" t="s">
        <v>46</v>
      </c>
      <c r="D88" s="52" t="s">
        <v>42</v>
      </c>
      <c r="E88" s="52" t="s">
        <v>30</v>
      </c>
      <c r="F88" s="52" t="s">
        <v>31</v>
      </c>
    </row>
    <row r="89" spans="1:6" ht="19.5" customHeight="1" thickBot="1">
      <c r="A89" s="53"/>
      <c r="B89" s="53"/>
      <c r="C89" s="53"/>
      <c r="D89" s="53"/>
      <c r="E89" s="53"/>
      <c r="F89" s="53"/>
    </row>
    <row r="90" spans="1:6" ht="14.25" thickBot="1">
      <c r="A90" s="54" t="s">
        <v>0</v>
      </c>
      <c r="B90" s="55"/>
      <c r="C90" s="56"/>
      <c r="D90" s="57">
        <v>0</v>
      </c>
      <c r="E90" s="56"/>
      <c r="F90" s="56"/>
    </row>
    <row r="91" spans="1:6" ht="14.25" thickBot="1">
      <c r="A91" s="54" t="s">
        <v>0</v>
      </c>
      <c r="B91" s="55"/>
      <c r="C91" s="56"/>
      <c r="D91" s="57">
        <v>0</v>
      </c>
      <c r="E91" s="56"/>
      <c r="F91" s="56"/>
    </row>
    <row r="92" spans="1:6" ht="14.25" thickBot="1">
      <c r="A92" s="54" t="s">
        <v>0</v>
      </c>
      <c r="B92" s="55"/>
      <c r="C92" s="56"/>
      <c r="D92" s="57">
        <v>0</v>
      </c>
      <c r="E92" s="56"/>
      <c r="F92" s="56"/>
    </row>
    <row r="93" spans="1:6" ht="14.25" thickBot="1">
      <c r="A93" s="54"/>
      <c r="B93" s="55"/>
      <c r="C93" s="56"/>
      <c r="D93" s="57">
        <v>0</v>
      </c>
      <c r="E93" s="56"/>
      <c r="F93" s="56"/>
    </row>
    <row r="94" spans="1:6" ht="14.25" thickBot="1">
      <c r="A94" s="54"/>
      <c r="B94" s="55"/>
      <c r="C94" s="56"/>
      <c r="D94" s="57">
        <v>0</v>
      </c>
      <c r="E94" s="56"/>
      <c r="F94" s="56"/>
    </row>
    <row r="95" spans="1:6" ht="14.25" thickBot="1">
      <c r="A95" s="54"/>
      <c r="B95" s="55"/>
      <c r="C95" s="56"/>
      <c r="D95" s="57">
        <v>0</v>
      </c>
      <c r="E95" s="56"/>
      <c r="F95" s="56"/>
    </row>
    <row r="96" spans="1:6" ht="14.25" thickBot="1">
      <c r="A96" s="54"/>
      <c r="B96" s="55"/>
      <c r="C96" s="56"/>
      <c r="D96" s="57">
        <v>0</v>
      </c>
      <c r="E96" s="56"/>
      <c r="F96" s="56"/>
    </row>
    <row r="97" spans="1:6" ht="14.25" thickBot="1">
      <c r="A97" s="54"/>
      <c r="B97" s="55"/>
      <c r="C97" s="56"/>
      <c r="D97" s="57">
        <v>0</v>
      </c>
      <c r="E97" s="56"/>
      <c r="F97" s="56"/>
    </row>
    <row r="98" spans="1:6" ht="14.25" thickBot="1">
      <c r="A98" s="54"/>
      <c r="B98" s="55"/>
      <c r="C98" s="56"/>
      <c r="D98" s="57">
        <v>0</v>
      </c>
      <c r="E98" s="56"/>
      <c r="F98" s="56"/>
    </row>
    <row r="99" spans="1:6" ht="14.25" thickBot="1">
      <c r="A99" s="54"/>
      <c r="B99" s="55"/>
      <c r="C99" s="56"/>
      <c r="D99" s="57">
        <v>0</v>
      </c>
      <c r="E99" s="56"/>
      <c r="F99" s="56"/>
    </row>
    <row r="100" spans="1:6" ht="14.25" thickBot="1">
      <c r="A100" s="54"/>
      <c r="B100" s="55"/>
      <c r="C100" s="56"/>
      <c r="D100" s="57">
        <v>0</v>
      </c>
      <c r="E100" s="56"/>
      <c r="F100" s="56"/>
    </row>
    <row r="101" spans="1:6" ht="14.25" thickBot="1">
      <c r="A101" s="54"/>
      <c r="B101" s="55"/>
      <c r="C101" s="56"/>
      <c r="D101" s="57">
        <v>0</v>
      </c>
      <c r="E101" s="56"/>
      <c r="F101" s="56"/>
    </row>
    <row r="102" spans="1:6" ht="14.25" thickBot="1">
      <c r="A102" s="54"/>
      <c r="B102" s="55"/>
      <c r="C102" s="56"/>
      <c r="D102" s="57">
        <v>0</v>
      </c>
      <c r="E102" s="56"/>
      <c r="F102" s="56"/>
    </row>
    <row r="103" spans="1:6" ht="14.25" thickBot="1">
      <c r="A103" s="58" t="s">
        <v>40</v>
      </c>
      <c r="B103" s="59"/>
      <c r="C103" s="60"/>
      <c r="D103" s="67">
        <f>SUMIF(C90:C102,"W",D90:D102)</f>
        <v>0</v>
      </c>
      <c r="E103" s="56"/>
      <c r="F103" s="56"/>
    </row>
    <row r="104" spans="1:6" ht="14.25" thickBot="1">
      <c r="A104" s="58" t="s">
        <v>36</v>
      </c>
      <c r="B104" s="59"/>
      <c r="C104" s="60"/>
      <c r="D104" s="68">
        <f>SUMIF(C90:C102,"E",D90:D102)</f>
        <v>0</v>
      </c>
      <c r="E104" s="56"/>
      <c r="F104" s="56"/>
    </row>
    <row r="105" spans="1:6" ht="14.25" thickBot="1">
      <c r="A105" s="58" t="s">
        <v>41</v>
      </c>
      <c r="B105" s="59"/>
      <c r="C105" s="60"/>
      <c r="D105" s="68">
        <f>SUMIF(C90:C102,"OP",D90:D102)</f>
        <v>0</v>
      </c>
      <c r="E105" s="56"/>
      <c r="F105" s="56"/>
    </row>
    <row r="106" spans="1:6" ht="14.25" thickBot="1">
      <c r="A106" s="58" t="s">
        <v>47</v>
      </c>
      <c r="B106" s="59"/>
      <c r="C106" s="60"/>
      <c r="D106" s="69">
        <f>SUM(D103,D105)*25%</f>
        <v>0</v>
      </c>
      <c r="E106" s="56"/>
      <c r="F106" s="56"/>
    </row>
    <row r="107" spans="1:6" ht="14.25" thickBot="1">
      <c r="A107" s="58" t="s">
        <v>54</v>
      </c>
      <c r="B107" s="59"/>
      <c r="C107" s="60"/>
      <c r="D107" s="70">
        <f>SUM(D103:D106)</f>
        <v>0</v>
      </c>
      <c r="E107" s="56"/>
      <c r="F107" s="56"/>
    </row>
    <row r="108" spans="1:6" ht="14.25" thickBot="1">
      <c r="A108" s="49" t="s">
        <v>53</v>
      </c>
      <c r="B108" s="50"/>
      <c r="C108" s="50"/>
      <c r="D108" s="50"/>
      <c r="E108" s="50"/>
      <c r="F108" s="51"/>
    </row>
    <row r="109" spans="1:6" ht="19.5" customHeight="1">
      <c r="A109" s="52" t="s">
        <v>44</v>
      </c>
      <c r="B109" s="52" t="s">
        <v>29</v>
      </c>
      <c r="C109" s="52" t="s">
        <v>46</v>
      </c>
      <c r="D109" s="52" t="s">
        <v>42</v>
      </c>
      <c r="E109" s="52" t="s">
        <v>30</v>
      </c>
      <c r="F109" s="52" t="s">
        <v>31</v>
      </c>
    </row>
    <row r="110" spans="1:6" ht="19.5" customHeight="1" thickBot="1">
      <c r="A110" s="53"/>
      <c r="B110" s="53"/>
      <c r="C110" s="53"/>
      <c r="D110" s="53"/>
      <c r="E110" s="53"/>
      <c r="F110" s="53"/>
    </row>
    <row r="111" spans="1:6" ht="14.25" thickBot="1">
      <c r="A111" s="54" t="s">
        <v>0</v>
      </c>
      <c r="B111" s="55"/>
      <c r="C111" s="56"/>
      <c r="D111" s="57">
        <v>0</v>
      </c>
      <c r="E111" s="56"/>
      <c r="F111" s="56"/>
    </row>
    <row r="112" spans="1:6" ht="14.25" thickBot="1">
      <c r="A112" s="54" t="s">
        <v>0</v>
      </c>
      <c r="B112" s="55"/>
      <c r="C112" s="56"/>
      <c r="D112" s="57">
        <v>0</v>
      </c>
      <c r="E112" s="56"/>
      <c r="F112" s="56"/>
    </row>
    <row r="113" spans="1:6" ht="14.25" thickBot="1">
      <c r="A113" s="54" t="s">
        <v>0</v>
      </c>
      <c r="B113" s="55"/>
      <c r="C113" s="56"/>
      <c r="D113" s="57">
        <v>0</v>
      </c>
      <c r="E113" s="56"/>
      <c r="F113" s="56"/>
    </row>
    <row r="114" spans="1:6" ht="14.25" thickBot="1">
      <c r="A114" s="54"/>
      <c r="B114" s="55"/>
      <c r="C114" s="56"/>
      <c r="D114" s="57">
        <v>0</v>
      </c>
      <c r="E114" s="56"/>
      <c r="F114" s="56"/>
    </row>
    <row r="115" spans="1:6" ht="14.25" thickBot="1">
      <c r="A115" s="54"/>
      <c r="B115" s="55"/>
      <c r="C115" s="56"/>
      <c r="D115" s="57">
        <v>0</v>
      </c>
      <c r="E115" s="56"/>
      <c r="F115" s="56"/>
    </row>
    <row r="116" spans="1:6" ht="14.25" thickBot="1">
      <c r="A116" s="54"/>
      <c r="B116" s="55"/>
      <c r="C116" s="56"/>
      <c r="D116" s="57">
        <v>0</v>
      </c>
      <c r="E116" s="56"/>
      <c r="F116" s="56"/>
    </row>
    <row r="117" spans="1:6" ht="14.25" thickBot="1">
      <c r="A117" s="54"/>
      <c r="B117" s="55"/>
      <c r="C117" s="56"/>
      <c r="D117" s="57">
        <v>0</v>
      </c>
      <c r="E117" s="56"/>
      <c r="F117" s="56"/>
    </row>
    <row r="118" spans="1:6" ht="14.25" thickBot="1">
      <c r="A118" s="54"/>
      <c r="B118" s="55"/>
      <c r="C118" s="56"/>
      <c r="D118" s="57">
        <v>0</v>
      </c>
      <c r="E118" s="56"/>
      <c r="F118" s="56"/>
    </row>
    <row r="119" spans="1:6" ht="14.25" thickBot="1">
      <c r="A119" s="54"/>
      <c r="B119" s="55"/>
      <c r="C119" s="56"/>
      <c r="D119" s="57">
        <v>0</v>
      </c>
      <c r="E119" s="56"/>
      <c r="F119" s="56"/>
    </row>
    <row r="120" spans="1:6" ht="14.25" thickBot="1">
      <c r="A120" s="54"/>
      <c r="B120" s="55"/>
      <c r="C120" s="56"/>
      <c r="D120" s="57">
        <v>0</v>
      </c>
      <c r="E120" s="56"/>
      <c r="F120" s="56"/>
    </row>
    <row r="121" spans="1:6" ht="14.25" thickBot="1">
      <c r="A121" s="54"/>
      <c r="B121" s="55"/>
      <c r="C121" s="56"/>
      <c r="D121" s="57">
        <v>0</v>
      </c>
      <c r="E121" s="56"/>
      <c r="F121" s="56"/>
    </row>
    <row r="122" spans="1:6" ht="14.25" thickBot="1">
      <c r="A122" s="54"/>
      <c r="B122" s="55"/>
      <c r="C122" s="56"/>
      <c r="D122" s="57">
        <v>0</v>
      </c>
      <c r="E122" s="56"/>
      <c r="F122" s="56"/>
    </row>
    <row r="123" spans="1:6" ht="14.25" thickBot="1">
      <c r="A123" s="54"/>
      <c r="B123" s="55"/>
      <c r="C123" s="56"/>
      <c r="D123" s="57">
        <v>0</v>
      </c>
      <c r="E123" s="56"/>
      <c r="F123" s="56"/>
    </row>
    <row r="124" spans="1:6" ht="14.25" thickBot="1">
      <c r="A124" s="58" t="s">
        <v>40</v>
      </c>
      <c r="B124" s="59"/>
      <c r="C124" s="60"/>
      <c r="D124" s="67">
        <f>SUMIF(C111:C123,"w",D111:D123)</f>
        <v>0</v>
      </c>
      <c r="E124" s="56"/>
      <c r="F124" s="56"/>
    </row>
    <row r="125" spans="1:6" ht="14.25" thickBot="1">
      <c r="A125" s="58" t="s">
        <v>36</v>
      </c>
      <c r="B125" s="59"/>
      <c r="C125" s="60"/>
      <c r="D125" s="68">
        <f>SUMIF(C111:C123,"e",D111:D123)</f>
        <v>0</v>
      </c>
      <c r="E125" s="56"/>
      <c r="F125" s="56"/>
    </row>
    <row r="126" spans="1:6" ht="14.25" thickBot="1">
      <c r="A126" s="58" t="s">
        <v>41</v>
      </c>
      <c r="B126" s="59"/>
      <c r="C126" s="60"/>
      <c r="D126" s="68">
        <f>SUMIF(C111:C123,"OP",D111:D123)</f>
        <v>0</v>
      </c>
      <c r="E126" s="56"/>
      <c r="F126" s="56"/>
    </row>
    <row r="127" spans="1:6" ht="14.25" thickBot="1">
      <c r="A127" s="58" t="s">
        <v>47</v>
      </c>
      <c r="B127" s="59"/>
      <c r="C127" s="60"/>
      <c r="D127" s="69">
        <f>SUM(D124,D126)*25%</f>
        <v>0</v>
      </c>
      <c r="E127" s="56"/>
      <c r="F127" s="56"/>
    </row>
    <row r="128" spans="1:6" ht="14.25" thickBot="1">
      <c r="A128" s="58" t="s">
        <v>54</v>
      </c>
      <c r="B128" s="59"/>
      <c r="C128" s="60"/>
      <c r="D128" s="70">
        <f>SUM(D124:D127)</f>
        <v>0</v>
      </c>
      <c r="E128" s="56"/>
      <c r="F128" s="56"/>
    </row>
    <row r="129" spans="1:6" ht="14.25" thickBot="1">
      <c r="A129" s="49" t="s">
        <v>53</v>
      </c>
      <c r="B129" s="50"/>
      <c r="C129" s="50"/>
      <c r="D129" s="50"/>
      <c r="E129" s="50"/>
      <c r="F129" s="51"/>
    </row>
    <row r="130" spans="1:6" ht="19.5" customHeight="1">
      <c r="A130" s="52" t="s">
        <v>44</v>
      </c>
      <c r="B130" s="52" t="s">
        <v>29</v>
      </c>
      <c r="C130" s="52" t="s">
        <v>46</v>
      </c>
      <c r="D130" s="52" t="s">
        <v>42</v>
      </c>
      <c r="E130" s="52" t="s">
        <v>30</v>
      </c>
      <c r="F130" s="52" t="s">
        <v>31</v>
      </c>
    </row>
    <row r="131" spans="1:6" ht="19.5" customHeight="1" thickBot="1">
      <c r="A131" s="53"/>
      <c r="B131" s="53"/>
      <c r="C131" s="53"/>
      <c r="D131" s="53"/>
      <c r="E131" s="53"/>
      <c r="F131" s="53"/>
    </row>
    <row r="132" spans="1:6" ht="14.25" thickBot="1">
      <c r="A132" s="54" t="s">
        <v>0</v>
      </c>
      <c r="B132" s="55"/>
      <c r="C132" s="56"/>
      <c r="D132" s="57">
        <v>0</v>
      </c>
      <c r="E132" s="56"/>
      <c r="F132" s="56"/>
    </row>
    <row r="133" spans="1:6" ht="14.25" thickBot="1">
      <c r="A133" s="54" t="s">
        <v>0</v>
      </c>
      <c r="B133" s="55"/>
      <c r="C133" s="56"/>
      <c r="D133" s="57">
        <v>0</v>
      </c>
      <c r="E133" s="56"/>
      <c r="F133" s="56"/>
    </row>
    <row r="134" spans="1:6" ht="14.25" thickBot="1">
      <c r="A134" s="54" t="s">
        <v>0</v>
      </c>
      <c r="B134" s="55"/>
      <c r="C134" s="56"/>
      <c r="D134" s="57">
        <v>0</v>
      </c>
      <c r="E134" s="56"/>
      <c r="F134" s="56"/>
    </row>
    <row r="135" spans="1:6" ht="14.25" thickBot="1">
      <c r="A135" s="54"/>
      <c r="B135" s="55"/>
      <c r="C135" s="56"/>
      <c r="D135" s="57">
        <v>0</v>
      </c>
      <c r="E135" s="56"/>
      <c r="F135" s="56"/>
    </row>
    <row r="136" spans="1:6" ht="14.25" thickBot="1">
      <c r="A136" s="54"/>
      <c r="B136" s="55"/>
      <c r="C136" s="56"/>
      <c r="D136" s="57">
        <v>0</v>
      </c>
      <c r="E136" s="56"/>
      <c r="F136" s="56"/>
    </row>
    <row r="137" spans="1:6" ht="14.25" thickBot="1">
      <c r="A137" s="54"/>
      <c r="B137" s="55"/>
      <c r="C137" s="56"/>
      <c r="D137" s="57">
        <v>0</v>
      </c>
      <c r="E137" s="56"/>
      <c r="F137" s="56"/>
    </row>
    <row r="138" spans="1:6" ht="14.25" thickBot="1">
      <c r="A138" s="54"/>
      <c r="B138" s="55"/>
      <c r="C138" s="56"/>
      <c r="D138" s="57">
        <v>0</v>
      </c>
      <c r="E138" s="56"/>
      <c r="F138" s="56"/>
    </row>
    <row r="139" spans="1:6" ht="14.25" thickBot="1">
      <c r="A139" s="54"/>
      <c r="B139" s="55"/>
      <c r="C139" s="56"/>
      <c r="D139" s="57">
        <v>0</v>
      </c>
      <c r="E139" s="56"/>
      <c r="F139" s="56"/>
    </row>
    <row r="140" spans="1:6" ht="14.25" thickBot="1">
      <c r="A140" s="54"/>
      <c r="B140" s="55"/>
      <c r="C140" s="56"/>
      <c r="D140" s="57">
        <v>0</v>
      </c>
      <c r="E140" s="56"/>
      <c r="F140" s="56"/>
    </row>
    <row r="141" spans="1:6" ht="14.25" thickBot="1">
      <c r="A141" s="54"/>
      <c r="B141" s="55"/>
      <c r="C141" s="56"/>
      <c r="D141" s="57">
        <v>0</v>
      </c>
      <c r="E141" s="56"/>
      <c r="F141" s="56"/>
    </row>
    <row r="142" spans="1:6" ht="14.25" thickBot="1">
      <c r="A142" s="54"/>
      <c r="B142" s="55"/>
      <c r="C142" s="56"/>
      <c r="D142" s="57">
        <v>0</v>
      </c>
      <c r="E142" s="56"/>
      <c r="F142" s="56"/>
    </row>
    <row r="143" spans="1:6" ht="14.25" thickBot="1">
      <c r="A143" s="54"/>
      <c r="B143" s="55"/>
      <c r="C143" s="56"/>
      <c r="D143" s="57">
        <v>0</v>
      </c>
      <c r="E143" s="56"/>
      <c r="F143" s="56"/>
    </row>
    <row r="144" spans="1:6" ht="14.25" thickBot="1">
      <c r="A144" s="54"/>
      <c r="B144" s="55"/>
      <c r="C144" s="56"/>
      <c r="D144" s="57">
        <v>0</v>
      </c>
      <c r="E144" s="56"/>
      <c r="F144" s="56"/>
    </row>
    <row r="145" spans="1:6" ht="14.25" thickBot="1">
      <c r="A145" s="58" t="s">
        <v>40</v>
      </c>
      <c r="B145" s="59"/>
      <c r="C145" s="60"/>
      <c r="D145" s="67">
        <f>SUMIF(C132:C144,"w",D132:D144)</f>
        <v>0</v>
      </c>
      <c r="E145" s="56"/>
      <c r="F145" s="56"/>
    </row>
    <row r="146" spans="1:6" ht="14.25" thickBot="1">
      <c r="A146" s="58" t="s">
        <v>36</v>
      </c>
      <c r="B146" s="59"/>
      <c r="C146" s="60"/>
      <c r="D146" s="68">
        <f>SUMIF(C132:C144,"e",D132:D144)</f>
        <v>0</v>
      </c>
      <c r="E146" s="56"/>
      <c r="F146" s="56"/>
    </row>
    <row r="147" spans="1:6" ht="14.25" thickBot="1">
      <c r="A147" s="58" t="s">
        <v>41</v>
      </c>
      <c r="B147" s="59"/>
      <c r="C147" s="60"/>
      <c r="D147" s="68">
        <f>SUMIF(C132:C144,"OP",D132:D144)</f>
        <v>0</v>
      </c>
      <c r="E147" s="56"/>
      <c r="F147" s="56"/>
    </row>
    <row r="148" spans="1:6" ht="14.25" thickBot="1">
      <c r="A148" s="58" t="s">
        <v>47</v>
      </c>
      <c r="B148" s="59"/>
      <c r="C148" s="60"/>
      <c r="D148" s="69">
        <f>SUM(D145,D147)*25%</f>
        <v>0</v>
      </c>
      <c r="E148" s="56"/>
      <c r="F148" s="56"/>
    </row>
    <row r="149" spans="1:6" ht="14.25" thickBot="1">
      <c r="A149" s="58" t="s">
        <v>54</v>
      </c>
      <c r="B149" s="59"/>
      <c r="C149" s="60"/>
      <c r="D149" s="70">
        <f>SUM(D145:D148)</f>
        <v>0</v>
      </c>
      <c r="E149" s="56"/>
      <c r="F149" s="56"/>
    </row>
    <row r="150" spans="1:6" ht="14.25" thickBot="1">
      <c r="A150" s="49" t="s">
        <v>53</v>
      </c>
      <c r="B150" s="50"/>
      <c r="C150" s="50"/>
      <c r="D150" s="50"/>
      <c r="E150" s="50"/>
      <c r="F150" s="51"/>
    </row>
    <row r="151" spans="1:6" ht="19.5" customHeight="1">
      <c r="A151" s="52" t="s">
        <v>44</v>
      </c>
      <c r="B151" s="52" t="s">
        <v>29</v>
      </c>
      <c r="C151" s="52" t="s">
        <v>46</v>
      </c>
      <c r="D151" s="52" t="s">
        <v>42</v>
      </c>
      <c r="E151" s="52" t="s">
        <v>30</v>
      </c>
      <c r="F151" s="52" t="s">
        <v>31</v>
      </c>
    </row>
    <row r="152" spans="1:6" ht="19.5" customHeight="1" thickBot="1">
      <c r="A152" s="53"/>
      <c r="B152" s="53"/>
      <c r="C152" s="53"/>
      <c r="D152" s="53"/>
      <c r="E152" s="53"/>
      <c r="F152" s="53"/>
    </row>
    <row r="153" spans="1:6" ht="14.25" thickBot="1">
      <c r="A153" s="54" t="s">
        <v>0</v>
      </c>
      <c r="B153" s="55"/>
      <c r="C153" s="56"/>
      <c r="D153" s="57">
        <v>0</v>
      </c>
      <c r="E153" s="56"/>
      <c r="F153" s="56"/>
    </row>
    <row r="154" spans="1:6" ht="14.25" thickBot="1">
      <c r="A154" s="54" t="s">
        <v>0</v>
      </c>
      <c r="B154" s="55"/>
      <c r="C154" s="56"/>
      <c r="D154" s="57">
        <v>0</v>
      </c>
      <c r="E154" s="56"/>
      <c r="F154" s="56"/>
    </row>
    <row r="155" spans="1:6" ht="14.25" thickBot="1">
      <c r="A155" s="54" t="s">
        <v>0</v>
      </c>
      <c r="B155" s="55"/>
      <c r="C155" s="56"/>
      <c r="D155" s="57">
        <v>0</v>
      </c>
      <c r="E155" s="56"/>
      <c r="F155" s="56"/>
    </row>
    <row r="156" spans="1:6" ht="14.25" thickBot="1">
      <c r="A156" s="54"/>
      <c r="B156" s="55"/>
      <c r="C156" s="56"/>
      <c r="D156" s="57">
        <v>0</v>
      </c>
      <c r="E156" s="56"/>
      <c r="F156" s="56"/>
    </row>
    <row r="157" spans="1:6" ht="14.25" thickBot="1">
      <c r="A157" s="54"/>
      <c r="B157" s="55"/>
      <c r="C157" s="56"/>
      <c r="D157" s="57">
        <v>0</v>
      </c>
      <c r="E157" s="56"/>
      <c r="F157" s="56"/>
    </row>
    <row r="158" spans="1:6" ht="14.25" thickBot="1">
      <c r="A158" s="54"/>
      <c r="B158" s="55"/>
      <c r="C158" s="56"/>
      <c r="D158" s="57">
        <v>0</v>
      </c>
      <c r="E158" s="56"/>
      <c r="F158" s="56"/>
    </row>
    <row r="159" spans="1:6" ht="14.25" thickBot="1">
      <c r="A159" s="54"/>
      <c r="B159" s="55"/>
      <c r="C159" s="56"/>
      <c r="D159" s="57">
        <v>0</v>
      </c>
      <c r="E159" s="56"/>
      <c r="F159" s="56"/>
    </row>
    <row r="160" spans="1:6" ht="14.25" thickBot="1">
      <c r="A160" s="54"/>
      <c r="B160" s="55"/>
      <c r="C160" s="56"/>
      <c r="D160" s="57">
        <v>0</v>
      </c>
      <c r="E160" s="56"/>
      <c r="F160" s="56"/>
    </row>
    <row r="161" spans="1:6" ht="14.25" thickBot="1">
      <c r="A161" s="54"/>
      <c r="B161" s="55"/>
      <c r="C161" s="56"/>
      <c r="D161" s="57">
        <v>0</v>
      </c>
      <c r="E161" s="56"/>
      <c r="F161" s="56"/>
    </row>
    <row r="162" spans="1:6" ht="14.25" thickBot="1">
      <c r="A162" s="54"/>
      <c r="B162" s="55"/>
      <c r="C162" s="56"/>
      <c r="D162" s="57">
        <v>0</v>
      </c>
      <c r="E162" s="56"/>
      <c r="F162" s="56"/>
    </row>
    <row r="163" spans="1:6" ht="14.25" thickBot="1">
      <c r="A163" s="54"/>
      <c r="B163" s="55"/>
      <c r="C163" s="56"/>
      <c r="D163" s="57">
        <v>0</v>
      </c>
      <c r="E163" s="56"/>
      <c r="F163" s="56"/>
    </row>
    <row r="164" spans="1:6" ht="14.25" thickBot="1">
      <c r="A164" s="54"/>
      <c r="B164" s="55"/>
      <c r="C164" s="56"/>
      <c r="D164" s="57">
        <v>0</v>
      </c>
      <c r="E164" s="56"/>
      <c r="F164" s="56"/>
    </row>
    <row r="165" spans="1:6" ht="14.25" thickBot="1">
      <c r="A165" s="54"/>
      <c r="B165" s="55"/>
      <c r="C165" s="56"/>
      <c r="D165" s="57">
        <v>0</v>
      </c>
      <c r="E165" s="56"/>
      <c r="F165" s="56"/>
    </row>
    <row r="166" spans="1:6" ht="14.25" thickBot="1">
      <c r="A166" s="58" t="s">
        <v>40</v>
      </c>
      <c r="B166" s="59"/>
      <c r="C166" s="60"/>
      <c r="D166" s="67">
        <f>SUMIF(C153:C165,"w",D153:D165)</f>
        <v>0</v>
      </c>
      <c r="E166" s="56"/>
      <c r="F166" s="56"/>
    </row>
    <row r="167" spans="1:6" ht="14.25" thickBot="1">
      <c r="A167" s="58" t="s">
        <v>36</v>
      </c>
      <c r="B167" s="59"/>
      <c r="C167" s="60"/>
      <c r="D167" s="68">
        <f>SUMIF(C153:C165,"e",D153:D165)</f>
        <v>0</v>
      </c>
      <c r="E167" s="56"/>
      <c r="F167" s="56"/>
    </row>
    <row r="168" spans="1:6" ht="14.25" thickBot="1">
      <c r="A168" s="58" t="s">
        <v>41</v>
      </c>
      <c r="B168" s="59"/>
      <c r="C168" s="60"/>
      <c r="D168" s="68">
        <f>SUMIF(C153:C165,"OP",D153:D165)</f>
        <v>0</v>
      </c>
      <c r="E168" s="56"/>
      <c r="F168" s="56"/>
    </row>
    <row r="169" spans="1:6" ht="14.25" thickBot="1">
      <c r="A169" s="58" t="s">
        <v>47</v>
      </c>
      <c r="B169" s="59"/>
      <c r="C169" s="60"/>
      <c r="D169" s="69">
        <f>SUM(D166,D168)*25%</f>
        <v>0</v>
      </c>
      <c r="E169" s="56"/>
      <c r="F169" s="56"/>
    </row>
    <row r="170" spans="1:6" ht="14.25" thickBot="1">
      <c r="A170" s="58" t="s">
        <v>54</v>
      </c>
      <c r="B170" s="59"/>
      <c r="C170" s="60"/>
      <c r="D170" s="70">
        <f>SUM(D166:D169)</f>
        <v>0</v>
      </c>
      <c r="E170" s="56"/>
      <c r="F170" s="56"/>
    </row>
    <row r="171" spans="1:6" ht="19.5" customHeight="1" thickBot="1">
      <c r="A171" s="61" t="s">
        <v>32</v>
      </c>
      <c r="B171" s="62"/>
      <c r="C171" s="62"/>
      <c r="D171" s="62"/>
      <c r="E171" s="63"/>
      <c r="F171" s="71">
        <f>SUM(D19:D21,D40:D42,D61:D63,D82:D84,D103:D105,D124:D126,D145:D147,D166:D168)</f>
        <v>0</v>
      </c>
    </row>
    <row r="172" spans="1:6" ht="19.5" customHeight="1" thickBot="1">
      <c r="A172" s="61" t="s">
        <v>39</v>
      </c>
      <c r="B172" s="62"/>
      <c r="C172" s="62"/>
      <c r="D172" s="62"/>
      <c r="E172" s="63"/>
      <c r="F172" s="72">
        <f>SUM(D20,D41,D62,D83,D104,D125,D146,D167)</f>
        <v>0</v>
      </c>
    </row>
    <row r="173" spans="1:6" ht="19.5" customHeight="1" thickBot="1">
      <c r="A173" s="64" t="s">
        <v>43</v>
      </c>
      <c r="B173" s="65"/>
      <c r="C173" s="65"/>
      <c r="D173" s="65"/>
      <c r="E173" s="66"/>
      <c r="F173" s="73" t="e">
        <f>ROUND(F172/F175,4)</f>
        <v>#DIV/0!</v>
      </c>
    </row>
    <row r="174" spans="1:6" ht="19.5" customHeight="1" thickBot="1">
      <c r="A174" s="61" t="s">
        <v>33</v>
      </c>
      <c r="B174" s="62"/>
      <c r="C174" s="62"/>
      <c r="D174" s="62"/>
      <c r="E174" s="63"/>
      <c r="F174" s="71">
        <f>(F171-F172)*25%</f>
        <v>0</v>
      </c>
    </row>
    <row r="175" spans="1:6" ht="19.5" customHeight="1" thickBot="1">
      <c r="A175" s="61" t="s">
        <v>34</v>
      </c>
      <c r="B175" s="62"/>
      <c r="C175" s="62"/>
      <c r="D175" s="62"/>
      <c r="E175" s="63"/>
      <c r="F175" s="74">
        <f>F171+F174</f>
        <v>0</v>
      </c>
    </row>
  </sheetData>
  <sheetProtection password="C110" sheet="1" formatCells="0" formatColumns="0" formatRows="0" insertRows="0" deleteRows="0" selectLockedCells="1"/>
  <mergeCells count="103">
    <mergeCell ref="F4:F5"/>
    <mergeCell ref="A20:C20"/>
    <mergeCell ref="A21:C21"/>
    <mergeCell ref="A23:C23"/>
    <mergeCell ref="A1:F1"/>
    <mergeCell ref="A2:E2"/>
    <mergeCell ref="A4:A5"/>
    <mergeCell ref="C4:C5"/>
    <mergeCell ref="D4:D5"/>
    <mergeCell ref="E4:E5"/>
    <mergeCell ref="A171:E171"/>
    <mergeCell ref="A172:E172"/>
    <mergeCell ref="A174:E174"/>
    <mergeCell ref="A175:E175"/>
    <mergeCell ref="A66:F66"/>
    <mergeCell ref="A67:A68"/>
    <mergeCell ref="C67:C68"/>
    <mergeCell ref="D67:D68"/>
    <mergeCell ref="E67:E68"/>
    <mergeCell ref="F67:F68"/>
    <mergeCell ref="F25:F26"/>
    <mergeCell ref="E25:E26"/>
    <mergeCell ref="D25:D26"/>
    <mergeCell ref="C25:C26"/>
    <mergeCell ref="A25:A26"/>
    <mergeCell ref="A24:F24"/>
    <mergeCell ref="A170:C170"/>
    <mergeCell ref="A61:C61"/>
    <mergeCell ref="F46:F47"/>
    <mergeCell ref="E46:E47"/>
    <mergeCell ref="D46:D47"/>
    <mergeCell ref="C46:C47"/>
    <mergeCell ref="A46:A47"/>
    <mergeCell ref="A166:C166"/>
    <mergeCell ref="A167:C167"/>
    <mergeCell ref="A168:C168"/>
    <mergeCell ref="A169:C169"/>
    <mergeCell ref="A107:C107"/>
    <mergeCell ref="A128:C128"/>
    <mergeCell ref="A151:A152"/>
    <mergeCell ref="B151:B152"/>
    <mergeCell ref="C151:C152"/>
    <mergeCell ref="A130:A131"/>
    <mergeCell ref="B130:B131"/>
    <mergeCell ref="C130:C131"/>
    <mergeCell ref="D151:D152"/>
    <mergeCell ref="E151:E152"/>
    <mergeCell ref="F151:F152"/>
    <mergeCell ref="A145:C145"/>
    <mergeCell ref="A146:C146"/>
    <mergeCell ref="A147:C147"/>
    <mergeCell ref="A148:C148"/>
    <mergeCell ref="A150:F150"/>
    <mergeCell ref="A149:C149"/>
    <mergeCell ref="D130:D131"/>
    <mergeCell ref="E130:E131"/>
    <mergeCell ref="F130:F131"/>
    <mergeCell ref="F109:F110"/>
    <mergeCell ref="A124:C124"/>
    <mergeCell ref="A125:C125"/>
    <mergeCell ref="A126:C126"/>
    <mergeCell ref="A127:C127"/>
    <mergeCell ref="A129:F129"/>
    <mergeCell ref="A106:C106"/>
    <mergeCell ref="A64:C64"/>
    <mergeCell ref="A63:C63"/>
    <mergeCell ref="A62:C62"/>
    <mergeCell ref="A108:F108"/>
    <mergeCell ref="A109:A110"/>
    <mergeCell ref="B109:B110"/>
    <mergeCell ref="C109:C110"/>
    <mergeCell ref="D109:D110"/>
    <mergeCell ref="E109:E110"/>
    <mergeCell ref="A86:C86"/>
    <mergeCell ref="A103:C103"/>
    <mergeCell ref="A104:C104"/>
    <mergeCell ref="A105:C105"/>
    <mergeCell ref="A82:C82"/>
    <mergeCell ref="A40:C40"/>
    <mergeCell ref="A42:C42"/>
    <mergeCell ref="A45:F45"/>
    <mergeCell ref="A43:C43"/>
    <mergeCell ref="A41:C41"/>
    <mergeCell ref="A84:C84"/>
    <mergeCell ref="A85:C85"/>
    <mergeCell ref="B4:B5"/>
    <mergeCell ref="B25:B26"/>
    <mergeCell ref="B46:B47"/>
    <mergeCell ref="B67:B68"/>
    <mergeCell ref="A22:C22"/>
    <mergeCell ref="A44:C44"/>
    <mergeCell ref="A65:C65"/>
    <mergeCell ref="A19:C19"/>
    <mergeCell ref="A173:E173"/>
    <mergeCell ref="A3:F3"/>
    <mergeCell ref="A87:F87"/>
    <mergeCell ref="A88:A89"/>
    <mergeCell ref="B88:B89"/>
    <mergeCell ref="C88:C89"/>
    <mergeCell ref="D88:D89"/>
    <mergeCell ref="E88:E89"/>
    <mergeCell ref="F88:F89"/>
    <mergeCell ref="A83:C83"/>
  </mergeCells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zoomScale="110" zoomScaleNormal="110" workbookViewId="0" topLeftCell="A1">
      <selection activeCell="A13" sqref="A13"/>
    </sheetView>
  </sheetViews>
  <sheetFormatPr defaultColWidth="8.796875" defaultRowHeight="14.25"/>
  <cols>
    <col min="1" max="2" width="10.69921875" style="45" customWidth="1"/>
    <col min="3" max="3" width="11.69921875" style="45" customWidth="1"/>
    <col min="4" max="5" width="11.19921875" style="45" customWidth="1"/>
    <col min="6" max="6" width="11.09765625" style="45" customWidth="1"/>
    <col min="7" max="7" width="14.59765625" style="45" customWidth="1"/>
    <col min="8" max="8" width="14" style="45" customWidth="1"/>
    <col min="9" max="16384" width="8.69921875" style="45" customWidth="1"/>
  </cols>
  <sheetData>
    <row r="1" spans="1:8" ht="14.25">
      <c r="A1" s="76" t="s">
        <v>51</v>
      </c>
      <c r="B1" s="76"/>
      <c r="C1" s="77"/>
      <c r="D1" s="77"/>
      <c r="E1" s="77"/>
      <c r="F1" s="77"/>
      <c r="G1" s="77"/>
      <c r="H1" s="77"/>
    </row>
    <row r="2" spans="1:8" ht="36">
      <c r="A2" s="92" t="s">
        <v>56</v>
      </c>
      <c r="B2" s="92" t="s">
        <v>57</v>
      </c>
      <c r="C2" s="93" t="s">
        <v>45</v>
      </c>
      <c r="D2" s="94"/>
      <c r="E2" s="94"/>
      <c r="F2" s="94"/>
      <c r="G2" s="95" t="s">
        <v>22</v>
      </c>
      <c r="H2" s="92" t="s">
        <v>10</v>
      </c>
    </row>
    <row r="3" spans="1:8" ht="15" customHeight="1">
      <c r="A3" s="96"/>
      <c r="B3" s="96"/>
      <c r="C3" s="97" t="s">
        <v>3</v>
      </c>
      <c r="D3" s="97" t="s">
        <v>9</v>
      </c>
      <c r="E3" s="97" t="s">
        <v>23</v>
      </c>
      <c r="F3" s="97" t="s">
        <v>4</v>
      </c>
      <c r="G3" s="98" t="s">
        <v>27</v>
      </c>
      <c r="H3" s="96"/>
    </row>
    <row r="4" spans="1:8" ht="13.5">
      <c r="A4" s="99">
        <v>1</v>
      </c>
      <c r="B4" s="99">
        <v>2</v>
      </c>
      <c r="C4" s="99">
        <v>3</v>
      </c>
      <c r="D4" s="99">
        <v>4</v>
      </c>
      <c r="E4" s="99">
        <v>5</v>
      </c>
      <c r="F4" s="99">
        <v>6</v>
      </c>
      <c r="G4" s="99">
        <v>7</v>
      </c>
      <c r="H4" s="99">
        <v>8</v>
      </c>
    </row>
    <row r="5" spans="1:8" ht="14.25" customHeight="1">
      <c r="A5" s="78" t="s">
        <v>52</v>
      </c>
      <c r="B5" s="79"/>
      <c r="C5" s="79"/>
      <c r="D5" s="79"/>
      <c r="E5" s="79"/>
      <c r="F5" s="79"/>
      <c r="G5" s="79"/>
      <c r="H5" s="80"/>
    </row>
    <row r="6" spans="1:8" ht="13.5">
      <c r="A6" s="81">
        <v>1</v>
      </c>
      <c r="B6" s="81"/>
      <c r="C6" s="100">
        <f>'Budżet szczeg. Materiały multim'!D19</f>
        <v>0</v>
      </c>
      <c r="D6" s="100">
        <f>'Budżet szczeg. Materiały multim'!D20</f>
        <v>0</v>
      </c>
      <c r="E6" s="100">
        <f>'Budżet szczeg. Materiały multim'!D21</f>
        <v>0</v>
      </c>
      <c r="F6" s="100">
        <f>'Budżet szczeg. Materiały multim'!D22</f>
        <v>0</v>
      </c>
      <c r="G6" s="101">
        <f aca="true" t="shared" si="0" ref="G6:G13">SUM(C6:F6)</f>
        <v>0</v>
      </c>
      <c r="H6" s="101">
        <f>G6</f>
        <v>0</v>
      </c>
    </row>
    <row r="7" spans="1:8" ht="13.5">
      <c r="A7" s="81">
        <v>2</v>
      </c>
      <c r="B7" s="81"/>
      <c r="C7" s="100">
        <f>'Budżet szczeg. Materiały multim'!D40</f>
        <v>0</v>
      </c>
      <c r="D7" s="100">
        <f>'Budżet szczeg. Materiały multim'!D41</f>
        <v>0</v>
      </c>
      <c r="E7" s="100">
        <f>'Budżet szczeg. Materiały multim'!D42</f>
        <v>0</v>
      </c>
      <c r="F7" s="100">
        <f>'Budżet szczeg. Materiały multim'!D43</f>
        <v>0</v>
      </c>
      <c r="G7" s="101">
        <f t="shared" si="0"/>
        <v>0</v>
      </c>
      <c r="H7" s="101">
        <f aca="true" t="shared" si="1" ref="H7:H13">G7</f>
        <v>0</v>
      </c>
    </row>
    <row r="8" spans="1:8" ht="13.5">
      <c r="A8" s="81">
        <v>3</v>
      </c>
      <c r="B8" s="81"/>
      <c r="C8" s="100">
        <f>'Budżet szczeg. Materiały multim'!D61</f>
        <v>0</v>
      </c>
      <c r="D8" s="100">
        <f>'Budżet szczeg. Materiały multim'!D62</f>
        <v>0</v>
      </c>
      <c r="E8" s="100">
        <f>'Budżet szczeg. Materiały multim'!D63</f>
        <v>0</v>
      </c>
      <c r="F8" s="100">
        <f>'Budżet szczeg. Materiały multim'!D64</f>
        <v>0</v>
      </c>
      <c r="G8" s="101">
        <f t="shared" si="0"/>
        <v>0</v>
      </c>
      <c r="H8" s="101">
        <f t="shared" si="1"/>
        <v>0</v>
      </c>
    </row>
    <row r="9" spans="1:8" ht="13.5">
      <c r="A9" s="81">
        <v>4</v>
      </c>
      <c r="B9" s="81"/>
      <c r="C9" s="100">
        <f>'Budżet szczeg. Materiały multim'!D82</f>
        <v>0</v>
      </c>
      <c r="D9" s="100">
        <f>'Budżet szczeg. Materiały multim'!D83</f>
        <v>0</v>
      </c>
      <c r="E9" s="100">
        <f>'Budżet szczeg. Materiały multim'!D84</f>
        <v>0</v>
      </c>
      <c r="F9" s="100">
        <f>'Budżet szczeg. Materiały multim'!D85</f>
        <v>0</v>
      </c>
      <c r="G9" s="101">
        <f t="shared" si="0"/>
        <v>0</v>
      </c>
      <c r="H9" s="101">
        <f t="shared" si="1"/>
        <v>0</v>
      </c>
    </row>
    <row r="10" spans="1:8" ht="13.5">
      <c r="A10" s="81" t="s">
        <v>0</v>
      </c>
      <c r="B10" s="81"/>
      <c r="C10" s="100">
        <f>'Budżet szczeg. Materiały multim'!D103</f>
        <v>0</v>
      </c>
      <c r="D10" s="100">
        <f>'Budżet szczeg. Materiały multim'!D104</f>
        <v>0</v>
      </c>
      <c r="E10" s="100">
        <f>'Budżet szczeg. Materiały multim'!D105</f>
        <v>0</v>
      </c>
      <c r="F10" s="100">
        <f>'Budżet szczeg. Materiały multim'!D106</f>
        <v>0</v>
      </c>
      <c r="G10" s="101">
        <f t="shared" si="0"/>
        <v>0</v>
      </c>
      <c r="H10" s="101">
        <f t="shared" si="1"/>
        <v>0</v>
      </c>
    </row>
    <row r="11" spans="1:8" ht="13.5">
      <c r="A11" s="82" t="s">
        <v>0</v>
      </c>
      <c r="B11" s="82"/>
      <c r="C11" s="100">
        <f>'Budżet szczeg. Materiały multim'!D124</f>
        <v>0</v>
      </c>
      <c r="D11" s="100">
        <f>'Budżet szczeg. Materiały multim'!D125</f>
        <v>0</v>
      </c>
      <c r="E11" s="100">
        <f>'Budżet szczeg. Materiały multim'!D126</f>
        <v>0</v>
      </c>
      <c r="F11" s="100">
        <f>'Budżet szczeg. Materiały multim'!D127</f>
        <v>0</v>
      </c>
      <c r="G11" s="101">
        <f t="shared" si="0"/>
        <v>0</v>
      </c>
      <c r="H11" s="101">
        <f t="shared" si="1"/>
        <v>0</v>
      </c>
    </row>
    <row r="12" spans="1:8" ht="13.5">
      <c r="A12" s="82" t="s">
        <v>0</v>
      </c>
      <c r="B12" s="82"/>
      <c r="C12" s="100">
        <f>'Budżet szczeg. Materiały multim'!D145</f>
        <v>0</v>
      </c>
      <c r="D12" s="100">
        <f>'Budżet szczeg. Materiały multim'!D146</f>
        <v>0</v>
      </c>
      <c r="E12" s="100">
        <f>'Budżet szczeg. Materiały multim'!D147</f>
        <v>0</v>
      </c>
      <c r="F12" s="100">
        <f>'Budżet szczeg. Materiały multim'!D148</f>
        <v>0</v>
      </c>
      <c r="G12" s="101">
        <f t="shared" si="0"/>
        <v>0</v>
      </c>
      <c r="H12" s="101">
        <f t="shared" si="1"/>
        <v>0</v>
      </c>
    </row>
    <row r="13" spans="1:8" ht="13.5">
      <c r="A13" s="82" t="s">
        <v>0</v>
      </c>
      <c r="B13" s="82"/>
      <c r="C13" s="100">
        <f>'Budżet szczeg. Materiały multim'!D166</f>
        <v>0</v>
      </c>
      <c r="D13" s="100">
        <f>'Budżet szczeg. Materiały multim'!D167</f>
        <v>0</v>
      </c>
      <c r="E13" s="100">
        <f>'Budżet szczeg. Materiały multim'!D168</f>
        <v>0</v>
      </c>
      <c r="F13" s="100">
        <f>'Budżet szczeg. Materiały multim'!D169</f>
        <v>0</v>
      </c>
      <c r="G13" s="101">
        <f t="shared" si="0"/>
        <v>0</v>
      </c>
      <c r="H13" s="101">
        <f t="shared" si="1"/>
        <v>0</v>
      </c>
    </row>
    <row r="14" spans="1:8" ht="18.75" customHeight="1">
      <c r="A14" s="83" t="s">
        <v>28</v>
      </c>
      <c r="B14" s="84"/>
      <c r="C14" s="102">
        <f aca="true" t="shared" si="2" ref="C14:H14">SUM(C6:C13)</f>
        <v>0</v>
      </c>
      <c r="D14" s="102">
        <f t="shared" si="2"/>
        <v>0</v>
      </c>
      <c r="E14" s="102">
        <f t="shared" si="2"/>
        <v>0</v>
      </c>
      <c r="F14" s="102">
        <f t="shared" si="2"/>
        <v>0</v>
      </c>
      <c r="G14" s="102">
        <f t="shared" si="2"/>
        <v>0</v>
      </c>
      <c r="H14" s="102">
        <f t="shared" si="2"/>
        <v>0</v>
      </c>
    </row>
    <row r="15" spans="1:8" ht="21.75" customHeight="1">
      <c r="A15" s="85"/>
      <c r="B15" s="85"/>
      <c r="C15" s="86"/>
      <c r="D15" s="86"/>
      <c r="E15" s="86"/>
      <c r="F15" s="86"/>
      <c r="G15" s="86"/>
      <c r="H15" s="86"/>
    </row>
    <row r="16" spans="1:8" ht="14.25">
      <c r="A16" s="87" t="s">
        <v>26</v>
      </c>
      <c r="B16" s="87"/>
      <c r="C16" s="77"/>
      <c r="D16" s="77"/>
      <c r="E16" s="77"/>
      <c r="F16" s="77"/>
      <c r="G16" s="77"/>
      <c r="H16" s="77"/>
    </row>
    <row r="17" spans="1:8" ht="14.25">
      <c r="A17" s="88"/>
      <c r="B17" s="88"/>
      <c r="C17" s="77"/>
      <c r="D17" s="77"/>
      <c r="E17" s="77"/>
      <c r="F17" s="77"/>
      <c r="G17" s="88" t="s">
        <v>25</v>
      </c>
      <c r="H17" s="77"/>
    </row>
    <row r="18" spans="1:8" ht="14.25">
      <c r="A18" s="88"/>
      <c r="B18" s="88"/>
      <c r="C18" s="77"/>
      <c r="D18" s="77"/>
      <c r="E18" s="77"/>
      <c r="F18" s="77"/>
      <c r="G18" s="77"/>
      <c r="H18" s="77"/>
    </row>
    <row r="19" spans="1:8" ht="14.25">
      <c r="A19" s="88"/>
      <c r="B19" s="88"/>
      <c r="C19" s="77"/>
      <c r="D19" s="77"/>
      <c r="E19" s="77"/>
      <c r="F19" s="77"/>
      <c r="G19" s="77"/>
      <c r="H19" s="77"/>
    </row>
    <row r="20" spans="1:8" ht="14.25">
      <c r="A20" s="88"/>
      <c r="B20" s="88"/>
      <c r="C20" s="77"/>
      <c r="D20" s="77"/>
      <c r="E20" s="77"/>
      <c r="F20" s="77"/>
      <c r="G20" s="89" t="s">
        <v>24</v>
      </c>
      <c r="H20" s="77"/>
    </row>
    <row r="21" spans="1:8" ht="14.25">
      <c r="A21" s="88"/>
      <c r="B21" s="88"/>
      <c r="C21" s="77"/>
      <c r="D21" s="77"/>
      <c r="E21" s="77"/>
      <c r="F21" s="77"/>
      <c r="G21" s="90" t="s">
        <v>49</v>
      </c>
      <c r="H21" s="77"/>
    </row>
    <row r="22" spans="1:8" ht="14.25">
      <c r="A22" s="88"/>
      <c r="B22" s="88"/>
      <c r="C22" s="77"/>
      <c r="D22" s="77"/>
      <c r="E22" s="77"/>
      <c r="F22" s="77"/>
      <c r="G22" s="77"/>
      <c r="H22" s="77"/>
    </row>
    <row r="23" spans="1:8" ht="14.25">
      <c r="A23" s="87"/>
      <c r="B23" s="87"/>
      <c r="C23" s="77"/>
      <c r="D23" s="77"/>
      <c r="E23" s="77"/>
      <c r="F23" s="77"/>
      <c r="G23" s="77" t="s">
        <v>48</v>
      </c>
      <c r="H23" s="77"/>
    </row>
    <row r="24" spans="1:8" ht="14.25">
      <c r="A24" s="87"/>
      <c r="B24" s="87"/>
      <c r="C24" s="77"/>
      <c r="D24" s="87"/>
      <c r="E24" s="77"/>
      <c r="F24" s="77"/>
      <c r="G24" s="87"/>
      <c r="H24" s="87"/>
    </row>
    <row r="25" spans="1:8" ht="14.25">
      <c r="A25" s="91"/>
      <c r="B25" s="91"/>
      <c r="C25" s="77"/>
      <c r="D25" s="87"/>
      <c r="E25" s="77"/>
      <c r="F25" s="77"/>
      <c r="G25" s="91"/>
      <c r="H25" s="87"/>
    </row>
    <row r="26" spans="1:8" ht="14.25">
      <c r="A26" s="77"/>
      <c r="B26" s="77"/>
      <c r="C26" s="77"/>
      <c r="D26" s="87"/>
      <c r="E26" s="87"/>
      <c r="F26" s="87"/>
      <c r="G26" s="87"/>
      <c r="H26" s="77"/>
    </row>
  </sheetData>
  <sheetProtection password="C110" sheet="1" formatCells="0" formatColumns="0" formatRows="0" insertRows="0" selectLockedCells="1"/>
  <mergeCells count="6">
    <mergeCell ref="A14:B14"/>
    <mergeCell ref="A2:A3"/>
    <mergeCell ref="C2:F2"/>
    <mergeCell ref="H2:H3"/>
    <mergeCell ref="A5:H5"/>
    <mergeCell ref="B2:B3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landscape" paperSize="9" r:id="rId1"/>
  <headerFooter>
    <oddHeader>&amp;C Umowa o finansowanie Zadania</oddHeader>
    <oddFooter>&amp;C&amp;P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1.5" style="0" customWidth="1"/>
  </cols>
  <sheetData>
    <row r="1" ht="13.5">
      <c r="A1" t="s">
        <v>60</v>
      </c>
    </row>
    <row r="2" ht="13.5">
      <c r="A2" t="s">
        <v>3</v>
      </c>
    </row>
    <row r="3" ht="13.5">
      <c r="A3" t="s">
        <v>58</v>
      </c>
    </row>
    <row r="4" ht="13.5">
      <c r="A4" t="s">
        <v>59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pardyak</dc:creator>
  <cp:keywords/>
  <dc:description/>
  <cp:lastModifiedBy>Beata Hawrylik</cp:lastModifiedBy>
  <cp:lastPrinted>2019-12-05T11:54:08Z</cp:lastPrinted>
  <dcterms:created xsi:type="dcterms:W3CDTF">2009-04-15T13:17:26Z</dcterms:created>
  <dcterms:modified xsi:type="dcterms:W3CDTF">2022-04-05T09:15:40Z</dcterms:modified>
  <cp:category/>
  <cp:version/>
  <cp:contentType/>
  <cp:contentStatus/>
</cp:coreProperties>
</file>