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Moje dokumenty\PASZE\BIULETYN PASZE\2021\"/>
    </mc:Choice>
  </mc:AlternateContent>
  <bookViews>
    <workbookView xWindow="2925" yWindow="4890" windowWidth="8445" windowHeight="3165" tabRatio="949"/>
  </bookViews>
  <sheets>
    <sheet name="INFO" sheetId="1" r:id="rId1"/>
    <sheet name="Bydło_PL" sheetId="2" r:id="rId2"/>
    <sheet name="Bydło_makroregiony" sheetId="6" r:id="rId3"/>
    <sheet name="Wykresy_bydło" sheetId="12" r:id="rId4"/>
    <sheet name="Drób_PL" sheetId="3" r:id="rId5"/>
    <sheet name="Drób_makroregiony" sheetId="10" r:id="rId6"/>
    <sheet name="Wykresy_drób" sheetId="13" r:id="rId7"/>
    <sheet name="Trzoda_PL" sheetId="4" r:id="rId8"/>
    <sheet name="Trzoda_makroregiony" sheetId="9" r:id="rId9"/>
    <sheet name="Wykresy_trzoda" sheetId="14" r:id="rId10"/>
    <sheet name="MAKROREGIONY" sheetId="11" r:id="rId11"/>
    <sheet name="Relacje cen" sheetId="18" r:id="rId12"/>
    <sheet name="Handel zagr.-ogółem" sheetId="22" r:id="rId13"/>
    <sheet name="Handel zagr. wg krajów " sheetId="23" r:id="rId14"/>
    <sheet name="Arkusz2" sheetId="25" state="hidden" r:id="rId15"/>
  </sheets>
  <definedNames>
    <definedName name="_xlnm._FilterDatabase" localSheetId="1" hidden="1">Bydło_PL!$A$3:$G$30</definedName>
  </definedNames>
  <calcPr calcId="162913"/>
</workbook>
</file>

<file path=xl/calcChain.xml><?xml version="1.0" encoding="utf-8"?>
<calcChain xmlns="http://schemas.openxmlformats.org/spreadsheetml/2006/main">
  <c r="G1" i="9" l="1"/>
  <c r="F1" i="4"/>
  <c r="F1" i="10"/>
  <c r="F1" i="3"/>
  <c r="G1" i="6"/>
</calcChain>
</file>

<file path=xl/sharedStrings.xml><?xml version="1.0" encoding="utf-8"?>
<sst xmlns="http://schemas.openxmlformats.org/spreadsheetml/2006/main" count="1036" uniqueCount="151">
  <si>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</si>
  <si>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</si>
  <si>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</si>
  <si>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</si>
  <si>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</si>
  <si>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</si>
  <si>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RYNEK PASZ</t>
  </si>
  <si>
    <t>Biuletyn „Rynek pasz” ukazuje się raz w miesiącu</t>
  </si>
  <si>
    <t>Autor:</t>
  </si>
  <si>
    <t>Magdalena Olechowicz</t>
  </si>
  <si>
    <t>E-mail:Magdalena.Olechowicz@minrol.gov.pl</t>
  </si>
  <si>
    <t>tel. (22) 623-16-34</t>
  </si>
  <si>
    <t>POLSKA</t>
  </si>
  <si>
    <t>PASZE</t>
  </si>
  <si>
    <t>CENA [zł/tona]</t>
  </si>
  <si>
    <t>STRUKTURA [wg ilości]</t>
  </si>
  <si>
    <t>Zmiana [%]</t>
  </si>
  <si>
    <t>M.p. pełnoporcjowe</t>
  </si>
  <si>
    <t>M.p. uzupełniające</t>
  </si>
  <si>
    <t>OGÓŁEM</t>
  </si>
  <si>
    <t xml:space="preserve"> M.p. pełnoporcjowe</t>
  </si>
  <si>
    <t xml:space="preserve">* Średnia cena sprzedaży liczona jest jako średnia ważona </t>
  </si>
  <si>
    <t>Pasze dla BROJLERÓW</t>
  </si>
  <si>
    <t>Pasze dla INDYKÓW</t>
  </si>
  <si>
    <t>BROJLERY - M.p. pełnoporcjowe</t>
  </si>
  <si>
    <t>BROJLERY - M.p. uzupełniające</t>
  </si>
  <si>
    <t>INDYKI - M.p. pełnoporcjowe</t>
  </si>
  <si>
    <t>INDYKI - M.p. uzupełniające</t>
  </si>
  <si>
    <t>REGION ZACHODNI</t>
  </si>
  <si>
    <t>MAKROREGIONY</t>
  </si>
  <si>
    <t>Nazwa makroregionu</t>
  </si>
  <si>
    <t>Województwa wchodzące w skład makroregionu</t>
  </si>
  <si>
    <t>wschodni</t>
  </si>
  <si>
    <t>zachodni</t>
  </si>
  <si>
    <t>zachodniopomorskie, pomorskie, lubuskie, wielkopolskie, kujawsko-pomorskie, dolnośląskie, opolskie, śląskie</t>
  </si>
  <si>
    <t>warmińsko-mazurskie, podlaskie, mazowieckie, łódzkie, świętokrzyskie, lubelskie, małopolskie, podkarpackie</t>
  </si>
  <si>
    <t>cielęta</t>
  </si>
  <si>
    <t>krowy mleczne</t>
  </si>
  <si>
    <t>opasy</t>
  </si>
  <si>
    <t>uniwersalne</t>
  </si>
  <si>
    <t>grower/finisher</t>
  </si>
  <si>
    <t>lochy</t>
  </si>
  <si>
    <t>knury</t>
  </si>
  <si>
    <t>Pasze dla NIOSEK/KOGUTÓW</t>
  </si>
  <si>
    <t>Pasze UNIWERSALNE</t>
  </si>
  <si>
    <t>NIOSKI/KOGUTY - stado towarowe</t>
  </si>
  <si>
    <t>NIOSKI/KOGUTY - stado reprodukcyjne</t>
  </si>
  <si>
    <t>NIOSKI/KOGUTY - uniwersalne</t>
  </si>
  <si>
    <t>--</t>
  </si>
  <si>
    <t>nld - niewystarczająca liczba danych</t>
  </si>
  <si>
    <t>Premiksy - w przeliczeniu na 1%</t>
  </si>
  <si>
    <t>Średnie ceny sprzedaży* (netto) pasz dla bydła  za okres:</t>
  </si>
  <si>
    <t>Średnie ceny sprzedaży* (netto) pasz dla drobiu za okres:</t>
  </si>
  <si>
    <t>Średnie ceny sprzedaży* (netto) pasz dla trzody za okres:</t>
  </si>
  <si>
    <t>PASZE dla DROBIU</t>
  </si>
  <si>
    <t>M.p. mineralne</t>
  </si>
  <si>
    <t>prestar/starter</t>
  </si>
  <si>
    <t>BROJLERY - M.p. mineralne</t>
  </si>
  <si>
    <t>INDYKI - M.p. mineralne</t>
  </si>
  <si>
    <t>REGION  WSCHODNI</t>
  </si>
  <si>
    <t>PASZE dla BYDŁA</t>
  </si>
  <si>
    <t>PASZE dla TRZODY</t>
  </si>
  <si>
    <t>nld</t>
  </si>
  <si>
    <t>Premiksy w przeliczeniu na 1%</t>
  </si>
  <si>
    <r>
      <t xml:space="preserve">Premiksy </t>
    </r>
    <r>
      <rPr>
        <sz val="12"/>
        <rFont val="Times New Roman CE"/>
        <charset val="238"/>
      </rPr>
      <t>w przeliczeniu na 1%</t>
    </r>
  </si>
  <si>
    <r>
      <t xml:space="preserve">HANDEL ZAGRANICZNY WYBRANYMI SUROWCAMI PASZOWYMI ORAZ KARMĄ DLA ZWIERZĄT </t>
    </r>
    <r>
      <rPr>
        <b/>
        <vertAlign val="superscript"/>
        <sz val="14"/>
        <rFont val="Arial CE"/>
        <charset val="238"/>
      </rPr>
      <t>*</t>
    </r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</si>
  <si>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</si>
  <si>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</si>
  <si>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</si>
  <si>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</si>
  <si>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</si>
  <si>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</si>
  <si>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</si>
  <si>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</si>
  <si>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WYBRANE SUROWCE PASZOWE</t>
  </si>
  <si>
    <t>2301</t>
  </si>
  <si>
    <t>Mąki, mączki i granulki z mięsa i podrobów, ryb</t>
  </si>
  <si>
    <t>230110</t>
  </si>
  <si>
    <t xml:space="preserve">                                                w tym ... z mięsa</t>
  </si>
  <si>
    <t>230120</t>
  </si>
  <si>
    <t xml:space="preserve">                                                           … z ryb</t>
  </si>
  <si>
    <t>2304</t>
  </si>
  <si>
    <t>Makuchy i inne pozostałości stałe, z ekstrakcji oleju sojowego</t>
  </si>
  <si>
    <t>230630</t>
  </si>
  <si>
    <t>Makuchy i inne pozostałości stałe, z nasion słonecznika</t>
  </si>
  <si>
    <t>230641 230649</t>
  </si>
  <si>
    <t>Makuchy i inne pozostałości stałe, z nasion rzepaku lub rzepiku</t>
  </si>
  <si>
    <t>KARMA DLA ZWIERZĄT</t>
  </si>
  <si>
    <t>230990</t>
  </si>
  <si>
    <t xml:space="preserve">Karma dla zwierząt, z wyjątkiem psów i kotów, pakowana do sprzedaży detalicznej       </t>
  </si>
  <si>
    <t>EKSPORT I IMPORT WYBRANYMI SUROWCAMI PASZOWYMI</t>
  </si>
  <si>
    <t>EKSPORT</t>
  </si>
  <si>
    <t>IMPORT</t>
  </si>
  <si>
    <t>Kraj</t>
  </si>
  <si>
    <t>Wolumen   [tony]</t>
  </si>
  <si>
    <t>Dania</t>
  </si>
  <si>
    <t>Niemcy</t>
  </si>
  <si>
    <t>Słowacja</t>
  </si>
  <si>
    <t>Ukraina</t>
  </si>
  <si>
    <t>Litwa</t>
  </si>
  <si>
    <t>Węgry</t>
  </si>
  <si>
    <t>Francja</t>
  </si>
  <si>
    <t>Wielka Brytania</t>
  </si>
  <si>
    <t>Argentyna</t>
  </si>
  <si>
    <t>Republika Czeska</t>
  </si>
  <si>
    <t>Wietnam</t>
  </si>
  <si>
    <t>Rosja</t>
  </si>
  <si>
    <t>Włochy</t>
  </si>
  <si>
    <t>Łotwa</t>
  </si>
  <si>
    <t>Belgia</t>
  </si>
  <si>
    <t>Paragwaj</t>
  </si>
  <si>
    <r>
      <rPr>
        <vertAlign val="superscript"/>
        <sz val="12"/>
        <rFont val="Times New Roman CE"/>
        <charset val="238"/>
      </rPr>
      <t>a</t>
    </r>
    <r>
      <rPr>
        <sz val="12"/>
        <rFont val="Times New Roman CE"/>
        <family val="1"/>
        <charset val="238"/>
      </rPr>
      <t xml:space="preserve"> Cena sprzedaży wynika ze zmiany klasyfikacji niektórych mieszanek</t>
    </r>
  </si>
  <si>
    <t>Bułgaria</t>
  </si>
  <si>
    <t xml:space="preserve"> </t>
  </si>
  <si>
    <t>Preparaty mlekozastępcze</t>
  </si>
  <si>
    <t>BROJLERY - Premiksy w przeliczeniu na 1%</t>
  </si>
  <si>
    <t>INDYKI - Premiksy w przeliczeniu na 1%</t>
  </si>
  <si>
    <t>Brazylia</t>
  </si>
  <si>
    <t>Austria</t>
  </si>
  <si>
    <t>Hiszpania</t>
  </si>
  <si>
    <t>Ministerstwo Rolnictwa i Rozwoju Wsi</t>
  </si>
  <si>
    <t>Białoruś</t>
  </si>
  <si>
    <t>Turcja</t>
  </si>
  <si>
    <t>Szwecja</t>
  </si>
  <si>
    <t>Chiny</t>
  </si>
  <si>
    <t>Departament Przetwórstwa i Rynków Rolnych</t>
  </si>
  <si>
    <t>Wydział Informacji Rynkowej</t>
  </si>
  <si>
    <t>RAZEM (2301 - 230990)</t>
  </si>
  <si>
    <r>
      <t xml:space="preserve">* </t>
    </r>
    <r>
      <rPr>
        <sz val="10"/>
        <rFont val="Arial CE"/>
        <charset val="238"/>
      </rPr>
      <t>źródło: Ministerstwo Finansów</t>
    </r>
  </si>
  <si>
    <t>EKSPORT - makuchy i inne pozostałości stałe,  z ekstrakcji oleju sojowego - kod 2304</t>
  </si>
  <si>
    <t>IMPORT - makuchy i inne pozostałości stałe,  z ekstrakcji oleju sojowego - kod 2304</t>
  </si>
  <si>
    <t>EKSPORT - mąki, grysiki i granulki z mięsa i podrobów, ryb - kod 2301</t>
  </si>
  <si>
    <t>IMPORT - mąki, grysiki i granulki z mięsa i podrobów, ryb - kod 2301</t>
  </si>
  <si>
    <t>EKSPORT - makuchy i inne pozostałości stałe, z nasion słonecznika - kod 230630</t>
  </si>
  <si>
    <t>EKSPORT - karma dla zwierząt z wyjątkiem psów i kotów, pak. do sprzedaży detal. - kod 230990</t>
  </si>
  <si>
    <t>IMPORT- karma dla zwierząt z wyjątkiem psów i kotów, pak. do sprzedaży detal. - kod 230990</t>
  </si>
  <si>
    <t>EKSPORT -makuchy i in. pozostałości stałe, z nasion rzepaku lub rzepiku - kod 230641 i 230649</t>
  </si>
  <si>
    <t>IMPORT -makuchy i in. pozostałości stałe, z nasion rzepaku lub rzepiku - kod 230641 i 230649</t>
  </si>
  <si>
    <t>Stany Zjednoczone Ameryki</t>
  </si>
  <si>
    <t>Holandia</t>
  </si>
  <si>
    <t>IMPORT - makuchy i inne pozostałości stałe, z nasion słonecznika - kod 230630</t>
  </si>
  <si>
    <t>NR 02/2021</t>
  </si>
  <si>
    <t>Notowania z okresu:  styczeń - luty 2021r.</t>
  </si>
  <si>
    <t>styczeń - luty 2021r.</t>
  </si>
  <si>
    <t>luty</t>
  </si>
  <si>
    <t>styczeń</t>
  </si>
  <si>
    <t>I 2020r.</t>
  </si>
  <si>
    <t>I 2021r.</t>
  </si>
  <si>
    <t>według ważniejszych krajów w styczniu 2021r. (dane wstępne)</t>
  </si>
  <si>
    <t>Szwajcaria</t>
  </si>
  <si>
    <t>Rumunia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</si>
</sst>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415]d\ mmmm\ yyyy;@"/>
  </numFmts>
  <fonts count="50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4"/>
      <name val="Arial CE"/>
      <charset val="238"/>
    </font>
    <font>
      <sz val="14"/>
      <name val="Arial CE"/>
      <charset val="238"/>
    </font>
    <font>
      <sz val="11"/>
      <name val="Arial CE"/>
      <charset val="238"/>
    </font>
    <font>
      <b/>
      <sz val="16"/>
      <name val="Arial CE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6"/>
      <name val="Times New Roman CE"/>
      <charset val="238"/>
    </font>
    <font>
      <b/>
      <sz val="16"/>
      <name val="Times New Roman CE"/>
      <family val="1"/>
      <charset val="238"/>
    </font>
    <font>
      <b/>
      <sz val="15"/>
      <color indexed="12"/>
      <name val="Times New Roman CE"/>
      <family val="1"/>
      <charset val="238"/>
    </font>
    <font>
      <sz val="16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6"/>
      <color indexed="48"/>
      <name val="Times New Roman CE"/>
      <charset val="238"/>
    </font>
    <font>
      <b/>
      <sz val="14"/>
      <name val="Times New Roman CE"/>
      <family val="1"/>
      <charset val="238"/>
    </font>
    <font>
      <i/>
      <sz val="12"/>
      <name val="Times New Roman CE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i/>
      <sz val="10"/>
      <name val="Arial CE"/>
      <charset val="238"/>
    </font>
    <font>
      <b/>
      <sz val="13"/>
      <name val="Arial"/>
      <family val="2"/>
      <charset val="238"/>
    </font>
    <font>
      <sz val="11"/>
      <name val="Arial"/>
      <family val="2"/>
      <charset val="238"/>
    </font>
    <font>
      <b/>
      <sz val="9.5"/>
      <name val="Arial CE"/>
      <charset val="238"/>
    </font>
    <font>
      <sz val="9.5"/>
      <name val="Arial CE"/>
      <charset val="238"/>
    </font>
    <font>
      <sz val="12"/>
      <name val="Times New Roman"/>
      <family val="1"/>
      <charset val="238"/>
    </font>
    <font>
      <i/>
      <sz val="14"/>
      <name val="Times New Roman"/>
      <family val="1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 CE"/>
      <charset val="238"/>
    </font>
    <font>
      <b/>
      <vertAlign val="superscript"/>
      <sz val="14"/>
      <name val="Arial CE"/>
      <charset val="238"/>
    </font>
    <font>
      <sz val="16"/>
      <color indexed="10"/>
      <name val="Times New Roman"/>
      <family val="1"/>
      <charset val="238"/>
    </font>
    <font>
      <b/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</font>
    <font>
      <b/>
      <sz val="10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vertAlign val="superscript"/>
      <sz val="12"/>
      <name val="Times New Roman CE"/>
      <charset val="238"/>
    </font>
    <font>
      <i/>
      <u/>
      <sz val="14"/>
      <name val="Arial"/>
      <family val="2"/>
      <charset val="238"/>
    </font>
    <font>
      <b/>
      <i/>
      <sz val="10"/>
      <name val="Times New Roman CE"/>
      <family val="1"/>
      <charset val="238"/>
    </font>
    <font>
      <vertAlign val="superscript"/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64"/>
      </top>
      <bottom/>
      <diagonal/>
    </border>
  </borders>
  <cellStyleXfs count="7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2" fillId="0" borderId="0"/>
    <xf numFmtId="0" fontId="2" fillId="0" borderId="0"/>
    <xf numFmtId="0" fontId="31" fillId="0" borderId="0"/>
    <xf numFmtId="0" fontId="2" fillId="0" borderId="0"/>
  </cellStyleXfs>
  <cellXfs count="401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0" borderId="0" xfId="3"/>
    <xf numFmtId="0" fontId="3" fillId="0" borderId="0" xfId="3" applyFont="1"/>
    <xf numFmtId="0" fontId="2" fillId="0" borderId="0" xfId="3" applyFont="1"/>
    <xf numFmtId="0" fontId="4" fillId="0" borderId="0" xfId="3" applyFont="1" applyFill="1"/>
    <xf numFmtId="0" fontId="5" fillId="0" borderId="0" xfId="3" applyFont="1" applyFill="1"/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horizontal="centerContinuous" vertical="center"/>
    </xf>
    <xf numFmtId="0" fontId="11" fillId="0" borderId="1" xfId="0" applyFont="1" applyBorder="1" applyAlignment="1">
      <alignment horizontal="centerContinuous"/>
    </xf>
    <xf numFmtId="0" fontId="13" fillId="0" borderId="2" xfId="0" applyFont="1" applyBorder="1" applyAlignment="1">
      <alignment horizontal="centerContinuous"/>
    </xf>
    <xf numFmtId="0" fontId="13" fillId="0" borderId="3" xfId="0" applyFont="1" applyBorder="1" applyAlignment="1">
      <alignment horizontal="centerContinuous"/>
    </xf>
    <xf numFmtId="0" fontId="14" fillId="0" borderId="4" xfId="0" applyFont="1" applyBorder="1" applyAlignment="1">
      <alignment horizontal="centerContinuous" vertical="center"/>
    </xf>
    <xf numFmtId="0" fontId="14" fillId="0" borderId="5" xfId="0" applyFont="1" applyFill="1" applyBorder="1" applyAlignment="1">
      <alignment horizontal="centerContinuous" vertical="center" wrapText="1"/>
    </xf>
    <xf numFmtId="0" fontId="15" fillId="0" borderId="6" xfId="0" applyFont="1" applyBorder="1" applyAlignment="1">
      <alignment horizontal="centerContinuous" vertical="center"/>
    </xf>
    <xf numFmtId="0" fontId="14" fillId="0" borderId="7" xfId="0" applyFont="1" applyBorder="1" applyAlignment="1">
      <alignment horizontal="centerContinuous" vertical="center"/>
    </xf>
    <xf numFmtId="0" fontId="14" fillId="0" borderId="8" xfId="0" applyFont="1" applyFill="1" applyBorder="1" applyAlignment="1">
      <alignment horizontal="centerContinuous" vertical="center" wrapText="1"/>
    </xf>
    <xf numFmtId="0" fontId="14" fillId="0" borderId="9" xfId="0" applyFont="1" applyFill="1" applyBorder="1" applyAlignment="1">
      <alignment horizontal="centerContinuous" vertical="center" wrapText="1"/>
    </xf>
    <xf numFmtId="0" fontId="14" fillId="0" borderId="10" xfId="0" applyFont="1" applyFill="1" applyBorder="1" applyAlignment="1">
      <alignment horizontal="centerContinuous" vertical="center" wrapText="1"/>
    </xf>
    <xf numFmtId="0" fontId="14" fillId="3" borderId="5" xfId="0" applyFont="1" applyFill="1" applyBorder="1" applyAlignment="1">
      <alignment horizontal="center" vertical="center" wrapText="1"/>
    </xf>
    <xf numFmtId="3" fontId="16" fillId="0" borderId="14" xfId="0" applyNumberFormat="1" applyFont="1" applyBorder="1"/>
    <xf numFmtId="0" fontId="15" fillId="0" borderId="9" xfId="0" applyFont="1" applyFill="1" applyBorder="1"/>
    <xf numFmtId="3" fontId="16" fillId="0" borderId="4" xfId="0" applyNumberFormat="1" applyFont="1" applyBorder="1"/>
    <xf numFmtId="164" fontId="16" fillId="3" borderId="5" xfId="0" applyNumberFormat="1" applyFont="1" applyFill="1" applyBorder="1"/>
    <xf numFmtId="164" fontId="16" fillId="0" borderId="12" xfId="0" applyNumberFormat="1" applyFont="1" applyFill="1" applyBorder="1"/>
    <xf numFmtId="164" fontId="16" fillId="0" borderId="4" xfId="0" applyNumberFormat="1" applyFont="1" applyFill="1" applyBorder="1"/>
    <xf numFmtId="3" fontId="16" fillId="0" borderId="11" xfId="0" applyNumberFormat="1" applyFont="1" applyBorder="1"/>
    <xf numFmtId="164" fontId="16" fillId="3" borderId="16" xfId="0" applyNumberFormat="1" applyFont="1" applyFill="1" applyBorder="1"/>
    <xf numFmtId="164" fontId="16" fillId="0" borderId="17" xfId="0" applyNumberFormat="1" applyFont="1" applyFill="1" applyBorder="1"/>
    <xf numFmtId="164" fontId="16" fillId="0" borderId="11" xfId="0" applyNumberFormat="1" applyFont="1" applyFill="1" applyBorder="1"/>
    <xf numFmtId="3" fontId="16" fillId="0" borderId="19" xfId="0" applyNumberFormat="1" applyFont="1" applyBorder="1"/>
    <xf numFmtId="164" fontId="16" fillId="3" borderId="20" xfId="0" applyNumberFormat="1" applyFont="1" applyFill="1" applyBorder="1"/>
    <xf numFmtId="164" fontId="16" fillId="0" borderId="21" xfId="0" applyNumberFormat="1" applyFont="1" applyFill="1" applyBorder="1"/>
    <xf numFmtId="164" fontId="16" fillId="0" borderId="19" xfId="0" applyNumberFormat="1" applyFont="1" applyFill="1" applyBorder="1"/>
    <xf numFmtId="3" fontId="16" fillId="0" borderId="22" xfId="0" applyNumberFormat="1" applyFont="1" applyBorder="1"/>
    <xf numFmtId="164" fontId="16" fillId="3" borderId="23" xfId="0" applyNumberFormat="1" applyFont="1" applyFill="1" applyBorder="1"/>
    <xf numFmtId="165" fontId="11" fillId="0" borderId="0" xfId="0" applyNumberFormat="1" applyFont="1" applyBorder="1" applyAlignment="1">
      <alignment horizontal="centerContinuous" vertical="center" wrapText="1"/>
    </xf>
    <xf numFmtId="0" fontId="7" fillId="4" borderId="0" xfId="3" applyFont="1" applyFill="1"/>
    <xf numFmtId="0" fontId="5" fillId="4" borderId="0" xfId="3" applyFont="1" applyFill="1"/>
    <xf numFmtId="0" fontId="6" fillId="4" borderId="0" xfId="3" applyFont="1" applyFill="1"/>
    <xf numFmtId="3" fontId="16" fillId="0" borderId="24" xfId="0" applyNumberFormat="1" applyFont="1" applyBorder="1"/>
    <xf numFmtId="165" fontId="19" fillId="0" borderId="0" xfId="0" applyNumberFormat="1" applyFont="1" applyBorder="1" applyAlignment="1">
      <alignment horizontal="left" vertical="center" wrapText="1"/>
    </xf>
    <xf numFmtId="0" fontId="4" fillId="4" borderId="0" xfId="3" applyFont="1" applyFill="1"/>
    <xf numFmtId="0" fontId="0" fillId="0" borderId="0" xfId="0" applyBorder="1"/>
    <xf numFmtId="0" fontId="22" fillId="0" borderId="0" xfId="0" applyFont="1"/>
    <xf numFmtId="0" fontId="16" fillId="0" borderId="0" xfId="0" applyFont="1" applyAlignment="1">
      <alignment vertical="center"/>
    </xf>
    <xf numFmtId="0" fontId="22" fillId="0" borderId="0" xfId="0" applyFont="1" applyBorder="1"/>
    <xf numFmtId="0" fontId="17" fillId="0" borderId="0" xfId="0" applyFont="1" applyBorder="1"/>
    <xf numFmtId="0" fontId="18" fillId="2" borderId="0" xfId="0" applyFont="1" applyFill="1" applyBorder="1"/>
    <xf numFmtId="0" fontId="17" fillId="0" borderId="2" xfId="0" applyFont="1" applyBorder="1" applyAlignment="1">
      <alignment vertical="center"/>
    </xf>
    <xf numFmtId="0" fontId="17" fillId="0" borderId="26" xfId="0" applyFont="1" applyBorder="1" applyAlignment="1">
      <alignment horizontal="center" vertical="center"/>
    </xf>
    <xf numFmtId="0" fontId="17" fillId="0" borderId="27" xfId="0" applyFont="1" applyBorder="1" applyAlignment="1">
      <alignment vertical="center"/>
    </xf>
    <xf numFmtId="0" fontId="23" fillId="0" borderId="27" xfId="0" applyFont="1" applyBorder="1" applyAlignment="1">
      <alignment vertical="center"/>
    </xf>
    <xf numFmtId="0" fontId="17" fillId="0" borderId="27" xfId="0" applyFont="1" applyBorder="1" applyAlignment="1"/>
    <xf numFmtId="0" fontId="0" fillId="0" borderId="23" xfId="0" applyBorder="1" applyAlignment="1"/>
    <xf numFmtId="0" fontId="17" fillId="0" borderId="2" xfId="0" applyFont="1" applyBorder="1" applyAlignment="1"/>
    <xf numFmtId="0" fontId="3" fillId="0" borderId="3" xfId="0" applyFont="1" applyBorder="1" applyAlignment="1"/>
    <xf numFmtId="0" fontId="17" fillId="0" borderId="28" xfId="0" applyFont="1" applyBorder="1" applyAlignment="1">
      <alignment vertical="center"/>
    </xf>
    <xf numFmtId="0" fontId="0" fillId="0" borderId="5" xfId="0" applyBorder="1" applyAlignment="1"/>
    <xf numFmtId="0" fontId="18" fillId="0" borderId="29" xfId="0" applyFont="1" applyBorder="1" applyAlignment="1">
      <alignment horizontal="center" vertical="center"/>
    </xf>
    <xf numFmtId="0" fontId="18" fillId="0" borderId="2" xfId="0" applyFont="1" applyBorder="1" applyAlignment="1">
      <alignment vertical="center"/>
    </xf>
    <xf numFmtId="165" fontId="19" fillId="0" borderId="0" xfId="0" applyNumberFormat="1" applyFont="1" applyBorder="1" applyAlignment="1">
      <alignment vertical="center"/>
    </xf>
    <xf numFmtId="0" fontId="0" fillId="0" borderId="2" xfId="0" applyBorder="1"/>
    <xf numFmtId="0" fontId="17" fillId="0" borderId="30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Continuous" vertical="center"/>
    </xf>
    <xf numFmtId="3" fontId="16" fillId="0" borderId="7" xfId="0" applyNumberFormat="1" applyFont="1" applyBorder="1"/>
    <xf numFmtId="164" fontId="16" fillId="3" borderId="33" xfId="0" applyNumberFormat="1" applyFont="1" applyFill="1" applyBorder="1"/>
    <xf numFmtId="0" fontId="24" fillId="0" borderId="0" xfId="3" applyFont="1"/>
    <xf numFmtId="3" fontId="18" fillId="0" borderId="7" xfId="0" applyNumberFormat="1" applyFont="1" applyFill="1" applyBorder="1"/>
    <xf numFmtId="164" fontId="18" fillId="0" borderId="7" xfId="0" applyNumberFormat="1" applyFont="1" applyFill="1" applyBorder="1"/>
    <xf numFmtId="0" fontId="25" fillId="2" borderId="0" xfId="0" applyFont="1" applyFill="1"/>
    <xf numFmtId="0" fontId="26" fillId="2" borderId="0" xfId="0" applyFont="1" applyFill="1"/>
    <xf numFmtId="0" fontId="27" fillId="0" borderId="0" xfId="3" applyFont="1"/>
    <xf numFmtId="0" fontId="28" fillId="0" borderId="0" xfId="3" applyFont="1"/>
    <xf numFmtId="164" fontId="18" fillId="0" borderId="31" xfId="0" applyNumberFormat="1" applyFont="1" applyFill="1" applyBorder="1"/>
    <xf numFmtId="164" fontId="16" fillId="0" borderId="28" xfId="0" applyNumberFormat="1" applyFont="1" applyFill="1" applyBorder="1"/>
    <xf numFmtId="164" fontId="16" fillId="0" borderId="36" xfId="0" applyNumberFormat="1" applyFont="1" applyFill="1" applyBorder="1"/>
    <xf numFmtId="0" fontId="23" fillId="0" borderId="0" xfId="0" applyFont="1"/>
    <xf numFmtId="0" fontId="29" fillId="0" borderId="0" xfId="0" applyFont="1"/>
    <xf numFmtId="3" fontId="16" fillId="0" borderId="11" xfId="0" applyNumberFormat="1" applyFont="1" applyFill="1" applyBorder="1"/>
    <xf numFmtId="3" fontId="16" fillId="0" borderId="4" xfId="0" applyNumberFormat="1" applyFont="1" applyFill="1" applyBorder="1"/>
    <xf numFmtId="3" fontId="16" fillId="0" borderId="0" xfId="0" applyNumberFormat="1" applyFont="1" applyFill="1" applyBorder="1"/>
    <xf numFmtId="164" fontId="16" fillId="3" borderId="16" xfId="0" quotePrefix="1" applyNumberFormat="1" applyFont="1" applyFill="1" applyBorder="1"/>
    <xf numFmtId="164" fontId="18" fillId="3" borderId="8" xfId="0" applyNumberFormat="1" applyFont="1" applyFill="1" applyBorder="1"/>
    <xf numFmtId="14" fontId="30" fillId="0" borderId="0" xfId="3" applyNumberFormat="1" applyFont="1" applyFill="1" applyAlignment="1">
      <alignment horizontal="left"/>
    </xf>
    <xf numFmtId="0" fontId="2" fillId="4" borderId="0" xfId="3" applyFill="1"/>
    <xf numFmtId="49" fontId="0" fillId="0" borderId="0" xfId="0" applyNumberFormat="1"/>
    <xf numFmtId="164" fontId="15" fillId="3" borderId="3" xfId="0" applyNumberFormat="1" applyFont="1" applyFill="1" applyBorder="1"/>
    <xf numFmtId="164" fontId="15" fillId="0" borderId="34" xfId="0" applyNumberFormat="1" applyFont="1" applyFill="1" applyBorder="1"/>
    <xf numFmtId="164" fontId="15" fillId="0" borderId="14" xfId="0" applyNumberFormat="1" applyFont="1" applyFill="1" applyBorder="1"/>
    <xf numFmtId="164" fontId="15" fillId="3" borderId="3" xfId="0" quotePrefix="1" applyNumberFormat="1" applyFont="1" applyFill="1" applyBorder="1"/>
    <xf numFmtId="3" fontId="16" fillId="5" borderId="42" xfId="0" applyNumberFormat="1" applyFont="1" applyFill="1" applyBorder="1"/>
    <xf numFmtId="0" fontId="15" fillId="5" borderId="9" xfId="0" applyFont="1" applyFill="1" applyBorder="1"/>
    <xf numFmtId="3" fontId="14" fillId="5" borderId="42" xfId="0" applyNumberFormat="1" applyFont="1" applyFill="1" applyBorder="1"/>
    <xf numFmtId="3" fontId="34" fillId="5" borderId="42" xfId="0" applyNumberFormat="1" applyFont="1" applyFill="1" applyBorder="1"/>
    <xf numFmtId="164" fontId="14" fillId="5" borderId="42" xfId="0" applyNumberFormat="1" applyFont="1" applyFill="1" applyBorder="1"/>
    <xf numFmtId="164" fontId="14" fillId="5" borderId="33" xfId="0" applyNumberFormat="1" applyFont="1" applyFill="1" applyBorder="1"/>
    <xf numFmtId="3" fontId="18" fillId="5" borderId="42" xfId="0" applyNumberFormat="1" applyFont="1" applyFill="1" applyBorder="1"/>
    <xf numFmtId="164" fontId="18" fillId="5" borderId="42" xfId="0" applyNumberFormat="1" applyFont="1" applyFill="1" applyBorder="1"/>
    <xf numFmtId="164" fontId="18" fillId="5" borderId="33" xfId="0" applyNumberFormat="1" applyFont="1" applyFill="1" applyBorder="1"/>
    <xf numFmtId="0" fontId="15" fillId="5" borderId="49" xfId="0" applyFont="1" applyFill="1" applyBorder="1"/>
    <xf numFmtId="164" fontId="16" fillId="3" borderId="39" xfId="0" applyNumberFormat="1" applyFont="1" applyFill="1" applyBorder="1"/>
    <xf numFmtId="0" fontId="0" fillId="0" borderId="0" xfId="0" applyFill="1" applyBorder="1"/>
    <xf numFmtId="164" fontId="16" fillId="0" borderId="0" xfId="0" applyNumberFormat="1" applyFont="1" applyFill="1" applyBorder="1"/>
    <xf numFmtId="0" fontId="17" fillId="0" borderId="0" xfId="0" applyFont="1" applyFill="1" applyBorder="1"/>
    <xf numFmtId="3" fontId="18" fillId="0" borderId="0" xfId="0" applyNumberFormat="1" applyFont="1" applyFill="1" applyBorder="1"/>
    <xf numFmtId="3" fontId="18" fillId="0" borderId="14" xfId="0" applyNumberFormat="1" applyFont="1" applyBorder="1"/>
    <xf numFmtId="164" fontId="16" fillId="0" borderId="10" xfId="0" applyNumberFormat="1" applyFont="1" applyFill="1" applyBorder="1"/>
    <xf numFmtId="164" fontId="16" fillId="0" borderId="7" xfId="0" applyNumberFormat="1" applyFont="1" applyFill="1" applyBorder="1"/>
    <xf numFmtId="164" fontId="16" fillId="3" borderId="27" xfId="0" applyNumberFormat="1" applyFont="1" applyFill="1" applyBorder="1"/>
    <xf numFmtId="164" fontId="16" fillId="0" borderId="47" xfId="0" applyNumberFormat="1" applyFont="1" applyFill="1" applyBorder="1"/>
    <xf numFmtId="164" fontId="16" fillId="0" borderId="22" xfId="0" applyNumberFormat="1" applyFont="1" applyFill="1" applyBorder="1"/>
    <xf numFmtId="3" fontId="18" fillId="0" borderId="50" xfId="0" applyNumberFormat="1" applyFont="1" applyFill="1" applyBorder="1"/>
    <xf numFmtId="3" fontId="18" fillId="0" borderId="43" xfId="0" applyNumberFormat="1" applyFont="1" applyFill="1" applyBorder="1"/>
    <xf numFmtId="0" fontId="21" fillId="0" borderId="35" xfId="0" applyFont="1" applyBorder="1"/>
    <xf numFmtId="3" fontId="16" fillId="0" borderId="6" xfId="0" applyNumberFormat="1" applyFont="1" applyFill="1" applyBorder="1"/>
    <xf numFmtId="3" fontId="16" fillId="0" borderId="15" xfId="0" applyNumberFormat="1" applyFont="1" applyFill="1" applyBorder="1"/>
    <xf numFmtId="3" fontId="16" fillId="0" borderId="25" xfId="0" applyNumberFormat="1" applyFont="1" applyFill="1" applyBorder="1"/>
    <xf numFmtId="3" fontId="14" fillId="5" borderId="44" xfId="0" applyNumberFormat="1" applyFont="1" applyFill="1" applyBorder="1"/>
    <xf numFmtId="3" fontId="34" fillId="5" borderId="44" xfId="0" applyNumberFormat="1" applyFont="1" applyFill="1" applyBorder="1"/>
    <xf numFmtId="164" fontId="14" fillId="5" borderId="44" xfId="0" applyNumberFormat="1" applyFont="1" applyFill="1" applyBorder="1"/>
    <xf numFmtId="164" fontId="14" fillId="5" borderId="45" xfId="0" applyNumberFormat="1" applyFont="1" applyFill="1" applyBorder="1"/>
    <xf numFmtId="0" fontId="17" fillId="0" borderId="52" xfId="0" applyFont="1" applyBorder="1"/>
    <xf numFmtId="3" fontId="18" fillId="0" borderId="31" xfId="0" applyNumberFormat="1" applyFont="1" applyBorder="1"/>
    <xf numFmtId="0" fontId="17" fillId="0" borderId="53" xfId="0" applyFont="1" applyBorder="1"/>
    <xf numFmtId="3" fontId="18" fillId="0" borderId="46" xfId="0" applyNumberFormat="1" applyFont="1" applyBorder="1"/>
    <xf numFmtId="0" fontId="17" fillId="0" borderId="54" xfId="0" applyFont="1" applyBorder="1"/>
    <xf numFmtId="0" fontId="17" fillId="0" borderId="55" xfId="0" applyFont="1" applyBorder="1"/>
    <xf numFmtId="3" fontId="18" fillId="0" borderId="41" xfId="0" applyNumberFormat="1" applyFont="1" applyBorder="1"/>
    <xf numFmtId="0" fontId="14" fillId="5" borderId="49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Continuous" vertical="center"/>
    </xf>
    <xf numFmtId="0" fontId="14" fillId="0" borderId="3" xfId="0" applyFont="1" applyFill="1" applyBorder="1" applyAlignment="1">
      <alignment horizontal="centerContinuous" vertical="center" wrapText="1"/>
    </xf>
    <xf numFmtId="0" fontId="15" fillId="0" borderId="13" xfId="0" applyFont="1" applyBorder="1" applyAlignment="1">
      <alignment horizontal="centerContinuous" vertical="center"/>
    </xf>
    <xf numFmtId="0" fontId="15" fillId="0" borderId="29" xfId="0" applyFont="1" applyBorder="1"/>
    <xf numFmtId="3" fontId="15" fillId="0" borderId="40" xfId="0" applyNumberFormat="1" applyFont="1" applyBorder="1"/>
    <xf numFmtId="0" fontId="17" fillId="0" borderId="26" xfId="0" applyFont="1" applyBorder="1"/>
    <xf numFmtId="0" fontId="17" fillId="0" borderId="30" xfId="0" applyFont="1" applyBorder="1"/>
    <xf numFmtId="0" fontId="15" fillId="5" borderId="48" xfId="0" applyFont="1" applyFill="1" applyBorder="1" applyAlignment="1">
      <alignment horizontal="center" vertical="center" wrapText="1"/>
    </xf>
    <xf numFmtId="0" fontId="15" fillId="0" borderId="32" xfId="0" applyFont="1" applyBorder="1" applyAlignment="1">
      <alignment horizontal="centerContinuous" vertical="center"/>
    </xf>
    <xf numFmtId="0" fontId="14" fillId="0" borderId="42" xfId="0" applyFont="1" applyFill="1" applyBorder="1" applyAlignment="1">
      <alignment horizontal="centerContinuous" vertical="center" wrapText="1"/>
    </xf>
    <xf numFmtId="0" fontId="15" fillId="5" borderId="35" xfId="0" applyFont="1" applyFill="1" applyBorder="1" applyAlignment="1">
      <alignment horizontal="center" vertical="center"/>
    </xf>
    <xf numFmtId="0" fontId="20" fillId="5" borderId="9" xfId="0" applyFont="1" applyFill="1" applyBorder="1"/>
    <xf numFmtId="0" fontId="0" fillId="0" borderId="0" xfId="0" applyFill="1"/>
    <xf numFmtId="164" fontId="16" fillId="3" borderId="20" xfId="0" quotePrefix="1" applyNumberFormat="1" applyFont="1" applyFill="1" applyBorder="1"/>
    <xf numFmtId="0" fontId="15" fillId="0" borderId="9" xfId="0" applyFont="1" applyFill="1" applyBorder="1" applyAlignment="1">
      <alignment horizontal="centerContinuous" vertical="center" wrapText="1"/>
    </xf>
    <xf numFmtId="0" fontId="15" fillId="0" borderId="42" xfId="0" applyFont="1" applyFill="1" applyBorder="1" applyAlignment="1">
      <alignment horizontal="centerContinuous" vertical="center" wrapText="1"/>
    </xf>
    <xf numFmtId="0" fontId="4" fillId="0" borderId="0" xfId="4" applyFont="1"/>
    <xf numFmtId="0" fontId="2" fillId="0" borderId="0" xfId="4"/>
    <xf numFmtId="0" fontId="29" fillId="0" borderId="0" xfId="4" applyFont="1" applyFill="1"/>
    <xf numFmtId="0" fontId="36" fillId="0" borderId="0" xfId="4" applyFont="1" applyFill="1"/>
    <xf numFmtId="49" fontId="14" fillId="5" borderId="49" xfId="4" applyNumberFormat="1" applyFont="1" applyFill="1" applyBorder="1"/>
    <xf numFmtId="0" fontId="14" fillId="5" borderId="57" xfId="4" applyFont="1" applyFill="1" applyBorder="1"/>
    <xf numFmtId="0" fontId="37" fillId="0" borderId="43" xfId="4" applyFont="1" applyBorder="1" applyAlignment="1">
      <alignment horizontal="centerContinuous" vertical="center"/>
    </xf>
    <xf numFmtId="0" fontId="14" fillId="5" borderId="43" xfId="4" applyFont="1" applyFill="1" applyBorder="1" applyAlignment="1">
      <alignment horizontal="centerContinuous" vertical="center"/>
    </xf>
    <xf numFmtId="0" fontId="14" fillId="0" borderId="43" xfId="4" applyFont="1" applyBorder="1" applyAlignment="1">
      <alignment horizontal="centerContinuous" vertical="center"/>
    </xf>
    <xf numFmtId="0" fontId="14" fillId="0" borderId="58" xfId="4" applyFont="1" applyBorder="1" applyAlignment="1">
      <alignment horizontal="centerContinuous" vertical="center"/>
    </xf>
    <xf numFmtId="0" fontId="37" fillId="0" borderId="59" xfId="4" applyFont="1" applyBorder="1" applyAlignment="1">
      <alignment horizontal="centerContinuous" vertical="center"/>
    </xf>
    <xf numFmtId="0" fontId="14" fillId="0" borderId="60" xfId="4" applyFont="1" applyBorder="1" applyAlignment="1">
      <alignment horizontal="centerContinuous" vertical="center"/>
    </xf>
    <xf numFmtId="0" fontId="37" fillId="0" borderId="50" xfId="4" applyFont="1" applyBorder="1" applyAlignment="1">
      <alignment horizontal="centerContinuous" vertical="center"/>
    </xf>
    <xf numFmtId="49" fontId="37" fillId="5" borderId="37" xfId="4" applyNumberFormat="1" applyFont="1" applyFill="1" applyBorder="1" applyAlignment="1">
      <alignment horizontal="center"/>
    </xf>
    <xf numFmtId="0" fontId="37" fillId="5" borderId="61" xfId="4" applyFont="1" applyFill="1" applyBorder="1" applyAlignment="1">
      <alignment horizontal="center"/>
    </xf>
    <xf numFmtId="0" fontId="14" fillId="0" borderId="7" xfId="4" applyFont="1" applyBorder="1" applyAlignment="1">
      <alignment horizontal="centerContinuous" vertical="center"/>
    </xf>
    <xf numFmtId="0" fontId="14" fillId="0" borderId="8" xfId="4" applyFont="1" applyBorder="1" applyAlignment="1">
      <alignment horizontal="centerContinuous" vertical="center"/>
    </xf>
    <xf numFmtId="0" fontId="14" fillId="0" borderId="31" xfId="4" applyFont="1" applyBorder="1" applyAlignment="1">
      <alignment horizontal="centerContinuous" vertical="center"/>
    </xf>
    <xf numFmtId="0" fontId="14" fillId="0" borderId="10" xfId="4" applyFont="1" applyBorder="1" applyAlignment="1">
      <alignment horizontal="centerContinuous" vertical="center"/>
    </xf>
    <xf numFmtId="0" fontId="14" fillId="0" borderId="32" xfId="4" applyFont="1" applyBorder="1" applyAlignment="1">
      <alignment horizontal="centerContinuous" vertical="center"/>
    </xf>
    <xf numFmtId="49" fontId="38" fillId="5" borderId="62" xfId="4" applyNumberFormat="1" applyFont="1" applyFill="1" applyBorder="1" applyAlignment="1"/>
    <xf numFmtId="0" fontId="38" fillId="5" borderId="63" xfId="4" applyFont="1" applyFill="1" applyBorder="1" applyAlignment="1"/>
    <xf numFmtId="49" fontId="16" fillId="5" borderId="1" xfId="4" applyNumberFormat="1" applyFont="1" applyFill="1" applyBorder="1" applyAlignment="1">
      <alignment horizontal="left" wrapText="1"/>
    </xf>
    <xf numFmtId="49" fontId="39" fillId="5" borderId="66" xfId="4" applyNumberFormat="1" applyFont="1" applyFill="1" applyBorder="1" applyAlignment="1">
      <alignment horizontal="center" vertical="center"/>
    </xf>
    <xf numFmtId="49" fontId="17" fillId="0" borderId="68" xfId="0" applyNumberFormat="1" applyFont="1" applyBorder="1" applyAlignment="1">
      <alignment vertical="center"/>
    </xf>
    <xf numFmtId="49" fontId="17" fillId="0" borderId="71" xfId="0" applyNumberFormat="1" applyFont="1" applyBorder="1" applyAlignment="1">
      <alignment vertical="center"/>
    </xf>
    <xf numFmtId="0" fontId="17" fillId="0" borderId="72" xfId="0" applyFont="1" applyBorder="1" applyAlignment="1">
      <alignment vertical="center"/>
    </xf>
    <xf numFmtId="49" fontId="17" fillId="0" borderId="76" xfId="0" applyNumberFormat="1" applyFont="1" applyBorder="1" applyAlignment="1">
      <alignment vertical="center"/>
    </xf>
    <xf numFmtId="0" fontId="17" fillId="0" borderId="77" xfId="0" applyFont="1" applyBorder="1" applyAlignment="1">
      <alignment vertical="center"/>
    </xf>
    <xf numFmtId="49" fontId="17" fillId="0" borderId="6" xfId="0" applyNumberFormat="1" applyFont="1" applyBorder="1" applyAlignment="1">
      <alignment vertical="center"/>
    </xf>
    <xf numFmtId="0" fontId="17" fillId="0" borderId="80" xfId="0" applyFont="1" applyBorder="1" applyAlignment="1">
      <alignment vertical="center" wrapText="1"/>
    </xf>
    <xf numFmtId="49" fontId="17" fillId="0" borderId="6" xfId="4" applyNumberFormat="1" applyFont="1" applyBorder="1" applyAlignment="1">
      <alignment vertical="center"/>
    </xf>
    <xf numFmtId="0" fontId="17" fillId="0" borderId="80" xfId="4" applyFont="1" applyBorder="1" applyAlignment="1">
      <alignment vertical="center" wrapText="1"/>
    </xf>
    <xf numFmtId="49" fontId="17" fillId="0" borderId="18" xfId="4" applyNumberFormat="1" applyFont="1" applyBorder="1" applyAlignment="1">
      <alignment horizontal="left" vertical="center" wrapText="1"/>
    </xf>
    <xf numFmtId="0" fontId="17" fillId="0" borderId="81" xfId="4" applyFont="1" applyBorder="1" applyAlignment="1">
      <alignment vertical="center" wrapText="1"/>
    </xf>
    <xf numFmtId="49" fontId="17" fillId="0" borderId="25" xfId="4" applyNumberFormat="1" applyFont="1" applyBorder="1" applyAlignment="1">
      <alignment horizontal="left" vertical="center" wrapText="1"/>
    </xf>
    <xf numFmtId="0" fontId="17" fillId="0" borderId="63" xfId="4" applyFont="1" applyBorder="1" applyAlignment="1">
      <alignment vertical="center" wrapText="1"/>
    </xf>
    <xf numFmtId="0" fontId="2" fillId="0" borderId="0" xfId="4" applyFill="1" applyBorder="1"/>
    <xf numFmtId="0" fontId="2" fillId="0" borderId="0" xfId="4" applyBorder="1"/>
    <xf numFmtId="0" fontId="41" fillId="5" borderId="0" xfId="0" applyFont="1" applyFill="1"/>
    <xf numFmtId="0" fontId="2" fillId="5" borderId="0" xfId="6" applyFont="1" applyFill="1"/>
    <xf numFmtId="0" fontId="0" fillId="5" borderId="0" xfId="0" applyFill="1"/>
    <xf numFmtId="0" fontId="42" fillId="5" borderId="0" xfId="4" applyFont="1" applyFill="1"/>
    <xf numFmtId="0" fontId="40" fillId="5" borderId="0" xfId="0" applyFont="1" applyFill="1"/>
    <xf numFmtId="0" fontId="40" fillId="5" borderId="0" xfId="6" applyFont="1" applyFill="1"/>
    <xf numFmtId="0" fontId="22" fillId="5" borderId="0" xfId="6" applyFont="1" applyFill="1"/>
    <xf numFmtId="0" fontId="32" fillId="0" borderId="1" xfId="6" applyFont="1" applyBorder="1" applyAlignment="1">
      <alignment horizontal="centerContinuous"/>
    </xf>
    <xf numFmtId="0" fontId="32" fillId="0" borderId="2" xfId="6" applyFont="1" applyBorder="1" applyAlignment="1">
      <alignment horizontal="centerContinuous"/>
    </xf>
    <xf numFmtId="0" fontId="32" fillId="0" borderId="3" xfId="6" applyFont="1" applyBorder="1" applyAlignment="1">
      <alignment horizontal="centerContinuous"/>
    </xf>
    <xf numFmtId="0" fontId="43" fillId="0" borderId="83" xfId="6" applyFont="1" applyBorder="1" applyAlignment="1">
      <alignment horizontal="centerContinuous"/>
    </xf>
    <xf numFmtId="0" fontId="43" fillId="0" borderId="84" xfId="6" applyFont="1" applyBorder="1" applyAlignment="1">
      <alignment horizontal="centerContinuous"/>
    </xf>
    <xf numFmtId="0" fontId="43" fillId="0" borderId="85" xfId="6" applyFont="1" applyBorder="1" applyAlignment="1">
      <alignment horizontal="centerContinuous"/>
    </xf>
    <xf numFmtId="0" fontId="43" fillId="0" borderId="86" xfId="6" applyFont="1" applyBorder="1" applyAlignment="1">
      <alignment horizontal="centerContinuous"/>
    </xf>
    <xf numFmtId="0" fontId="43" fillId="0" borderId="87" xfId="6" applyFont="1" applyBorder="1" applyAlignment="1">
      <alignment horizontal="centerContinuous"/>
    </xf>
    <xf numFmtId="0" fontId="44" fillId="0" borderId="88" xfId="6" applyFont="1" applyBorder="1" applyAlignment="1">
      <alignment horizontal="center" vertical="center"/>
    </xf>
    <xf numFmtId="0" fontId="44" fillId="0" borderId="91" xfId="6" applyFont="1" applyBorder="1" applyAlignment="1">
      <alignment horizontal="center" vertical="center" wrapText="1"/>
    </xf>
    <xf numFmtId="0" fontId="44" fillId="0" borderId="92" xfId="6" applyFont="1" applyBorder="1" applyAlignment="1">
      <alignment horizontal="center" vertical="center"/>
    </xf>
    <xf numFmtId="0" fontId="44" fillId="0" borderId="93" xfId="6" applyFont="1" applyBorder="1" applyAlignment="1">
      <alignment horizontal="center" vertical="center" wrapText="1"/>
    </xf>
    <xf numFmtId="0" fontId="22" fillId="5" borderId="0" xfId="6" applyFont="1" applyFill="1" applyBorder="1"/>
    <xf numFmtId="3" fontId="40" fillId="0" borderId="67" xfId="5" applyNumberFormat="1" applyFont="1" applyBorder="1"/>
    <xf numFmtId="0" fontId="44" fillId="0" borderId="40" xfId="6" applyFont="1" applyBorder="1" applyAlignment="1">
      <alignment vertical="center"/>
    </xf>
    <xf numFmtId="4" fontId="22" fillId="0" borderId="15" xfId="5" applyNumberFormat="1" applyFont="1" applyBorder="1"/>
    <xf numFmtId="3" fontId="22" fillId="0" borderId="4" xfId="6" applyNumberFormat="1" applyFont="1" applyBorder="1"/>
    <xf numFmtId="4" fontId="22" fillId="0" borderId="4" xfId="5" applyNumberFormat="1" applyFont="1" applyBorder="1"/>
    <xf numFmtId="3" fontId="22" fillId="0" borderId="94" xfId="5" applyNumberFormat="1" applyFont="1" applyBorder="1"/>
    <xf numFmtId="4" fontId="22" fillId="0" borderId="6" xfId="5" applyNumberFormat="1" applyFont="1" applyBorder="1"/>
    <xf numFmtId="3" fontId="22" fillId="0" borderId="11" xfId="6" applyNumberFormat="1" applyFont="1" applyBorder="1"/>
    <xf numFmtId="4" fontId="22" fillId="0" borderId="11" xfId="5" applyNumberFormat="1" applyFont="1" applyBorder="1"/>
    <xf numFmtId="3" fontId="22" fillId="0" borderId="39" xfId="5" applyNumberFormat="1" applyFont="1" applyBorder="1"/>
    <xf numFmtId="4" fontId="22" fillId="0" borderId="95" xfId="5" applyNumberFormat="1" applyFont="1" applyBorder="1"/>
    <xf numFmtId="3" fontId="22" fillId="0" borderId="24" xfId="6" applyNumberFormat="1" applyFont="1" applyBorder="1"/>
    <xf numFmtId="4" fontId="22" fillId="0" borderId="24" xfId="5" applyNumberFormat="1" applyFont="1" applyBorder="1"/>
    <xf numFmtId="3" fontId="22" fillId="0" borderId="96" xfId="5" applyNumberFormat="1" applyFont="1" applyBorder="1"/>
    <xf numFmtId="4" fontId="22" fillId="0" borderId="18" xfId="5" applyNumberFormat="1" applyFont="1" applyBorder="1"/>
    <xf numFmtId="3" fontId="22" fillId="0" borderId="19" xfId="6" applyNumberFormat="1" applyFont="1" applyBorder="1"/>
    <xf numFmtId="4" fontId="22" fillId="0" borderId="19" xfId="5" applyNumberFormat="1" applyFont="1" applyBorder="1"/>
    <xf numFmtId="3" fontId="22" fillId="0" borderId="64" xfId="5" applyNumberFormat="1" applyFont="1" applyBorder="1"/>
    <xf numFmtId="3" fontId="44" fillId="0" borderId="38" xfId="4" applyNumberFormat="1" applyFont="1" applyBorder="1" applyAlignment="1">
      <alignment vertical="center"/>
    </xf>
    <xf numFmtId="3" fontId="44" fillId="3" borderId="67" xfId="4" applyNumberFormat="1" applyFont="1" applyFill="1" applyBorder="1" applyAlignment="1">
      <alignment vertical="center"/>
    </xf>
    <xf numFmtId="3" fontId="44" fillId="6" borderId="42" xfId="4" applyNumberFormat="1" applyFont="1" applyFill="1" applyBorder="1" applyAlignment="1">
      <alignment vertical="center"/>
    </xf>
    <xf numFmtId="3" fontId="44" fillId="6" borderId="33" xfId="4" applyNumberFormat="1" applyFont="1" applyFill="1" applyBorder="1" applyAlignment="1">
      <alignment vertical="center"/>
    </xf>
    <xf numFmtId="3" fontId="33" fillId="0" borderId="69" xfId="4" applyNumberFormat="1" applyFont="1" applyBorder="1" applyAlignment="1">
      <alignment vertical="center"/>
    </xf>
    <xf numFmtId="3" fontId="33" fillId="3" borderId="70" xfId="4" applyNumberFormat="1" applyFont="1" applyFill="1" applyBorder="1" applyAlignment="1">
      <alignment vertical="center"/>
    </xf>
    <xf numFmtId="3" fontId="33" fillId="0" borderId="68" xfId="4" applyNumberFormat="1" applyFont="1" applyBorder="1" applyAlignment="1">
      <alignment vertical="center"/>
    </xf>
    <xf numFmtId="3" fontId="33" fillId="3" borderId="73" xfId="4" applyNumberFormat="1" applyFont="1" applyFill="1" applyBorder="1" applyAlignment="1">
      <alignment vertical="center"/>
    </xf>
    <xf numFmtId="3" fontId="33" fillId="0" borderId="74" xfId="0" applyNumberFormat="1" applyFont="1" applyBorder="1" applyAlignment="1">
      <alignment vertical="center"/>
    </xf>
    <xf numFmtId="3" fontId="33" fillId="0" borderId="75" xfId="4" applyNumberFormat="1" applyFont="1" applyBorder="1" applyAlignment="1">
      <alignment vertical="center"/>
    </xf>
    <xf numFmtId="3" fontId="33" fillId="3" borderId="78" xfId="4" applyNumberFormat="1" applyFont="1" applyFill="1" applyBorder="1" applyAlignment="1">
      <alignment vertical="center"/>
    </xf>
    <xf numFmtId="3" fontId="33" fillId="0" borderId="76" xfId="0" applyNumberFormat="1" applyFont="1" applyBorder="1" applyAlignment="1">
      <alignment vertical="center"/>
    </xf>
    <xf numFmtId="3" fontId="33" fillId="0" borderId="79" xfId="4" applyNumberFormat="1" applyFont="1" applyBorder="1" applyAlignment="1">
      <alignment vertical="center"/>
    </xf>
    <xf numFmtId="3" fontId="33" fillId="0" borderId="36" xfId="0" applyNumberFormat="1" applyFont="1" applyBorder="1" applyAlignment="1">
      <alignment vertical="center"/>
    </xf>
    <xf numFmtId="3" fontId="33" fillId="3" borderId="39" xfId="4" applyNumberFormat="1" applyFont="1" applyFill="1" applyBorder="1" applyAlignment="1">
      <alignment vertical="center"/>
    </xf>
    <xf numFmtId="3" fontId="33" fillId="0" borderId="6" xfId="0" applyNumberFormat="1" applyFont="1" applyBorder="1" applyAlignment="1">
      <alignment vertical="center"/>
    </xf>
    <xf numFmtId="3" fontId="33" fillId="0" borderId="38" xfId="4" applyNumberFormat="1" applyFont="1" applyBorder="1" applyAlignment="1">
      <alignment vertical="center"/>
    </xf>
    <xf numFmtId="3" fontId="33" fillId="3" borderId="39" xfId="4" quotePrefix="1" applyNumberFormat="1" applyFont="1" applyFill="1" applyBorder="1" applyAlignment="1">
      <alignment vertical="center"/>
    </xf>
    <xf numFmtId="3" fontId="33" fillId="0" borderId="38" xfId="4" applyNumberFormat="1" applyFont="1" applyFill="1" applyBorder="1" applyAlignment="1">
      <alignment vertical="center"/>
    </xf>
    <xf numFmtId="3" fontId="33" fillId="0" borderId="22" xfId="4" applyNumberFormat="1" applyFont="1" applyBorder="1" applyAlignment="1">
      <alignment vertical="center"/>
    </xf>
    <xf numFmtId="3" fontId="33" fillId="3" borderId="82" xfId="4" applyNumberFormat="1" applyFont="1" applyFill="1" applyBorder="1" applyAlignment="1">
      <alignment vertical="center"/>
    </xf>
    <xf numFmtId="3" fontId="33" fillId="0" borderId="41" xfId="4" applyNumberFormat="1" applyFont="1" applyBorder="1" applyAlignment="1">
      <alignment vertical="center"/>
    </xf>
    <xf numFmtId="3" fontId="33" fillId="3" borderId="47" xfId="4" applyNumberFormat="1" applyFont="1" applyFill="1" applyBorder="1" applyAlignment="1">
      <alignment vertical="center"/>
    </xf>
    <xf numFmtId="3" fontId="33" fillId="0" borderId="25" xfId="4" applyNumberFormat="1" applyFont="1" applyBorder="1" applyAlignment="1">
      <alignment vertical="center"/>
    </xf>
    <xf numFmtId="0" fontId="44" fillId="0" borderId="13" xfId="6" applyFont="1" applyBorder="1" applyAlignment="1">
      <alignment vertical="center"/>
    </xf>
    <xf numFmtId="14" fontId="15" fillId="0" borderId="38" xfId="0" quotePrefix="1" applyNumberFormat="1" applyFont="1" applyBorder="1" applyAlignment="1">
      <alignment horizontal="center" vertical="center" wrapText="1"/>
    </xf>
    <xf numFmtId="14" fontId="15" fillId="0" borderId="11" xfId="0" quotePrefix="1" applyNumberFormat="1" applyFont="1" applyBorder="1" applyAlignment="1">
      <alignment horizontal="center" vertical="center" wrapText="1"/>
    </xf>
    <xf numFmtId="0" fontId="2" fillId="0" borderId="0" xfId="4" applyFill="1"/>
    <xf numFmtId="164" fontId="16" fillId="3" borderId="5" xfId="0" quotePrefix="1" applyNumberFormat="1" applyFont="1" applyFill="1" applyBorder="1"/>
    <xf numFmtId="3" fontId="16" fillId="0" borderId="22" xfId="0" applyNumberFormat="1" applyFont="1" applyFill="1" applyBorder="1"/>
    <xf numFmtId="3" fontId="14" fillId="0" borderId="44" xfId="0" applyNumberFormat="1" applyFont="1" applyFill="1" applyBorder="1"/>
    <xf numFmtId="3" fontId="34" fillId="0" borderId="44" xfId="0" applyNumberFormat="1" applyFont="1" applyFill="1" applyBorder="1"/>
    <xf numFmtId="3" fontId="18" fillId="0" borderId="31" xfId="0" applyNumberFormat="1" applyFont="1" applyFill="1" applyBorder="1"/>
    <xf numFmtId="3" fontId="16" fillId="0" borderId="7" xfId="0" applyNumberFormat="1" applyFont="1" applyFill="1" applyBorder="1"/>
    <xf numFmtId="3" fontId="18" fillId="0" borderId="46" xfId="0" applyNumberFormat="1" applyFont="1" applyFill="1" applyBorder="1"/>
    <xf numFmtId="3" fontId="18" fillId="0" borderId="41" xfId="0" applyNumberFormat="1" applyFont="1" applyFill="1" applyBorder="1"/>
    <xf numFmtId="164" fontId="18" fillId="3" borderId="8" xfId="0" quotePrefix="1" applyNumberFormat="1" applyFont="1" applyFill="1" applyBorder="1"/>
    <xf numFmtId="164" fontId="16" fillId="3" borderId="16" xfId="0" applyNumberFormat="1" applyFont="1" applyFill="1" applyBorder="1" applyAlignment="1">
      <alignment horizontal="right"/>
    </xf>
    <xf numFmtId="0" fontId="16" fillId="0" borderId="0" xfId="0" applyFont="1" applyFill="1" applyBorder="1"/>
    <xf numFmtId="3" fontId="22" fillId="0" borderId="39" xfId="6" applyNumberFormat="1" applyFont="1" applyBorder="1"/>
    <xf numFmtId="3" fontId="16" fillId="0" borderId="24" xfId="0" applyNumberFormat="1" applyFont="1" applyFill="1" applyBorder="1"/>
    <xf numFmtId="0" fontId="43" fillId="0" borderId="88" xfId="6" applyFont="1" applyBorder="1" applyAlignment="1">
      <alignment horizontal="centerContinuous"/>
    </xf>
    <xf numFmtId="0" fontId="43" fillId="0" borderId="89" xfId="6" applyFont="1" applyBorder="1" applyAlignment="1">
      <alignment horizontal="centerContinuous"/>
    </xf>
    <xf numFmtId="0" fontId="43" fillId="0" borderId="91" xfId="6" applyFont="1" applyBorder="1" applyAlignment="1">
      <alignment horizontal="centerContinuous"/>
    </xf>
    <xf numFmtId="0" fontId="43" fillId="0" borderId="92" xfId="6" applyFont="1" applyBorder="1" applyAlignment="1">
      <alignment horizontal="centerContinuous"/>
    </xf>
    <xf numFmtId="0" fontId="43" fillId="0" borderId="93" xfId="6" applyFont="1" applyBorder="1" applyAlignment="1">
      <alignment horizontal="centerContinuous"/>
    </xf>
    <xf numFmtId="4" fontId="22" fillId="5" borderId="0" xfId="5" applyNumberFormat="1" applyFont="1" applyFill="1" applyBorder="1"/>
    <xf numFmtId="3" fontId="22" fillId="5" borderId="0" xfId="5" applyNumberFormat="1" applyFont="1" applyFill="1" applyBorder="1"/>
    <xf numFmtId="3" fontId="22" fillId="5" borderId="0" xfId="6" applyNumberFormat="1" applyFont="1" applyFill="1"/>
    <xf numFmtId="0" fontId="45" fillId="5" borderId="0" xfId="5" applyFont="1" applyFill="1"/>
    <xf numFmtId="0" fontId="22" fillId="5" borderId="0" xfId="5" applyFont="1" applyFill="1"/>
    <xf numFmtId="0" fontId="44" fillId="0" borderId="90" xfId="6" applyFont="1" applyBorder="1" applyAlignment="1">
      <alignment horizontal="center" vertical="center" wrapText="1"/>
    </xf>
    <xf numFmtId="3" fontId="22" fillId="5" borderId="0" xfId="6" applyNumberFormat="1" applyFont="1" applyFill="1" applyBorder="1"/>
    <xf numFmtId="14" fontId="15" fillId="0" borderId="18" xfId="0" quotePrefix="1" applyNumberFormat="1" applyFont="1" applyBorder="1" applyAlignment="1">
      <alignment horizontal="center" vertical="center" wrapText="1"/>
    </xf>
    <xf numFmtId="14" fontId="15" fillId="0" borderId="19" xfId="0" quotePrefix="1" applyNumberFormat="1" applyFont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 wrapText="1"/>
    </xf>
    <xf numFmtId="14" fontId="15" fillId="0" borderId="65" xfId="0" quotePrefix="1" applyNumberFormat="1" applyFont="1" applyBorder="1" applyAlignment="1">
      <alignment horizontal="center" vertical="center" wrapText="1"/>
    </xf>
    <xf numFmtId="164" fontId="16" fillId="3" borderId="82" xfId="0" applyNumberFormat="1" applyFont="1" applyFill="1" applyBorder="1"/>
    <xf numFmtId="164" fontId="16" fillId="0" borderId="65" xfId="0" applyNumberFormat="1" applyFont="1" applyFill="1" applyBorder="1"/>
    <xf numFmtId="14" fontId="15" fillId="0" borderId="11" xfId="0" applyNumberFormat="1" applyFont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164" fontId="16" fillId="0" borderId="6" xfId="0" applyNumberFormat="1" applyFont="1" applyFill="1" applyBorder="1"/>
    <xf numFmtId="164" fontId="16" fillId="0" borderId="41" xfId="0" applyNumberFormat="1" applyFont="1" applyFill="1" applyBorder="1"/>
    <xf numFmtId="0" fontId="14" fillId="5" borderId="50" xfId="0" applyFont="1" applyFill="1" applyBorder="1" applyAlignment="1">
      <alignment horizontal="center" vertical="center" wrapText="1"/>
    </xf>
    <xf numFmtId="3" fontId="16" fillId="0" borderId="24" xfId="0" quotePrefix="1" applyNumberFormat="1" applyFont="1" applyBorder="1"/>
    <xf numFmtId="164" fontId="16" fillId="0" borderId="11" xfId="0" quotePrefix="1" applyNumberFormat="1" applyFont="1" applyFill="1" applyBorder="1"/>
    <xf numFmtId="3" fontId="44" fillId="0" borderId="40" xfId="4" applyNumberFormat="1" applyFont="1" applyBorder="1" applyAlignment="1">
      <alignment vertical="center"/>
    </xf>
    <xf numFmtId="3" fontId="44" fillId="3" borderId="34" xfId="4" applyNumberFormat="1" applyFont="1" applyFill="1" applyBorder="1" applyAlignment="1">
      <alignment vertical="center"/>
    </xf>
    <xf numFmtId="3" fontId="44" fillId="0" borderId="32" xfId="4" applyNumberFormat="1" applyFont="1" applyBorder="1" applyAlignment="1">
      <alignment vertical="center"/>
    </xf>
    <xf numFmtId="3" fontId="33" fillId="7" borderId="97" xfId="4" applyNumberFormat="1" applyFont="1" applyFill="1" applyBorder="1" applyAlignment="1">
      <alignment vertical="center"/>
    </xf>
    <xf numFmtId="3" fontId="33" fillId="3" borderId="64" xfId="4" applyNumberFormat="1" applyFont="1" applyFill="1" applyBorder="1" applyAlignment="1">
      <alignment vertical="center"/>
    </xf>
    <xf numFmtId="3" fontId="16" fillId="0" borderId="37" xfId="0" applyNumberFormat="1" applyFont="1" applyFill="1" applyBorder="1"/>
    <xf numFmtId="3" fontId="16" fillId="0" borderId="99" xfId="0" applyNumberFormat="1" applyFont="1" applyFill="1" applyBorder="1"/>
    <xf numFmtId="164" fontId="16" fillId="3" borderId="100" xfId="0" quotePrefix="1" applyNumberFormat="1" applyFont="1" applyFill="1" applyBorder="1"/>
    <xf numFmtId="164" fontId="16" fillId="0" borderId="101" xfId="0" applyNumberFormat="1" applyFont="1" applyFill="1" applyBorder="1"/>
    <xf numFmtId="164" fontId="16" fillId="0" borderId="24" xfId="0" applyNumberFormat="1" applyFont="1" applyFill="1" applyBorder="1"/>
    <xf numFmtId="164" fontId="16" fillId="3" borderId="100" xfId="0" applyNumberFormat="1" applyFont="1" applyFill="1" applyBorder="1"/>
    <xf numFmtId="3" fontId="18" fillId="0" borderId="37" xfId="0" applyNumberFormat="1" applyFont="1" applyFill="1" applyBorder="1"/>
    <xf numFmtId="3" fontId="18" fillId="0" borderId="4" xfId="0" applyNumberFormat="1" applyFont="1" applyFill="1" applyBorder="1"/>
    <xf numFmtId="164" fontId="18" fillId="3" borderId="94" xfId="0" applyNumberFormat="1" applyFont="1" applyFill="1" applyBorder="1"/>
    <xf numFmtId="164" fontId="18" fillId="0" borderId="46" xfId="0" applyNumberFormat="1" applyFont="1" applyFill="1" applyBorder="1"/>
    <xf numFmtId="164" fontId="18" fillId="0" borderId="4" xfId="0" applyNumberFormat="1" applyFont="1" applyFill="1" applyBorder="1"/>
    <xf numFmtId="3" fontId="18" fillId="0" borderId="32" xfId="0" applyNumberFormat="1" applyFont="1" applyFill="1" applyBorder="1" applyAlignment="1">
      <alignment horizontal="right"/>
    </xf>
    <xf numFmtId="3" fontId="18" fillId="0" borderId="7" xfId="0" applyNumberFormat="1" applyFont="1" applyFill="1" applyBorder="1" applyAlignment="1">
      <alignment horizontal="right"/>
    </xf>
    <xf numFmtId="3" fontId="16" fillId="0" borderId="18" xfId="0" applyNumberFormat="1" applyFont="1" applyFill="1" applyBorder="1"/>
    <xf numFmtId="3" fontId="16" fillId="0" borderId="19" xfId="0" applyNumberFormat="1" applyFont="1" applyFill="1" applyBorder="1"/>
    <xf numFmtId="164" fontId="16" fillId="3" borderId="64" xfId="0" applyNumberFormat="1" applyFont="1" applyFill="1" applyBorder="1"/>
    <xf numFmtId="164" fontId="16" fillId="0" borderId="38" xfId="0" applyNumberFormat="1" applyFont="1" applyFill="1" applyBorder="1"/>
    <xf numFmtId="1" fontId="16" fillId="0" borderId="6" xfId="0" applyNumberFormat="1" applyFont="1" applyBorder="1" applyAlignment="1"/>
    <xf numFmtId="1" fontId="16" fillId="0" borderId="11" xfId="0" applyNumberFormat="1" applyFont="1" applyBorder="1" applyAlignment="1"/>
    <xf numFmtId="164" fontId="16" fillId="7" borderId="39" xfId="0" quotePrefix="1" applyNumberFormat="1" applyFont="1" applyFill="1" applyBorder="1" applyAlignment="1"/>
    <xf numFmtId="0" fontId="15" fillId="5" borderId="56" xfId="0" applyFont="1" applyFill="1" applyBorder="1" applyAlignment="1">
      <alignment horizontal="center" vertical="center" wrapText="1"/>
    </xf>
    <xf numFmtId="14" fontId="15" fillId="0" borderId="38" xfId="0" applyNumberFormat="1" applyFont="1" applyBorder="1" applyAlignment="1">
      <alignment horizontal="center" vertical="center" wrapText="1"/>
    </xf>
    <xf numFmtId="0" fontId="15" fillId="5" borderId="26" xfId="0" applyFont="1" applyFill="1" applyBorder="1" applyAlignment="1">
      <alignment horizontal="center" vertical="center"/>
    </xf>
    <xf numFmtId="3" fontId="18" fillId="0" borderId="38" xfId="0" applyNumberFormat="1" applyFont="1" applyBorder="1"/>
    <xf numFmtId="0" fontId="21" fillId="0" borderId="53" xfId="0" applyFont="1" applyBorder="1"/>
    <xf numFmtId="0" fontId="21" fillId="0" borderId="26" xfId="0" applyFont="1" applyBorder="1"/>
    <xf numFmtId="0" fontId="21" fillId="0" borderId="30" xfId="0" applyFont="1" applyBorder="1"/>
    <xf numFmtId="3" fontId="18" fillId="0" borderId="98" xfId="0" applyNumberFormat="1" applyFont="1" applyBorder="1"/>
    <xf numFmtId="3" fontId="18" fillId="0" borderId="98" xfId="0" applyNumberFormat="1" applyFont="1" applyFill="1" applyBorder="1"/>
    <xf numFmtId="3" fontId="18" fillId="0" borderId="65" xfId="0" applyNumberFormat="1" applyFont="1" applyBorder="1"/>
    <xf numFmtId="0" fontId="21" fillId="0" borderId="56" xfId="0" applyFont="1" applyBorder="1"/>
    <xf numFmtId="0" fontId="21" fillId="0" borderId="55" xfId="0" applyFont="1" applyBorder="1"/>
    <xf numFmtId="3" fontId="18" fillId="0" borderId="18" xfId="0" applyNumberFormat="1" applyFont="1" applyBorder="1"/>
    <xf numFmtId="0" fontId="15" fillId="0" borderId="1" xfId="0" applyFont="1" applyBorder="1"/>
    <xf numFmtId="3" fontId="15" fillId="0" borderId="13" xfId="0" applyNumberFormat="1" applyFont="1" applyBorder="1"/>
    <xf numFmtId="0" fontId="44" fillId="0" borderId="50" xfId="6" applyFont="1" applyBorder="1" applyAlignment="1">
      <alignment vertical="center"/>
    </xf>
    <xf numFmtId="3" fontId="40" fillId="0" borderId="58" xfId="5" applyNumberFormat="1" applyFont="1" applyBorder="1"/>
    <xf numFmtId="4" fontId="22" fillId="0" borderId="32" xfId="5" applyNumberFormat="1" applyFont="1" applyBorder="1"/>
    <xf numFmtId="3" fontId="22" fillId="0" borderId="8" xfId="5" applyNumberFormat="1" applyFont="1" applyBorder="1"/>
    <xf numFmtId="0" fontId="44" fillId="0" borderId="59" xfId="6" applyFont="1" applyBorder="1" applyAlignment="1">
      <alignment vertical="center"/>
    </xf>
    <xf numFmtId="4" fontId="22" fillId="0" borderId="31" xfId="5" applyNumberFormat="1" applyFont="1" applyBorder="1"/>
    <xf numFmtId="4" fontId="22" fillId="0" borderId="38" xfId="5" applyNumberFormat="1" applyFont="1" applyBorder="1"/>
    <xf numFmtId="3" fontId="22" fillId="0" borderId="8" xfId="6" applyNumberFormat="1" applyFont="1" applyBorder="1"/>
    <xf numFmtId="0" fontId="22" fillId="5" borderId="0" xfId="0" applyFont="1" applyFill="1" applyBorder="1"/>
    <xf numFmtId="1" fontId="22" fillId="5" borderId="0" xfId="6" applyNumberFormat="1" applyFont="1" applyFill="1" applyBorder="1"/>
    <xf numFmtId="3" fontId="22" fillId="5" borderId="64" xfId="5" applyNumberFormat="1" applyFont="1" applyFill="1" applyBorder="1"/>
    <xf numFmtId="3" fontId="22" fillId="7" borderId="19" xfId="5" applyNumberFormat="1" applyFont="1" applyFill="1" applyBorder="1"/>
    <xf numFmtId="3" fontId="22" fillId="7" borderId="19" xfId="6" applyNumberFormat="1" applyFont="1" applyFill="1" applyBorder="1"/>
    <xf numFmtId="4" fontId="22" fillId="5" borderId="18" xfId="5" applyNumberFormat="1" applyFont="1" applyFill="1" applyBorder="1"/>
    <xf numFmtId="4" fontId="22" fillId="5" borderId="65" xfId="5" applyNumberFormat="1" applyFont="1" applyFill="1" applyBorder="1"/>
    <xf numFmtId="3" fontId="22" fillId="5" borderId="64" xfId="6" applyNumberFormat="1" applyFont="1" applyFill="1" applyBorder="1"/>
    <xf numFmtId="3" fontId="22" fillId="0" borderId="64" xfId="6" applyNumberFormat="1" applyFont="1" applyBorder="1"/>
    <xf numFmtId="4" fontId="22" fillId="0" borderId="65" xfId="5" applyNumberFormat="1" applyFont="1" applyBorder="1"/>
    <xf numFmtId="14" fontId="47" fillId="0" borderId="0" xfId="3" applyNumberFormat="1" applyFont="1" applyFill="1" applyAlignment="1">
      <alignment horizontal="left"/>
    </xf>
    <xf numFmtId="0" fontId="48" fillId="0" borderId="19" xfId="4" applyFont="1" applyBorder="1" applyAlignment="1">
      <alignment horizontal="center"/>
    </xf>
    <xf numFmtId="0" fontId="48" fillId="3" borderId="64" xfId="4" applyFont="1" applyFill="1" applyBorder="1" applyAlignment="1">
      <alignment horizontal="center"/>
    </xf>
    <xf numFmtId="0" fontId="48" fillId="0" borderId="65" xfId="4" applyFont="1" applyBorder="1" applyAlignment="1">
      <alignment horizontal="center"/>
    </xf>
    <xf numFmtId="0" fontId="48" fillId="3" borderId="21" xfId="4" applyFont="1" applyFill="1" applyBorder="1" applyAlignment="1">
      <alignment horizontal="center"/>
    </xf>
    <xf numFmtId="0" fontId="48" fillId="0" borderId="18" xfId="4" applyFont="1" applyBorder="1" applyAlignment="1">
      <alignment horizontal="center"/>
    </xf>
    <xf numFmtId="3" fontId="44" fillId="3" borderId="14" xfId="4" applyNumberFormat="1" applyFont="1" applyFill="1" applyBorder="1" applyAlignment="1">
      <alignment vertical="center"/>
    </xf>
    <xf numFmtId="3" fontId="44" fillId="6" borderId="2" xfId="4" applyNumberFormat="1" applyFont="1" applyFill="1" applyBorder="1" applyAlignment="1">
      <alignment vertical="center"/>
    </xf>
    <xf numFmtId="3" fontId="44" fillId="6" borderId="45" xfId="4" applyNumberFormat="1" applyFont="1" applyFill="1" applyBorder="1" applyAlignment="1">
      <alignment vertical="center"/>
    </xf>
    <xf numFmtId="0" fontId="17" fillId="5" borderId="102" xfId="0" applyFont="1" applyFill="1" applyBorder="1" applyAlignment="1">
      <alignment vertical="center"/>
    </xf>
    <xf numFmtId="3" fontId="33" fillId="7" borderId="103" xfId="4" applyNumberFormat="1" applyFont="1" applyFill="1" applyBorder="1" applyAlignment="1">
      <alignment vertical="center"/>
    </xf>
    <xf numFmtId="3" fontId="33" fillId="0" borderId="104" xfId="4" applyNumberFormat="1" applyFont="1" applyBorder="1" applyAlignment="1">
      <alignment vertical="center"/>
    </xf>
    <xf numFmtId="3" fontId="33" fillId="7" borderId="69" xfId="4" applyNumberFormat="1" applyFont="1" applyFill="1" applyBorder="1" applyAlignment="1">
      <alignment vertical="center"/>
    </xf>
    <xf numFmtId="3" fontId="33" fillId="0" borderId="105" xfId="4" applyNumberFormat="1" applyFont="1" applyBorder="1" applyAlignment="1">
      <alignment vertical="center"/>
    </xf>
    <xf numFmtId="3" fontId="33" fillId="3" borderId="106" xfId="4" applyNumberFormat="1" applyFont="1" applyFill="1" applyBorder="1" applyAlignment="1">
      <alignment vertical="center"/>
    </xf>
    <xf numFmtId="3" fontId="33" fillId="0" borderId="107" xfId="4" applyNumberFormat="1" applyFont="1" applyBorder="1" applyAlignment="1">
      <alignment vertical="center"/>
    </xf>
    <xf numFmtId="3" fontId="33" fillId="3" borderId="108" xfId="4" applyNumberFormat="1" applyFont="1" applyFill="1" applyBorder="1" applyAlignment="1">
      <alignment vertical="center"/>
    </xf>
    <xf numFmtId="3" fontId="33" fillId="0" borderId="109" xfId="4" applyNumberFormat="1" applyFont="1" applyBorder="1" applyAlignment="1">
      <alignment vertical="center"/>
    </xf>
    <xf numFmtId="3" fontId="33" fillId="3" borderId="110" xfId="4" applyNumberFormat="1" applyFont="1" applyFill="1" applyBorder="1" applyAlignment="1">
      <alignment vertical="center"/>
    </xf>
    <xf numFmtId="3" fontId="33" fillId="3" borderId="17" xfId="4" applyNumberFormat="1" applyFont="1" applyFill="1" applyBorder="1" applyAlignment="1">
      <alignment vertical="center"/>
    </xf>
    <xf numFmtId="3" fontId="33" fillId="0" borderId="111" xfId="0" applyNumberFormat="1" applyFont="1" applyBorder="1" applyAlignment="1">
      <alignment vertical="center"/>
    </xf>
    <xf numFmtId="0" fontId="44" fillId="7" borderId="89" xfId="6" applyFont="1" applyFill="1" applyBorder="1" applyAlignment="1">
      <alignment horizontal="center" vertical="center" wrapText="1"/>
    </xf>
    <xf numFmtId="3" fontId="40" fillId="7" borderId="40" xfId="5" applyNumberFormat="1" applyFont="1" applyFill="1" applyBorder="1"/>
    <xf numFmtId="3" fontId="22" fillId="7" borderId="4" xfId="6" applyNumberFormat="1" applyFont="1" applyFill="1" applyBorder="1"/>
    <xf numFmtId="3" fontId="22" fillId="7" borderId="11" xfId="6" applyNumberFormat="1" applyFont="1" applyFill="1" applyBorder="1"/>
    <xf numFmtId="3" fontId="22" fillId="7" borderId="24" xfId="6" applyNumberFormat="1" applyFont="1" applyFill="1" applyBorder="1"/>
    <xf numFmtId="3" fontId="40" fillId="7" borderId="14" xfId="5" applyNumberFormat="1" applyFont="1" applyFill="1" applyBorder="1"/>
    <xf numFmtId="3" fontId="22" fillId="7" borderId="4" xfId="5" applyNumberFormat="1" applyFont="1" applyFill="1" applyBorder="1"/>
    <xf numFmtId="3" fontId="22" fillId="7" borderId="11" xfId="5" applyNumberFormat="1" applyFont="1" applyFill="1" applyBorder="1"/>
    <xf numFmtId="3" fontId="22" fillId="7" borderId="24" xfId="5" applyNumberFormat="1" applyFont="1" applyFill="1" applyBorder="1"/>
    <xf numFmtId="3" fontId="40" fillId="7" borderId="43" xfId="5" applyNumberFormat="1" applyFont="1" applyFill="1" applyBorder="1"/>
    <xf numFmtId="3" fontId="22" fillId="7" borderId="7" xfId="6" applyNumberFormat="1" applyFont="1" applyFill="1" applyBorder="1"/>
    <xf numFmtId="3" fontId="22" fillId="7" borderId="7" xfId="5" applyNumberFormat="1" applyFont="1" applyFill="1" applyBorder="1"/>
    <xf numFmtId="3" fontId="40" fillId="7" borderId="59" xfId="5" applyNumberFormat="1" applyFont="1" applyFill="1" applyBorder="1"/>
    <xf numFmtId="0" fontId="2" fillId="0" borderId="0" xfId="6" applyFont="1" applyFill="1"/>
    <xf numFmtId="0" fontId="49" fillId="0" borderId="0" xfId="4" applyFont="1"/>
    <xf numFmtId="0" fontId="9" fillId="0" borderId="0" xfId="1" applyAlignment="1" applyProtection="1"/>
    <xf numFmtId="3" fontId="22" fillId="0" borderId="96" xfId="6" applyNumberFormat="1" applyFont="1" applyBorder="1"/>
    <xf numFmtId="4" fontId="22" fillId="0" borderId="98" xfId="5" applyNumberFormat="1" applyFont="1" applyBorder="1"/>
    <xf numFmtId="0" fontId="43" fillId="0" borderId="112" xfId="6" applyFont="1" applyBorder="1" applyAlignment="1">
      <alignment horizontal="centerContinuous"/>
    </xf>
    <xf numFmtId="0" fontId="44" fillId="0" borderId="113" xfId="6" applyFont="1" applyBorder="1" applyAlignment="1">
      <alignment horizontal="center" vertical="center"/>
    </xf>
    <xf numFmtId="4" fontId="22" fillId="0" borderId="46" xfId="5" applyNumberFormat="1" applyFont="1" applyBorder="1"/>
    <xf numFmtId="3" fontId="22" fillId="0" borderId="94" xfId="6" applyNumberFormat="1" applyFont="1" applyBorder="1"/>
    <xf numFmtId="164" fontId="16" fillId="3" borderId="16" xfId="0" quotePrefix="1" applyNumberFormat="1" applyFont="1" applyFill="1" applyBorder="1" applyAlignment="1">
      <alignment horizontal="right"/>
    </xf>
    <xf numFmtId="164" fontId="16" fillId="3" borderId="33" xfId="0" quotePrefix="1" applyNumberFormat="1" applyFont="1" applyFill="1" applyBorder="1"/>
    <xf numFmtId="0" fontId="15" fillId="5" borderId="51" xfId="0" applyFont="1" applyFill="1" applyBorder="1" applyAlignment="1">
      <alignment horizontal="center" vertical="center" wrapText="1"/>
    </xf>
    <xf numFmtId="0" fontId="15" fillId="5" borderId="56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39" fillId="6" borderId="9" xfId="4" applyNumberFormat="1" applyFont="1" applyFill="1" applyBorder="1" applyAlignment="1">
      <alignment horizontal="left" vertical="center"/>
    </xf>
    <xf numFmtId="49" fontId="39" fillId="6" borderId="42" xfId="4" applyNumberFormat="1" applyFont="1" applyFill="1" applyBorder="1" applyAlignment="1">
      <alignment horizontal="left" vertical="center"/>
    </xf>
    <xf numFmtId="0" fontId="11" fillId="0" borderId="13" xfId="0" applyFont="1" applyBorder="1" applyAlignment="1">
      <alignment horizontal="centerContinuous" vertical="center"/>
    </xf>
  </cellXfs>
  <cellStyles count="7">
    <cellStyle name="Hiperłącze" xfId="1" builtinId="8"/>
    <cellStyle name="Normal_taryfa 01-24" xfId="2"/>
    <cellStyle name="Normalny" xfId="0" builtinId="0"/>
    <cellStyle name="Normalny_bar_11" xfId="3"/>
    <cellStyle name="Normalny_Kopia I-IX.06" xfId="5"/>
    <cellStyle name="Normalny_MatrycaKRAJ" xfId="6"/>
    <cellStyle name="Normalny_mleko09_07" xfId="4"/>
  </cellStyles>
  <dxfs count="0"/>
  <tableStyles count="0" defaultTableStyle="TableStyleMedium9" defaultPivotStyle="PivotStyleLight16"/>
  <colors>
    <mruColors>
      <color rgb="FFFFFF99"/>
      <color rgb="FFFFFF66"/>
      <color rgb="FFCC00CC"/>
      <color rgb="FFFFCC99"/>
      <color rgb="FFFF9966"/>
      <color rgb="FFFF99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95250</xdr:colOff>
      <xdr:row>1</xdr:row>
      <xdr:rowOff>96837</xdr:rowOff>
    </xdr:from>
    <xdr:to>
      <xdr:col>16</xdr:col>
      <xdr:colOff>40640</xdr:colOff>
      <xdr:row>20</xdr:row>
      <xdr:rowOff>90487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2375" y="255587"/>
          <a:ext cx="6057265" cy="30734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603250</xdr:colOff>
      <xdr:row>0</xdr:row>
      <xdr:rowOff>127000</xdr:rowOff>
    </xdr:from>
    <xdr:to>
      <xdr:col>10</xdr:col>
      <xdr:colOff>559753</xdr:colOff>
      <xdr:row>20</xdr:row>
      <xdr:rowOff>86360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250" y="127000"/>
          <a:ext cx="6068378" cy="313436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277813</xdr:colOff>
      <xdr:row>0</xdr:row>
      <xdr:rowOff>119062</xdr:rowOff>
    </xdr:from>
    <xdr:to>
      <xdr:col>21</xdr:col>
      <xdr:colOff>227965</xdr:colOff>
      <xdr:row>20</xdr:row>
      <xdr:rowOff>90487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0876" y="119062"/>
          <a:ext cx="6062027" cy="314642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554990</xdr:colOff>
      <xdr:row>20</xdr:row>
      <xdr:rowOff>106045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1925"/>
          <a:ext cx="604139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21</xdr:col>
      <xdr:colOff>554990</xdr:colOff>
      <xdr:row>20</xdr:row>
      <xdr:rowOff>106045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1925"/>
          <a:ext cx="6041390" cy="318262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136524</xdr:colOff>
      <xdr:row>7</xdr:row>
      <xdr:rowOff>12700</xdr:rowOff>
    </xdr:from>
    <xdr:to>
      <xdr:col>17</xdr:col>
      <xdr:colOff>39369</xdr:colOff>
      <xdr:row>24</xdr:row>
      <xdr:rowOff>85725</xdr:rowOff>
    </xdr:to>
    <xdr:pic>
      <xdr:nvPicPr>
        <xdr:cNvPr id="3" name="Obraz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4837" y="1123950"/>
          <a:ext cx="6014720" cy="27717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H27"/>
  <sheetViews>
    <sheetView showGridLines="0" tabSelected="1" zoomScaleNormal="100" workbookViewId="0">
      <selection activeCell="A29" sqref="A29"/>
    </sheetView>
  </sheetViews>
  <sheetFormatPr defaultRowHeight="12.75" x14ac:dyDescent="0.2"/>
  <cols>
    <col min="1" max="1" width="16.5703125" bestFit="1" customWidth="1"/>
    <col min="5" max="5" width="12" customWidth="1"/>
    <col min="6" max="6" width="10.5703125" customWidth="1"/>
  </cols>
  <sheetData>
    <row r="1" spans="1:8" ht="16.5" x14ac:dyDescent="0.25">
      <c r="A1" s="72" t="s">
        <v>0</v>
      </c>
      <c r="B1" s="1"/>
      <c r="C1" s="1"/>
      <c r="D1" s="1"/>
      <c r="E1" s="1"/>
      <c r="F1" s="2"/>
    </row>
    <row r="2" spans="1:8" ht="14.25" x14ac:dyDescent="0.2">
      <c r="A2" s="73" t="s">
        <v>125</v>
      </c>
      <c r="B2" s="1"/>
      <c r="C2" s="1"/>
      <c r="D2" s="1"/>
      <c r="E2" s="1"/>
    </row>
    <row r="5" spans="1:8" x14ac:dyDescent="0.2">
      <c r="A5" s="74" t="s">
        <v>1</v>
      </c>
      <c r="B5" s="75"/>
      <c r="C5" s="75"/>
      <c r="D5" s="75"/>
      <c r="E5" s="75"/>
      <c r="F5" s="75"/>
      <c r="G5" s="75"/>
    </row>
    <row r="6" spans="1:8" x14ac:dyDescent="0.2">
      <c r="A6" s="75" t="s">
        <v>2</v>
      </c>
      <c r="B6" s="75"/>
      <c r="C6" s="75"/>
      <c r="D6" s="75"/>
      <c r="E6" s="75"/>
      <c r="F6" s="75"/>
      <c r="G6" s="75"/>
      <c r="H6" t="s">
        <v>113</v>
      </c>
    </row>
    <row r="7" spans="1:8" x14ac:dyDescent="0.2">
      <c r="A7" s="3"/>
      <c r="B7" s="3"/>
      <c r="C7" s="3"/>
      <c r="D7" s="3"/>
      <c r="E7" s="3"/>
      <c r="F7" s="3"/>
      <c r="G7" s="3"/>
    </row>
    <row r="8" spans="1:8" ht="18.75" x14ac:dyDescent="0.3">
      <c r="A8" s="350">
        <v>44272</v>
      </c>
      <c r="B8" s="3"/>
      <c r="C8" s="3"/>
      <c r="D8" s="3"/>
      <c r="E8" s="3"/>
      <c r="F8" s="3"/>
      <c r="G8" s="3"/>
    </row>
    <row r="9" spans="1:8" ht="12" customHeight="1" x14ac:dyDescent="0.3">
      <c r="A9" s="86"/>
      <c r="B9" s="3"/>
      <c r="C9" s="3"/>
      <c r="D9" s="3"/>
      <c r="E9" s="3"/>
      <c r="F9" s="3"/>
      <c r="G9" s="3"/>
    </row>
    <row r="10" spans="1:8" ht="20.25" x14ac:dyDescent="0.3">
      <c r="A10" s="39" t="s">
        <v>141</v>
      </c>
      <c r="B10" s="40"/>
      <c r="E10" s="39" t="s">
        <v>6</v>
      </c>
      <c r="F10" s="40"/>
      <c r="G10" s="3"/>
    </row>
    <row r="11" spans="1:8" ht="12" customHeight="1" x14ac:dyDescent="0.25">
      <c r="B11" s="7"/>
      <c r="E11" s="6"/>
      <c r="F11" s="7"/>
      <c r="G11" s="3"/>
    </row>
    <row r="12" spans="1:8" x14ac:dyDescent="0.2">
      <c r="A12" s="3"/>
      <c r="B12" s="3"/>
      <c r="C12" s="3"/>
      <c r="D12" s="3"/>
      <c r="E12" s="3"/>
      <c r="F12" s="3"/>
      <c r="G12" s="3"/>
    </row>
    <row r="13" spans="1:8" ht="18" x14ac:dyDescent="0.25">
      <c r="A13" s="44" t="s">
        <v>142</v>
      </c>
      <c r="B13" s="41"/>
      <c r="C13" s="41"/>
      <c r="D13" s="41"/>
      <c r="E13" s="41"/>
      <c r="F13" s="41"/>
      <c r="G13" s="87"/>
    </row>
    <row r="14" spans="1:8" x14ac:dyDescent="0.2">
      <c r="A14" s="3"/>
      <c r="B14" s="3"/>
      <c r="C14" s="3"/>
      <c r="D14" s="3"/>
      <c r="E14" s="3"/>
      <c r="F14" s="3"/>
      <c r="G14" s="3"/>
    </row>
    <row r="15" spans="1:8" x14ac:dyDescent="0.2">
      <c r="A15" s="69" t="s">
        <v>7</v>
      </c>
      <c r="B15" s="3"/>
      <c r="C15" s="3"/>
      <c r="D15" s="3"/>
      <c r="E15" s="3"/>
      <c r="F15" s="3"/>
      <c r="G15" s="3"/>
    </row>
    <row r="16" spans="1:8" x14ac:dyDescent="0.2">
      <c r="A16" s="3"/>
      <c r="B16" s="3"/>
      <c r="C16" s="3"/>
      <c r="D16" s="3"/>
      <c r="E16" s="3"/>
      <c r="F16" s="3"/>
      <c r="G16" s="3"/>
    </row>
    <row r="17" spans="1:7" x14ac:dyDescent="0.2">
      <c r="A17" s="3" t="s">
        <v>3</v>
      </c>
      <c r="B17" s="3"/>
      <c r="C17" s="3"/>
      <c r="D17" s="3"/>
      <c r="E17" s="3"/>
      <c r="F17" s="3"/>
      <c r="G17" s="3"/>
    </row>
    <row r="18" spans="1:7" x14ac:dyDescent="0.2">
      <c r="A18" s="5" t="s">
        <v>120</v>
      </c>
      <c r="B18" s="3"/>
      <c r="C18" s="3"/>
      <c r="D18" s="3"/>
      <c r="E18" s="3"/>
      <c r="F18" s="3"/>
      <c r="G18" s="3"/>
    </row>
    <row r="19" spans="1:7" x14ac:dyDescent="0.2">
      <c r="A19" s="5" t="s">
        <v>125</v>
      </c>
      <c r="B19" s="3"/>
      <c r="C19" s="3"/>
      <c r="D19" s="3"/>
      <c r="E19" s="3"/>
      <c r="F19" s="3"/>
      <c r="G19" s="3"/>
    </row>
    <row r="20" spans="1:7" x14ac:dyDescent="0.2">
      <c r="A20" s="4" t="s">
        <v>126</v>
      </c>
      <c r="B20" s="3"/>
      <c r="C20" s="3"/>
      <c r="D20" s="3"/>
      <c r="E20" s="3"/>
      <c r="F20" s="3"/>
      <c r="G20" s="3"/>
    </row>
    <row r="21" spans="1:7" x14ac:dyDescent="0.2">
      <c r="A21" s="3" t="s">
        <v>4</v>
      </c>
      <c r="B21" s="3"/>
      <c r="C21" s="3"/>
      <c r="D21" s="3"/>
      <c r="E21" s="3"/>
      <c r="F21" s="3"/>
      <c r="G21" s="3"/>
    </row>
    <row r="22" spans="1:7" x14ac:dyDescent="0.2">
      <c r="A22" s="3" t="s">
        <v>5</v>
      </c>
      <c r="B22" s="3"/>
      <c r="C22" s="3"/>
      <c r="D22" s="3"/>
      <c r="E22" s="3"/>
      <c r="F22" s="3"/>
      <c r="G22" s="3"/>
    </row>
    <row r="23" spans="1:7" x14ac:dyDescent="0.2">
      <c r="A23" s="5"/>
      <c r="B23" s="3"/>
      <c r="C23" s="3"/>
      <c r="D23" s="3"/>
      <c r="E23" s="3"/>
      <c r="F23" s="3"/>
      <c r="G23" s="3"/>
    </row>
    <row r="25" spans="1:7" x14ac:dyDescent="0.2">
      <c r="A25" s="4" t="s">
        <v>8</v>
      </c>
    </row>
    <row r="26" spans="1:7" x14ac:dyDescent="0.2">
      <c r="A26" s="4" t="s">
        <v>9</v>
      </c>
      <c r="C26" s="386" t="s">
        <v>10</v>
      </c>
      <c r="D26" s="386"/>
      <c r="E26" s="386"/>
      <c r="F26" s="386"/>
    </row>
    <row r="27" spans="1:7" x14ac:dyDescent="0.2">
      <c r="A27" t="s">
        <v>11</v>
      </c>
    </row>
  </sheetData>
  <phoneticPr fontId="8" type="noConversion"/>
  <hyperlinks>
    <hyperlink ref="C26" r:id="rId1"/>
  </hyperlinks>
  <pageMargins left="0.75" right="0.75" top="1" bottom="1" header="0.5" footer="0.5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"/>
  <sheetViews>
    <sheetView showGridLines="0" zoomScale="120" zoomScaleNormal="120" workbookViewId="0">
      <selection activeCell="O34" sqref="O34"/>
    </sheetView>
  </sheetViews>
  <sheetFormatPr defaultRowHeight="12.75" x14ac:dyDescent="0.2"/>
  <sheetData/>
  <phoneticPr fontId="8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6"/>
  <sheetViews>
    <sheetView showGridLines="0" workbookViewId="0">
      <selection activeCell="I44" sqref="I44"/>
    </sheetView>
  </sheetViews>
  <sheetFormatPr defaultRowHeight="12.75" x14ac:dyDescent="0.2"/>
  <cols>
    <col min="1" max="1" width="24.28515625" customWidth="1"/>
  </cols>
  <sheetData>
    <row r="1" spans="1:12" ht="15.75" x14ac:dyDescent="0.25">
      <c r="A1" s="50" t="s">
        <v>29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2" ht="15.75" x14ac:dyDescent="0.25">
      <c r="A2" s="49"/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2" ht="13.5" thickBot="1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8"/>
      <c r="L3" s="45"/>
    </row>
    <row r="4" spans="1:12" ht="16.5" thickBot="1" x14ac:dyDescent="0.3">
      <c r="A4" s="61" t="s">
        <v>30</v>
      </c>
      <c r="B4" s="64"/>
      <c r="C4" s="51"/>
      <c r="D4" s="51"/>
      <c r="E4" s="62" t="s">
        <v>31</v>
      </c>
      <c r="F4" s="51"/>
      <c r="G4" s="51"/>
      <c r="H4" s="51"/>
      <c r="I4" s="51"/>
      <c r="J4" s="51"/>
      <c r="K4" s="57"/>
      <c r="L4" s="58"/>
    </row>
    <row r="5" spans="1:12" ht="15.75" x14ac:dyDescent="0.2">
      <c r="A5" s="52" t="s">
        <v>32</v>
      </c>
      <c r="B5" s="59" t="s">
        <v>35</v>
      </c>
      <c r="C5" s="59"/>
      <c r="D5" s="59"/>
      <c r="E5" s="59"/>
      <c r="F5" s="59"/>
      <c r="G5" s="59"/>
      <c r="H5" s="59"/>
      <c r="I5" s="59"/>
      <c r="J5" s="59"/>
      <c r="K5" s="59"/>
      <c r="L5" s="60"/>
    </row>
    <row r="6" spans="1:12" ht="16.5" thickBot="1" x14ac:dyDescent="0.3">
      <c r="A6" s="65" t="s">
        <v>33</v>
      </c>
      <c r="B6" s="53" t="s">
        <v>34</v>
      </c>
      <c r="C6" s="54"/>
      <c r="D6" s="54"/>
      <c r="E6" s="54"/>
      <c r="F6" s="54"/>
      <c r="G6" s="54"/>
      <c r="H6" s="54"/>
      <c r="I6" s="54"/>
      <c r="J6" s="55"/>
      <c r="K6" s="55"/>
      <c r="L6" s="56"/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showGridLines="0" zoomScale="120" zoomScaleNormal="120" workbookViewId="0">
      <selection activeCell="G31" sqref="G31"/>
    </sheetView>
  </sheetViews>
  <sheetFormatPr defaultRowHeight="12.75" x14ac:dyDescent="0.2"/>
  <sheetData/>
  <phoneticPr fontId="8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2:L25"/>
  <sheetViews>
    <sheetView showGridLines="0" zoomScaleNormal="100" workbookViewId="0">
      <selection activeCell="H35" sqref="H35"/>
    </sheetView>
  </sheetViews>
  <sheetFormatPr defaultRowHeight="12.75" x14ac:dyDescent="0.2"/>
  <cols>
    <col min="1" max="1" width="8.85546875" style="149" customWidth="1"/>
    <col min="2" max="2" width="46.7109375" style="149" customWidth="1"/>
    <col min="3" max="17" width="13.7109375" style="149" bestFit="1" customWidth="1"/>
    <col min="18" max="18" width="12.28515625" style="149" customWidth="1"/>
    <col min="19" max="20" width="11.140625" style="149" customWidth="1"/>
    <col min="21" max="16384" width="9.140625" style="149"/>
  </cols>
  <sheetData>
    <row r="2" spans="1:12" ht="21" x14ac:dyDescent="0.25">
      <c r="A2" s="148" t="s">
        <v>65</v>
      </c>
    </row>
    <row r="4" spans="1:12" ht="15.75" x14ac:dyDescent="0.25">
      <c r="A4" s="150" t="s">
        <v>66</v>
      </c>
    </row>
    <row r="5" spans="1:12" ht="21" thickBot="1" x14ac:dyDescent="0.35">
      <c r="A5" s="151"/>
    </row>
    <row r="6" spans="1:12" ht="15" thickBot="1" x14ac:dyDescent="0.25">
      <c r="A6" s="152"/>
      <c r="B6" s="153"/>
      <c r="C6" s="154" t="s">
        <v>67</v>
      </c>
      <c r="D6" s="155"/>
      <c r="E6" s="156"/>
      <c r="F6" s="157"/>
      <c r="G6" s="158" t="s">
        <v>68</v>
      </c>
      <c r="H6" s="156"/>
      <c r="I6" s="156"/>
      <c r="J6" s="159"/>
      <c r="K6" s="160" t="s">
        <v>69</v>
      </c>
      <c r="L6" s="157"/>
    </row>
    <row r="7" spans="1:12" ht="21" customHeight="1" x14ac:dyDescent="0.2">
      <c r="A7" s="161" t="s">
        <v>70</v>
      </c>
      <c r="B7" s="162" t="s">
        <v>71</v>
      </c>
      <c r="C7" s="163" t="s">
        <v>72</v>
      </c>
      <c r="D7" s="164"/>
      <c r="E7" s="165" t="s">
        <v>73</v>
      </c>
      <c r="F7" s="164"/>
      <c r="G7" s="165" t="s">
        <v>72</v>
      </c>
      <c r="H7" s="164"/>
      <c r="I7" s="165" t="s">
        <v>73</v>
      </c>
      <c r="J7" s="166"/>
      <c r="K7" s="167" t="s">
        <v>72</v>
      </c>
      <c r="L7" s="164"/>
    </row>
    <row r="8" spans="1:12" ht="14.25" thickBot="1" x14ac:dyDescent="0.3">
      <c r="A8" s="168"/>
      <c r="B8" s="169"/>
      <c r="C8" s="351" t="s">
        <v>146</v>
      </c>
      <c r="D8" s="352" t="s">
        <v>147</v>
      </c>
      <c r="E8" s="353" t="s">
        <v>146</v>
      </c>
      <c r="F8" s="352" t="s">
        <v>147</v>
      </c>
      <c r="G8" s="353" t="s">
        <v>146</v>
      </c>
      <c r="H8" s="352" t="s">
        <v>147</v>
      </c>
      <c r="I8" s="353" t="s">
        <v>146</v>
      </c>
      <c r="J8" s="354" t="s">
        <v>147</v>
      </c>
      <c r="K8" s="355" t="s">
        <v>146</v>
      </c>
      <c r="L8" s="352" t="s">
        <v>147</v>
      </c>
    </row>
    <row r="9" spans="1:12" ht="33" customHeight="1" thickBot="1" x14ac:dyDescent="0.3">
      <c r="A9" s="170"/>
      <c r="B9" s="171" t="s">
        <v>127</v>
      </c>
      <c r="C9" s="292">
        <v>36002.536999999997</v>
      </c>
      <c r="D9" s="356">
        <v>42101.623</v>
      </c>
      <c r="E9" s="225">
        <v>97732.273000000001</v>
      </c>
      <c r="F9" s="226">
        <v>106952.054</v>
      </c>
      <c r="G9" s="225">
        <v>99342.9</v>
      </c>
      <c r="H9" s="226">
        <v>103668.27799999999</v>
      </c>
      <c r="I9" s="225">
        <v>269683.56099999999</v>
      </c>
      <c r="J9" s="293">
        <v>217554.033</v>
      </c>
      <c r="K9" s="294">
        <v>-63340.362999999998</v>
      </c>
      <c r="L9" s="226">
        <v>-61566.654999999992</v>
      </c>
    </row>
    <row r="10" spans="1:12" ht="12.75" customHeight="1" thickBot="1" x14ac:dyDescent="0.25">
      <c r="A10" s="398" t="s">
        <v>74</v>
      </c>
      <c r="B10" s="399"/>
      <c r="C10" s="227"/>
      <c r="D10" s="227"/>
      <c r="E10" s="227"/>
      <c r="F10" s="227"/>
      <c r="G10" s="227"/>
      <c r="H10" s="227"/>
      <c r="I10" s="227"/>
      <c r="J10" s="227"/>
      <c r="K10" s="357"/>
      <c r="L10" s="358"/>
    </row>
    <row r="11" spans="1:12" ht="33" customHeight="1" x14ac:dyDescent="0.2">
      <c r="A11" s="172" t="s">
        <v>75</v>
      </c>
      <c r="B11" s="359" t="s">
        <v>76</v>
      </c>
      <c r="C11" s="229">
        <v>7722.1230000000005</v>
      </c>
      <c r="D11" s="360">
        <v>9099.1260000000002</v>
      </c>
      <c r="E11" s="229">
        <v>16681.853999999999</v>
      </c>
      <c r="F11" s="360">
        <v>18300.712</v>
      </c>
      <c r="G11" s="229">
        <v>2958.7579999999998</v>
      </c>
      <c r="H11" s="295">
        <v>2391.5230000000001</v>
      </c>
      <c r="I11" s="361">
        <v>4049.7539999999999</v>
      </c>
      <c r="J11" s="362">
        <v>3126.9660000000003</v>
      </c>
      <c r="K11" s="363">
        <v>4763.3649999999998</v>
      </c>
      <c r="L11" s="364">
        <v>6707.603000000001</v>
      </c>
    </row>
    <row r="12" spans="1:12" ht="33" customHeight="1" x14ac:dyDescent="0.2">
      <c r="A12" s="173" t="s">
        <v>77</v>
      </c>
      <c r="B12" s="174" t="s">
        <v>78</v>
      </c>
      <c r="C12" s="365">
        <v>6550.26</v>
      </c>
      <c r="D12" s="232">
        <v>8462.0830000000005</v>
      </c>
      <c r="E12" s="233">
        <v>15983.451999999999</v>
      </c>
      <c r="F12" s="232">
        <v>17783.36</v>
      </c>
      <c r="G12" s="234">
        <v>1388.902</v>
      </c>
      <c r="H12" s="232">
        <v>893.24900000000002</v>
      </c>
      <c r="I12" s="234">
        <v>2258.08</v>
      </c>
      <c r="J12" s="366">
        <v>1327.3420000000001</v>
      </c>
      <c r="K12" s="231">
        <v>5161.3580000000002</v>
      </c>
      <c r="L12" s="230">
        <v>7568.8340000000007</v>
      </c>
    </row>
    <row r="13" spans="1:12" ht="33" customHeight="1" x14ac:dyDescent="0.2">
      <c r="A13" s="175" t="s">
        <v>79</v>
      </c>
      <c r="B13" s="176" t="s">
        <v>80</v>
      </c>
      <c r="C13" s="367">
        <v>1171.8630000000001</v>
      </c>
      <c r="D13" s="235">
        <v>637.04300000000001</v>
      </c>
      <c r="E13" s="236">
        <v>698.40200000000004</v>
      </c>
      <c r="F13" s="235">
        <v>517.35199999999998</v>
      </c>
      <c r="G13" s="237">
        <v>1569.856</v>
      </c>
      <c r="H13" s="235">
        <v>1498.2739999999999</v>
      </c>
      <c r="I13" s="237">
        <v>1791.674</v>
      </c>
      <c r="J13" s="368">
        <v>1799.624</v>
      </c>
      <c r="K13" s="231">
        <v>-397.99299999999994</v>
      </c>
      <c r="L13" s="230">
        <v>-861.23099999999988</v>
      </c>
    </row>
    <row r="14" spans="1:12" ht="31.5" x14ac:dyDescent="0.2">
      <c r="A14" s="177" t="s">
        <v>81</v>
      </c>
      <c r="B14" s="178" t="s">
        <v>82</v>
      </c>
      <c r="C14" s="238">
        <v>2922.924</v>
      </c>
      <c r="D14" s="239">
        <v>2374.556</v>
      </c>
      <c r="E14" s="240">
        <v>7393.57</v>
      </c>
      <c r="F14" s="239">
        <v>5107.3280000000004</v>
      </c>
      <c r="G14" s="241">
        <v>59329.928999999996</v>
      </c>
      <c r="H14" s="239">
        <v>65230.188999999998</v>
      </c>
      <c r="I14" s="241">
        <v>181851.709</v>
      </c>
      <c r="J14" s="369">
        <v>157890.894</v>
      </c>
      <c r="K14" s="231">
        <v>-56407.004999999997</v>
      </c>
      <c r="L14" s="230">
        <v>-62855.633000000002</v>
      </c>
    </row>
    <row r="15" spans="1:12" ht="33" customHeight="1" x14ac:dyDescent="0.2">
      <c r="A15" s="179" t="s">
        <v>83</v>
      </c>
      <c r="B15" s="180" t="s">
        <v>84</v>
      </c>
      <c r="C15" s="370">
        <v>160.97800000000001</v>
      </c>
      <c r="D15" s="242">
        <v>5.4969999999999999</v>
      </c>
      <c r="E15" s="240">
        <v>701.76900000000001</v>
      </c>
      <c r="F15" s="242">
        <v>25.2</v>
      </c>
      <c r="G15" s="241">
        <v>7812.9840000000004</v>
      </c>
      <c r="H15" s="239">
        <v>7435.39</v>
      </c>
      <c r="I15" s="243">
        <v>45252.173999999999</v>
      </c>
      <c r="J15" s="369">
        <v>29728.12</v>
      </c>
      <c r="K15" s="231">
        <v>-7652.0060000000003</v>
      </c>
      <c r="L15" s="230">
        <v>-7429.893</v>
      </c>
    </row>
    <row r="16" spans="1:12" ht="32.25" thickBot="1" x14ac:dyDescent="0.25">
      <c r="A16" s="181" t="s">
        <v>85</v>
      </c>
      <c r="B16" s="182" t="s">
        <v>86</v>
      </c>
      <c r="C16" s="244">
        <v>11141.749</v>
      </c>
      <c r="D16" s="245">
        <v>15677.197</v>
      </c>
      <c r="E16" s="246">
        <v>55899.472999999998</v>
      </c>
      <c r="F16" s="245">
        <v>67445.002999999997</v>
      </c>
      <c r="G16" s="246">
        <v>216.078</v>
      </c>
      <c r="H16" s="245">
        <v>270.92399999999998</v>
      </c>
      <c r="I16" s="246">
        <v>1058.5899999999999</v>
      </c>
      <c r="J16" s="247">
        <v>1022.44</v>
      </c>
      <c r="K16" s="231">
        <v>10925.670999999998</v>
      </c>
      <c r="L16" s="230">
        <v>15406.273000000001</v>
      </c>
    </row>
    <row r="17" spans="1:12" ht="12.75" customHeight="1" x14ac:dyDescent="0.2">
      <c r="A17" s="398" t="s">
        <v>87</v>
      </c>
      <c r="B17" s="399"/>
      <c r="C17" s="227"/>
      <c r="D17" s="227"/>
      <c r="E17" s="227"/>
      <c r="F17" s="227"/>
      <c r="G17" s="227"/>
      <c r="H17" s="227"/>
      <c r="I17" s="227"/>
      <c r="J17" s="227"/>
      <c r="K17" s="227"/>
      <c r="L17" s="228"/>
    </row>
    <row r="18" spans="1:12" ht="32.25" thickBot="1" x14ac:dyDescent="0.25">
      <c r="A18" s="183" t="s">
        <v>88</v>
      </c>
      <c r="B18" s="184" t="s">
        <v>89</v>
      </c>
      <c r="C18" s="244">
        <v>14054.763000000001</v>
      </c>
      <c r="D18" s="296">
        <v>14945.246999999999</v>
      </c>
      <c r="E18" s="246">
        <v>17055.607</v>
      </c>
      <c r="F18" s="245">
        <v>16073.811</v>
      </c>
      <c r="G18" s="246">
        <v>29025.151000000002</v>
      </c>
      <c r="H18" s="245">
        <v>28340.252</v>
      </c>
      <c r="I18" s="246">
        <v>37471.334000000003</v>
      </c>
      <c r="J18" s="247">
        <v>25785.613000000001</v>
      </c>
      <c r="K18" s="248">
        <v>-14970.388000000001</v>
      </c>
      <c r="L18" s="245">
        <v>-13395.005000000001</v>
      </c>
    </row>
    <row r="19" spans="1:12" x14ac:dyDescent="0.2">
      <c r="B19" s="252"/>
      <c r="F19" s="185"/>
    </row>
    <row r="20" spans="1:12" ht="14.25" x14ac:dyDescent="0.2">
      <c r="A20" s="385" t="s">
        <v>128</v>
      </c>
      <c r="B20" s="185"/>
      <c r="F20" s="185"/>
      <c r="G20" s="186"/>
    </row>
    <row r="21" spans="1:12" x14ac:dyDescent="0.2">
      <c r="B21" s="185"/>
      <c r="F21" s="186"/>
    </row>
    <row r="23" spans="1:12" x14ac:dyDescent="0.2">
      <c r="E23" s="186"/>
    </row>
    <row r="24" spans="1:12" x14ac:dyDescent="0.2">
      <c r="E24" s="186"/>
      <c r="F24" s="186"/>
    </row>
    <row r="25" spans="1:12" ht="20.25" x14ac:dyDescent="0.3">
      <c r="A25" s="151"/>
    </row>
  </sheetData>
  <mergeCells count="2">
    <mergeCell ref="A10:B10"/>
    <mergeCell ref="A17:B17"/>
  </mergeCells>
  <pageMargins left="0.75" right="0.75" top="1" bottom="1" header="0.5" footer="0.5"/>
  <pageSetup paperSize="9" scale="52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N91"/>
  <sheetViews>
    <sheetView showGridLines="0" zoomScaleNormal="100" workbookViewId="0">
      <selection activeCell="I1" sqref="I1"/>
    </sheetView>
  </sheetViews>
  <sheetFormatPr defaultRowHeight="12.75" x14ac:dyDescent="0.2"/>
  <cols>
    <col min="1" max="6" width="12.7109375" style="188" customWidth="1"/>
    <col min="7" max="7" width="9.140625" style="188"/>
    <col min="8" max="9" width="12.7109375" style="189" customWidth="1"/>
    <col min="10" max="13" width="12.7109375" style="188" customWidth="1"/>
    <col min="14" max="16384" width="9.140625" style="188"/>
  </cols>
  <sheetData>
    <row r="1" spans="1:14" ht="18.75" x14ac:dyDescent="0.3">
      <c r="A1" s="187" t="s">
        <v>90</v>
      </c>
    </row>
    <row r="2" spans="1:14" ht="15.75" x14ac:dyDescent="0.25">
      <c r="A2" s="190" t="s">
        <v>66</v>
      </c>
    </row>
    <row r="3" spans="1:14" ht="12.75" customHeight="1" x14ac:dyDescent="0.2">
      <c r="A3" s="191"/>
    </row>
    <row r="4" spans="1:14" s="193" customFormat="1" ht="13.5" customHeight="1" x14ac:dyDescent="0.2">
      <c r="A4" s="192" t="s">
        <v>136</v>
      </c>
      <c r="B4" s="192"/>
      <c r="C4" s="192"/>
      <c r="D4" s="192"/>
      <c r="E4" s="192"/>
      <c r="H4" s="192" t="s">
        <v>137</v>
      </c>
      <c r="I4" s="192"/>
      <c r="J4" s="192"/>
      <c r="K4" s="192"/>
      <c r="L4" s="192"/>
    </row>
    <row r="5" spans="1:14" s="193" customFormat="1" ht="13.5" customHeight="1" thickBot="1" x14ac:dyDescent="0.25">
      <c r="A5" s="192" t="s">
        <v>148</v>
      </c>
      <c r="B5" s="192"/>
      <c r="C5" s="192"/>
      <c r="D5" s="192"/>
      <c r="E5" s="192"/>
      <c r="H5" s="192" t="s">
        <v>148</v>
      </c>
      <c r="I5" s="192"/>
      <c r="J5" s="192"/>
      <c r="K5" s="192"/>
      <c r="L5" s="192"/>
    </row>
    <row r="6" spans="1:14" s="193" customFormat="1" ht="21" thickBot="1" x14ac:dyDescent="0.35">
      <c r="A6" s="194" t="s">
        <v>91</v>
      </c>
      <c r="B6" s="195"/>
      <c r="C6" s="195"/>
      <c r="D6" s="195"/>
      <c r="E6" s="195"/>
      <c r="F6" s="196"/>
      <c r="H6" s="194" t="s">
        <v>92</v>
      </c>
      <c r="I6" s="195"/>
      <c r="J6" s="195"/>
      <c r="K6" s="195"/>
      <c r="L6" s="195"/>
      <c r="M6" s="196"/>
    </row>
    <row r="7" spans="1:14" s="193" customFormat="1" ht="16.5" thickBot="1" x14ac:dyDescent="0.3">
      <c r="A7" s="197" t="s">
        <v>146</v>
      </c>
      <c r="B7" s="198"/>
      <c r="C7" s="199"/>
      <c r="D7" s="200" t="s">
        <v>147</v>
      </c>
      <c r="E7" s="198"/>
      <c r="F7" s="201"/>
      <c r="H7" s="197" t="s">
        <v>146</v>
      </c>
      <c r="I7" s="198"/>
      <c r="J7" s="199"/>
      <c r="K7" s="200" t="s">
        <v>147</v>
      </c>
      <c r="L7" s="198"/>
      <c r="M7" s="201"/>
    </row>
    <row r="8" spans="1:14" s="193" customFormat="1" ht="29.25" thickBot="1" x14ac:dyDescent="0.25">
      <c r="A8" s="202" t="s">
        <v>93</v>
      </c>
      <c r="B8" s="371" t="s">
        <v>72</v>
      </c>
      <c r="C8" s="203" t="s">
        <v>94</v>
      </c>
      <c r="D8" s="204" t="s">
        <v>93</v>
      </c>
      <c r="E8" s="371" t="s">
        <v>72</v>
      </c>
      <c r="F8" s="205" t="s">
        <v>94</v>
      </c>
      <c r="H8" s="202" t="s">
        <v>93</v>
      </c>
      <c r="I8" s="371" t="s">
        <v>72</v>
      </c>
      <c r="J8" s="205" t="s">
        <v>94</v>
      </c>
      <c r="K8" s="202" t="s">
        <v>93</v>
      </c>
      <c r="L8" s="371" t="s">
        <v>72</v>
      </c>
      <c r="M8" s="205" t="s">
        <v>94</v>
      </c>
      <c r="N8" s="206"/>
    </row>
    <row r="9" spans="1:14" s="193" customFormat="1" ht="15" thickBot="1" x14ac:dyDescent="0.25">
      <c r="A9" s="249" t="s">
        <v>19</v>
      </c>
      <c r="B9" s="372">
        <v>11141.749</v>
      </c>
      <c r="C9" s="207">
        <v>55899.472999999998</v>
      </c>
      <c r="D9" s="208" t="s">
        <v>19</v>
      </c>
      <c r="E9" s="376">
        <v>15677.197</v>
      </c>
      <c r="F9" s="207">
        <v>67445.002999999997</v>
      </c>
      <c r="H9" s="332" t="s">
        <v>19</v>
      </c>
      <c r="I9" s="380">
        <v>216.078</v>
      </c>
      <c r="J9" s="333">
        <v>1058.5899999999999</v>
      </c>
      <c r="K9" s="332" t="s">
        <v>19</v>
      </c>
      <c r="L9" s="380">
        <v>270.92399999999998</v>
      </c>
      <c r="M9" s="333">
        <v>1022.44</v>
      </c>
    </row>
    <row r="10" spans="1:14" s="193" customFormat="1" x14ac:dyDescent="0.2">
      <c r="A10" s="209" t="s">
        <v>96</v>
      </c>
      <c r="B10" s="373">
        <v>3182.288</v>
      </c>
      <c r="C10" s="392">
        <v>16255.005999999999</v>
      </c>
      <c r="D10" s="391" t="s">
        <v>96</v>
      </c>
      <c r="E10" s="377">
        <v>5609.0950000000003</v>
      </c>
      <c r="F10" s="212">
        <v>24146.062999999998</v>
      </c>
      <c r="H10" s="334" t="s">
        <v>96</v>
      </c>
      <c r="I10" s="381">
        <v>123.79</v>
      </c>
      <c r="J10" s="339">
        <v>521.04</v>
      </c>
      <c r="K10" s="337" t="s">
        <v>96</v>
      </c>
      <c r="L10" s="382">
        <v>108.057</v>
      </c>
      <c r="M10" s="335">
        <v>342.66</v>
      </c>
    </row>
    <row r="11" spans="1:14" s="193" customFormat="1" x14ac:dyDescent="0.2">
      <c r="A11" s="213" t="s">
        <v>95</v>
      </c>
      <c r="B11" s="374">
        <v>3025.0990000000002</v>
      </c>
      <c r="C11" s="264">
        <v>15129.224</v>
      </c>
      <c r="D11" s="338" t="s">
        <v>95</v>
      </c>
      <c r="E11" s="378">
        <v>3546.739</v>
      </c>
      <c r="F11" s="216">
        <v>16595.159</v>
      </c>
      <c r="H11" s="213" t="s">
        <v>121</v>
      </c>
      <c r="I11" s="374">
        <v>74.427999999999997</v>
      </c>
      <c r="J11" s="264">
        <v>415.8</v>
      </c>
      <c r="K11" s="338" t="s">
        <v>98</v>
      </c>
      <c r="L11" s="378">
        <v>58.414000000000001</v>
      </c>
      <c r="M11" s="216">
        <v>289.89999999999998</v>
      </c>
    </row>
    <row r="12" spans="1:14" s="193" customFormat="1" ht="13.5" thickBot="1" x14ac:dyDescent="0.25">
      <c r="A12" s="213" t="s">
        <v>104</v>
      </c>
      <c r="B12" s="374">
        <v>1993.1310000000001</v>
      </c>
      <c r="C12" s="264">
        <v>10298.780000000001</v>
      </c>
      <c r="D12" s="338" t="s">
        <v>101</v>
      </c>
      <c r="E12" s="378">
        <v>2392.9749999999999</v>
      </c>
      <c r="F12" s="216">
        <v>9249.2639999999992</v>
      </c>
      <c r="H12" s="345" t="s">
        <v>104</v>
      </c>
      <c r="I12" s="344">
        <v>12.231999999999999</v>
      </c>
      <c r="J12" s="347">
        <v>51.4</v>
      </c>
      <c r="K12" s="346" t="s">
        <v>121</v>
      </c>
      <c r="L12" s="343">
        <v>51.649000000000001</v>
      </c>
      <c r="M12" s="342">
        <v>198.65</v>
      </c>
    </row>
    <row r="13" spans="1:14" s="193" customFormat="1" x14ac:dyDescent="0.2">
      <c r="A13" s="213" t="s">
        <v>139</v>
      </c>
      <c r="B13" s="374">
        <v>1062.925</v>
      </c>
      <c r="C13" s="264">
        <v>5483.817</v>
      </c>
      <c r="D13" s="338" t="s">
        <v>104</v>
      </c>
      <c r="E13" s="378">
        <v>1681.953</v>
      </c>
      <c r="F13" s="216">
        <v>7601.38</v>
      </c>
      <c r="H13" s="271"/>
      <c r="I13" s="277"/>
      <c r="J13" s="277"/>
      <c r="K13" s="271"/>
      <c r="L13" s="272"/>
      <c r="M13" s="272"/>
    </row>
    <row r="14" spans="1:14" s="193" customFormat="1" x14ac:dyDescent="0.2">
      <c r="A14" s="213" t="s">
        <v>101</v>
      </c>
      <c r="B14" s="374">
        <v>658.07899999999995</v>
      </c>
      <c r="C14" s="264">
        <v>2750</v>
      </c>
      <c r="D14" s="338" t="s">
        <v>102</v>
      </c>
      <c r="E14" s="378">
        <v>950.02300000000002</v>
      </c>
      <c r="F14" s="216">
        <v>3199.3780000000002</v>
      </c>
      <c r="H14" s="271"/>
      <c r="I14" s="277"/>
      <c r="J14" s="277"/>
      <c r="K14" s="271"/>
      <c r="L14" s="272"/>
      <c r="M14" s="272"/>
    </row>
    <row r="15" spans="1:14" s="193" customFormat="1" x14ac:dyDescent="0.2">
      <c r="A15" s="217" t="s">
        <v>119</v>
      </c>
      <c r="B15" s="375">
        <v>497.11099999999999</v>
      </c>
      <c r="C15" s="387">
        <v>2399.83</v>
      </c>
      <c r="D15" s="388" t="s">
        <v>123</v>
      </c>
      <c r="E15" s="379">
        <v>814.077</v>
      </c>
      <c r="F15" s="220">
        <v>3498.8090000000002</v>
      </c>
      <c r="H15" s="271"/>
      <c r="I15" s="277"/>
      <c r="J15" s="277"/>
      <c r="K15" s="271"/>
      <c r="L15" s="272"/>
      <c r="M15" s="272"/>
    </row>
    <row r="16" spans="1:14" s="193" customFormat="1" x14ac:dyDescent="0.2">
      <c r="A16" s="217" t="s">
        <v>123</v>
      </c>
      <c r="B16" s="375">
        <v>397.77199999999999</v>
      </c>
      <c r="C16" s="387">
        <v>1999.875</v>
      </c>
      <c r="D16" s="388" t="s">
        <v>119</v>
      </c>
      <c r="E16" s="379">
        <v>584.90200000000004</v>
      </c>
      <c r="F16" s="220">
        <v>2750</v>
      </c>
      <c r="H16" s="271"/>
      <c r="I16" s="277"/>
      <c r="J16" s="277"/>
      <c r="K16" s="271"/>
      <c r="L16" s="272"/>
      <c r="M16" s="272"/>
    </row>
    <row r="17" spans="1:13" ht="13.5" thickBot="1" x14ac:dyDescent="0.25">
      <c r="A17" s="221" t="s">
        <v>97</v>
      </c>
      <c r="B17" s="344">
        <v>213.08600000000001</v>
      </c>
      <c r="C17" s="348">
        <v>1018.86</v>
      </c>
      <c r="D17" s="349" t="s">
        <v>118</v>
      </c>
      <c r="E17" s="343">
        <v>52.084000000000003</v>
      </c>
      <c r="F17" s="224">
        <v>200.21</v>
      </c>
      <c r="H17" s="271"/>
      <c r="I17" s="277"/>
      <c r="J17" s="277"/>
      <c r="K17" s="271"/>
      <c r="L17" s="272"/>
      <c r="M17" s="272"/>
    </row>
    <row r="18" spans="1:13" s="193" customFormat="1" x14ac:dyDescent="0.2">
      <c r="A18" s="191"/>
      <c r="B18" s="273"/>
      <c r="C18" s="273"/>
      <c r="D18" s="271"/>
      <c r="E18" s="272"/>
      <c r="F18" s="272"/>
      <c r="H18" s="274"/>
      <c r="I18" s="275"/>
      <c r="J18" s="275"/>
    </row>
    <row r="19" spans="1:13" s="193" customFormat="1" x14ac:dyDescent="0.2">
      <c r="A19" s="188"/>
      <c r="B19" s="188"/>
      <c r="C19" s="188"/>
      <c r="D19" s="188"/>
      <c r="E19" s="188"/>
      <c r="F19" s="188"/>
      <c r="H19" s="188"/>
      <c r="I19" s="188"/>
      <c r="J19" s="188"/>
      <c r="K19" s="188"/>
      <c r="L19" s="188"/>
      <c r="M19" s="188"/>
    </row>
    <row r="20" spans="1:13" s="193" customFormat="1" x14ac:dyDescent="0.2">
      <c r="A20" s="192" t="s">
        <v>129</v>
      </c>
      <c r="B20" s="192"/>
      <c r="C20" s="192"/>
      <c r="D20" s="192"/>
      <c r="E20" s="192"/>
      <c r="H20" s="192" t="s">
        <v>130</v>
      </c>
      <c r="I20" s="192"/>
      <c r="J20" s="192"/>
      <c r="K20" s="192"/>
      <c r="L20" s="192"/>
    </row>
    <row r="21" spans="1:13" s="193" customFormat="1" ht="13.5" thickBot="1" x14ac:dyDescent="0.25">
      <c r="A21" s="192" t="s">
        <v>148</v>
      </c>
      <c r="B21" s="192"/>
      <c r="C21" s="192"/>
      <c r="D21" s="192"/>
      <c r="E21" s="192"/>
      <c r="H21" s="192" t="s">
        <v>148</v>
      </c>
      <c r="I21" s="192"/>
      <c r="J21" s="192"/>
      <c r="K21" s="192"/>
      <c r="L21" s="192"/>
    </row>
    <row r="22" spans="1:13" s="193" customFormat="1" ht="21" thickBot="1" x14ac:dyDescent="0.35">
      <c r="A22" s="194" t="s">
        <v>91</v>
      </c>
      <c r="B22" s="195"/>
      <c r="C22" s="195"/>
      <c r="D22" s="195"/>
      <c r="E22" s="195"/>
      <c r="F22" s="196"/>
      <c r="H22" s="194" t="s">
        <v>92</v>
      </c>
      <c r="I22" s="195"/>
      <c r="J22" s="195"/>
      <c r="K22" s="195"/>
      <c r="L22" s="195"/>
      <c r="M22" s="196"/>
    </row>
    <row r="23" spans="1:13" s="193" customFormat="1" ht="16.5" thickBot="1" x14ac:dyDescent="0.3">
      <c r="A23" s="197" t="s">
        <v>146</v>
      </c>
      <c r="B23" s="198"/>
      <c r="C23" s="199"/>
      <c r="D23" s="200" t="s">
        <v>147</v>
      </c>
      <c r="E23" s="198"/>
      <c r="F23" s="201"/>
      <c r="H23" s="197" t="s">
        <v>146</v>
      </c>
      <c r="I23" s="198"/>
      <c r="J23" s="199"/>
      <c r="K23" s="200" t="s">
        <v>147</v>
      </c>
      <c r="L23" s="198"/>
      <c r="M23" s="201"/>
    </row>
    <row r="24" spans="1:13" s="193" customFormat="1" ht="29.25" thickBot="1" x14ac:dyDescent="0.25">
      <c r="A24" s="202" t="s">
        <v>93</v>
      </c>
      <c r="B24" s="371" t="s">
        <v>72</v>
      </c>
      <c r="C24" s="203" t="s">
        <v>94</v>
      </c>
      <c r="D24" s="204" t="s">
        <v>93</v>
      </c>
      <c r="E24" s="371" t="s">
        <v>72</v>
      </c>
      <c r="F24" s="205" t="s">
        <v>94</v>
      </c>
      <c r="H24" s="202" t="s">
        <v>93</v>
      </c>
      <c r="I24" s="371" t="s">
        <v>72</v>
      </c>
      <c r="J24" s="203" t="s">
        <v>94</v>
      </c>
      <c r="K24" s="204" t="s">
        <v>93</v>
      </c>
      <c r="L24" s="371" t="s">
        <v>72</v>
      </c>
      <c r="M24" s="205" t="s">
        <v>94</v>
      </c>
    </row>
    <row r="25" spans="1:13" s="193" customFormat="1" ht="15" thickBot="1" x14ac:dyDescent="0.25">
      <c r="A25" s="332" t="s">
        <v>19</v>
      </c>
      <c r="B25" s="383">
        <v>2922.924</v>
      </c>
      <c r="C25" s="333">
        <v>7393.57</v>
      </c>
      <c r="D25" s="336" t="s">
        <v>19</v>
      </c>
      <c r="E25" s="380">
        <v>2374.556</v>
      </c>
      <c r="F25" s="333">
        <v>5107.3280000000004</v>
      </c>
      <c r="H25" s="249" t="s">
        <v>19</v>
      </c>
      <c r="I25" s="372">
        <v>59329.928999999996</v>
      </c>
      <c r="J25" s="207">
        <v>181851.709</v>
      </c>
      <c r="K25" s="208" t="s">
        <v>19</v>
      </c>
      <c r="L25" s="376">
        <v>65230.188999999998</v>
      </c>
      <c r="M25" s="207">
        <v>157890.894</v>
      </c>
    </row>
    <row r="26" spans="1:13" s="193" customFormat="1" x14ac:dyDescent="0.2">
      <c r="A26" s="334" t="s">
        <v>118</v>
      </c>
      <c r="B26" s="381">
        <v>1246.972</v>
      </c>
      <c r="C26" s="339">
        <v>3147.01</v>
      </c>
      <c r="D26" s="337" t="s">
        <v>96</v>
      </c>
      <c r="E26" s="382">
        <v>1225.1289999999999</v>
      </c>
      <c r="F26" s="335">
        <v>2643.46</v>
      </c>
      <c r="H26" s="209" t="s">
        <v>103</v>
      </c>
      <c r="I26" s="373">
        <v>30005.094000000001</v>
      </c>
      <c r="J26" s="392">
        <v>94118</v>
      </c>
      <c r="K26" s="391" t="s">
        <v>117</v>
      </c>
      <c r="L26" s="377">
        <v>24765.701000000001</v>
      </c>
      <c r="M26" s="212">
        <v>64109.019</v>
      </c>
    </row>
    <row r="27" spans="1:13" s="193" customFormat="1" x14ac:dyDescent="0.2">
      <c r="A27" s="213" t="s">
        <v>96</v>
      </c>
      <c r="B27" s="374">
        <v>1204.3989999999999</v>
      </c>
      <c r="C27" s="264">
        <v>3022.03</v>
      </c>
      <c r="D27" s="338" t="s">
        <v>118</v>
      </c>
      <c r="E27" s="378">
        <v>657.3</v>
      </c>
      <c r="F27" s="216">
        <v>1318.96</v>
      </c>
      <c r="H27" s="213" t="s">
        <v>117</v>
      </c>
      <c r="I27" s="374">
        <v>20155.456999999999</v>
      </c>
      <c r="J27" s="264">
        <v>62281.807999999997</v>
      </c>
      <c r="K27" s="338" t="s">
        <v>139</v>
      </c>
      <c r="L27" s="378">
        <v>16923.544000000002</v>
      </c>
      <c r="M27" s="216">
        <v>36832.28</v>
      </c>
    </row>
    <row r="28" spans="1:13" s="193" customFormat="1" x14ac:dyDescent="0.2">
      <c r="A28" s="213" t="s">
        <v>104</v>
      </c>
      <c r="B28" s="374">
        <v>262.64</v>
      </c>
      <c r="C28" s="264">
        <v>697.625</v>
      </c>
      <c r="D28" s="338" t="s">
        <v>97</v>
      </c>
      <c r="E28" s="378">
        <v>333.58199999999999</v>
      </c>
      <c r="F28" s="216">
        <v>837.42</v>
      </c>
      <c r="H28" s="213" t="s">
        <v>98</v>
      </c>
      <c r="I28" s="374">
        <v>5243.09</v>
      </c>
      <c r="J28" s="264">
        <v>15408.32</v>
      </c>
      <c r="K28" s="338" t="s">
        <v>110</v>
      </c>
      <c r="L28" s="378">
        <v>7851.0379999999996</v>
      </c>
      <c r="M28" s="216">
        <v>20000</v>
      </c>
    </row>
    <row r="29" spans="1:13" s="193" customFormat="1" x14ac:dyDescent="0.2">
      <c r="A29" s="213" t="s">
        <v>97</v>
      </c>
      <c r="B29" s="374">
        <v>71.391999999999996</v>
      </c>
      <c r="C29" s="264">
        <v>212.08</v>
      </c>
      <c r="D29" s="338" t="s">
        <v>99</v>
      </c>
      <c r="E29" s="378">
        <v>82.894999999999996</v>
      </c>
      <c r="F29" s="216">
        <v>157.52799999999999</v>
      </c>
      <c r="H29" s="213" t="s">
        <v>106</v>
      </c>
      <c r="I29" s="374">
        <v>1957.3810000000001</v>
      </c>
      <c r="J29" s="264">
        <v>5597.9480000000003</v>
      </c>
      <c r="K29" s="338" t="s">
        <v>103</v>
      </c>
      <c r="L29" s="378">
        <v>7358.5219999999999</v>
      </c>
      <c r="M29" s="216">
        <v>19080</v>
      </c>
    </row>
    <row r="30" spans="1:13" s="193" customFormat="1" x14ac:dyDescent="0.2">
      <c r="A30" s="213" t="s">
        <v>106</v>
      </c>
      <c r="B30" s="374">
        <v>49.756</v>
      </c>
      <c r="C30" s="264">
        <v>70</v>
      </c>
      <c r="D30" s="338" t="s">
        <v>104</v>
      </c>
      <c r="E30" s="378">
        <v>53.451999999999998</v>
      </c>
      <c r="F30" s="216">
        <v>102.35</v>
      </c>
      <c r="H30" s="213" t="s">
        <v>121</v>
      </c>
      <c r="I30" s="374">
        <v>1038.1210000000001</v>
      </c>
      <c r="J30" s="264">
        <v>3008.8</v>
      </c>
      <c r="K30" s="338" t="s">
        <v>106</v>
      </c>
      <c r="L30" s="378">
        <v>2852.683</v>
      </c>
      <c r="M30" s="216">
        <v>5813.1959999999999</v>
      </c>
    </row>
    <row r="31" spans="1:13" x14ac:dyDescent="0.2">
      <c r="A31" s="213" t="s">
        <v>149</v>
      </c>
      <c r="B31" s="374">
        <v>40.465000000000003</v>
      </c>
      <c r="C31" s="264">
        <v>131.62</v>
      </c>
      <c r="D31" s="338" t="s">
        <v>106</v>
      </c>
      <c r="E31" s="378">
        <v>13.875999999999999</v>
      </c>
      <c r="F31" s="216">
        <v>20</v>
      </c>
      <c r="H31" s="217" t="s">
        <v>95</v>
      </c>
      <c r="I31" s="375">
        <v>430.267</v>
      </c>
      <c r="J31" s="387">
        <v>536.58699999999999</v>
      </c>
      <c r="K31" s="388" t="s">
        <v>96</v>
      </c>
      <c r="L31" s="379">
        <v>2367.4560000000001</v>
      </c>
      <c r="M31" s="220">
        <v>5728.1549999999997</v>
      </c>
    </row>
    <row r="32" spans="1:13" s="193" customFormat="1" x14ac:dyDescent="0.2">
      <c r="A32" s="213" t="s">
        <v>100</v>
      </c>
      <c r="B32" s="374">
        <v>25.323</v>
      </c>
      <c r="C32" s="264">
        <v>60.28</v>
      </c>
      <c r="D32" s="338" t="s">
        <v>149</v>
      </c>
      <c r="E32" s="378">
        <v>5.9020000000000001</v>
      </c>
      <c r="F32" s="216">
        <v>25.01</v>
      </c>
      <c r="H32" s="217" t="s">
        <v>96</v>
      </c>
      <c r="I32" s="375">
        <v>310.08</v>
      </c>
      <c r="J32" s="387">
        <v>559.221</v>
      </c>
      <c r="K32" s="388" t="s">
        <v>98</v>
      </c>
      <c r="L32" s="379">
        <v>1900.318</v>
      </c>
      <c r="M32" s="220">
        <v>4055.6239999999998</v>
      </c>
    </row>
    <row r="33" spans="1:13" s="193" customFormat="1" ht="13.5" thickBot="1" x14ac:dyDescent="0.25">
      <c r="A33" s="345" t="s">
        <v>99</v>
      </c>
      <c r="B33" s="344">
        <v>11.305</v>
      </c>
      <c r="C33" s="347">
        <v>27.78</v>
      </c>
      <c r="D33" s="346" t="s">
        <v>102</v>
      </c>
      <c r="E33" s="343">
        <v>1.8879999999999999</v>
      </c>
      <c r="F33" s="342">
        <v>1.6</v>
      </c>
      <c r="H33" s="221" t="s">
        <v>139</v>
      </c>
      <c r="I33" s="344">
        <v>161.255</v>
      </c>
      <c r="J33" s="348">
        <v>296.72000000000003</v>
      </c>
      <c r="K33" s="349" t="s">
        <v>121</v>
      </c>
      <c r="L33" s="343">
        <v>1084.893</v>
      </c>
      <c r="M33" s="224">
        <v>2105.1</v>
      </c>
    </row>
    <row r="34" spans="1:13" s="193" customFormat="1" x14ac:dyDescent="0.2">
      <c r="A34" s="191"/>
      <c r="B34" s="273"/>
      <c r="C34" s="273"/>
      <c r="D34" s="271"/>
      <c r="E34" s="272"/>
      <c r="F34" s="272"/>
      <c r="H34" s="274"/>
      <c r="I34" s="275"/>
      <c r="J34" s="275"/>
    </row>
    <row r="35" spans="1:13" s="193" customFormat="1" x14ac:dyDescent="0.2">
      <c r="A35" s="188"/>
      <c r="B35" s="188"/>
      <c r="C35" s="188"/>
      <c r="D35" s="188"/>
      <c r="E35" s="188"/>
      <c r="F35" s="188"/>
      <c r="H35" s="188"/>
      <c r="I35" s="188"/>
      <c r="J35" s="188"/>
      <c r="K35" s="188"/>
      <c r="L35" s="188"/>
      <c r="M35" s="188"/>
    </row>
    <row r="36" spans="1:13" s="193" customFormat="1" x14ac:dyDescent="0.2">
      <c r="A36" s="192" t="s">
        <v>131</v>
      </c>
      <c r="B36" s="192"/>
      <c r="C36" s="192"/>
      <c r="D36" s="192"/>
      <c r="E36" s="192"/>
      <c r="H36" s="192" t="s">
        <v>132</v>
      </c>
      <c r="I36" s="192"/>
      <c r="J36" s="192"/>
      <c r="K36" s="192"/>
      <c r="L36" s="192"/>
    </row>
    <row r="37" spans="1:13" s="193" customFormat="1" ht="13.5" thickBot="1" x14ac:dyDescent="0.25">
      <c r="A37" s="192" t="s">
        <v>148</v>
      </c>
      <c r="B37" s="192"/>
      <c r="C37" s="192"/>
      <c r="D37" s="192"/>
      <c r="E37" s="192"/>
      <c r="H37" s="192" t="s">
        <v>148</v>
      </c>
      <c r="I37" s="192"/>
      <c r="J37" s="192"/>
      <c r="K37" s="192"/>
      <c r="L37" s="192"/>
    </row>
    <row r="38" spans="1:13" s="193" customFormat="1" ht="21" thickBot="1" x14ac:dyDescent="0.35">
      <c r="A38" s="194" t="s">
        <v>91</v>
      </c>
      <c r="B38" s="195"/>
      <c r="C38" s="195"/>
      <c r="D38" s="195"/>
      <c r="E38" s="195"/>
      <c r="F38" s="196"/>
      <c r="H38" s="194" t="s">
        <v>92</v>
      </c>
      <c r="I38" s="195"/>
      <c r="J38" s="195"/>
      <c r="K38" s="195"/>
      <c r="L38" s="195"/>
      <c r="M38" s="196"/>
    </row>
    <row r="39" spans="1:13" s="193" customFormat="1" ht="16.5" thickBot="1" x14ac:dyDescent="0.3">
      <c r="A39" s="197" t="s">
        <v>146</v>
      </c>
      <c r="B39" s="198"/>
      <c r="C39" s="199"/>
      <c r="D39" s="200" t="s">
        <v>147</v>
      </c>
      <c r="E39" s="198"/>
      <c r="F39" s="201"/>
      <c r="H39" s="197" t="s">
        <v>146</v>
      </c>
      <c r="I39" s="198"/>
      <c r="J39" s="199"/>
      <c r="K39" s="200" t="s">
        <v>147</v>
      </c>
      <c r="L39" s="198"/>
      <c r="M39" s="201"/>
    </row>
    <row r="40" spans="1:13" s="193" customFormat="1" ht="29.25" thickBot="1" x14ac:dyDescent="0.25">
      <c r="A40" s="202" t="s">
        <v>93</v>
      </c>
      <c r="B40" s="371" t="s">
        <v>72</v>
      </c>
      <c r="C40" s="203" t="s">
        <v>94</v>
      </c>
      <c r="D40" s="204" t="s">
        <v>93</v>
      </c>
      <c r="E40" s="371" t="s">
        <v>72</v>
      </c>
      <c r="F40" s="205" t="s">
        <v>94</v>
      </c>
      <c r="H40" s="202" t="s">
        <v>93</v>
      </c>
      <c r="I40" s="371" t="s">
        <v>72</v>
      </c>
      <c r="J40" s="203" t="s">
        <v>94</v>
      </c>
      <c r="K40" s="204" t="s">
        <v>93</v>
      </c>
      <c r="L40" s="371" t="s">
        <v>72</v>
      </c>
      <c r="M40" s="205" t="s">
        <v>94</v>
      </c>
    </row>
    <row r="41" spans="1:13" s="193" customFormat="1" ht="15" thickBot="1" x14ac:dyDescent="0.25">
      <c r="A41" s="249" t="s">
        <v>19</v>
      </c>
      <c r="B41" s="372">
        <v>7722.1229999999996</v>
      </c>
      <c r="C41" s="207">
        <v>16681.853999999999</v>
      </c>
      <c r="D41" s="208" t="s">
        <v>19</v>
      </c>
      <c r="E41" s="376">
        <v>9099.1260000000002</v>
      </c>
      <c r="F41" s="207">
        <v>18300.712</v>
      </c>
      <c r="H41" s="249" t="s">
        <v>19</v>
      </c>
      <c r="I41" s="372">
        <v>2958.7579999999998</v>
      </c>
      <c r="J41" s="207">
        <v>4049.7539999999999</v>
      </c>
      <c r="K41" s="208" t="s">
        <v>19</v>
      </c>
      <c r="L41" s="376">
        <v>2391.5230000000001</v>
      </c>
      <c r="M41" s="207">
        <v>3126.9659999999999</v>
      </c>
    </row>
    <row r="42" spans="1:13" s="193" customFormat="1" x14ac:dyDescent="0.2">
      <c r="A42" s="209" t="s">
        <v>101</v>
      </c>
      <c r="B42" s="373">
        <v>1188.1559999999999</v>
      </c>
      <c r="C42" s="210">
        <v>1393.0139999999999</v>
      </c>
      <c r="D42" s="211" t="s">
        <v>105</v>
      </c>
      <c r="E42" s="377">
        <v>2320.1990000000001</v>
      </c>
      <c r="F42" s="212">
        <v>6468.5029999999997</v>
      </c>
      <c r="H42" s="209" t="s">
        <v>101</v>
      </c>
      <c r="I42" s="373">
        <v>846.95899999999995</v>
      </c>
      <c r="J42" s="210">
        <v>725.80399999999997</v>
      </c>
      <c r="K42" s="211" t="s">
        <v>95</v>
      </c>
      <c r="L42" s="377">
        <v>659.08299999999997</v>
      </c>
      <c r="M42" s="212">
        <v>864.04899999999998</v>
      </c>
    </row>
    <row r="43" spans="1:13" s="193" customFormat="1" x14ac:dyDescent="0.2">
      <c r="A43" s="213" t="s">
        <v>105</v>
      </c>
      <c r="B43" s="374">
        <v>1129.4110000000001</v>
      </c>
      <c r="C43" s="214">
        <v>4879.7550000000001</v>
      </c>
      <c r="D43" s="215" t="s">
        <v>96</v>
      </c>
      <c r="E43" s="378">
        <v>1390.788</v>
      </c>
      <c r="F43" s="216">
        <v>1973.222</v>
      </c>
      <c r="H43" s="213" t="s">
        <v>95</v>
      </c>
      <c r="I43" s="374">
        <v>598.39499999999998</v>
      </c>
      <c r="J43" s="214">
        <v>810.27</v>
      </c>
      <c r="K43" s="215" t="s">
        <v>101</v>
      </c>
      <c r="L43" s="378">
        <v>399.77199999999999</v>
      </c>
      <c r="M43" s="216">
        <v>337.87</v>
      </c>
    </row>
    <row r="44" spans="1:13" s="193" customFormat="1" x14ac:dyDescent="0.2">
      <c r="A44" s="213" t="s">
        <v>96</v>
      </c>
      <c r="B44" s="374">
        <v>1065.193</v>
      </c>
      <c r="C44" s="214">
        <v>1373.829</v>
      </c>
      <c r="D44" s="215" t="s">
        <v>101</v>
      </c>
      <c r="E44" s="378">
        <v>1316.8440000000001</v>
      </c>
      <c r="F44" s="216">
        <v>1677.316</v>
      </c>
      <c r="H44" s="213" t="s">
        <v>102</v>
      </c>
      <c r="I44" s="374">
        <v>460.55799999999999</v>
      </c>
      <c r="J44" s="214">
        <v>755.34299999999996</v>
      </c>
      <c r="K44" s="215" t="s">
        <v>108</v>
      </c>
      <c r="L44" s="378">
        <v>351.62400000000002</v>
      </c>
      <c r="M44" s="216">
        <v>253.53899999999999</v>
      </c>
    </row>
    <row r="45" spans="1:13" s="193" customFormat="1" x14ac:dyDescent="0.2">
      <c r="A45" s="213" t="s">
        <v>107</v>
      </c>
      <c r="B45" s="374">
        <v>776.28</v>
      </c>
      <c r="C45" s="214">
        <v>1037.2470000000001</v>
      </c>
      <c r="D45" s="215" t="s">
        <v>107</v>
      </c>
      <c r="E45" s="378">
        <v>674.101</v>
      </c>
      <c r="F45" s="216">
        <v>875.35199999999998</v>
      </c>
      <c r="H45" s="213" t="s">
        <v>96</v>
      </c>
      <c r="I45" s="374">
        <v>297.69600000000003</v>
      </c>
      <c r="J45" s="214">
        <v>352.78</v>
      </c>
      <c r="K45" s="215" t="s">
        <v>96</v>
      </c>
      <c r="L45" s="378">
        <v>218.154</v>
      </c>
      <c r="M45" s="216">
        <v>197.17699999999999</v>
      </c>
    </row>
    <row r="46" spans="1:13" s="193" customFormat="1" x14ac:dyDescent="0.2">
      <c r="A46" s="213" t="s">
        <v>106</v>
      </c>
      <c r="B46" s="374">
        <v>733.86800000000005</v>
      </c>
      <c r="C46" s="214">
        <v>1104.7070000000001</v>
      </c>
      <c r="D46" s="215" t="s">
        <v>139</v>
      </c>
      <c r="E46" s="378">
        <v>600.322</v>
      </c>
      <c r="F46" s="216">
        <v>759.75400000000002</v>
      </c>
      <c r="H46" s="213" t="s">
        <v>107</v>
      </c>
      <c r="I46" s="374">
        <v>169.864</v>
      </c>
      <c r="J46" s="214">
        <v>219.88</v>
      </c>
      <c r="K46" s="215" t="s">
        <v>104</v>
      </c>
      <c r="L46" s="378">
        <v>165.21700000000001</v>
      </c>
      <c r="M46" s="216">
        <v>479.94</v>
      </c>
    </row>
    <row r="47" spans="1:13" s="193" customFormat="1" x14ac:dyDescent="0.2">
      <c r="A47" s="217" t="s">
        <v>139</v>
      </c>
      <c r="B47" s="375">
        <v>545.65599999999995</v>
      </c>
      <c r="C47" s="218">
        <v>717.15300000000002</v>
      </c>
      <c r="D47" s="219" t="s">
        <v>106</v>
      </c>
      <c r="E47" s="379">
        <v>450.29300000000001</v>
      </c>
      <c r="F47" s="220">
        <v>709.07899999999995</v>
      </c>
      <c r="H47" s="217" t="s">
        <v>104</v>
      </c>
      <c r="I47" s="375">
        <v>155.846</v>
      </c>
      <c r="J47" s="218">
        <v>406.26</v>
      </c>
      <c r="K47" s="219" t="s">
        <v>102</v>
      </c>
      <c r="L47" s="379">
        <v>158.15100000000001</v>
      </c>
      <c r="M47" s="220">
        <v>324.63</v>
      </c>
    </row>
    <row r="48" spans="1:13" s="193" customFormat="1" x14ac:dyDescent="0.2">
      <c r="A48" s="217" t="s">
        <v>98</v>
      </c>
      <c r="B48" s="375">
        <v>474.971</v>
      </c>
      <c r="C48" s="218">
        <v>928.07299999999998</v>
      </c>
      <c r="D48" s="219" t="s">
        <v>98</v>
      </c>
      <c r="E48" s="379">
        <v>420.21</v>
      </c>
      <c r="F48" s="220">
        <v>965.85900000000004</v>
      </c>
      <c r="H48" s="217" t="s">
        <v>139</v>
      </c>
      <c r="I48" s="375">
        <v>109.199</v>
      </c>
      <c r="J48" s="218">
        <v>408.113</v>
      </c>
      <c r="K48" s="219" t="s">
        <v>107</v>
      </c>
      <c r="L48" s="379">
        <v>122.694</v>
      </c>
      <c r="M48" s="220">
        <v>172.19399999999999</v>
      </c>
    </row>
    <row r="49" spans="1:13" s="193" customFormat="1" ht="13.5" thickBot="1" x14ac:dyDescent="0.25">
      <c r="A49" s="221" t="s">
        <v>104</v>
      </c>
      <c r="B49" s="344">
        <v>262.01</v>
      </c>
      <c r="C49" s="222">
        <v>539.39599999999996</v>
      </c>
      <c r="D49" s="223" t="s">
        <v>122</v>
      </c>
      <c r="E49" s="343">
        <v>293.15800000000002</v>
      </c>
      <c r="F49" s="224">
        <v>504.41800000000001</v>
      </c>
      <c r="H49" s="221" t="s">
        <v>108</v>
      </c>
      <c r="I49" s="344">
        <v>104.79600000000001</v>
      </c>
      <c r="J49" s="222">
        <v>98.325999999999993</v>
      </c>
      <c r="K49" s="223" t="s">
        <v>139</v>
      </c>
      <c r="L49" s="343">
        <v>103.867</v>
      </c>
      <c r="M49" s="224">
        <v>291.58</v>
      </c>
    </row>
    <row r="50" spans="1:13" s="193" customFormat="1" x14ac:dyDescent="0.2">
      <c r="A50" s="191"/>
    </row>
    <row r="51" spans="1:13" s="193" customFormat="1" x14ac:dyDescent="0.2">
      <c r="A51" s="191"/>
      <c r="B51" s="273"/>
      <c r="C51" s="273"/>
      <c r="D51" s="271"/>
      <c r="E51" s="272"/>
      <c r="F51" s="272"/>
      <c r="H51" s="274"/>
      <c r="I51" s="275"/>
      <c r="J51" s="275"/>
    </row>
    <row r="52" spans="1:13" s="193" customFormat="1" x14ac:dyDescent="0.2">
      <c r="A52" s="192" t="s">
        <v>133</v>
      </c>
      <c r="B52" s="192"/>
      <c r="C52" s="192"/>
      <c r="D52" s="192"/>
      <c r="E52" s="192"/>
      <c r="H52" s="192" t="s">
        <v>140</v>
      </c>
      <c r="I52" s="192"/>
      <c r="J52" s="192"/>
      <c r="K52" s="192"/>
      <c r="L52" s="192"/>
    </row>
    <row r="53" spans="1:13" s="193" customFormat="1" ht="13.5" thickBot="1" x14ac:dyDescent="0.25">
      <c r="A53" s="192" t="s">
        <v>148</v>
      </c>
      <c r="B53" s="192"/>
      <c r="C53" s="192"/>
      <c r="D53" s="192"/>
      <c r="E53" s="192"/>
      <c r="H53" s="192" t="s">
        <v>148</v>
      </c>
      <c r="I53" s="192"/>
      <c r="J53" s="192"/>
      <c r="K53" s="192"/>
      <c r="L53" s="192"/>
    </row>
    <row r="54" spans="1:13" s="193" customFormat="1" ht="21" thickBot="1" x14ac:dyDescent="0.35">
      <c r="A54" s="194" t="s">
        <v>91</v>
      </c>
      <c r="B54" s="195"/>
      <c r="C54" s="195"/>
      <c r="D54" s="195"/>
      <c r="E54" s="195"/>
      <c r="F54" s="196"/>
      <c r="H54" s="194" t="s">
        <v>92</v>
      </c>
      <c r="I54" s="195"/>
      <c r="J54" s="195"/>
      <c r="K54" s="195"/>
      <c r="L54" s="195"/>
      <c r="M54" s="196"/>
    </row>
    <row r="55" spans="1:13" s="193" customFormat="1" ht="16.5" thickBot="1" x14ac:dyDescent="0.3">
      <c r="A55" s="266" t="s">
        <v>146</v>
      </c>
      <c r="B55" s="267"/>
      <c r="C55" s="268"/>
      <c r="D55" s="269" t="s">
        <v>147</v>
      </c>
      <c r="E55" s="267"/>
      <c r="F55" s="270"/>
      <c r="H55" s="197" t="s">
        <v>146</v>
      </c>
      <c r="I55" s="198"/>
      <c r="J55" s="199"/>
      <c r="K55" s="200" t="s">
        <v>147</v>
      </c>
      <c r="L55" s="198"/>
      <c r="M55" s="201"/>
    </row>
    <row r="56" spans="1:13" s="193" customFormat="1" ht="29.25" thickBot="1" x14ac:dyDescent="0.25">
      <c r="A56" s="202" t="s">
        <v>93</v>
      </c>
      <c r="B56" s="371" t="s">
        <v>72</v>
      </c>
      <c r="C56" s="276" t="s">
        <v>94</v>
      </c>
      <c r="D56" s="202" t="s">
        <v>93</v>
      </c>
      <c r="E56" s="371" t="s">
        <v>72</v>
      </c>
      <c r="F56" s="205" t="s">
        <v>94</v>
      </c>
      <c r="H56" s="202" t="s">
        <v>93</v>
      </c>
      <c r="I56" s="371" t="s">
        <v>72</v>
      </c>
      <c r="J56" s="203" t="s">
        <v>94</v>
      </c>
      <c r="K56" s="204" t="s">
        <v>93</v>
      </c>
      <c r="L56" s="371" t="s">
        <v>72</v>
      </c>
      <c r="M56" s="205" t="s">
        <v>94</v>
      </c>
    </row>
    <row r="57" spans="1:13" s="193" customFormat="1" ht="15" thickBot="1" x14ac:dyDescent="0.25">
      <c r="A57" s="332" t="s">
        <v>19</v>
      </c>
      <c r="B57" s="380">
        <v>160.97800000000001</v>
      </c>
      <c r="C57" s="333">
        <v>701.76900000000001</v>
      </c>
      <c r="D57" s="336" t="s">
        <v>19</v>
      </c>
      <c r="E57" s="380">
        <v>5.4969999999999999</v>
      </c>
      <c r="F57" s="333">
        <v>25.2</v>
      </c>
      <c r="H57" s="249" t="s">
        <v>19</v>
      </c>
      <c r="I57" s="372">
        <v>7812.9840000000004</v>
      </c>
      <c r="J57" s="207">
        <v>45252.173999999999</v>
      </c>
      <c r="K57" s="208" t="s">
        <v>19</v>
      </c>
      <c r="L57" s="376">
        <v>7435.39</v>
      </c>
      <c r="M57" s="207">
        <v>29728.12</v>
      </c>
    </row>
    <row r="58" spans="1:13" s="193" customFormat="1" x14ac:dyDescent="0.2">
      <c r="A58" s="334" t="s">
        <v>104</v>
      </c>
      <c r="B58" s="381">
        <v>132.28800000000001</v>
      </c>
      <c r="C58" s="339">
        <v>575.00900000000001</v>
      </c>
      <c r="D58" s="337" t="s">
        <v>96</v>
      </c>
      <c r="E58" s="382">
        <v>5.4969999999999999</v>
      </c>
      <c r="F58" s="335">
        <v>25.2</v>
      </c>
      <c r="H58" s="209" t="s">
        <v>98</v>
      </c>
      <c r="I58" s="373">
        <v>7103.56</v>
      </c>
      <c r="J58" s="392">
        <v>41906.404999999999</v>
      </c>
      <c r="K58" s="391" t="s">
        <v>98</v>
      </c>
      <c r="L58" s="377">
        <v>7180.4380000000001</v>
      </c>
      <c r="M58" s="212">
        <v>28744.84</v>
      </c>
    </row>
    <row r="59" spans="1:13" s="193" customFormat="1" ht="13.5" thickBot="1" x14ac:dyDescent="0.25">
      <c r="A59" s="221" t="s">
        <v>96</v>
      </c>
      <c r="B59" s="344">
        <v>28.69</v>
      </c>
      <c r="C59" s="348">
        <v>126.76</v>
      </c>
      <c r="D59" s="349"/>
      <c r="E59" s="343"/>
      <c r="F59" s="224"/>
      <c r="H59" s="213" t="s">
        <v>104</v>
      </c>
      <c r="I59" s="374">
        <v>329.25799999999998</v>
      </c>
      <c r="J59" s="264">
        <v>1674.5889999999999</v>
      </c>
      <c r="K59" s="338" t="s">
        <v>104</v>
      </c>
      <c r="L59" s="378">
        <v>201.32900000000001</v>
      </c>
      <c r="M59" s="216">
        <v>742.34</v>
      </c>
    </row>
    <row r="60" spans="1:13" s="193" customFormat="1" x14ac:dyDescent="0.2">
      <c r="A60" s="271"/>
      <c r="B60" s="277"/>
      <c r="C60" s="277"/>
      <c r="D60" s="271"/>
      <c r="E60" s="272"/>
      <c r="F60" s="272"/>
      <c r="H60" s="213" t="s">
        <v>100</v>
      </c>
      <c r="I60" s="374">
        <v>183.42400000000001</v>
      </c>
      <c r="J60" s="264">
        <v>639.67999999999995</v>
      </c>
      <c r="K60" s="338" t="s">
        <v>150</v>
      </c>
      <c r="L60" s="378">
        <v>42.369</v>
      </c>
      <c r="M60" s="216">
        <v>197.5</v>
      </c>
    </row>
    <row r="61" spans="1:13" s="193" customFormat="1" x14ac:dyDescent="0.2">
      <c r="A61" s="271"/>
      <c r="B61" s="277"/>
      <c r="C61" s="277"/>
      <c r="D61" s="271"/>
      <c r="E61" s="272"/>
      <c r="F61" s="272"/>
      <c r="H61" s="213" t="s">
        <v>106</v>
      </c>
      <c r="I61" s="374">
        <v>173.43799999999999</v>
      </c>
      <c r="J61" s="264">
        <v>965.5</v>
      </c>
      <c r="K61" s="338" t="s">
        <v>99</v>
      </c>
      <c r="L61" s="378">
        <v>9.8989999999999991</v>
      </c>
      <c r="M61" s="216">
        <v>22</v>
      </c>
    </row>
    <row r="62" spans="1:13" s="193" customFormat="1" ht="13.5" thickBot="1" x14ac:dyDescent="0.25">
      <c r="A62" s="340"/>
      <c r="B62" s="341"/>
      <c r="C62" s="341"/>
      <c r="D62" s="206"/>
      <c r="E62" s="341"/>
      <c r="F62" s="341"/>
      <c r="H62" s="221" t="s">
        <v>112</v>
      </c>
      <c r="I62" s="344">
        <v>23.303999999999998</v>
      </c>
      <c r="J62" s="348">
        <v>66</v>
      </c>
      <c r="K62" s="349" t="s">
        <v>106</v>
      </c>
      <c r="L62" s="343">
        <v>1.355</v>
      </c>
      <c r="M62" s="224">
        <v>21.44</v>
      </c>
    </row>
    <row r="63" spans="1:13" s="206" customFormat="1" x14ac:dyDescent="0.2">
      <c r="H63" s="271"/>
      <c r="I63" s="277"/>
      <c r="J63" s="277"/>
      <c r="K63" s="271"/>
      <c r="L63" s="272"/>
      <c r="M63" s="272"/>
    </row>
    <row r="64" spans="1:13" s="193" customFormat="1" x14ac:dyDescent="0.2"/>
    <row r="65" spans="1:13" s="193" customFormat="1" x14ac:dyDescent="0.2">
      <c r="A65" s="192" t="s">
        <v>134</v>
      </c>
      <c r="B65" s="192"/>
      <c r="C65" s="192"/>
      <c r="D65" s="192"/>
      <c r="E65" s="192"/>
      <c r="H65" s="192" t="s">
        <v>135</v>
      </c>
      <c r="I65" s="192"/>
      <c r="J65" s="192"/>
      <c r="K65" s="192"/>
      <c r="L65" s="192"/>
    </row>
    <row r="66" spans="1:13" s="193" customFormat="1" ht="13.5" thickBot="1" x14ac:dyDescent="0.25">
      <c r="A66" s="192" t="s">
        <v>148</v>
      </c>
      <c r="B66" s="192"/>
      <c r="C66" s="192"/>
      <c r="D66" s="192"/>
      <c r="E66" s="192"/>
      <c r="H66" s="192" t="s">
        <v>148</v>
      </c>
      <c r="I66" s="192"/>
      <c r="J66" s="192"/>
      <c r="K66" s="192"/>
      <c r="L66" s="192"/>
    </row>
    <row r="67" spans="1:13" s="193" customFormat="1" ht="21" thickBot="1" x14ac:dyDescent="0.35">
      <c r="A67" s="194" t="s">
        <v>91</v>
      </c>
      <c r="B67" s="195"/>
      <c r="C67" s="195"/>
      <c r="D67" s="195"/>
      <c r="E67" s="195"/>
      <c r="F67" s="196"/>
      <c r="H67" s="194" t="s">
        <v>92</v>
      </c>
      <c r="I67" s="195"/>
      <c r="J67" s="195"/>
      <c r="K67" s="195"/>
      <c r="L67" s="195"/>
      <c r="M67" s="196"/>
    </row>
    <row r="68" spans="1:13" s="193" customFormat="1" ht="16.5" thickBot="1" x14ac:dyDescent="0.3">
      <c r="A68" s="266" t="s">
        <v>146</v>
      </c>
      <c r="B68" s="267"/>
      <c r="C68" s="270"/>
      <c r="D68" s="389" t="s">
        <v>147</v>
      </c>
      <c r="E68" s="198"/>
      <c r="F68" s="201"/>
      <c r="H68" s="197" t="s">
        <v>146</v>
      </c>
      <c r="I68" s="198"/>
      <c r="J68" s="199"/>
      <c r="K68" s="200" t="s">
        <v>147</v>
      </c>
      <c r="L68" s="198"/>
      <c r="M68" s="201"/>
    </row>
    <row r="69" spans="1:13" s="193" customFormat="1" ht="29.25" thickBot="1" x14ac:dyDescent="0.25">
      <c r="A69" s="202" t="s">
        <v>93</v>
      </c>
      <c r="B69" s="371" t="s">
        <v>72</v>
      </c>
      <c r="C69" s="205" t="s">
        <v>94</v>
      </c>
      <c r="D69" s="390" t="s">
        <v>93</v>
      </c>
      <c r="E69" s="371" t="s">
        <v>72</v>
      </c>
      <c r="F69" s="205" t="s">
        <v>94</v>
      </c>
      <c r="H69" s="202" t="s">
        <v>93</v>
      </c>
      <c r="I69" s="371" t="s">
        <v>72</v>
      </c>
      <c r="J69" s="205" t="s">
        <v>94</v>
      </c>
      <c r="K69" s="390" t="s">
        <v>93</v>
      </c>
      <c r="L69" s="371" t="s">
        <v>72</v>
      </c>
      <c r="M69" s="205" t="s">
        <v>94</v>
      </c>
    </row>
    <row r="70" spans="1:13" s="193" customFormat="1" ht="15" thickBot="1" x14ac:dyDescent="0.25">
      <c r="A70" s="249" t="s">
        <v>19</v>
      </c>
      <c r="B70" s="372">
        <v>14054.763000000001</v>
      </c>
      <c r="C70" s="207">
        <v>17055.607</v>
      </c>
      <c r="D70" s="208" t="s">
        <v>19</v>
      </c>
      <c r="E70" s="376">
        <v>14945.246999999999</v>
      </c>
      <c r="F70" s="207">
        <v>16073.811</v>
      </c>
      <c r="H70" s="249" t="s">
        <v>19</v>
      </c>
      <c r="I70" s="372">
        <v>29025.151000000002</v>
      </c>
      <c r="J70" s="207">
        <v>37471.334000000003</v>
      </c>
      <c r="K70" s="208" t="s">
        <v>19</v>
      </c>
      <c r="L70" s="376">
        <v>28340.252</v>
      </c>
      <c r="M70" s="207">
        <v>25785.613000000001</v>
      </c>
    </row>
    <row r="71" spans="1:13" s="193" customFormat="1" x14ac:dyDescent="0.2">
      <c r="A71" s="209" t="s">
        <v>96</v>
      </c>
      <c r="B71" s="373">
        <v>2441.616</v>
      </c>
      <c r="C71" s="392">
        <v>3951.3560000000002</v>
      </c>
      <c r="D71" s="391" t="s">
        <v>96</v>
      </c>
      <c r="E71" s="377">
        <v>2652.0079999999998</v>
      </c>
      <c r="F71" s="212">
        <v>3845.1210000000001</v>
      </c>
      <c r="H71" s="209" t="s">
        <v>96</v>
      </c>
      <c r="I71" s="373">
        <v>11989.925999999999</v>
      </c>
      <c r="J71" s="392">
        <v>20532.983</v>
      </c>
      <c r="K71" s="391" t="s">
        <v>96</v>
      </c>
      <c r="L71" s="377">
        <v>10219.346</v>
      </c>
      <c r="M71" s="212">
        <v>12366.163</v>
      </c>
    </row>
    <row r="72" spans="1:13" s="193" customFormat="1" x14ac:dyDescent="0.2">
      <c r="A72" s="213" t="s">
        <v>98</v>
      </c>
      <c r="B72" s="374">
        <v>1425.2190000000001</v>
      </c>
      <c r="C72" s="264">
        <v>1052.681</v>
      </c>
      <c r="D72" s="338" t="s">
        <v>101</v>
      </c>
      <c r="E72" s="378">
        <v>1354.145</v>
      </c>
      <c r="F72" s="216">
        <v>562.35299999999995</v>
      </c>
      <c r="H72" s="213" t="s">
        <v>139</v>
      </c>
      <c r="I72" s="374">
        <v>2619.607</v>
      </c>
      <c r="J72" s="264">
        <v>2417.81</v>
      </c>
      <c r="K72" s="338" t="s">
        <v>109</v>
      </c>
      <c r="L72" s="378">
        <v>3006.5549999999998</v>
      </c>
      <c r="M72" s="216">
        <v>1720.37</v>
      </c>
    </row>
    <row r="73" spans="1:13" s="193" customFormat="1" x14ac:dyDescent="0.2">
      <c r="A73" s="213" t="s">
        <v>101</v>
      </c>
      <c r="B73" s="374">
        <v>1124.298</v>
      </c>
      <c r="C73" s="264">
        <v>587.40800000000002</v>
      </c>
      <c r="D73" s="338" t="s">
        <v>99</v>
      </c>
      <c r="E73" s="378">
        <v>1351.7329999999999</v>
      </c>
      <c r="F73" s="216">
        <v>2907.2759999999998</v>
      </c>
      <c r="H73" s="213" t="s">
        <v>109</v>
      </c>
      <c r="I73" s="374">
        <v>2082.8440000000001</v>
      </c>
      <c r="J73" s="264">
        <v>1340.6030000000001</v>
      </c>
      <c r="K73" s="338" t="s">
        <v>138</v>
      </c>
      <c r="L73" s="378">
        <v>2409.2800000000002</v>
      </c>
      <c r="M73" s="216">
        <v>201.196</v>
      </c>
    </row>
    <row r="74" spans="1:13" s="193" customFormat="1" x14ac:dyDescent="0.2">
      <c r="A74" s="213" t="s">
        <v>99</v>
      </c>
      <c r="B74" s="374">
        <v>985.80200000000002</v>
      </c>
      <c r="C74" s="264">
        <v>3006.76</v>
      </c>
      <c r="D74" s="338" t="s">
        <v>107</v>
      </c>
      <c r="E74" s="378">
        <v>1276.181</v>
      </c>
      <c r="F74" s="216">
        <v>639.10500000000002</v>
      </c>
      <c r="H74" s="213" t="s">
        <v>101</v>
      </c>
      <c r="I74" s="374">
        <v>1912.1859999999999</v>
      </c>
      <c r="J74" s="264">
        <v>892.26599999999996</v>
      </c>
      <c r="K74" s="338" t="s">
        <v>124</v>
      </c>
      <c r="L74" s="378">
        <v>2363.7269999999999</v>
      </c>
      <c r="M74" s="216">
        <v>3686.3939999999998</v>
      </c>
    </row>
    <row r="75" spans="1:13" s="193" customFormat="1" x14ac:dyDescent="0.2">
      <c r="A75" s="213" t="s">
        <v>97</v>
      </c>
      <c r="B75" s="374">
        <v>846.81700000000001</v>
      </c>
      <c r="C75" s="264">
        <v>2319.5410000000002</v>
      </c>
      <c r="D75" s="338" t="s">
        <v>98</v>
      </c>
      <c r="E75" s="378">
        <v>1246.461</v>
      </c>
      <c r="F75" s="216">
        <v>825.98299999999995</v>
      </c>
      <c r="H75" s="213" t="s">
        <v>95</v>
      </c>
      <c r="I75" s="374">
        <v>1801.222</v>
      </c>
      <c r="J75" s="264">
        <v>1846.896</v>
      </c>
      <c r="K75" s="338" t="s">
        <v>95</v>
      </c>
      <c r="L75" s="378">
        <v>2275.1010000000001</v>
      </c>
      <c r="M75" s="216">
        <v>2376.174</v>
      </c>
    </row>
    <row r="76" spans="1:13" s="193" customFormat="1" x14ac:dyDescent="0.2">
      <c r="A76" s="217" t="s">
        <v>109</v>
      </c>
      <c r="B76" s="375">
        <v>823.82299999999998</v>
      </c>
      <c r="C76" s="387">
        <v>358.85700000000003</v>
      </c>
      <c r="D76" s="388" t="s">
        <v>139</v>
      </c>
      <c r="E76" s="379">
        <v>837.26099999999997</v>
      </c>
      <c r="F76" s="220">
        <v>419.84100000000001</v>
      </c>
      <c r="H76" s="217" t="s">
        <v>104</v>
      </c>
      <c r="I76" s="375">
        <v>1417.2080000000001</v>
      </c>
      <c r="J76" s="387">
        <v>2706.53</v>
      </c>
      <c r="K76" s="388" t="s">
        <v>139</v>
      </c>
      <c r="L76" s="379">
        <v>2176.1260000000002</v>
      </c>
      <c r="M76" s="220">
        <v>1810.2460000000001</v>
      </c>
    </row>
    <row r="77" spans="1:13" s="193" customFormat="1" x14ac:dyDescent="0.2">
      <c r="A77" s="217" t="s">
        <v>139</v>
      </c>
      <c r="B77" s="375">
        <v>804.58600000000001</v>
      </c>
      <c r="C77" s="387">
        <v>519.32600000000002</v>
      </c>
      <c r="D77" s="388" t="s">
        <v>97</v>
      </c>
      <c r="E77" s="379">
        <v>742.71500000000003</v>
      </c>
      <c r="F77" s="220">
        <v>2087.712</v>
      </c>
      <c r="H77" s="217" t="s">
        <v>107</v>
      </c>
      <c r="I77" s="375">
        <v>1312.018</v>
      </c>
      <c r="J77" s="387">
        <v>514.71900000000005</v>
      </c>
      <c r="K77" s="388" t="s">
        <v>101</v>
      </c>
      <c r="L77" s="379">
        <v>1771.4860000000001</v>
      </c>
      <c r="M77" s="220">
        <v>944.20399999999995</v>
      </c>
    </row>
    <row r="78" spans="1:13" s="193" customFormat="1" ht="13.5" thickBot="1" x14ac:dyDescent="0.25">
      <c r="A78" s="221" t="s">
        <v>104</v>
      </c>
      <c r="B78" s="344">
        <v>499.56200000000001</v>
      </c>
      <c r="C78" s="348">
        <v>654.755</v>
      </c>
      <c r="D78" s="349" t="s">
        <v>106</v>
      </c>
      <c r="E78" s="343">
        <v>680.58500000000004</v>
      </c>
      <c r="F78" s="224">
        <v>385.28899999999999</v>
      </c>
      <c r="H78" s="221" t="s">
        <v>124</v>
      </c>
      <c r="I78" s="344">
        <v>923.52599999999995</v>
      </c>
      <c r="J78" s="348">
        <v>1379.2809999999999</v>
      </c>
      <c r="K78" s="349" t="s">
        <v>107</v>
      </c>
      <c r="L78" s="343">
        <v>1063.08</v>
      </c>
      <c r="M78" s="224">
        <v>330.327</v>
      </c>
    </row>
    <row r="79" spans="1:13" s="193" customFormat="1" x14ac:dyDescent="0.2">
      <c r="A79" s="188"/>
      <c r="B79" s="188"/>
      <c r="C79" s="188"/>
      <c r="D79" s="188"/>
      <c r="E79" s="384"/>
      <c r="F79" s="188"/>
      <c r="H79" s="189"/>
      <c r="I79" s="189"/>
      <c r="J79" s="188"/>
      <c r="K79" s="188"/>
      <c r="L79" s="188"/>
      <c r="M79" s="188"/>
    </row>
    <row r="80" spans="1:13" s="193" customFormat="1" x14ac:dyDescent="0.2">
      <c r="A80" s="188"/>
      <c r="B80" s="188"/>
      <c r="C80" s="188"/>
      <c r="D80" s="188"/>
      <c r="E80" s="188"/>
      <c r="F80" s="188"/>
      <c r="H80" s="189"/>
      <c r="I80" s="189"/>
      <c r="J80" s="188"/>
      <c r="K80" s="188"/>
      <c r="L80" s="188"/>
      <c r="M80" s="188"/>
    </row>
    <row r="81" spans="1:13" s="193" customFormat="1" x14ac:dyDescent="0.2">
      <c r="A81" s="188"/>
      <c r="B81" s="188"/>
      <c r="C81" s="188"/>
      <c r="D81" s="188"/>
      <c r="E81" s="188"/>
      <c r="F81" s="188"/>
      <c r="H81" s="189"/>
      <c r="I81" s="189"/>
      <c r="J81" s="188"/>
      <c r="K81" s="188"/>
      <c r="L81" s="188"/>
      <c r="M81" s="188"/>
    </row>
    <row r="82" spans="1:13" s="193" customFormat="1" x14ac:dyDescent="0.2">
      <c r="A82" s="188"/>
      <c r="B82" s="188"/>
      <c r="C82" s="188"/>
      <c r="D82" s="188"/>
      <c r="E82" s="188"/>
      <c r="F82" s="188"/>
      <c r="H82" s="189"/>
      <c r="I82" s="189"/>
      <c r="J82" s="188"/>
      <c r="K82" s="188"/>
      <c r="L82" s="188"/>
      <c r="M82" s="188"/>
    </row>
    <row r="83" spans="1:13" s="193" customFormat="1" x14ac:dyDescent="0.2">
      <c r="A83" s="188"/>
      <c r="B83" s="188"/>
      <c r="C83" s="188"/>
      <c r="D83" s="188"/>
      <c r="E83" s="188"/>
      <c r="F83" s="188"/>
      <c r="H83" s="189"/>
      <c r="I83" s="189"/>
      <c r="J83" s="188"/>
      <c r="K83" s="188"/>
      <c r="L83" s="188"/>
      <c r="M83" s="188"/>
    </row>
    <row r="84" spans="1:13" s="193" customFormat="1" x14ac:dyDescent="0.2">
      <c r="A84" s="188"/>
      <c r="B84" s="188"/>
      <c r="C84" s="188"/>
      <c r="D84" s="188"/>
      <c r="E84" s="188"/>
      <c r="F84" s="188"/>
      <c r="H84" s="189"/>
      <c r="I84" s="189"/>
      <c r="J84" s="188"/>
      <c r="K84" s="188"/>
      <c r="L84" s="188"/>
      <c r="M84" s="188"/>
    </row>
    <row r="85" spans="1:13" s="193" customFormat="1" x14ac:dyDescent="0.2">
      <c r="A85" s="188"/>
      <c r="B85" s="188"/>
      <c r="C85" s="188"/>
      <c r="D85" s="188"/>
      <c r="E85" s="188"/>
      <c r="F85" s="188"/>
      <c r="H85" s="189"/>
      <c r="I85" s="189"/>
      <c r="J85" s="188"/>
      <c r="K85" s="188"/>
      <c r="L85" s="188"/>
      <c r="M85" s="188"/>
    </row>
    <row r="86" spans="1:13" s="193" customFormat="1" x14ac:dyDescent="0.2">
      <c r="A86" s="188"/>
      <c r="B86" s="188"/>
      <c r="C86" s="188"/>
      <c r="D86" s="188"/>
      <c r="E86" s="188"/>
      <c r="F86" s="188"/>
      <c r="H86" s="189"/>
      <c r="I86" s="189"/>
      <c r="J86" s="188"/>
      <c r="K86" s="188"/>
      <c r="L86" s="188"/>
      <c r="M86" s="188"/>
    </row>
    <row r="87" spans="1:13" s="193" customFormat="1" x14ac:dyDescent="0.2">
      <c r="A87" s="188"/>
      <c r="B87" s="188"/>
      <c r="C87" s="188"/>
      <c r="D87" s="188"/>
      <c r="E87" s="188"/>
      <c r="F87" s="188"/>
      <c r="H87" s="189"/>
      <c r="I87" s="189"/>
      <c r="J87" s="188"/>
      <c r="K87" s="188"/>
      <c r="L87" s="188"/>
      <c r="M87" s="188"/>
    </row>
    <row r="88" spans="1:13" s="193" customFormat="1" x14ac:dyDescent="0.2">
      <c r="A88" s="188"/>
      <c r="B88" s="188"/>
      <c r="C88" s="188"/>
      <c r="D88" s="188"/>
      <c r="E88" s="188"/>
      <c r="F88" s="188"/>
      <c r="H88" s="189"/>
      <c r="I88" s="189"/>
      <c r="J88" s="188"/>
      <c r="K88" s="188"/>
      <c r="L88" s="188"/>
      <c r="M88" s="188"/>
    </row>
    <row r="89" spans="1:13" s="193" customFormat="1" x14ac:dyDescent="0.2">
      <c r="A89" s="188"/>
      <c r="B89" s="188"/>
      <c r="C89" s="188"/>
      <c r="D89" s="188"/>
      <c r="E89" s="188"/>
      <c r="F89" s="188"/>
      <c r="H89" s="189"/>
      <c r="I89" s="189"/>
      <c r="J89" s="188"/>
      <c r="K89" s="188"/>
      <c r="L89" s="188"/>
      <c r="M89" s="188"/>
    </row>
    <row r="90" spans="1:13" s="193" customFormat="1" x14ac:dyDescent="0.2">
      <c r="A90" s="188"/>
      <c r="B90" s="188"/>
      <c r="C90" s="188"/>
      <c r="D90" s="188"/>
      <c r="E90" s="188"/>
      <c r="F90" s="188"/>
      <c r="H90" s="189"/>
      <c r="I90" s="189"/>
      <c r="J90" s="188"/>
      <c r="K90" s="188"/>
      <c r="L90" s="188"/>
      <c r="M90" s="188"/>
    </row>
    <row r="91" spans="1:13" s="193" customFormat="1" x14ac:dyDescent="0.2">
      <c r="A91" s="188"/>
      <c r="B91" s="188"/>
      <c r="C91" s="188"/>
      <c r="D91" s="188"/>
      <c r="E91" s="188"/>
      <c r="F91" s="188"/>
      <c r="H91" s="189"/>
      <c r="I91" s="189"/>
      <c r="J91" s="188"/>
      <c r="K91" s="188"/>
      <c r="L91" s="188"/>
      <c r="M91" s="188"/>
    </row>
  </sheetData>
  <pageMargins left="0.2" right="0.3" top="1" bottom="0.48" header="0.24" footer="0.24"/>
  <pageSetup paperSize="9" scale="9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K156"/>
  <sheetViews>
    <sheetView showGridLines="0" zoomScale="80" zoomScaleNormal="80" workbookViewId="0">
      <selection activeCell="C39" sqref="C39"/>
    </sheetView>
  </sheetViews>
  <sheetFormatPr defaultRowHeight="12.75" x14ac:dyDescent="0.2"/>
  <cols>
    <col min="1" max="1" width="29.85546875" customWidth="1"/>
    <col min="2" max="2" width="12.85546875" bestFit="1" customWidth="1"/>
    <col min="3" max="3" width="12.5703125" customWidth="1"/>
    <col min="4" max="4" width="10.140625" customWidth="1"/>
    <col min="5" max="5" width="12.85546875" bestFit="1" customWidth="1"/>
    <col min="6" max="6" width="13.28515625" customWidth="1"/>
    <col min="7" max="7" width="10.140625" customWidth="1"/>
  </cols>
  <sheetData>
    <row r="1" spans="1:11" ht="21" customHeight="1" x14ac:dyDescent="0.2">
      <c r="A1" s="8" t="s">
        <v>51</v>
      </c>
      <c r="B1" s="9"/>
      <c r="D1" s="10"/>
      <c r="G1" s="63" t="s">
        <v>143</v>
      </c>
    </row>
    <row r="2" spans="1:11" ht="12.75" customHeight="1" thickBot="1" x14ac:dyDescent="0.25">
      <c r="A2" s="8"/>
      <c r="B2" s="9"/>
      <c r="C2" s="38"/>
      <c r="D2" s="10"/>
      <c r="E2" s="9"/>
      <c r="G2" s="9"/>
    </row>
    <row r="3" spans="1:11" ht="21" thickBot="1" x14ac:dyDescent="0.35">
      <c r="A3" s="11" t="s">
        <v>12</v>
      </c>
      <c r="B3" s="12"/>
      <c r="C3" s="12"/>
      <c r="D3" s="12"/>
      <c r="E3" s="12"/>
      <c r="F3" s="12"/>
      <c r="G3" s="13"/>
    </row>
    <row r="4" spans="1:11" ht="21" thickBot="1" x14ac:dyDescent="0.25">
      <c r="A4" s="395" t="s">
        <v>13</v>
      </c>
      <c r="B4" s="400">
        <v>2021</v>
      </c>
      <c r="C4" s="132"/>
      <c r="D4" s="133"/>
      <c r="E4" s="134"/>
      <c r="F4" s="132"/>
      <c r="G4" s="133"/>
    </row>
    <row r="5" spans="1:11" ht="15.75" x14ac:dyDescent="0.2">
      <c r="A5" s="396"/>
      <c r="B5" s="66" t="s">
        <v>14</v>
      </c>
      <c r="C5" s="17"/>
      <c r="D5" s="18"/>
      <c r="E5" s="146" t="s">
        <v>15</v>
      </c>
      <c r="F5" s="20"/>
      <c r="G5" s="18"/>
    </row>
    <row r="6" spans="1:11" ht="34.5" customHeight="1" thickBot="1" x14ac:dyDescent="0.25">
      <c r="A6" s="397"/>
      <c r="B6" s="250" t="s">
        <v>144</v>
      </c>
      <c r="C6" s="251" t="s">
        <v>145</v>
      </c>
      <c r="D6" s="21" t="s">
        <v>16</v>
      </c>
      <c r="E6" s="250" t="s">
        <v>144</v>
      </c>
      <c r="F6" s="251" t="s">
        <v>145</v>
      </c>
      <c r="G6" s="21" t="s">
        <v>16</v>
      </c>
    </row>
    <row r="7" spans="1:11" ht="16.5" thickBot="1" x14ac:dyDescent="0.3">
      <c r="A7" s="330" t="s">
        <v>60</v>
      </c>
      <c r="B7" s="331">
        <v>1795.933</v>
      </c>
      <c r="C7" s="22">
        <v>1703.444</v>
      </c>
      <c r="D7" s="89">
        <v>5.4295298231112987</v>
      </c>
      <c r="E7" s="90">
        <v>100</v>
      </c>
      <c r="F7" s="91">
        <v>100</v>
      </c>
      <c r="G7" s="92" t="s">
        <v>48</v>
      </c>
    </row>
    <row r="8" spans="1:11" ht="16.5" customHeight="1" x14ac:dyDescent="0.25">
      <c r="A8" s="94" t="s">
        <v>19</v>
      </c>
      <c r="B8" s="95"/>
      <c r="C8" s="96"/>
      <c r="D8" s="97"/>
      <c r="E8" s="97"/>
      <c r="F8" s="97"/>
      <c r="G8" s="98"/>
    </row>
    <row r="9" spans="1:11" ht="16.5" customHeight="1" x14ac:dyDescent="0.25">
      <c r="A9" s="126" t="s">
        <v>17</v>
      </c>
      <c r="B9" s="127">
        <v>1555.3430000000001</v>
      </c>
      <c r="C9" s="24">
        <v>1513.4649999999999</v>
      </c>
      <c r="D9" s="25">
        <v>2.7670279788432608</v>
      </c>
      <c r="E9" s="26">
        <v>4.6158244714965608</v>
      </c>
      <c r="F9" s="27">
        <v>4.5692196313108022</v>
      </c>
      <c r="G9" s="25">
        <v>1.0199737361363996</v>
      </c>
    </row>
    <row r="10" spans="1:11" ht="15.75" x14ac:dyDescent="0.25">
      <c r="A10" s="126" t="s">
        <v>18</v>
      </c>
      <c r="B10" s="320">
        <v>1496.011</v>
      </c>
      <c r="C10" s="28">
        <v>1411.759</v>
      </c>
      <c r="D10" s="29">
        <v>5.9678741201578989</v>
      </c>
      <c r="E10" s="30">
        <v>82.019951818628172</v>
      </c>
      <c r="F10" s="31">
        <v>82.728942322243199</v>
      </c>
      <c r="G10" s="29">
        <v>-0.85700419189863353</v>
      </c>
    </row>
    <row r="11" spans="1:11" ht="15.75" x14ac:dyDescent="0.25">
      <c r="A11" s="126" t="s">
        <v>55</v>
      </c>
      <c r="B11" s="320">
        <v>2892.3359999999998</v>
      </c>
      <c r="C11" s="28">
        <v>2759.0790000000002</v>
      </c>
      <c r="D11" s="29">
        <v>4.8297638451091691</v>
      </c>
      <c r="E11" s="30">
        <v>6.139647886494485</v>
      </c>
      <c r="F11" s="31">
        <v>6.1850465390717195</v>
      </c>
      <c r="G11" s="29">
        <v>-0.73400664474301858</v>
      </c>
    </row>
    <row r="12" spans="1:11" ht="15.75" x14ac:dyDescent="0.25">
      <c r="A12" s="126" t="s">
        <v>64</v>
      </c>
      <c r="B12" s="320">
        <v>2975.7150000000001</v>
      </c>
      <c r="C12" s="28">
        <v>3307.3290000000002</v>
      </c>
      <c r="D12" s="103">
        <v>-10.026640833131509</v>
      </c>
      <c r="E12" s="78">
        <v>2.3963867359403639</v>
      </c>
      <c r="F12" s="31">
        <v>1.6760602105678966</v>
      </c>
      <c r="G12" s="29">
        <v>42.977365659697888</v>
      </c>
    </row>
    <row r="13" spans="1:11" ht="16.5" thickBot="1" x14ac:dyDescent="0.3">
      <c r="A13" s="129" t="s">
        <v>114</v>
      </c>
      <c r="B13" s="326">
        <v>5141.1639999999998</v>
      </c>
      <c r="C13" s="32">
        <v>4963.5889999999999</v>
      </c>
      <c r="D13" s="282">
        <v>3.5775524524693689</v>
      </c>
      <c r="E13" s="283">
        <v>4.8281890874404283</v>
      </c>
      <c r="F13" s="113">
        <v>4.8407312968063838</v>
      </c>
      <c r="G13" s="25">
        <v>-0.25909740898508643</v>
      </c>
    </row>
    <row r="14" spans="1:11" ht="18.75" x14ac:dyDescent="0.3">
      <c r="A14" s="143" t="s">
        <v>20</v>
      </c>
      <c r="B14" s="99"/>
      <c r="C14" s="93"/>
      <c r="D14" s="100"/>
      <c r="E14" s="100"/>
      <c r="F14" s="100"/>
      <c r="G14" s="101"/>
    </row>
    <row r="15" spans="1:11" ht="16.5" thickBot="1" x14ac:dyDescent="0.3">
      <c r="A15" s="116" t="s">
        <v>36</v>
      </c>
      <c r="B15" s="329">
        <v>1555.3430000000001</v>
      </c>
      <c r="C15" s="24">
        <v>1513.4649999999999</v>
      </c>
      <c r="D15" s="25">
        <v>2.7670279788432608</v>
      </c>
      <c r="E15" s="26">
        <v>4.6158244714965608</v>
      </c>
      <c r="F15" s="27">
        <v>4.5692196313108022</v>
      </c>
      <c r="G15" s="25">
        <v>1.0199737361363996</v>
      </c>
      <c r="I15" s="88"/>
    </row>
    <row r="16" spans="1:11" ht="18.75" x14ac:dyDescent="0.3">
      <c r="A16" s="143" t="s">
        <v>18</v>
      </c>
      <c r="B16" s="99"/>
      <c r="C16" s="93"/>
      <c r="D16" s="100"/>
      <c r="E16" s="100"/>
      <c r="F16" s="100"/>
      <c r="G16" s="101"/>
      <c r="K16" s="144"/>
    </row>
    <row r="17" spans="1:7" ht="15.75" x14ac:dyDescent="0.25">
      <c r="A17" s="321" t="s">
        <v>36</v>
      </c>
      <c r="B17" s="127">
        <v>1976.1669999999999</v>
      </c>
      <c r="C17" s="24">
        <v>1900.4590000000001</v>
      </c>
      <c r="D17" s="25">
        <v>3.9836692083333478</v>
      </c>
      <c r="E17" s="26">
        <v>3.8197233838741331</v>
      </c>
      <c r="F17" s="27">
        <v>3.913928471709601</v>
      </c>
      <c r="G17" s="25">
        <v>-2.4069189949789545</v>
      </c>
    </row>
    <row r="18" spans="1:7" ht="15.75" x14ac:dyDescent="0.25">
      <c r="A18" s="322" t="s">
        <v>37</v>
      </c>
      <c r="B18" s="320">
        <v>1440.1890000000001</v>
      </c>
      <c r="C18" s="28">
        <v>1350.7650000000001</v>
      </c>
      <c r="D18" s="103">
        <v>6.6202485258353576</v>
      </c>
      <c r="E18" s="30">
        <v>72.862441715496928</v>
      </c>
      <c r="F18" s="31">
        <v>73.188180404354569</v>
      </c>
      <c r="G18" s="29">
        <v>-0.44507007423600287</v>
      </c>
    </row>
    <row r="19" spans="1:7" ht="15.75" x14ac:dyDescent="0.25">
      <c r="A19" s="322" t="s">
        <v>38</v>
      </c>
      <c r="B19" s="320">
        <v>1840.93</v>
      </c>
      <c r="C19" s="28">
        <v>1809.04</v>
      </c>
      <c r="D19" s="29">
        <v>1.7628134259054584</v>
      </c>
      <c r="E19" s="30">
        <v>5.0727101142318984</v>
      </c>
      <c r="F19" s="31">
        <v>5.3810832758447971</v>
      </c>
      <c r="G19" s="29">
        <v>-5.730689264690592</v>
      </c>
    </row>
    <row r="20" spans="1:7" ht="16.5" thickBot="1" x14ac:dyDescent="0.3">
      <c r="A20" s="323" t="s">
        <v>39</v>
      </c>
      <c r="B20" s="320">
        <v>3320.2750000000001</v>
      </c>
      <c r="C20" s="28">
        <v>3094.3870000000002</v>
      </c>
      <c r="D20" s="29">
        <v>7.2999272553820811</v>
      </c>
      <c r="E20" s="30">
        <v>0.26507660502520958</v>
      </c>
      <c r="F20" s="31">
        <v>0.24575017033421023</v>
      </c>
      <c r="G20" s="29">
        <v>7.8642609544140623</v>
      </c>
    </row>
    <row r="21" spans="1:7" ht="18.75" x14ac:dyDescent="0.3">
      <c r="A21" s="143" t="s">
        <v>55</v>
      </c>
      <c r="B21" s="99"/>
      <c r="C21" s="93"/>
      <c r="D21" s="100"/>
      <c r="E21" s="100"/>
      <c r="F21" s="100"/>
      <c r="G21" s="101"/>
    </row>
    <row r="22" spans="1:7" ht="15.75" x14ac:dyDescent="0.25">
      <c r="A22" s="321" t="s">
        <v>36</v>
      </c>
      <c r="B22" s="127">
        <v>2939.9229999999998</v>
      </c>
      <c r="C22" s="24">
        <v>2885.3040000000001</v>
      </c>
      <c r="D22" s="25">
        <v>1.8930067680909772</v>
      </c>
      <c r="E22" s="26">
        <v>0.15106897880887685</v>
      </c>
      <c r="F22" s="27">
        <v>0.1280117539485921</v>
      </c>
      <c r="G22" s="25">
        <v>18.011802939239654</v>
      </c>
    </row>
    <row r="23" spans="1:7" ht="15.75" x14ac:dyDescent="0.25">
      <c r="A23" s="322" t="s">
        <v>37</v>
      </c>
      <c r="B23" s="320">
        <v>2838.752</v>
      </c>
      <c r="C23" s="28">
        <v>2746.5940000000001</v>
      </c>
      <c r="D23" s="29">
        <v>3.3553557606257023</v>
      </c>
      <c r="E23" s="30">
        <v>5.1820709535319693</v>
      </c>
      <c r="F23" s="31">
        <v>5.2750675475497086</v>
      </c>
      <c r="G23" s="29">
        <v>-1.762946032054824</v>
      </c>
    </row>
    <row r="24" spans="1:7" ht="15.75" x14ac:dyDescent="0.25">
      <c r="A24" s="322" t="s">
        <v>38</v>
      </c>
      <c r="B24" s="320">
        <v>2657.712</v>
      </c>
      <c r="C24" s="28">
        <v>2333.58</v>
      </c>
      <c r="D24" s="29">
        <v>13.889903067390023</v>
      </c>
      <c r="E24" s="30">
        <v>0.41692004832013008</v>
      </c>
      <c r="F24" s="31">
        <v>0.46765710355822654</v>
      </c>
      <c r="G24" s="29">
        <v>-10.849200162267897</v>
      </c>
    </row>
    <row r="25" spans="1:7" ht="16.5" thickBot="1" x14ac:dyDescent="0.3">
      <c r="A25" s="323" t="s">
        <v>39</v>
      </c>
      <c r="B25" s="320" t="s">
        <v>62</v>
      </c>
      <c r="C25" s="28" t="s">
        <v>62</v>
      </c>
      <c r="D25" s="84" t="s">
        <v>48</v>
      </c>
      <c r="E25" s="30">
        <v>0.38958790583350855</v>
      </c>
      <c r="F25" s="31">
        <v>0.31431013401519114</v>
      </c>
      <c r="G25" s="29">
        <v>23.950157399213577</v>
      </c>
    </row>
    <row r="26" spans="1:7" ht="18.75" x14ac:dyDescent="0.3">
      <c r="A26" s="143" t="s">
        <v>63</v>
      </c>
      <c r="B26" s="99"/>
      <c r="C26" s="93"/>
      <c r="D26" s="100"/>
      <c r="E26" s="100"/>
      <c r="F26" s="100"/>
      <c r="G26" s="101"/>
    </row>
    <row r="27" spans="1:7" ht="15.75" x14ac:dyDescent="0.25">
      <c r="A27" s="321" t="s">
        <v>36</v>
      </c>
      <c r="B27" s="127">
        <v>6117.5730000000003</v>
      </c>
      <c r="C27" s="24">
        <v>5697.9560000000001</v>
      </c>
      <c r="D27" s="25">
        <v>7.3643425817960022</v>
      </c>
      <c r="E27" s="26">
        <v>0.117944487353721</v>
      </c>
      <c r="F27" s="27">
        <v>9.7575392869905866E-2</v>
      </c>
      <c r="G27" s="25">
        <v>20.875236967759474</v>
      </c>
    </row>
    <row r="28" spans="1:7" ht="15.75" x14ac:dyDescent="0.25">
      <c r="A28" s="322" t="s">
        <v>37</v>
      </c>
      <c r="B28" s="320">
        <v>3517.1770000000001</v>
      </c>
      <c r="C28" s="28">
        <v>3370.3850000000002</v>
      </c>
      <c r="D28" s="29">
        <v>4.355348127884497</v>
      </c>
      <c r="E28" s="30">
        <v>1.4994761877179292</v>
      </c>
      <c r="F28" s="31">
        <v>1.3038755206827293</v>
      </c>
      <c r="G28" s="29">
        <v>15.00148318857773</v>
      </c>
    </row>
    <row r="29" spans="1:7" ht="15.75" x14ac:dyDescent="0.25">
      <c r="A29" s="322" t="s">
        <v>38</v>
      </c>
      <c r="B29" s="324">
        <v>2759.835</v>
      </c>
      <c r="C29" s="42">
        <v>3190.9490000000001</v>
      </c>
      <c r="D29" s="29">
        <v>-13.510526178889101</v>
      </c>
      <c r="E29" s="30">
        <v>0.14093640178313993</v>
      </c>
      <c r="F29" s="31">
        <v>0.11229624724783255</v>
      </c>
      <c r="G29" s="29">
        <v>25.504106537148928</v>
      </c>
    </row>
    <row r="30" spans="1:7" ht="16.5" thickBot="1" x14ac:dyDescent="0.3">
      <c r="A30" s="328" t="s">
        <v>39</v>
      </c>
      <c r="B30" s="326">
        <v>1170.0820000000001</v>
      </c>
      <c r="C30" s="32">
        <v>1444.17</v>
      </c>
      <c r="D30" s="145">
        <v>-18.978929073447031</v>
      </c>
      <c r="E30" s="34">
        <v>0.63802965908557363</v>
      </c>
      <c r="F30" s="35">
        <v>0.16231304976742897</v>
      </c>
      <c r="G30" s="33">
        <v>293.08586709434479</v>
      </c>
    </row>
    <row r="32" spans="1:7" ht="15.75" x14ac:dyDescent="0.2">
      <c r="A32" s="47" t="s">
        <v>21</v>
      </c>
      <c r="B32" s="79"/>
      <c r="C32" s="79"/>
      <c r="E32" s="79"/>
    </row>
    <row r="33" spans="1:1" ht="15.75" x14ac:dyDescent="0.25">
      <c r="A33" s="80" t="s">
        <v>49</v>
      </c>
    </row>
    <row r="96" ht="28.5" customHeight="1" x14ac:dyDescent="0.2"/>
    <row r="156" ht="27.75" customHeight="1" x14ac:dyDescent="0.2"/>
  </sheetData>
  <mergeCells count="1">
    <mergeCell ref="A4:A6"/>
  </mergeCells>
  <phoneticPr fontId="8" type="noConversion"/>
  <pageMargins left="0.41" right="0.1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108"/>
  <sheetViews>
    <sheetView showGridLines="0" zoomScale="80" zoomScaleNormal="80" zoomScaleSheetLayoutView="75" workbookViewId="0">
      <selection activeCell="I41" sqref="I41"/>
    </sheetView>
  </sheetViews>
  <sheetFormatPr defaultRowHeight="12.75" x14ac:dyDescent="0.2"/>
  <cols>
    <col min="1" max="1" width="29.42578125" customWidth="1"/>
    <col min="2" max="2" width="12.85546875" bestFit="1" customWidth="1"/>
    <col min="3" max="3" width="12.7109375" customWidth="1"/>
    <col min="4" max="4" width="10.140625" customWidth="1"/>
    <col min="5" max="6" width="12.85546875" bestFit="1" customWidth="1"/>
    <col min="7" max="7" width="10.140625" customWidth="1"/>
    <col min="8" max="8" width="3.5703125" customWidth="1"/>
    <col min="9" max="9" width="30.140625" customWidth="1"/>
    <col min="10" max="11" width="12.85546875" bestFit="1" customWidth="1"/>
    <col min="12" max="12" width="9.42578125" customWidth="1"/>
    <col min="13" max="14" width="12.85546875" bestFit="1" customWidth="1"/>
    <col min="15" max="15" width="9.5703125" customWidth="1"/>
  </cols>
  <sheetData>
    <row r="1" spans="1:15" ht="20.25" customHeight="1" x14ac:dyDescent="0.2">
      <c r="A1" s="8" t="s">
        <v>51</v>
      </c>
      <c r="B1" s="9"/>
      <c r="D1" s="10"/>
      <c r="G1" s="63" t="str">
        <f xml:space="preserve"> (Bydło_PL!G1)</f>
        <v>styczeń - luty 2021r.</v>
      </c>
      <c r="H1" s="63"/>
    </row>
    <row r="2" spans="1:15" ht="13.5" thickBot="1" x14ac:dyDescent="0.25"/>
    <row r="3" spans="1:15" ht="21" thickBot="1" x14ac:dyDescent="0.35">
      <c r="A3" s="11" t="s">
        <v>59</v>
      </c>
      <c r="B3" s="12"/>
      <c r="C3" s="12"/>
      <c r="D3" s="12"/>
      <c r="E3" s="12"/>
      <c r="F3" s="12"/>
      <c r="G3" s="13"/>
      <c r="I3" s="11" t="s">
        <v>28</v>
      </c>
      <c r="J3" s="12"/>
      <c r="K3" s="12"/>
      <c r="L3" s="12"/>
      <c r="M3" s="12"/>
      <c r="N3" s="12"/>
      <c r="O3" s="13"/>
    </row>
    <row r="4" spans="1:15" ht="21" thickBot="1" x14ac:dyDescent="0.25">
      <c r="A4" s="395" t="s">
        <v>13</v>
      </c>
      <c r="B4" s="400">
        <v>2021</v>
      </c>
      <c r="C4" s="132"/>
      <c r="D4" s="133"/>
      <c r="E4" s="134"/>
      <c r="F4" s="132"/>
      <c r="G4" s="133"/>
      <c r="I4" s="395" t="s">
        <v>13</v>
      </c>
      <c r="J4" s="400">
        <v>2021</v>
      </c>
      <c r="K4" s="132"/>
      <c r="L4" s="133"/>
      <c r="M4" s="134"/>
      <c r="N4" s="132"/>
      <c r="O4" s="133"/>
    </row>
    <row r="5" spans="1:15" ht="15.75" x14ac:dyDescent="0.2">
      <c r="A5" s="396"/>
      <c r="B5" s="66" t="s">
        <v>14</v>
      </c>
      <c r="C5" s="17"/>
      <c r="D5" s="18"/>
      <c r="E5" s="19" t="s">
        <v>15</v>
      </c>
      <c r="F5" s="20"/>
      <c r="G5" s="18"/>
      <c r="I5" s="396"/>
      <c r="J5" s="66" t="s">
        <v>14</v>
      </c>
      <c r="K5" s="17"/>
      <c r="L5" s="18"/>
      <c r="M5" s="19" t="s">
        <v>15</v>
      </c>
      <c r="N5" s="20"/>
      <c r="O5" s="18"/>
    </row>
    <row r="6" spans="1:15" ht="26.25" thickBot="1" x14ac:dyDescent="0.25">
      <c r="A6" s="397"/>
      <c r="B6" s="250" t="s">
        <v>144</v>
      </c>
      <c r="C6" s="251" t="s">
        <v>145</v>
      </c>
      <c r="D6" s="21" t="s">
        <v>16</v>
      </c>
      <c r="E6" s="250" t="s">
        <v>144</v>
      </c>
      <c r="F6" s="251" t="s">
        <v>145</v>
      </c>
      <c r="G6" s="21" t="s">
        <v>16</v>
      </c>
      <c r="I6" s="397"/>
      <c r="J6" s="250" t="s">
        <v>144</v>
      </c>
      <c r="K6" s="251" t="s">
        <v>145</v>
      </c>
      <c r="L6" s="21" t="s">
        <v>16</v>
      </c>
      <c r="M6" s="250" t="s">
        <v>144</v>
      </c>
      <c r="N6" s="251" t="s">
        <v>145</v>
      </c>
      <c r="O6" s="21" t="s">
        <v>16</v>
      </c>
    </row>
    <row r="7" spans="1:15" ht="16.5" thickBot="1" x14ac:dyDescent="0.3">
      <c r="A7" s="135" t="s">
        <v>60</v>
      </c>
      <c r="B7" s="136">
        <v>1699.8</v>
      </c>
      <c r="C7" s="22">
        <v>1577.498</v>
      </c>
      <c r="D7" s="89">
        <v>7.7529099878415</v>
      </c>
      <c r="E7" s="90">
        <v>100</v>
      </c>
      <c r="F7" s="91">
        <v>100</v>
      </c>
      <c r="G7" s="92" t="s">
        <v>48</v>
      </c>
      <c r="I7" s="330" t="s">
        <v>60</v>
      </c>
      <c r="J7" s="331">
        <v>1999.52</v>
      </c>
      <c r="K7" s="22">
        <v>1963.383</v>
      </c>
      <c r="L7" s="89">
        <v>1.8405476669605441</v>
      </c>
      <c r="M7" s="90">
        <v>100</v>
      </c>
      <c r="N7" s="91">
        <v>100</v>
      </c>
      <c r="O7" s="92" t="s">
        <v>48</v>
      </c>
    </row>
    <row r="8" spans="1:15" ht="15.75" x14ac:dyDescent="0.25">
      <c r="A8" s="94" t="s">
        <v>19</v>
      </c>
      <c r="B8" s="95"/>
      <c r="C8" s="96"/>
      <c r="D8" s="97"/>
      <c r="E8" s="97"/>
      <c r="F8" s="97"/>
      <c r="G8" s="98"/>
      <c r="I8" s="94" t="s">
        <v>19</v>
      </c>
      <c r="J8" s="95"/>
      <c r="K8" s="96"/>
      <c r="L8" s="97"/>
      <c r="M8" s="97"/>
      <c r="N8" s="97"/>
      <c r="O8" s="98"/>
    </row>
    <row r="9" spans="1:15" ht="15.75" x14ac:dyDescent="0.25">
      <c r="A9" s="126" t="s">
        <v>17</v>
      </c>
      <c r="B9" s="127">
        <v>1569.72</v>
      </c>
      <c r="C9" s="24">
        <v>1527.201</v>
      </c>
      <c r="D9" s="25">
        <v>2.7841128967306861</v>
      </c>
      <c r="E9" s="26">
        <v>6.0542955685618729</v>
      </c>
      <c r="F9" s="27">
        <v>6.1144323723086345</v>
      </c>
      <c r="G9" s="25">
        <v>-0.98352226478311056</v>
      </c>
      <c r="I9" s="126" t="s">
        <v>17</v>
      </c>
      <c r="J9" s="127">
        <v>1437.8879999999999</v>
      </c>
      <c r="K9" s="24">
        <v>1387.8689999999999</v>
      </c>
      <c r="L9" s="25">
        <v>3.6040144999275872</v>
      </c>
      <c r="M9" s="26">
        <v>1.5694867627373661</v>
      </c>
      <c r="N9" s="27">
        <v>1.3800813769119786</v>
      </c>
      <c r="O9" s="25">
        <v>13.724218657974669</v>
      </c>
    </row>
    <row r="10" spans="1:15" ht="15.75" x14ac:dyDescent="0.25">
      <c r="A10" s="126" t="s">
        <v>18</v>
      </c>
      <c r="B10" s="320">
        <v>1434.152</v>
      </c>
      <c r="C10" s="28">
        <v>1338.971</v>
      </c>
      <c r="D10" s="29">
        <v>7.1085184070454135</v>
      </c>
      <c r="E10" s="30">
        <v>85.653717885375499</v>
      </c>
      <c r="F10" s="31">
        <v>86.157945218280361</v>
      </c>
      <c r="G10" s="29">
        <v>-0.58523602394115359</v>
      </c>
      <c r="I10" s="126" t="s">
        <v>18</v>
      </c>
      <c r="J10" s="320">
        <v>1646.982</v>
      </c>
      <c r="K10" s="28">
        <v>1582.847</v>
      </c>
      <c r="L10" s="29">
        <v>4.0518761446937068</v>
      </c>
      <c r="M10" s="30">
        <v>74.324504467252311</v>
      </c>
      <c r="N10" s="31">
        <v>75.651881656062827</v>
      </c>
      <c r="O10" s="29">
        <v>-1.7545858209385838</v>
      </c>
    </row>
    <row r="11" spans="1:15" ht="15.75" x14ac:dyDescent="0.25">
      <c r="A11" s="126" t="s">
        <v>55</v>
      </c>
      <c r="B11" s="320">
        <v>3580.136</v>
      </c>
      <c r="C11" s="28">
        <v>3288.1410000000001</v>
      </c>
      <c r="D11" s="29">
        <v>8.8802457072248391</v>
      </c>
      <c r="E11" s="30">
        <v>2.6611907114624507</v>
      </c>
      <c r="F11" s="31">
        <v>2.5555886732442188</v>
      </c>
      <c r="G11" s="29">
        <v>4.1322001198328318</v>
      </c>
      <c r="I11" s="126" t="s">
        <v>55</v>
      </c>
      <c r="J11" s="320">
        <v>2605.3359999999998</v>
      </c>
      <c r="K11" s="28">
        <v>2555.0329999999999</v>
      </c>
      <c r="L11" s="29">
        <v>1.9687808337504793</v>
      </c>
      <c r="M11" s="30">
        <v>13.506188154298657</v>
      </c>
      <c r="N11" s="31">
        <v>13.675822802775487</v>
      </c>
      <c r="O11" s="29">
        <v>-1.2403981166120606</v>
      </c>
    </row>
    <row r="12" spans="1:15" ht="15.75" x14ac:dyDescent="0.25">
      <c r="A12" s="126" t="s">
        <v>64</v>
      </c>
      <c r="B12" s="320">
        <v>3977.6179999999999</v>
      </c>
      <c r="C12" s="28">
        <v>3722.0140000000001</v>
      </c>
      <c r="D12" s="103">
        <v>6.8673572963454683</v>
      </c>
      <c r="E12" s="78">
        <v>1.9919855959258135</v>
      </c>
      <c r="F12" s="31">
        <v>1.7656579693709893</v>
      </c>
      <c r="G12" s="29">
        <v>12.818316484899551</v>
      </c>
      <c r="I12" s="126" t="s">
        <v>64</v>
      </c>
      <c r="J12" s="320">
        <v>1676.354</v>
      </c>
      <c r="K12" s="28">
        <v>2293.9029999999998</v>
      </c>
      <c r="L12" s="103">
        <v>-26.92132143338231</v>
      </c>
      <c r="M12" s="78">
        <v>3.2528116198360992</v>
      </c>
      <c r="N12" s="31">
        <v>1.4911409224167882</v>
      </c>
      <c r="O12" s="29">
        <v>118.14246869196359</v>
      </c>
    </row>
    <row r="13" spans="1:15" ht="16.5" thickBot="1" x14ac:dyDescent="0.3">
      <c r="A13" s="129" t="s">
        <v>114</v>
      </c>
      <c r="B13" s="326">
        <v>5547.2190000000001</v>
      </c>
      <c r="C13" s="32">
        <v>5305.8819999999996</v>
      </c>
      <c r="D13" s="282">
        <v>4.548480346905575</v>
      </c>
      <c r="E13" s="283">
        <v>3.6388102386743699</v>
      </c>
      <c r="F13" s="113">
        <v>3.406375766795783</v>
      </c>
      <c r="G13" s="25">
        <v>6.8235123718375634</v>
      </c>
      <c r="I13" s="129" t="s">
        <v>114</v>
      </c>
      <c r="J13" s="326">
        <v>4715.2619999999997</v>
      </c>
      <c r="K13" s="32">
        <v>4655.1130000000003</v>
      </c>
      <c r="L13" s="282">
        <v>1.2921061207321805</v>
      </c>
      <c r="M13" s="283">
        <v>7.3470089958755702</v>
      </c>
      <c r="N13" s="113">
        <v>7.8010732418329232</v>
      </c>
      <c r="O13" s="25">
        <v>-5.8205356094140068</v>
      </c>
    </row>
    <row r="14" spans="1:15" ht="18.75" x14ac:dyDescent="0.3">
      <c r="A14" s="143" t="s">
        <v>20</v>
      </c>
      <c r="B14" s="99"/>
      <c r="C14" s="93"/>
      <c r="D14" s="100"/>
      <c r="E14" s="100"/>
      <c r="F14" s="100"/>
      <c r="G14" s="101"/>
      <c r="I14" s="143" t="s">
        <v>20</v>
      </c>
      <c r="J14" s="99"/>
      <c r="K14" s="93"/>
      <c r="L14" s="100"/>
      <c r="M14" s="100"/>
      <c r="N14" s="100"/>
      <c r="O14" s="101"/>
    </row>
    <row r="15" spans="1:15" ht="16.5" thickBot="1" x14ac:dyDescent="0.3">
      <c r="A15" s="116" t="s">
        <v>36</v>
      </c>
      <c r="B15" s="329">
        <v>1569.72</v>
      </c>
      <c r="C15" s="24">
        <v>1527.201</v>
      </c>
      <c r="D15" s="25">
        <v>2.7841128967306861</v>
      </c>
      <c r="E15" s="26">
        <v>6.0542955685618729</v>
      </c>
      <c r="F15" s="27">
        <v>6.1144323723086345</v>
      </c>
      <c r="G15" s="25">
        <v>-0.98352226478311056</v>
      </c>
      <c r="I15" s="116" t="s">
        <v>36</v>
      </c>
      <c r="J15" s="329">
        <v>1437.8879999999999</v>
      </c>
      <c r="K15" s="24">
        <v>1387.8689999999999</v>
      </c>
      <c r="L15" s="25">
        <v>3.6040144999275872</v>
      </c>
      <c r="M15" s="26">
        <v>1.5694867627373661</v>
      </c>
      <c r="N15" s="27">
        <v>1.3800813769119786</v>
      </c>
      <c r="O15" s="25">
        <v>13.724218657974669</v>
      </c>
    </row>
    <row r="16" spans="1:15" ht="18.75" x14ac:dyDescent="0.3">
      <c r="A16" s="143" t="s">
        <v>18</v>
      </c>
      <c r="B16" s="99"/>
      <c r="C16" s="93"/>
      <c r="D16" s="100"/>
      <c r="E16" s="100"/>
      <c r="F16" s="100"/>
      <c r="G16" s="101"/>
      <c r="I16" s="143" t="s">
        <v>18</v>
      </c>
      <c r="J16" s="99"/>
      <c r="K16" s="93"/>
      <c r="L16" s="100"/>
      <c r="M16" s="100"/>
      <c r="N16" s="100"/>
      <c r="O16" s="101"/>
    </row>
    <row r="17" spans="1:15" ht="15.75" x14ac:dyDescent="0.25">
      <c r="A17" s="321" t="s">
        <v>36</v>
      </c>
      <c r="B17" s="127">
        <v>1841.143</v>
      </c>
      <c r="C17" s="24">
        <v>1773.4739999999999</v>
      </c>
      <c r="D17" s="25">
        <v>3.8156183851581753</v>
      </c>
      <c r="E17" s="26">
        <v>3.8718550471267861</v>
      </c>
      <c r="F17" s="27">
        <v>3.9699460139486638</v>
      </c>
      <c r="G17" s="25">
        <v>-2.4708388093245772</v>
      </c>
      <c r="I17" s="321" t="s">
        <v>36</v>
      </c>
      <c r="J17" s="127">
        <v>2274.6439999999998</v>
      </c>
      <c r="K17" s="24">
        <v>2174.384</v>
      </c>
      <c r="L17" s="25">
        <v>4.6109610813913164</v>
      </c>
      <c r="M17" s="26">
        <v>3.7093209907284583</v>
      </c>
      <c r="N17" s="27">
        <v>3.7983148205067034</v>
      </c>
      <c r="O17" s="25">
        <v>-2.3429819270845256</v>
      </c>
    </row>
    <row r="18" spans="1:15" ht="15.75" x14ac:dyDescent="0.25">
      <c r="A18" s="322" t="s">
        <v>37</v>
      </c>
      <c r="B18" s="320">
        <v>1386.653</v>
      </c>
      <c r="C18" s="28">
        <v>1285.8599999999999</v>
      </c>
      <c r="D18" s="103">
        <v>7.8385671846079763</v>
      </c>
      <c r="E18" s="30">
        <v>79.031383019154759</v>
      </c>
      <c r="F18" s="31">
        <v>78.945756390079111</v>
      </c>
      <c r="G18" s="29">
        <v>0.10846261153361811</v>
      </c>
      <c r="I18" s="322" t="s">
        <v>37</v>
      </c>
      <c r="J18" s="320">
        <v>1590.0329999999999</v>
      </c>
      <c r="K18" s="28">
        <v>1523.268</v>
      </c>
      <c r="L18" s="103">
        <v>4.3830107374408094</v>
      </c>
      <c r="M18" s="30">
        <v>59.798099613111454</v>
      </c>
      <c r="N18" s="31">
        <v>61.305217404175771</v>
      </c>
      <c r="O18" s="29">
        <v>-2.4583842205927171</v>
      </c>
    </row>
    <row r="19" spans="1:15" ht="15.75" x14ac:dyDescent="0.25">
      <c r="A19" s="322" t="s">
        <v>38</v>
      </c>
      <c r="B19" s="320">
        <v>2038.636</v>
      </c>
      <c r="C19" s="28">
        <v>1960.55</v>
      </c>
      <c r="D19" s="29">
        <v>3.9828619520032653</v>
      </c>
      <c r="E19" s="30">
        <v>2.4450820918212224</v>
      </c>
      <c r="F19" s="31">
        <v>2.9845576647515362</v>
      </c>
      <c r="G19" s="29">
        <v>-18.07556206072584</v>
      </c>
      <c r="I19" s="322" t="s">
        <v>38</v>
      </c>
      <c r="J19" s="320">
        <v>1744.691</v>
      </c>
      <c r="K19" s="28">
        <v>1718.67</v>
      </c>
      <c r="L19" s="29">
        <v>1.5140195616377754</v>
      </c>
      <c r="M19" s="30">
        <v>10.63739775070413</v>
      </c>
      <c r="N19" s="31">
        <v>10.327231661243571</v>
      </c>
      <c r="O19" s="29">
        <v>3.0033807668376591</v>
      </c>
    </row>
    <row r="20" spans="1:15" ht="16.5" thickBot="1" x14ac:dyDescent="0.3">
      <c r="A20" s="323" t="s">
        <v>39</v>
      </c>
      <c r="B20" s="320">
        <v>3726.5410000000002</v>
      </c>
      <c r="C20" s="28" t="s">
        <v>62</v>
      </c>
      <c r="D20" s="29" t="s">
        <v>48</v>
      </c>
      <c r="E20" s="30">
        <v>0.30539772727272729</v>
      </c>
      <c r="F20" s="31">
        <v>0.25768514950105142</v>
      </c>
      <c r="G20" s="29">
        <v>18.515843021633337</v>
      </c>
      <c r="I20" s="323" t="s">
        <v>39</v>
      </c>
      <c r="J20" s="320" t="s">
        <v>62</v>
      </c>
      <c r="K20" s="28" t="s">
        <v>62</v>
      </c>
      <c r="L20" s="29" t="s">
        <v>48</v>
      </c>
      <c r="M20" s="30">
        <v>0.17968611270826509</v>
      </c>
      <c r="N20" s="31">
        <v>0.22111777013678044</v>
      </c>
      <c r="O20" s="29">
        <v>-18.737371222080561</v>
      </c>
    </row>
    <row r="21" spans="1:15" ht="18.75" x14ac:dyDescent="0.3">
      <c r="A21" s="143" t="s">
        <v>55</v>
      </c>
      <c r="B21" s="99"/>
      <c r="C21" s="93"/>
      <c r="D21" s="100"/>
      <c r="E21" s="100"/>
      <c r="F21" s="100"/>
      <c r="G21" s="101"/>
      <c r="I21" s="143" t="s">
        <v>55</v>
      </c>
      <c r="J21" s="99"/>
      <c r="K21" s="93"/>
      <c r="L21" s="100"/>
      <c r="M21" s="100"/>
      <c r="N21" s="100"/>
      <c r="O21" s="101"/>
    </row>
    <row r="22" spans="1:15" ht="15.75" x14ac:dyDescent="0.25">
      <c r="A22" s="321" t="s">
        <v>36</v>
      </c>
      <c r="B22" s="127">
        <v>2902.152</v>
      </c>
      <c r="C22" s="24">
        <v>2789.9690000000001</v>
      </c>
      <c r="D22" s="25">
        <v>4.0209407344669419</v>
      </c>
      <c r="E22" s="26">
        <v>0.10206844785649134</v>
      </c>
      <c r="F22" s="27">
        <v>0.1112290269580095</v>
      </c>
      <c r="G22" s="25">
        <v>-8.23578102951166</v>
      </c>
      <c r="I22" s="321" t="s">
        <v>36</v>
      </c>
      <c r="J22" s="127" t="s">
        <v>62</v>
      </c>
      <c r="K22" s="24" t="s">
        <v>62</v>
      </c>
      <c r="L22" s="25" t="s">
        <v>48</v>
      </c>
      <c r="M22" s="26">
        <v>0.25484038269318898</v>
      </c>
      <c r="N22" s="27">
        <v>0.1626493383010458</v>
      </c>
      <c r="O22" s="25">
        <v>56.680860405043774</v>
      </c>
    </row>
    <row r="23" spans="1:15" ht="15.75" x14ac:dyDescent="0.25">
      <c r="A23" s="322" t="s">
        <v>37</v>
      </c>
      <c r="B23" s="320">
        <v>3625.8589999999999</v>
      </c>
      <c r="C23" s="28">
        <v>3388.3440000000001</v>
      </c>
      <c r="D23" s="29">
        <v>7.00976642277171</v>
      </c>
      <c r="E23" s="30">
        <v>1.689984607783521</v>
      </c>
      <c r="F23" s="31">
        <v>1.6597446478545539</v>
      </c>
      <c r="G23" s="29">
        <v>1.8219645996784131</v>
      </c>
      <c r="I23" s="322" t="s">
        <v>37</v>
      </c>
      <c r="J23" s="320">
        <v>2614.7759999999998</v>
      </c>
      <c r="K23" s="28">
        <v>2573.9960000000001</v>
      </c>
      <c r="L23" s="29">
        <v>1.5843070463201863</v>
      </c>
      <c r="M23" s="30">
        <v>12.577474544886567</v>
      </c>
      <c r="N23" s="31">
        <v>12.736670895433368</v>
      </c>
      <c r="O23" s="29">
        <v>-1.2499055039875491</v>
      </c>
    </row>
    <row r="24" spans="1:15" ht="15.75" x14ac:dyDescent="0.25">
      <c r="A24" s="322" t="s">
        <v>38</v>
      </c>
      <c r="B24" s="320">
        <v>3053.0349999999999</v>
      </c>
      <c r="C24" s="28">
        <v>2554.7649999999999</v>
      </c>
      <c r="D24" s="29">
        <v>19.503555121508239</v>
      </c>
      <c r="E24" s="30">
        <v>0.2955875646093038</v>
      </c>
      <c r="F24" s="31">
        <v>0.31801418744907101</v>
      </c>
      <c r="G24" s="29">
        <v>-7.0520824934449697</v>
      </c>
      <c r="I24" s="322" t="s">
        <v>38</v>
      </c>
      <c r="J24" s="320">
        <v>2290.4830000000002</v>
      </c>
      <c r="K24" s="28">
        <v>2146.623</v>
      </c>
      <c r="L24" s="29">
        <v>6.7016891182103304</v>
      </c>
      <c r="M24" s="30">
        <v>0.67387322671890237</v>
      </c>
      <c r="N24" s="31">
        <v>0.77650256904107429</v>
      </c>
      <c r="O24" s="29">
        <v>-13.216870930499546</v>
      </c>
    </row>
    <row r="25" spans="1:15" ht="16.5" thickBot="1" x14ac:dyDescent="0.3">
      <c r="A25" s="323" t="s">
        <v>39</v>
      </c>
      <c r="B25" s="320" t="s">
        <v>62</v>
      </c>
      <c r="C25" s="28" t="s">
        <v>62</v>
      </c>
      <c r="D25" s="84" t="s">
        <v>48</v>
      </c>
      <c r="E25" s="30">
        <v>0.57355009121313472</v>
      </c>
      <c r="F25" s="31">
        <v>0.46660081098258488</v>
      </c>
      <c r="G25" s="29">
        <v>22.920937493728776</v>
      </c>
      <c r="I25" s="323" t="s">
        <v>39</v>
      </c>
      <c r="J25" s="320" t="s">
        <v>48</v>
      </c>
      <c r="K25" s="28" t="s">
        <v>48</v>
      </c>
      <c r="L25" s="84" t="s">
        <v>48</v>
      </c>
      <c r="M25" s="30">
        <v>0</v>
      </c>
      <c r="N25" s="31">
        <v>0</v>
      </c>
      <c r="O25" s="29" t="s">
        <v>48</v>
      </c>
    </row>
    <row r="26" spans="1:15" ht="18.75" x14ac:dyDescent="0.3">
      <c r="A26" s="143" t="s">
        <v>63</v>
      </c>
      <c r="B26" s="99"/>
      <c r="C26" s="93"/>
      <c r="D26" s="100"/>
      <c r="E26" s="100"/>
      <c r="F26" s="100"/>
      <c r="G26" s="101"/>
      <c r="I26" s="143" t="s">
        <v>63</v>
      </c>
      <c r="J26" s="99"/>
      <c r="K26" s="93"/>
      <c r="L26" s="100"/>
      <c r="M26" s="100"/>
      <c r="N26" s="100"/>
      <c r="O26" s="101"/>
    </row>
    <row r="27" spans="1:15" ht="15.75" x14ac:dyDescent="0.25">
      <c r="A27" s="321" t="s">
        <v>36</v>
      </c>
      <c r="B27" s="127">
        <v>6076.3140000000003</v>
      </c>
      <c r="C27" s="24">
        <v>6383.4679999999998</v>
      </c>
      <c r="D27" s="25">
        <v>-4.8117104996844908</v>
      </c>
      <c r="E27" s="26">
        <v>0.10857688507145029</v>
      </c>
      <c r="F27" s="27">
        <v>7.6761317864630502E-2</v>
      </c>
      <c r="G27" s="25">
        <v>41.447395761139639</v>
      </c>
      <c r="I27" s="321" t="s">
        <v>36</v>
      </c>
      <c r="J27" s="127" t="s">
        <v>62</v>
      </c>
      <c r="K27" s="24" t="s">
        <v>62</v>
      </c>
      <c r="L27" s="253" t="s">
        <v>48</v>
      </c>
      <c r="M27" s="26">
        <v>0.13778282830569377</v>
      </c>
      <c r="N27" s="27">
        <v>0.14053320771835542</v>
      </c>
      <c r="O27" s="25">
        <v>-1.9571028494373557</v>
      </c>
    </row>
    <row r="28" spans="1:15" ht="15.75" x14ac:dyDescent="0.25">
      <c r="A28" s="322" t="s">
        <v>37</v>
      </c>
      <c r="B28" s="320">
        <v>3981.136</v>
      </c>
      <c r="C28" s="28">
        <v>3711.1610000000001</v>
      </c>
      <c r="D28" s="29">
        <v>7.2746776547824226</v>
      </c>
      <c r="E28" s="30">
        <v>1.5627137807844329</v>
      </c>
      <c r="F28" s="31">
        <v>1.4455343750006591</v>
      </c>
      <c r="G28" s="29">
        <v>8.1063036486918829</v>
      </c>
      <c r="I28" s="322" t="s">
        <v>37</v>
      </c>
      <c r="J28" s="320">
        <v>2392.7600000000002</v>
      </c>
      <c r="K28" s="28">
        <v>2365.2759999999998</v>
      </c>
      <c r="L28" s="29">
        <v>1.1619785597959975</v>
      </c>
      <c r="M28" s="30">
        <v>1.3655540917073248</v>
      </c>
      <c r="N28" s="31">
        <v>1.0115082243272213</v>
      </c>
      <c r="O28" s="29">
        <v>35.001778420100138</v>
      </c>
    </row>
    <row r="29" spans="1:15" ht="15.75" x14ac:dyDescent="0.25">
      <c r="A29" s="322" t="s">
        <v>38</v>
      </c>
      <c r="B29" s="324">
        <v>2493.37</v>
      </c>
      <c r="C29" s="42">
        <v>2939.364</v>
      </c>
      <c r="D29" s="29">
        <v>-15.173146299675716</v>
      </c>
      <c r="E29" s="30">
        <v>0.18793706293706297</v>
      </c>
      <c r="F29" s="31">
        <v>0.14985226768626961</v>
      </c>
      <c r="G29" s="29">
        <v>25.414894174659814</v>
      </c>
      <c r="I29" s="322" t="s">
        <v>38</v>
      </c>
      <c r="J29" s="324" t="s">
        <v>62</v>
      </c>
      <c r="K29" s="290" t="s">
        <v>62</v>
      </c>
      <c r="L29" s="84" t="s">
        <v>48</v>
      </c>
      <c r="M29" s="30">
        <v>4.1400243773488853E-2</v>
      </c>
      <c r="N29" s="291">
        <v>3.4785016408601606E-2</v>
      </c>
      <c r="O29" s="84">
        <v>19.017462252084606</v>
      </c>
    </row>
    <row r="30" spans="1:15" ht="16.5" thickBot="1" x14ac:dyDescent="0.3">
      <c r="A30" s="328" t="s">
        <v>39</v>
      </c>
      <c r="B30" s="326" t="s">
        <v>62</v>
      </c>
      <c r="C30" s="32" t="s">
        <v>62</v>
      </c>
      <c r="D30" s="145" t="s">
        <v>48</v>
      </c>
      <c r="E30" s="34">
        <v>0.13275786713286716</v>
      </c>
      <c r="F30" s="35">
        <v>9.3510008819430335E-2</v>
      </c>
      <c r="G30" s="33">
        <v>41.971826127431143</v>
      </c>
      <c r="I30" s="328" t="s">
        <v>39</v>
      </c>
      <c r="J30" s="326" t="s">
        <v>62</v>
      </c>
      <c r="K30" s="32" t="s">
        <v>62</v>
      </c>
      <c r="L30" s="145" t="s">
        <v>48</v>
      </c>
      <c r="M30" s="34">
        <v>1.708074456049592</v>
      </c>
      <c r="N30" s="35">
        <v>0.30431447396260985</v>
      </c>
      <c r="O30" s="33">
        <v>461.28597296343446</v>
      </c>
    </row>
    <row r="32" spans="1:15" ht="15.75" x14ac:dyDescent="0.2">
      <c r="A32" s="47" t="s">
        <v>21</v>
      </c>
      <c r="B32" s="79"/>
      <c r="C32" s="79"/>
      <c r="E32" s="79"/>
    </row>
    <row r="33" spans="1:1" ht="15.75" x14ac:dyDescent="0.25">
      <c r="A33" s="80" t="s">
        <v>49</v>
      </c>
    </row>
    <row r="48" spans="1:1" ht="28.5" customHeight="1" x14ac:dyDescent="0.2"/>
    <row r="108" ht="27.75" customHeight="1" x14ac:dyDescent="0.2"/>
  </sheetData>
  <mergeCells count="2">
    <mergeCell ref="A4:A6"/>
    <mergeCell ref="I4:I6"/>
  </mergeCells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7"/>
  <sheetViews>
    <sheetView showGridLines="0" zoomScale="120" zoomScaleNormal="120" workbookViewId="0">
      <selection activeCell="K37" sqref="K37"/>
    </sheetView>
  </sheetViews>
  <sheetFormatPr defaultRowHeight="12.75" x14ac:dyDescent="0.2"/>
  <cols>
    <col min="1" max="16384" width="9.140625" style="144"/>
  </cols>
  <sheetData>
    <row r="7" ht="17.25" customHeight="1" x14ac:dyDescent="0.2"/>
  </sheetData>
  <phoneticPr fontId="8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G64"/>
  <sheetViews>
    <sheetView showGridLines="0" zoomScale="85" zoomScaleNormal="85" workbookViewId="0">
      <selection activeCell="I3" sqref="I3"/>
    </sheetView>
  </sheetViews>
  <sheetFormatPr defaultRowHeight="12.75" x14ac:dyDescent="0.2"/>
  <cols>
    <col min="1" max="1" width="49.5703125" customWidth="1"/>
    <col min="2" max="2" width="13.140625" customWidth="1"/>
    <col min="3" max="3" width="13" customWidth="1"/>
    <col min="4" max="4" width="9.85546875" customWidth="1"/>
    <col min="5" max="5" width="12.85546875" bestFit="1" customWidth="1"/>
    <col min="6" max="6" width="13.42578125" customWidth="1"/>
    <col min="8" max="8" width="11.7109375" customWidth="1"/>
  </cols>
  <sheetData>
    <row r="1" spans="1:7" ht="20.25" customHeight="1" x14ac:dyDescent="0.2">
      <c r="A1" s="8" t="s">
        <v>52</v>
      </c>
      <c r="F1" s="63" t="str">
        <f xml:space="preserve"> (Bydło_PL!G1)</f>
        <v>styczeń - luty 2021r.</v>
      </c>
    </row>
    <row r="2" spans="1:7" ht="13.5" thickBot="1" x14ac:dyDescent="0.25"/>
    <row r="3" spans="1:7" s="104" customFormat="1" ht="21" thickBot="1" x14ac:dyDescent="0.35">
      <c r="A3" s="11" t="s">
        <v>12</v>
      </c>
      <c r="B3" s="12"/>
      <c r="C3" s="12"/>
      <c r="D3" s="12"/>
      <c r="E3" s="12"/>
      <c r="F3" s="12"/>
      <c r="G3" s="13"/>
    </row>
    <row r="4" spans="1:7" s="104" customFormat="1" ht="21" thickBot="1" x14ac:dyDescent="0.25">
      <c r="A4" s="395" t="s">
        <v>13</v>
      </c>
      <c r="B4" s="400">
        <v>2021</v>
      </c>
      <c r="C4" s="132"/>
      <c r="D4" s="133"/>
      <c r="E4" s="134"/>
      <c r="F4" s="132"/>
      <c r="G4" s="133"/>
    </row>
    <row r="5" spans="1:7" s="104" customFormat="1" ht="15.75" x14ac:dyDescent="0.2">
      <c r="A5" s="396"/>
      <c r="B5" s="66" t="s">
        <v>14</v>
      </c>
      <c r="C5" s="17"/>
      <c r="D5" s="18"/>
      <c r="E5" s="146" t="s">
        <v>15</v>
      </c>
      <c r="F5" s="20"/>
      <c r="G5" s="18"/>
    </row>
    <row r="6" spans="1:7" s="104" customFormat="1" ht="26.25" thickBot="1" x14ac:dyDescent="0.25">
      <c r="A6" s="397"/>
      <c r="B6" s="250" t="s">
        <v>144</v>
      </c>
      <c r="C6" s="251" t="s">
        <v>145</v>
      </c>
      <c r="D6" s="21" t="s">
        <v>16</v>
      </c>
      <c r="E6" s="250" t="s">
        <v>144</v>
      </c>
      <c r="F6" s="251" t="s">
        <v>145</v>
      </c>
      <c r="G6" s="21" t="s">
        <v>16</v>
      </c>
    </row>
    <row r="7" spans="1:7" s="104" customFormat="1" ht="16.5" thickBot="1" x14ac:dyDescent="0.3">
      <c r="A7" s="135" t="s">
        <v>54</v>
      </c>
      <c r="B7" s="136">
        <v>1599.0309999999999</v>
      </c>
      <c r="C7" s="108">
        <v>1510.1079999999999</v>
      </c>
      <c r="D7" s="89">
        <v>5.8885192317370683</v>
      </c>
      <c r="E7" s="90">
        <v>100</v>
      </c>
      <c r="F7" s="91">
        <v>100</v>
      </c>
      <c r="G7" s="92" t="s">
        <v>48</v>
      </c>
    </row>
    <row r="8" spans="1:7" s="104" customFormat="1" ht="15.75" x14ac:dyDescent="0.25">
      <c r="A8" s="124" t="s">
        <v>17</v>
      </c>
      <c r="B8" s="125">
        <v>1522.0419999999999</v>
      </c>
      <c r="C8" s="67">
        <v>1439.9590000000001</v>
      </c>
      <c r="D8" s="68">
        <v>5.7003706355528072</v>
      </c>
      <c r="E8" s="109">
        <v>96.228836485797203</v>
      </c>
      <c r="F8" s="110">
        <v>96.81902767284501</v>
      </c>
      <c r="G8" s="68">
        <v>-0.60958181592370941</v>
      </c>
    </row>
    <row r="9" spans="1:7" s="104" customFormat="1" ht="15.75" x14ac:dyDescent="0.25">
      <c r="A9" s="126" t="s">
        <v>18</v>
      </c>
      <c r="B9" s="127">
        <v>2256.8879999999999</v>
      </c>
      <c r="C9" s="24">
        <v>2042.9860000000001</v>
      </c>
      <c r="D9" s="262">
        <v>10.470066853125759</v>
      </c>
      <c r="E9" s="30">
        <v>0.87242608473092953</v>
      </c>
      <c r="F9" s="31">
        <v>1.041932595589905</v>
      </c>
      <c r="G9" s="29">
        <v>-16.268471835551605</v>
      </c>
    </row>
    <row r="10" spans="1:7" s="104" customFormat="1" ht="15.75" x14ac:dyDescent="0.25">
      <c r="A10" s="126" t="s">
        <v>55</v>
      </c>
      <c r="B10" s="127">
        <v>4750.2</v>
      </c>
      <c r="C10" s="24">
        <v>4665.4989999999998</v>
      </c>
      <c r="D10" s="29">
        <v>1.8154756865235642</v>
      </c>
      <c r="E10" s="30">
        <v>0.36932824020183136</v>
      </c>
      <c r="F10" s="31">
        <v>0.31800989460852774</v>
      </c>
      <c r="G10" s="29">
        <v>16.137342410831852</v>
      </c>
    </row>
    <row r="11" spans="1:7" s="104" customFormat="1" ht="16.5" thickBot="1" x14ac:dyDescent="0.3">
      <c r="A11" s="129" t="s">
        <v>63</v>
      </c>
      <c r="B11" s="130">
        <v>3841.0070000000001</v>
      </c>
      <c r="C11" s="36">
        <v>4383.8069999999998</v>
      </c>
      <c r="D11" s="33">
        <v>-12.381931960052068</v>
      </c>
      <c r="E11" s="34">
        <v>2.5294091892700235</v>
      </c>
      <c r="F11" s="35">
        <v>1.8210298369565607</v>
      </c>
      <c r="G11" s="33">
        <v>38.899931123443778</v>
      </c>
    </row>
    <row r="12" spans="1:7" s="104" customFormat="1" ht="15.75" x14ac:dyDescent="0.25">
      <c r="A12" s="137" t="s">
        <v>22</v>
      </c>
      <c r="B12" s="127">
        <v>1668.854</v>
      </c>
      <c r="C12" s="24">
        <v>1571.665</v>
      </c>
      <c r="D12" s="25">
        <v>6.1838241610012359</v>
      </c>
      <c r="E12" s="26">
        <v>65.430945099958777</v>
      </c>
      <c r="F12" s="27">
        <v>66.735827243130501</v>
      </c>
      <c r="G12" s="25">
        <v>-1.9552947750505982</v>
      </c>
    </row>
    <row r="13" spans="1:7" s="104" customFormat="1" ht="15.75" x14ac:dyDescent="0.25">
      <c r="A13" s="126" t="s">
        <v>23</v>
      </c>
      <c r="B13" s="127">
        <v>1676.0830000000001</v>
      </c>
      <c r="C13" s="24">
        <v>1581.3050000000001</v>
      </c>
      <c r="D13" s="29">
        <v>5.9936571376173493</v>
      </c>
      <c r="E13" s="30">
        <v>11.501299984060422</v>
      </c>
      <c r="F13" s="31">
        <v>11.652402269071569</v>
      </c>
      <c r="G13" s="29">
        <v>-1.296747928212286</v>
      </c>
    </row>
    <row r="14" spans="1:7" s="104" customFormat="1" ht="16.5" thickBot="1" x14ac:dyDescent="0.3">
      <c r="A14" s="129" t="s">
        <v>43</v>
      </c>
      <c r="B14" s="130">
        <v>1369.146</v>
      </c>
      <c r="C14" s="36">
        <v>1285.2619999999999</v>
      </c>
      <c r="D14" s="33">
        <v>6.5266070264272971</v>
      </c>
      <c r="E14" s="34">
        <v>22.49172502317121</v>
      </c>
      <c r="F14" s="35">
        <v>21.085708548714525</v>
      </c>
      <c r="G14" s="33">
        <v>6.6681016253655914</v>
      </c>
    </row>
    <row r="15" spans="1:7" s="104" customFormat="1" ht="16.5" thickBot="1" x14ac:dyDescent="0.3">
      <c r="A15" s="138" t="s">
        <v>44</v>
      </c>
      <c r="B15" s="130">
        <v>1105.6500000000001</v>
      </c>
      <c r="C15" s="36">
        <v>1136.202</v>
      </c>
      <c r="D15" s="111">
        <v>-2.6889584774538249</v>
      </c>
      <c r="E15" s="112">
        <v>0.57602989280959249</v>
      </c>
      <c r="F15" s="113">
        <v>0.52606193908340615</v>
      </c>
      <c r="G15" s="37">
        <v>9.4984924804195003</v>
      </c>
    </row>
    <row r="16" spans="1:7" s="104" customFormat="1" ht="16.5" thickBot="1" x14ac:dyDescent="0.3">
      <c r="A16" s="106"/>
      <c r="B16" s="107"/>
      <c r="C16" s="83"/>
      <c r="D16" s="105"/>
      <c r="E16" s="105"/>
      <c r="F16" s="105"/>
      <c r="G16" s="105"/>
    </row>
    <row r="17" spans="1:7" s="104" customFormat="1" ht="21" thickBot="1" x14ac:dyDescent="0.35">
      <c r="A17" s="11" t="s">
        <v>12</v>
      </c>
      <c r="B17" s="12"/>
      <c r="C17" s="12"/>
      <c r="D17" s="12"/>
      <c r="E17" s="12"/>
      <c r="F17" s="12"/>
      <c r="G17" s="13"/>
    </row>
    <row r="18" spans="1:7" s="104" customFormat="1" ht="21" thickBot="1" x14ac:dyDescent="0.25">
      <c r="A18" s="131"/>
      <c r="B18" s="400">
        <v>2021</v>
      </c>
      <c r="C18" s="132"/>
      <c r="D18" s="133"/>
      <c r="E18" s="134"/>
      <c r="F18" s="132"/>
      <c r="G18" s="133"/>
    </row>
    <row r="19" spans="1:7" s="104" customFormat="1" ht="15.75" x14ac:dyDescent="0.2">
      <c r="A19" s="139" t="s">
        <v>13</v>
      </c>
      <c r="B19" s="140" t="s">
        <v>14</v>
      </c>
      <c r="C19" s="17"/>
      <c r="D19" s="18"/>
      <c r="E19" s="147" t="s">
        <v>15</v>
      </c>
      <c r="F19" s="20"/>
      <c r="G19" s="18"/>
    </row>
    <row r="20" spans="1:7" s="104" customFormat="1" ht="26.25" thickBot="1" x14ac:dyDescent="0.25">
      <c r="A20" s="142"/>
      <c r="B20" s="278" t="s">
        <v>144</v>
      </c>
      <c r="C20" s="279" t="s">
        <v>145</v>
      </c>
      <c r="D20" s="280" t="s">
        <v>16</v>
      </c>
      <c r="E20" s="281" t="s">
        <v>144</v>
      </c>
      <c r="F20" s="279" t="s">
        <v>145</v>
      </c>
      <c r="G20" s="280" t="s">
        <v>16</v>
      </c>
    </row>
    <row r="21" spans="1:7" s="104" customFormat="1" ht="15.75" x14ac:dyDescent="0.25">
      <c r="A21" s="23" t="s">
        <v>24</v>
      </c>
      <c r="B21" s="114">
        <v>1604.9559999999999</v>
      </c>
      <c r="C21" s="115">
        <v>1510.1089999999999</v>
      </c>
      <c r="D21" s="85">
        <v>6.2808048955406521</v>
      </c>
      <c r="E21" s="76">
        <v>63.545931268223413</v>
      </c>
      <c r="F21" s="71">
        <v>65.178900127249136</v>
      </c>
      <c r="G21" s="85">
        <v>-2.5053642449284492</v>
      </c>
    </row>
    <row r="22" spans="1:7" s="104" customFormat="1" ht="15.75" x14ac:dyDescent="0.25">
      <c r="A22" s="116" t="s">
        <v>56</v>
      </c>
      <c r="B22" s="117">
        <v>1851.4860000000001</v>
      </c>
      <c r="C22" s="81">
        <v>1755.758</v>
      </c>
      <c r="D22" s="25">
        <v>5.4522320274206395</v>
      </c>
      <c r="E22" s="77">
        <v>10.386245172163532</v>
      </c>
      <c r="F22" s="27">
        <v>11.605633677089141</v>
      </c>
      <c r="G22" s="25">
        <v>-10.506867085877634</v>
      </c>
    </row>
    <row r="23" spans="1:7" s="104" customFormat="1" ht="16.5" thickBot="1" x14ac:dyDescent="0.3">
      <c r="A23" s="116" t="s">
        <v>40</v>
      </c>
      <c r="B23" s="118">
        <v>1556.769</v>
      </c>
      <c r="C23" s="82">
        <v>1456.886</v>
      </c>
      <c r="D23" s="29">
        <v>6.8559242109540506</v>
      </c>
      <c r="E23" s="78">
        <v>53.154180697103456</v>
      </c>
      <c r="F23" s="31">
        <v>53.571062333895725</v>
      </c>
      <c r="G23" s="29">
        <v>-0.77818437535164864</v>
      </c>
    </row>
    <row r="24" spans="1:7" s="104" customFormat="1" ht="15.75" x14ac:dyDescent="0.25">
      <c r="A24" s="23" t="s">
        <v>25</v>
      </c>
      <c r="B24" s="114">
        <v>2472.85</v>
      </c>
      <c r="C24" s="115">
        <v>2076.991</v>
      </c>
      <c r="D24" s="85">
        <v>19.059254469566788</v>
      </c>
      <c r="E24" s="76">
        <v>0.31419311844254461</v>
      </c>
      <c r="F24" s="71">
        <v>0.39027735662320129</v>
      </c>
      <c r="G24" s="85">
        <v>-19.494914805962793</v>
      </c>
    </row>
    <row r="25" spans="1:7" s="104" customFormat="1" ht="15.75" x14ac:dyDescent="0.25">
      <c r="A25" s="116" t="s">
        <v>56</v>
      </c>
      <c r="B25" s="117">
        <v>2109.1950000000002</v>
      </c>
      <c r="C25" s="81">
        <v>2294.7719999999999</v>
      </c>
      <c r="D25" s="25">
        <v>-8.086947199983257</v>
      </c>
      <c r="E25" s="77">
        <v>6.2121183277136241E-2</v>
      </c>
      <c r="F25" s="27">
        <v>7.1837659343141402E-2</v>
      </c>
      <c r="G25" s="25">
        <v>-13.525602246578247</v>
      </c>
    </row>
    <row r="26" spans="1:7" s="104" customFormat="1" ht="16.5" thickBot="1" x14ac:dyDescent="0.3">
      <c r="A26" s="116" t="s">
        <v>40</v>
      </c>
      <c r="B26" s="118">
        <v>2539.402</v>
      </c>
      <c r="C26" s="82">
        <v>2026.2139999999999</v>
      </c>
      <c r="D26" s="29">
        <v>25.327433331326311</v>
      </c>
      <c r="E26" s="78">
        <v>0.23936895146808271</v>
      </c>
      <c r="F26" s="31">
        <v>0.27738803185807603</v>
      </c>
      <c r="G26" s="29">
        <v>-13.706099767651681</v>
      </c>
    </row>
    <row r="27" spans="1:7" s="104" customFormat="1" ht="15.75" x14ac:dyDescent="0.25">
      <c r="A27" s="23" t="s">
        <v>57</v>
      </c>
      <c r="B27" s="114">
        <v>5433.0860000000002</v>
      </c>
      <c r="C27" s="115">
        <v>4947.415</v>
      </c>
      <c r="D27" s="85">
        <v>9.8166618324923274</v>
      </c>
      <c r="E27" s="76">
        <v>7.1164525457645705E-2</v>
      </c>
      <c r="F27" s="71">
        <v>7.7229478754605979E-2</v>
      </c>
      <c r="G27" s="85">
        <v>-7.8531583985325799</v>
      </c>
    </row>
    <row r="28" spans="1:7" s="104" customFormat="1" ht="15.75" x14ac:dyDescent="0.25">
      <c r="A28" s="116" t="s">
        <v>56</v>
      </c>
      <c r="B28" s="117" t="s">
        <v>62</v>
      </c>
      <c r="C28" s="81" t="s">
        <v>62</v>
      </c>
      <c r="D28" s="253" t="s">
        <v>48</v>
      </c>
      <c r="E28" s="77">
        <v>3.0859209939899297E-3</v>
      </c>
      <c r="F28" s="27">
        <v>1.936867167225144E-3</v>
      </c>
      <c r="G28" s="25">
        <v>59.325381017789645</v>
      </c>
    </row>
    <row r="29" spans="1:7" s="104" customFormat="1" ht="16.5" thickBot="1" x14ac:dyDescent="0.3">
      <c r="A29" s="116" t="s">
        <v>40</v>
      </c>
      <c r="B29" s="118">
        <v>5487.8490000000002</v>
      </c>
      <c r="C29" s="82">
        <v>4973.643</v>
      </c>
      <c r="D29" s="29">
        <v>10.338618996176448</v>
      </c>
      <c r="E29" s="78">
        <v>6.807280930685955E-2</v>
      </c>
      <c r="F29" s="31">
        <v>7.4995055891704701E-2</v>
      </c>
      <c r="G29" s="29">
        <v>-9.230270585891823</v>
      </c>
    </row>
    <row r="30" spans="1:7" s="104" customFormat="1" ht="15.75" x14ac:dyDescent="0.25">
      <c r="A30" s="23" t="s">
        <v>115</v>
      </c>
      <c r="B30" s="114">
        <v>4029.3739999999998</v>
      </c>
      <c r="C30" s="115">
        <v>4834.1729999999998</v>
      </c>
      <c r="D30" s="85">
        <v>-16.64812161252814</v>
      </c>
      <c r="E30" s="76">
        <v>1.499656187835172</v>
      </c>
      <c r="F30" s="71">
        <v>1.0894202805035502</v>
      </c>
      <c r="G30" s="85">
        <v>37.656349406493803</v>
      </c>
    </row>
    <row r="31" spans="1:7" s="104" customFormat="1" ht="15.75" x14ac:dyDescent="0.25">
      <c r="A31" s="116" t="s">
        <v>56</v>
      </c>
      <c r="B31" s="117">
        <v>5508.14</v>
      </c>
      <c r="C31" s="81" t="s">
        <v>62</v>
      </c>
      <c r="D31" s="253" t="s">
        <v>48</v>
      </c>
      <c r="E31" s="77">
        <v>0.14928034149236355</v>
      </c>
      <c r="F31" s="27">
        <v>0.15346710519029153</v>
      </c>
      <c r="G31" s="25">
        <v>-2.7281179851125739</v>
      </c>
    </row>
    <row r="32" spans="1:7" s="104" customFormat="1" ht="16.5" thickBot="1" x14ac:dyDescent="0.3">
      <c r="A32" s="116" t="s">
        <v>40</v>
      </c>
      <c r="B32" s="118">
        <v>4029.6289999999999</v>
      </c>
      <c r="C32" s="82">
        <v>5341.91</v>
      </c>
      <c r="D32" s="29">
        <v>-24.565763930878656</v>
      </c>
      <c r="E32" s="78">
        <v>1.2488504944297385</v>
      </c>
      <c r="F32" s="31">
        <v>0.79571076770857263</v>
      </c>
      <c r="G32" s="29">
        <v>56.947793734912402</v>
      </c>
    </row>
    <row r="33" spans="1:7" s="104" customFormat="1" ht="15.75" x14ac:dyDescent="0.25">
      <c r="A33" s="23" t="s">
        <v>26</v>
      </c>
      <c r="B33" s="114">
        <v>1572.7470000000001</v>
      </c>
      <c r="C33" s="70">
        <v>1495.202</v>
      </c>
      <c r="D33" s="85">
        <v>5.1862557701233731</v>
      </c>
      <c r="E33" s="76">
        <v>11.159032228518564</v>
      </c>
      <c r="F33" s="71">
        <v>11.321839932338039</v>
      </c>
      <c r="G33" s="85">
        <v>-1.4379968697000798</v>
      </c>
    </row>
    <row r="34" spans="1:7" s="104" customFormat="1" ht="15.75" x14ac:dyDescent="0.25">
      <c r="A34" s="116" t="s">
        <v>56</v>
      </c>
      <c r="B34" s="117">
        <v>1924.461</v>
      </c>
      <c r="C34" s="82">
        <v>1758.6690000000001</v>
      </c>
      <c r="D34" s="25">
        <v>9.4271292665077908</v>
      </c>
      <c r="E34" s="77">
        <v>1.07504504937575</v>
      </c>
      <c r="F34" s="27">
        <v>1.2116963854091249</v>
      </c>
      <c r="G34" s="25">
        <v>-11.277687849768995</v>
      </c>
    </row>
    <row r="35" spans="1:7" s="104" customFormat="1" ht="16.5" thickBot="1" x14ac:dyDescent="0.3">
      <c r="A35" s="116" t="s">
        <v>40</v>
      </c>
      <c r="B35" s="118">
        <v>1535.2560000000001</v>
      </c>
      <c r="C35" s="82">
        <v>1472.646</v>
      </c>
      <c r="D35" s="29">
        <v>4.2515309178173251</v>
      </c>
      <c r="E35" s="78">
        <v>8.6669496441730249</v>
      </c>
      <c r="F35" s="31">
        <v>8.781097256464852</v>
      </c>
      <c r="G35" s="29">
        <v>-1.2999242458883922</v>
      </c>
    </row>
    <row r="36" spans="1:7" s="104" customFormat="1" ht="15.75" x14ac:dyDescent="0.25">
      <c r="A36" s="23" t="s">
        <v>27</v>
      </c>
      <c r="B36" s="114">
        <v>2639.9769999999999</v>
      </c>
      <c r="C36" s="70">
        <v>2337.8249999999998</v>
      </c>
      <c r="D36" s="85">
        <v>12.924491781891289</v>
      </c>
      <c r="E36" s="76">
        <v>3.6008206753345408E-2</v>
      </c>
      <c r="F36" s="71">
        <v>6.0310131281021903E-2</v>
      </c>
      <c r="G36" s="85">
        <v>-40.29492891408065</v>
      </c>
    </row>
    <row r="37" spans="1:7" s="104" customFormat="1" ht="15.75" x14ac:dyDescent="0.25">
      <c r="A37" s="116" t="s">
        <v>56</v>
      </c>
      <c r="B37" s="117" t="s">
        <v>62</v>
      </c>
      <c r="C37" s="82" t="s">
        <v>48</v>
      </c>
      <c r="D37" s="253" t="s">
        <v>48</v>
      </c>
      <c r="E37" s="77">
        <v>8.69273519433783E-6</v>
      </c>
      <c r="F37" s="27" t="s">
        <v>48</v>
      </c>
      <c r="G37" s="25" t="s">
        <v>48</v>
      </c>
    </row>
    <row r="38" spans="1:7" s="104" customFormat="1" ht="16.5" thickBot="1" x14ac:dyDescent="0.3">
      <c r="A38" s="116" t="s">
        <v>40</v>
      </c>
      <c r="B38" s="118">
        <v>2639.4070000000002</v>
      </c>
      <c r="C38" s="82">
        <v>2337.8249999999998</v>
      </c>
      <c r="D38" s="29">
        <v>12.90011014511353</v>
      </c>
      <c r="E38" s="78">
        <v>3.5999514018151067E-2</v>
      </c>
      <c r="F38" s="31">
        <v>6.0310131281021903E-2</v>
      </c>
      <c r="G38" s="29">
        <v>-40.30934230534627</v>
      </c>
    </row>
    <row r="39" spans="1:7" s="104" customFormat="1" ht="15.75" x14ac:dyDescent="0.25">
      <c r="A39" s="23" t="s">
        <v>58</v>
      </c>
      <c r="B39" s="114">
        <v>4778.68</v>
      </c>
      <c r="C39" s="70" t="s">
        <v>62</v>
      </c>
      <c r="D39" s="261" t="s">
        <v>48</v>
      </c>
      <c r="E39" s="76">
        <v>9.4834843391827628E-2</v>
      </c>
      <c r="F39" s="71">
        <v>7.67280423044851E-2</v>
      </c>
      <c r="G39" s="85">
        <v>23.598674674231983</v>
      </c>
    </row>
    <row r="40" spans="1:7" s="104" customFormat="1" ht="15.75" x14ac:dyDescent="0.25">
      <c r="A40" s="116" t="s">
        <v>56</v>
      </c>
      <c r="B40" s="117" t="s">
        <v>48</v>
      </c>
      <c r="C40" s="82" t="s">
        <v>48</v>
      </c>
      <c r="D40" s="25" t="s">
        <v>48</v>
      </c>
      <c r="E40" s="77" t="s">
        <v>48</v>
      </c>
      <c r="F40" s="27" t="s">
        <v>48</v>
      </c>
      <c r="G40" s="25" t="s">
        <v>48</v>
      </c>
    </row>
    <row r="41" spans="1:7" s="104" customFormat="1" ht="16.5" thickBot="1" x14ac:dyDescent="0.3">
      <c r="A41" s="116" t="s">
        <v>40</v>
      </c>
      <c r="B41" s="118">
        <v>4778.68</v>
      </c>
      <c r="C41" s="82" t="s">
        <v>62</v>
      </c>
      <c r="D41" s="84" t="s">
        <v>48</v>
      </c>
      <c r="E41" s="78">
        <v>9.4834843391827628E-2</v>
      </c>
      <c r="F41" s="31">
        <v>7.67280423044851E-2</v>
      </c>
      <c r="G41" s="29">
        <v>23.598674674231983</v>
      </c>
    </row>
    <row r="42" spans="1:7" s="104" customFormat="1" ht="15.75" x14ac:dyDescent="0.25">
      <c r="A42" s="23" t="s">
        <v>116</v>
      </c>
      <c r="B42" s="114">
        <v>5574.3429999999998</v>
      </c>
      <c r="C42" s="70">
        <v>5138.5259999999998</v>
      </c>
      <c r="D42" s="85">
        <v>8.4813621649476918</v>
      </c>
      <c r="E42" s="76">
        <v>0.21142470539668468</v>
      </c>
      <c r="F42" s="71">
        <v>0.19352416314802462</v>
      </c>
      <c r="G42" s="85">
        <v>9.2497711693852498</v>
      </c>
    </row>
    <row r="43" spans="1:7" s="104" customFormat="1" ht="15.75" x14ac:dyDescent="0.25">
      <c r="A43" s="116" t="s">
        <v>56</v>
      </c>
      <c r="B43" s="117">
        <v>7659.6540000000005</v>
      </c>
      <c r="C43" s="82">
        <v>6502.56</v>
      </c>
      <c r="D43" s="253">
        <v>17.794437882926108</v>
      </c>
      <c r="E43" s="77">
        <v>4.319130360226657E-2</v>
      </c>
      <c r="F43" s="27">
        <v>2.3562002865020526E-2</v>
      </c>
      <c r="G43" s="25">
        <v>83.309134837544491</v>
      </c>
    </row>
    <row r="44" spans="1:7" s="104" customFormat="1" ht="16.5" thickBot="1" x14ac:dyDescent="0.3">
      <c r="A44" s="116" t="s">
        <v>40</v>
      </c>
      <c r="B44" s="119">
        <v>5038.9709999999995</v>
      </c>
      <c r="C44" s="254">
        <v>4949.4290000000001</v>
      </c>
      <c r="D44" s="33">
        <v>1.8091379833916086</v>
      </c>
      <c r="E44" s="78">
        <v>0.16823340179441815</v>
      </c>
      <c r="F44" s="31">
        <v>0.16996216028300412</v>
      </c>
      <c r="G44" s="29">
        <v>-1.0171431603995953</v>
      </c>
    </row>
    <row r="45" spans="1:7" s="104" customFormat="1" ht="16.5" customHeight="1" thickBot="1" x14ac:dyDescent="0.3">
      <c r="A45" s="102" t="s">
        <v>45</v>
      </c>
      <c r="B45" s="255"/>
      <c r="C45" s="256"/>
      <c r="D45" s="122"/>
      <c r="E45" s="122"/>
      <c r="F45" s="122"/>
      <c r="G45" s="123"/>
    </row>
    <row r="46" spans="1:7" s="104" customFormat="1" ht="15.75" x14ac:dyDescent="0.25">
      <c r="A46" s="124" t="s">
        <v>17</v>
      </c>
      <c r="B46" s="257">
        <v>1236.6220000000001</v>
      </c>
      <c r="C46" s="258">
        <v>1167.308</v>
      </c>
      <c r="D46" s="68">
        <v>5.9379358318455866</v>
      </c>
      <c r="E46" s="109">
        <v>12.766214653129296</v>
      </c>
      <c r="F46" s="110">
        <v>11.753742024611933</v>
      </c>
      <c r="G46" s="68">
        <v>8.6140450113443059</v>
      </c>
    </row>
    <row r="47" spans="1:7" s="104" customFormat="1" ht="15.75" x14ac:dyDescent="0.25">
      <c r="A47" s="126" t="s">
        <v>18</v>
      </c>
      <c r="B47" s="259">
        <v>1925.6479999999999</v>
      </c>
      <c r="C47" s="82">
        <v>1849.567</v>
      </c>
      <c r="D47" s="262">
        <v>4.113449255960985</v>
      </c>
      <c r="E47" s="30">
        <v>0.44212410229761445</v>
      </c>
      <c r="F47" s="31">
        <v>0.52334261064236598</v>
      </c>
      <c r="G47" s="29">
        <v>-15.5191850793616</v>
      </c>
    </row>
    <row r="48" spans="1:7" s="104" customFormat="1" ht="15.75" x14ac:dyDescent="0.25">
      <c r="A48" s="128" t="s">
        <v>55</v>
      </c>
      <c r="B48" s="259">
        <v>4731.4179999999997</v>
      </c>
      <c r="C48" s="82">
        <v>4599.6019999999999</v>
      </c>
      <c r="D48" s="29">
        <v>2.8658131725310105</v>
      </c>
      <c r="E48" s="30">
        <v>0.17750565266837851</v>
      </c>
      <c r="F48" s="31">
        <v>0.11523946373190054</v>
      </c>
      <c r="G48" s="29">
        <v>54.03200164254276</v>
      </c>
    </row>
    <row r="49" spans="1:7" s="104" customFormat="1" ht="16.5" thickBot="1" x14ac:dyDescent="0.3">
      <c r="A49" s="129" t="s">
        <v>63</v>
      </c>
      <c r="B49" s="260">
        <v>3879.223</v>
      </c>
      <c r="C49" s="254">
        <v>3783.145</v>
      </c>
      <c r="D49" s="33">
        <v>2.539633030190489</v>
      </c>
      <c r="E49" s="34">
        <v>0.50297904381477554</v>
      </c>
      <c r="F49" s="35">
        <v>0.3416297555254853</v>
      </c>
      <c r="G49" s="33">
        <v>47.229284241095243</v>
      </c>
    </row>
    <row r="50" spans="1:7" s="104" customFormat="1" ht="16.5" thickBot="1" x14ac:dyDescent="0.3">
      <c r="A50" s="102" t="s">
        <v>46</v>
      </c>
      <c r="B50" s="255"/>
      <c r="C50" s="256"/>
      <c r="D50" s="122"/>
      <c r="E50" s="122"/>
      <c r="F50" s="122"/>
      <c r="G50" s="123"/>
    </row>
    <row r="51" spans="1:7" s="104" customFormat="1" ht="15.75" x14ac:dyDescent="0.25">
      <c r="A51" s="124" t="s">
        <v>17</v>
      </c>
      <c r="B51" s="257">
        <v>1199.05</v>
      </c>
      <c r="C51" s="258">
        <v>1132.183</v>
      </c>
      <c r="D51" s="68">
        <v>5.906024026151246</v>
      </c>
      <c r="E51" s="109">
        <v>4.5492357535559735</v>
      </c>
      <c r="F51" s="110">
        <v>4.5187303871535729</v>
      </c>
      <c r="G51" s="68">
        <v>0.67508711051062531</v>
      </c>
    </row>
    <row r="52" spans="1:7" s="104" customFormat="1" ht="15.75" x14ac:dyDescent="0.25">
      <c r="A52" s="126" t="s">
        <v>18</v>
      </c>
      <c r="B52" s="259">
        <v>2153.3009999999999</v>
      </c>
      <c r="C52" s="82">
        <v>2335.078</v>
      </c>
      <c r="D52" s="393">
        <v>-7.7846221839270484</v>
      </c>
      <c r="E52" s="30">
        <v>2.2743092846785874E-2</v>
      </c>
      <c r="F52" s="31">
        <v>1.5638204894978542E-2</v>
      </c>
      <c r="G52" s="29">
        <v>45.432886955514476</v>
      </c>
    </row>
    <row r="53" spans="1:7" s="104" customFormat="1" ht="15.75" x14ac:dyDescent="0.25">
      <c r="A53" s="128" t="s">
        <v>55</v>
      </c>
      <c r="B53" s="259" t="s">
        <v>62</v>
      </c>
      <c r="C53" s="82" t="s">
        <v>62</v>
      </c>
      <c r="D53" s="84" t="s">
        <v>48</v>
      </c>
      <c r="E53" s="30">
        <v>1.7414446172656787E-3</v>
      </c>
      <c r="F53" s="31">
        <v>2.709685432383967E-2</v>
      </c>
      <c r="G53" s="29">
        <v>-93.573259108037632</v>
      </c>
    </row>
    <row r="54" spans="1:7" s="104" customFormat="1" ht="16.5" thickBot="1" x14ac:dyDescent="0.3">
      <c r="A54" s="129" t="s">
        <v>63</v>
      </c>
      <c r="B54" s="260">
        <v>4210.8630000000003</v>
      </c>
      <c r="C54" s="254">
        <v>4553.384</v>
      </c>
      <c r="D54" s="33">
        <v>-7.5223394293123471</v>
      </c>
      <c r="E54" s="34">
        <v>8.7361988703095195E-2</v>
      </c>
      <c r="F54" s="35">
        <v>6.8501178348106331E-2</v>
      </c>
      <c r="G54" s="33">
        <v>27.533556078616357</v>
      </c>
    </row>
    <row r="55" spans="1:7" s="104" customFormat="1" ht="16.5" thickBot="1" x14ac:dyDescent="0.3">
      <c r="A55" s="102" t="s">
        <v>47</v>
      </c>
      <c r="B55" s="255"/>
      <c r="C55" s="256"/>
      <c r="D55" s="122"/>
      <c r="E55" s="122"/>
      <c r="F55" s="122"/>
      <c r="G55" s="123"/>
    </row>
    <row r="56" spans="1:7" s="104" customFormat="1" ht="15.75" x14ac:dyDescent="0.25">
      <c r="A56" s="124" t="s">
        <v>17</v>
      </c>
      <c r="B56" s="257">
        <v>1367.47</v>
      </c>
      <c r="C56" s="258">
        <v>1316.991</v>
      </c>
      <c r="D56" s="68">
        <v>3.8329039454331912</v>
      </c>
      <c r="E56" s="109">
        <v>3.8352260750066565</v>
      </c>
      <c r="F56" s="110">
        <v>3.6247518509479595</v>
      </c>
      <c r="G56" s="68">
        <v>5.8065829803950013</v>
      </c>
    </row>
    <row r="57" spans="1:7" s="104" customFormat="1" ht="15.75" x14ac:dyDescent="0.25">
      <c r="A57" s="126" t="s">
        <v>18</v>
      </c>
      <c r="B57" s="259">
        <v>3692.0909999999999</v>
      </c>
      <c r="C57" s="82">
        <v>3722.91</v>
      </c>
      <c r="D57" s="29">
        <v>-0.82782017292923982</v>
      </c>
      <c r="E57" s="30">
        <v>3.2478956264444248E-2</v>
      </c>
      <c r="F57" s="31">
        <v>2.8187891874652128E-2</v>
      </c>
      <c r="G57" s="29">
        <v>15.223076663107415</v>
      </c>
    </row>
    <row r="58" spans="1:7" s="104" customFormat="1" ht="16.5" customHeight="1" x14ac:dyDescent="0.25">
      <c r="A58" s="128" t="s">
        <v>55</v>
      </c>
      <c r="B58" s="259" t="s">
        <v>62</v>
      </c>
      <c r="C58" s="82" t="s">
        <v>62</v>
      </c>
      <c r="D58" s="84" t="s">
        <v>48</v>
      </c>
      <c r="E58" s="30">
        <v>5.3460321445177655E-3</v>
      </c>
      <c r="F58" s="31">
        <v>4.0776150888950403E-3</v>
      </c>
      <c r="G58" s="29">
        <v>31.106836422033229</v>
      </c>
    </row>
    <row r="59" spans="1:7" s="104" customFormat="1" ht="16.5" thickBot="1" x14ac:dyDescent="0.3">
      <c r="A59" s="129" t="s">
        <v>63</v>
      </c>
      <c r="B59" s="260">
        <v>1348.075</v>
      </c>
      <c r="C59" s="254" t="s">
        <v>62</v>
      </c>
      <c r="D59" s="145" t="s">
        <v>48</v>
      </c>
      <c r="E59" s="34">
        <v>6.8768228122406572E-2</v>
      </c>
      <c r="F59" s="35">
        <v>6.4770711570833445E-2</v>
      </c>
      <c r="G59" s="33">
        <v>6.1717965645651907</v>
      </c>
    </row>
    <row r="60" spans="1:7" s="104" customFormat="1" ht="15.75" x14ac:dyDescent="0.25">
      <c r="A60" s="106"/>
      <c r="B60" s="107"/>
      <c r="C60" s="83"/>
      <c r="D60" s="105"/>
      <c r="E60" s="105"/>
      <c r="F60" s="105"/>
      <c r="G60" s="105"/>
    </row>
    <row r="61" spans="1:7" s="104" customFormat="1" ht="15.75" x14ac:dyDescent="0.25">
      <c r="A61" s="263"/>
      <c r="B61" s="107"/>
      <c r="C61" s="83"/>
      <c r="D61" s="105"/>
      <c r="E61" s="105"/>
      <c r="F61" s="105"/>
      <c r="G61" s="105"/>
    </row>
    <row r="62" spans="1:7" ht="15.75" x14ac:dyDescent="0.2">
      <c r="A62" s="47" t="s">
        <v>21</v>
      </c>
      <c r="B62" s="79"/>
      <c r="C62" s="79"/>
      <c r="E62" s="79"/>
    </row>
    <row r="63" spans="1:7" ht="15.75" x14ac:dyDescent="0.25">
      <c r="A63" s="80" t="s">
        <v>50</v>
      </c>
    </row>
    <row r="64" spans="1:7" ht="15.75" x14ac:dyDescent="0.25">
      <c r="A64" s="80" t="s">
        <v>49</v>
      </c>
    </row>
  </sheetData>
  <mergeCells count="1">
    <mergeCell ref="A4:A6"/>
  </mergeCells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O64"/>
  <sheetViews>
    <sheetView showGridLines="0" zoomScale="80" zoomScaleNormal="80" workbookViewId="0">
      <selection activeCell="Q6" sqref="Q6"/>
    </sheetView>
  </sheetViews>
  <sheetFormatPr defaultRowHeight="12.75" x14ac:dyDescent="0.2"/>
  <cols>
    <col min="1" max="1" width="45.7109375" customWidth="1"/>
    <col min="2" max="3" width="12.7109375" customWidth="1"/>
    <col min="4" max="4" width="9.7109375" customWidth="1"/>
    <col min="5" max="6" width="12.7109375" customWidth="1"/>
    <col min="7" max="7" width="9.7109375" customWidth="1"/>
    <col min="8" max="8" width="5.5703125" customWidth="1"/>
    <col min="9" max="9" width="45.7109375" customWidth="1"/>
    <col min="10" max="11" width="12.7109375" customWidth="1"/>
    <col min="12" max="12" width="9.7109375" customWidth="1"/>
    <col min="13" max="14" width="12.7109375" customWidth="1"/>
    <col min="15" max="15" width="9.7109375" customWidth="1"/>
  </cols>
  <sheetData>
    <row r="1" spans="1:15" ht="20.25" customHeight="1" x14ac:dyDescent="0.2">
      <c r="A1" s="8" t="s">
        <v>52</v>
      </c>
      <c r="F1" s="63" t="str">
        <f xml:space="preserve"> (Bydło_PL!G1)</f>
        <v>styczeń - luty 2021r.</v>
      </c>
    </row>
    <row r="2" spans="1:15" ht="13.5" thickBot="1" x14ac:dyDescent="0.25"/>
    <row r="3" spans="1:15" s="104" customFormat="1" ht="21" thickBot="1" x14ac:dyDescent="0.35">
      <c r="A3" s="11" t="s">
        <v>59</v>
      </c>
      <c r="B3" s="12"/>
      <c r="C3" s="12"/>
      <c r="D3" s="12"/>
      <c r="E3" s="12"/>
      <c r="F3" s="12"/>
      <c r="G3" s="13"/>
      <c r="I3" s="11" t="s">
        <v>28</v>
      </c>
      <c r="J3" s="12"/>
      <c r="K3" s="12"/>
      <c r="L3" s="12"/>
      <c r="M3" s="12"/>
      <c r="N3" s="12"/>
      <c r="O3" s="13"/>
    </row>
    <row r="4" spans="1:15" s="104" customFormat="1" ht="21" thickBot="1" x14ac:dyDescent="0.25">
      <c r="A4" s="395" t="s">
        <v>13</v>
      </c>
      <c r="B4" s="400">
        <v>2021</v>
      </c>
      <c r="C4" s="132"/>
      <c r="D4" s="133"/>
      <c r="E4" s="134"/>
      <c r="F4" s="132"/>
      <c r="G4" s="133"/>
      <c r="I4" s="395" t="s">
        <v>13</v>
      </c>
      <c r="J4" s="400">
        <v>2021</v>
      </c>
      <c r="K4" s="132"/>
      <c r="L4" s="133"/>
      <c r="M4" s="134"/>
      <c r="N4" s="132"/>
      <c r="O4" s="133"/>
    </row>
    <row r="5" spans="1:15" s="104" customFormat="1" ht="15.75" customHeight="1" x14ac:dyDescent="0.2">
      <c r="A5" s="396"/>
      <c r="B5" s="66" t="s">
        <v>14</v>
      </c>
      <c r="C5" s="17"/>
      <c r="D5" s="18"/>
      <c r="E5" s="19" t="s">
        <v>15</v>
      </c>
      <c r="F5" s="20"/>
      <c r="G5" s="18"/>
      <c r="I5" s="396"/>
      <c r="J5" s="66" t="s">
        <v>14</v>
      </c>
      <c r="K5" s="17"/>
      <c r="L5" s="18"/>
      <c r="M5" s="19" t="s">
        <v>15</v>
      </c>
      <c r="N5" s="20"/>
      <c r="O5" s="18"/>
    </row>
    <row r="6" spans="1:15" s="104" customFormat="1" ht="26.25" thickBot="1" x14ac:dyDescent="0.25">
      <c r="A6" s="397"/>
      <c r="B6" s="250" t="s">
        <v>144</v>
      </c>
      <c r="C6" s="251" t="s">
        <v>145</v>
      </c>
      <c r="D6" s="21" t="s">
        <v>16</v>
      </c>
      <c r="E6" s="250" t="s">
        <v>144</v>
      </c>
      <c r="F6" s="251" t="s">
        <v>145</v>
      </c>
      <c r="G6" s="21" t="s">
        <v>16</v>
      </c>
      <c r="I6" s="397"/>
      <c r="J6" s="250" t="s">
        <v>144</v>
      </c>
      <c r="K6" s="251" t="s">
        <v>145</v>
      </c>
      <c r="L6" s="21" t="s">
        <v>16</v>
      </c>
      <c r="M6" s="250" t="s">
        <v>144</v>
      </c>
      <c r="N6" s="251" t="s">
        <v>145</v>
      </c>
      <c r="O6" s="21" t="s">
        <v>16</v>
      </c>
    </row>
    <row r="7" spans="1:15" s="104" customFormat="1" ht="16.5" thickBot="1" x14ac:dyDescent="0.3">
      <c r="A7" s="135" t="s">
        <v>54</v>
      </c>
      <c r="B7" s="136">
        <v>1666.3889999999999</v>
      </c>
      <c r="C7" s="108">
        <v>1572.1610000000001</v>
      </c>
      <c r="D7" s="89">
        <v>5.9935337411371883</v>
      </c>
      <c r="E7" s="90">
        <v>100</v>
      </c>
      <c r="F7" s="91">
        <v>100</v>
      </c>
      <c r="G7" s="92" t="s">
        <v>48</v>
      </c>
      <c r="I7" s="135" t="s">
        <v>54</v>
      </c>
      <c r="J7" s="136">
        <v>1475.2260000000001</v>
      </c>
      <c r="K7" s="108">
        <v>1391.72</v>
      </c>
      <c r="L7" s="89">
        <v>6.0002011898945256</v>
      </c>
      <c r="M7" s="90">
        <v>100</v>
      </c>
      <c r="N7" s="91">
        <v>100</v>
      </c>
      <c r="O7" s="92" t="s">
        <v>48</v>
      </c>
    </row>
    <row r="8" spans="1:15" s="104" customFormat="1" ht="15.75" x14ac:dyDescent="0.25">
      <c r="A8" s="124" t="s">
        <v>17</v>
      </c>
      <c r="B8" s="125">
        <v>1580.788</v>
      </c>
      <c r="C8" s="67">
        <v>1499.29</v>
      </c>
      <c r="D8" s="68">
        <v>5.435772932521397</v>
      </c>
      <c r="E8" s="109">
        <v>97.099739414018885</v>
      </c>
      <c r="F8" s="110">
        <v>97.414786559856481</v>
      </c>
      <c r="G8" s="68">
        <v>-0.32340793113991523</v>
      </c>
      <c r="I8" s="124" t="s">
        <v>17</v>
      </c>
      <c r="J8" s="125">
        <v>1411.2439999999999</v>
      </c>
      <c r="K8" s="67">
        <v>1324.7159999999999</v>
      </c>
      <c r="L8" s="68">
        <v>6.5318151211278517</v>
      </c>
      <c r="M8" s="109">
        <v>94.628093634648764</v>
      </c>
      <c r="N8" s="110">
        <v>95.682431403394659</v>
      </c>
      <c r="O8" s="68">
        <v>-1.1019136463002648</v>
      </c>
    </row>
    <row r="9" spans="1:15" s="104" customFormat="1" ht="15.75" x14ac:dyDescent="0.25">
      <c r="A9" s="126" t="s">
        <v>18</v>
      </c>
      <c r="B9" s="127">
        <v>2069.2399999999998</v>
      </c>
      <c r="C9" s="24">
        <v>1945.479</v>
      </c>
      <c r="D9" s="262">
        <v>6.3614667647401868</v>
      </c>
      <c r="E9" s="30">
        <v>0.71426257710784102</v>
      </c>
      <c r="F9" s="31">
        <v>0.77806428557480944</v>
      </c>
      <c r="G9" s="29">
        <v>-8.200056171429809</v>
      </c>
      <c r="I9" s="126" t="s">
        <v>18</v>
      </c>
      <c r="J9" s="127">
        <v>2468.6869999999999</v>
      </c>
      <c r="K9" s="24">
        <v>2136.6480000000001</v>
      </c>
      <c r="L9" s="29">
        <v>15.54018256633754</v>
      </c>
      <c r="M9" s="30">
        <v>1.1631348376079003</v>
      </c>
      <c r="N9" s="31">
        <v>1.5453438636849239</v>
      </c>
      <c r="O9" s="29">
        <v>-24.732943590019733</v>
      </c>
    </row>
    <row r="10" spans="1:15" s="104" customFormat="1" ht="15.75" x14ac:dyDescent="0.25">
      <c r="A10" s="126" t="s">
        <v>55</v>
      </c>
      <c r="B10" s="127">
        <v>5176.5739999999996</v>
      </c>
      <c r="C10" s="24">
        <v>4766.9030000000002</v>
      </c>
      <c r="D10" s="29">
        <v>8.5940704058798634</v>
      </c>
      <c r="E10" s="30">
        <v>0.23911506353763051</v>
      </c>
      <c r="F10" s="31">
        <v>0.20949806591489686</v>
      </c>
      <c r="G10" s="29">
        <v>14.137122217999273</v>
      </c>
      <c r="I10" s="126" t="s">
        <v>55</v>
      </c>
      <c r="J10" s="127">
        <v>4442.326</v>
      </c>
      <c r="K10" s="24">
        <v>4588.3040000000001</v>
      </c>
      <c r="L10" s="29">
        <v>-3.1815241535870351</v>
      </c>
      <c r="M10" s="30">
        <v>0.6086635379900337</v>
      </c>
      <c r="N10" s="31">
        <v>0.5250301210345244</v>
      </c>
      <c r="O10" s="29">
        <v>15.929260742358403</v>
      </c>
    </row>
    <row r="11" spans="1:15" s="104" customFormat="1" ht="16.5" thickBot="1" x14ac:dyDescent="0.3">
      <c r="A11" s="129" t="s">
        <v>63</v>
      </c>
      <c r="B11" s="130">
        <v>5356.7569999999996</v>
      </c>
      <c r="C11" s="36">
        <v>5414.6989999999996</v>
      </c>
      <c r="D11" s="33">
        <v>-1.0700871830548662</v>
      </c>
      <c r="E11" s="34">
        <v>1.9468829453356433</v>
      </c>
      <c r="F11" s="35">
        <v>1.5976510886538082</v>
      </c>
      <c r="G11" s="33">
        <v>21.859081695747491</v>
      </c>
      <c r="I11" s="129" t="s">
        <v>63</v>
      </c>
      <c r="J11" s="130">
        <v>2334.3870000000002</v>
      </c>
      <c r="K11" s="36">
        <v>2985.5410000000002</v>
      </c>
      <c r="L11" s="33">
        <v>-21.810251475360744</v>
      </c>
      <c r="M11" s="34">
        <v>3.6001079897533086</v>
      </c>
      <c r="N11" s="35">
        <v>2.2471946118858934</v>
      </c>
      <c r="O11" s="33">
        <v>60.204548850000208</v>
      </c>
    </row>
    <row r="12" spans="1:15" s="104" customFormat="1" ht="15.75" x14ac:dyDescent="0.25">
      <c r="A12" s="137" t="s">
        <v>22</v>
      </c>
      <c r="B12" s="127">
        <v>1732.405</v>
      </c>
      <c r="C12" s="24">
        <v>1637.0630000000001</v>
      </c>
      <c r="D12" s="25">
        <v>5.8239664570025624</v>
      </c>
      <c r="E12" s="26">
        <v>69.833137101942427</v>
      </c>
      <c r="F12" s="27">
        <v>70.267551063815048</v>
      </c>
      <c r="G12" s="25">
        <v>-0.61822840741681595</v>
      </c>
      <c r="I12" s="137" t="s">
        <v>22</v>
      </c>
      <c r="J12" s="127">
        <v>1526.5920000000001</v>
      </c>
      <c r="K12" s="24">
        <v>1425.5429999999999</v>
      </c>
      <c r="L12" s="25">
        <v>7.0884568196119098</v>
      </c>
      <c r="M12" s="26">
        <v>57.339598581067932</v>
      </c>
      <c r="N12" s="27">
        <v>59.997960285819552</v>
      </c>
      <c r="O12" s="25">
        <v>-4.430753465763936</v>
      </c>
    </row>
    <row r="13" spans="1:15" s="104" customFormat="1" ht="15.75" x14ac:dyDescent="0.25">
      <c r="A13" s="126" t="s">
        <v>23</v>
      </c>
      <c r="B13" s="127">
        <v>1719.171</v>
      </c>
      <c r="C13" s="24">
        <v>1612.51</v>
      </c>
      <c r="D13" s="29">
        <v>6.6145946381727896</v>
      </c>
      <c r="E13" s="30">
        <v>9.2438988859819542</v>
      </c>
      <c r="F13" s="31">
        <v>9.8807004489244274</v>
      </c>
      <c r="G13" s="29">
        <v>-6.4449030332843744</v>
      </c>
      <c r="I13" s="126" t="s">
        <v>23</v>
      </c>
      <c r="J13" s="127">
        <v>1629.3050000000001</v>
      </c>
      <c r="K13" s="24">
        <v>1542.173</v>
      </c>
      <c r="L13" s="29">
        <v>5.6499497786564845</v>
      </c>
      <c r="M13" s="30">
        <v>15.650463516329586</v>
      </c>
      <c r="N13" s="31">
        <v>15.032477200826364</v>
      </c>
      <c r="O13" s="29">
        <v>4.111007834884659</v>
      </c>
    </row>
    <row r="14" spans="1:15" s="104" customFormat="1" ht="16.5" thickBot="1" x14ac:dyDescent="0.3">
      <c r="A14" s="129" t="s">
        <v>43</v>
      </c>
      <c r="B14" s="130">
        <v>1421.348</v>
      </c>
      <c r="C14" s="36">
        <v>1319.867</v>
      </c>
      <c r="D14" s="33">
        <v>7.6887292431737437</v>
      </c>
      <c r="E14" s="34">
        <v>20.805963394121218</v>
      </c>
      <c r="F14" s="35">
        <v>19.761606662751536</v>
      </c>
      <c r="G14" s="33">
        <v>5.2847764313525163</v>
      </c>
      <c r="I14" s="129" t="s">
        <v>43</v>
      </c>
      <c r="J14" s="130">
        <v>1291.134</v>
      </c>
      <c r="K14" s="36">
        <v>1230.008</v>
      </c>
      <c r="L14" s="33">
        <v>4.9695611735858609</v>
      </c>
      <c r="M14" s="34">
        <v>25.590199938110654</v>
      </c>
      <c r="N14" s="35">
        <v>23.611846717642429</v>
      </c>
      <c r="O14" s="33">
        <v>8.3786467196995158</v>
      </c>
    </row>
    <row r="15" spans="1:15" s="104" customFormat="1" ht="16.5" thickBot="1" x14ac:dyDescent="0.3">
      <c r="A15" s="138" t="s">
        <v>44</v>
      </c>
      <c r="B15" s="130">
        <v>1668.4590000000001</v>
      </c>
      <c r="C15" s="36">
        <v>1867.085</v>
      </c>
      <c r="D15" s="111">
        <v>-10.638294453653689</v>
      </c>
      <c r="E15" s="112">
        <v>0.11700061795439377</v>
      </c>
      <c r="F15" s="113">
        <v>9.0141824508993496E-2</v>
      </c>
      <c r="G15" s="37">
        <v>29.796150224051171</v>
      </c>
      <c r="I15" s="138" t="s">
        <v>44</v>
      </c>
      <c r="J15" s="130">
        <v>1020.4</v>
      </c>
      <c r="K15" s="36">
        <v>1043.626</v>
      </c>
      <c r="L15" s="111">
        <v>-2.2255099048892992</v>
      </c>
      <c r="M15" s="112">
        <v>1.4197379644918309</v>
      </c>
      <c r="N15" s="113">
        <v>1.3577157957116492</v>
      </c>
      <c r="O15" s="37">
        <v>4.5681260375756771</v>
      </c>
    </row>
    <row r="16" spans="1:15" s="104" customFormat="1" ht="16.5" thickBot="1" x14ac:dyDescent="0.3">
      <c r="A16" s="106"/>
      <c r="B16" s="107"/>
      <c r="C16" s="83"/>
      <c r="D16" s="105"/>
      <c r="E16" s="105"/>
      <c r="F16" s="105"/>
      <c r="G16" s="105"/>
      <c r="I16" s="106"/>
      <c r="J16" s="107"/>
      <c r="K16" s="83"/>
      <c r="L16" s="105"/>
      <c r="M16" s="105"/>
      <c r="N16" s="105"/>
      <c r="O16" s="105"/>
    </row>
    <row r="17" spans="1:15" s="104" customFormat="1" ht="21" thickBot="1" x14ac:dyDescent="0.35">
      <c r="A17" s="11" t="s">
        <v>59</v>
      </c>
      <c r="B17" s="12"/>
      <c r="C17" s="12"/>
      <c r="D17" s="12"/>
      <c r="E17" s="12"/>
      <c r="F17" s="12"/>
      <c r="G17" s="13"/>
      <c r="I17" s="11" t="s">
        <v>28</v>
      </c>
      <c r="J17" s="12"/>
      <c r="K17" s="12"/>
      <c r="L17" s="12"/>
      <c r="M17" s="12"/>
      <c r="N17" s="12"/>
      <c r="O17" s="13"/>
    </row>
    <row r="18" spans="1:15" s="104" customFormat="1" ht="21" thickBot="1" x14ac:dyDescent="0.25">
      <c r="A18" s="131"/>
      <c r="B18" s="400">
        <v>2021</v>
      </c>
      <c r="C18" s="132"/>
      <c r="D18" s="133"/>
      <c r="E18" s="134"/>
      <c r="F18" s="132"/>
      <c r="G18" s="133"/>
      <c r="I18" s="131"/>
      <c r="J18" s="400">
        <v>2021</v>
      </c>
      <c r="K18" s="132"/>
      <c r="L18" s="133"/>
      <c r="M18" s="134"/>
      <c r="N18" s="132"/>
      <c r="O18" s="133"/>
    </row>
    <row r="19" spans="1:15" s="104" customFormat="1" ht="16.5" customHeight="1" x14ac:dyDescent="0.2">
      <c r="A19" s="139" t="s">
        <v>13</v>
      </c>
      <c r="B19" s="140" t="s">
        <v>14</v>
      </c>
      <c r="C19" s="17"/>
      <c r="D19" s="18"/>
      <c r="E19" s="141" t="s">
        <v>15</v>
      </c>
      <c r="F19" s="20"/>
      <c r="G19" s="18"/>
      <c r="I19" s="139" t="s">
        <v>13</v>
      </c>
      <c r="J19" s="140" t="s">
        <v>14</v>
      </c>
      <c r="K19" s="17"/>
      <c r="L19" s="18"/>
      <c r="M19" s="141" t="s">
        <v>15</v>
      </c>
      <c r="N19" s="20"/>
      <c r="O19" s="18"/>
    </row>
    <row r="20" spans="1:15" s="104" customFormat="1" ht="26.25" thickBot="1" x14ac:dyDescent="0.25">
      <c r="A20" s="142"/>
      <c r="B20" s="278" t="s">
        <v>144</v>
      </c>
      <c r="C20" s="279" t="s">
        <v>145</v>
      </c>
      <c r="D20" s="280" t="s">
        <v>16</v>
      </c>
      <c r="E20" s="281" t="s">
        <v>144</v>
      </c>
      <c r="F20" s="279" t="s">
        <v>145</v>
      </c>
      <c r="G20" s="280" t="s">
        <v>16</v>
      </c>
      <c r="I20" s="142"/>
      <c r="J20" s="278" t="s">
        <v>144</v>
      </c>
      <c r="K20" s="279" t="s">
        <v>145</v>
      </c>
      <c r="L20" s="280" t="s">
        <v>16</v>
      </c>
      <c r="M20" s="281" t="s">
        <v>144</v>
      </c>
      <c r="N20" s="279" t="s">
        <v>145</v>
      </c>
      <c r="O20" s="280" t="s">
        <v>16</v>
      </c>
    </row>
    <row r="21" spans="1:15" s="104" customFormat="1" ht="15.75" x14ac:dyDescent="0.25">
      <c r="A21" s="23" t="s">
        <v>24</v>
      </c>
      <c r="B21" s="114">
        <v>1663.61</v>
      </c>
      <c r="C21" s="115">
        <v>1575.0329999999999</v>
      </c>
      <c r="D21" s="85">
        <v>5.6238186755452109</v>
      </c>
      <c r="E21" s="76">
        <v>68.563095863821673</v>
      </c>
      <c r="F21" s="71">
        <v>69.175040213390801</v>
      </c>
      <c r="G21" s="85">
        <v>-0.88463172219547093</v>
      </c>
      <c r="I21" s="23" t="s">
        <v>24</v>
      </c>
      <c r="J21" s="114">
        <v>1468.8889999999999</v>
      </c>
      <c r="K21" s="115">
        <v>1361.24</v>
      </c>
      <c r="L21" s="85">
        <v>7.9081572683729453</v>
      </c>
      <c r="M21" s="76">
        <v>54.32424869122454</v>
      </c>
      <c r="N21" s="71">
        <v>57.555013999601499</v>
      </c>
      <c r="O21" s="85">
        <v>-5.613351615898015</v>
      </c>
    </row>
    <row r="22" spans="1:15" s="104" customFormat="1" ht="15.75" x14ac:dyDescent="0.25">
      <c r="A22" s="116" t="s">
        <v>56</v>
      </c>
      <c r="B22" s="117">
        <v>1927.24</v>
      </c>
      <c r="C22" s="81">
        <v>1819.453</v>
      </c>
      <c r="D22" s="25">
        <v>5.924143135326938</v>
      </c>
      <c r="E22" s="77">
        <v>12.667810052308685</v>
      </c>
      <c r="F22" s="27">
        <v>14.536668880389069</v>
      </c>
      <c r="G22" s="25">
        <v>-12.856169755655635</v>
      </c>
      <c r="I22" s="116" t="s">
        <v>56</v>
      </c>
      <c r="J22" s="117">
        <v>1566.6610000000001</v>
      </c>
      <c r="K22" s="81">
        <v>1462.0219999999999</v>
      </c>
      <c r="L22" s="25">
        <v>7.1571426421763924</v>
      </c>
      <c r="M22" s="77">
        <v>6.1926679628397485</v>
      </c>
      <c r="N22" s="27">
        <v>6.0137679906035348</v>
      </c>
      <c r="O22" s="25">
        <v>2.9748399425409073</v>
      </c>
    </row>
    <row r="23" spans="1:15" s="104" customFormat="1" ht="16.5" thickBot="1" x14ac:dyDescent="0.3">
      <c r="A23" s="116" t="s">
        <v>40</v>
      </c>
      <c r="B23" s="118">
        <v>1603.8630000000001</v>
      </c>
      <c r="C23" s="82">
        <v>1510.0039999999999</v>
      </c>
      <c r="D23" s="29">
        <v>6.2158113488441193</v>
      </c>
      <c r="E23" s="78">
        <v>55.895285811512998</v>
      </c>
      <c r="F23" s="31">
        <v>54.638371333001736</v>
      </c>
      <c r="G23" s="29">
        <v>2.3004244962771847</v>
      </c>
      <c r="I23" s="116" t="s">
        <v>40</v>
      </c>
      <c r="J23" s="118">
        <v>1456.2159999999999</v>
      </c>
      <c r="K23" s="82">
        <v>1349.442</v>
      </c>
      <c r="L23" s="29">
        <v>7.9124556668608124</v>
      </c>
      <c r="M23" s="78">
        <v>48.115956259051394</v>
      </c>
      <c r="N23" s="31">
        <v>51.534836852107347</v>
      </c>
      <c r="O23" s="29">
        <v>-6.6341154874853325</v>
      </c>
    </row>
    <row r="24" spans="1:15" s="104" customFormat="1" ht="15.75" x14ac:dyDescent="0.25">
      <c r="A24" s="23" t="s">
        <v>25</v>
      </c>
      <c r="B24" s="114">
        <v>2150.8539999999998</v>
      </c>
      <c r="C24" s="115">
        <v>1987.7070000000001</v>
      </c>
      <c r="D24" s="85">
        <v>8.2077992380164524</v>
      </c>
      <c r="E24" s="76">
        <v>0.10903235285643288</v>
      </c>
      <c r="F24" s="71">
        <v>8.2877063659251654E-2</v>
      </c>
      <c r="G24" s="85">
        <v>31.559140783170697</v>
      </c>
      <c r="I24" s="23" t="s">
        <v>25</v>
      </c>
      <c r="J24" s="114">
        <v>2566.1970000000001</v>
      </c>
      <c r="K24" s="115">
        <v>2091.444</v>
      </c>
      <c r="L24" s="85">
        <v>22.699771067262624</v>
      </c>
      <c r="M24" s="76">
        <v>0.69128408714407974</v>
      </c>
      <c r="N24" s="71">
        <v>0.97673948724020987</v>
      </c>
      <c r="O24" s="85">
        <v>-29.22533631794575</v>
      </c>
    </row>
    <row r="25" spans="1:15" s="104" customFormat="1" ht="15.75" x14ac:dyDescent="0.25">
      <c r="A25" s="116" t="s">
        <v>56</v>
      </c>
      <c r="B25" s="117" t="s">
        <v>62</v>
      </c>
      <c r="C25" s="81" t="s">
        <v>62</v>
      </c>
      <c r="D25" s="253" t="s">
        <v>48</v>
      </c>
      <c r="E25" s="77">
        <v>7.0801681737917538E-2</v>
      </c>
      <c r="F25" s="27">
        <v>4.9270195982671239E-2</v>
      </c>
      <c r="G25" s="25">
        <v>43.700832370991812</v>
      </c>
      <c r="I25" s="116" t="s">
        <v>56</v>
      </c>
      <c r="J25" s="117" t="s">
        <v>62</v>
      </c>
      <c r="K25" s="81" t="s">
        <v>62</v>
      </c>
      <c r="L25" s="25" t="s">
        <v>48</v>
      </c>
      <c r="M25" s="77">
        <v>4.6166195177746019E-2</v>
      </c>
      <c r="N25" s="27">
        <v>0.11489214871070595</v>
      </c>
      <c r="O25" s="25">
        <v>-59.817798086455213</v>
      </c>
    </row>
    <row r="26" spans="1:15" s="104" customFormat="1" ht="16.5" thickBot="1" x14ac:dyDescent="0.3">
      <c r="A26" s="116" t="s">
        <v>40</v>
      </c>
      <c r="B26" s="118">
        <v>2633.5239999999999</v>
      </c>
      <c r="C26" s="82">
        <v>2320.9670000000001</v>
      </c>
      <c r="D26" s="29">
        <v>13.466671434794195</v>
      </c>
      <c r="E26" s="78">
        <v>3.8230671118515344E-2</v>
      </c>
      <c r="F26" s="31">
        <v>3.3606867676580408E-2</v>
      </c>
      <c r="G26" s="29">
        <v>13.758507595627908</v>
      </c>
      <c r="I26" s="116" t="s">
        <v>40</v>
      </c>
      <c r="J26" s="118">
        <v>2528.5430000000001</v>
      </c>
      <c r="K26" s="82">
        <v>2000.761</v>
      </c>
      <c r="L26" s="29">
        <v>26.379062766617313</v>
      </c>
      <c r="M26" s="78">
        <v>0.60906648483073722</v>
      </c>
      <c r="N26" s="31">
        <v>0.74247679144146828</v>
      </c>
      <c r="O26" s="29">
        <v>-17.968279702281873</v>
      </c>
    </row>
    <row r="27" spans="1:15" s="104" customFormat="1" ht="15.75" x14ac:dyDescent="0.25">
      <c r="A27" s="23" t="s">
        <v>57</v>
      </c>
      <c r="B27" s="114">
        <v>6457.4440000000004</v>
      </c>
      <c r="C27" s="115" t="s">
        <v>62</v>
      </c>
      <c r="D27" s="261" t="s">
        <v>48</v>
      </c>
      <c r="E27" s="76">
        <v>5.8708351833488395E-2</v>
      </c>
      <c r="F27" s="71">
        <v>8.0915998158194155E-2</v>
      </c>
      <c r="G27" s="85">
        <v>-27.44530974120703</v>
      </c>
      <c r="I27" s="23" t="s">
        <v>57</v>
      </c>
      <c r="J27" s="114">
        <v>4257.9120000000003</v>
      </c>
      <c r="K27" s="115">
        <v>4212.491</v>
      </c>
      <c r="L27" s="85">
        <v>1.0782456271123257</v>
      </c>
      <c r="M27" s="76">
        <v>9.4059305387078546E-2</v>
      </c>
      <c r="N27" s="71">
        <v>7.0196290844655576E-2</v>
      </c>
      <c r="O27" s="85">
        <v>33.994694385251542</v>
      </c>
    </row>
    <row r="28" spans="1:15" s="104" customFormat="1" ht="15.75" x14ac:dyDescent="0.25">
      <c r="A28" s="116" t="s">
        <v>56</v>
      </c>
      <c r="B28" s="117" t="s">
        <v>62</v>
      </c>
      <c r="C28" s="81" t="s">
        <v>48</v>
      </c>
      <c r="D28" s="253" t="s">
        <v>48</v>
      </c>
      <c r="E28" s="77">
        <v>4.4740399202475539E-4</v>
      </c>
      <c r="F28" s="27" t="s">
        <v>48</v>
      </c>
      <c r="G28" s="25" t="s">
        <v>48</v>
      </c>
      <c r="I28" s="116" t="s">
        <v>56</v>
      </c>
      <c r="J28" s="117" t="s">
        <v>62</v>
      </c>
      <c r="K28" s="81" t="s">
        <v>62</v>
      </c>
      <c r="L28" s="253" t="s">
        <v>48</v>
      </c>
      <c r="M28" s="77">
        <v>7.9355857403856263E-3</v>
      </c>
      <c r="N28" s="27">
        <v>5.6320466176435595E-3</v>
      </c>
      <c r="O28" s="25">
        <v>40.900569173659726</v>
      </c>
    </row>
    <row r="29" spans="1:15" s="104" customFormat="1" ht="16.5" thickBot="1" x14ac:dyDescent="0.3">
      <c r="A29" s="116" t="s">
        <v>40</v>
      </c>
      <c r="B29" s="297" t="s">
        <v>62</v>
      </c>
      <c r="C29" s="298" t="s">
        <v>62</v>
      </c>
      <c r="D29" s="299" t="s">
        <v>48</v>
      </c>
      <c r="E29" s="300">
        <v>5.8260947841463642E-2</v>
      </c>
      <c r="F29" s="301">
        <v>8.0915998158194155E-2</v>
      </c>
      <c r="G29" s="302">
        <v>-27.998233763907781</v>
      </c>
      <c r="I29" s="116" t="s">
        <v>40</v>
      </c>
      <c r="J29" s="118" t="s">
        <v>62</v>
      </c>
      <c r="K29" s="82" t="s">
        <v>62</v>
      </c>
      <c r="L29" s="84" t="s">
        <v>48</v>
      </c>
      <c r="M29" s="78">
        <v>8.6107272836868282E-2</v>
      </c>
      <c r="N29" s="31">
        <v>6.3699008046776598E-2</v>
      </c>
      <c r="O29" s="29">
        <v>35.178357524243467</v>
      </c>
    </row>
    <row r="30" spans="1:15" s="104" customFormat="1" ht="15.75" x14ac:dyDescent="0.25">
      <c r="A30" s="23" t="s">
        <v>115</v>
      </c>
      <c r="B30" s="308">
        <v>5718.43</v>
      </c>
      <c r="C30" s="309">
        <v>5908.5529999999999</v>
      </c>
      <c r="D30" s="85">
        <v>-3.2177590689293911</v>
      </c>
      <c r="E30" s="76">
        <v>1.1023005334308316</v>
      </c>
      <c r="F30" s="71">
        <v>0.92871778860679732</v>
      </c>
      <c r="G30" s="85">
        <v>18.690580384427857</v>
      </c>
      <c r="I30" s="23" t="s">
        <v>115</v>
      </c>
      <c r="J30" s="114">
        <v>2494.7939999999999</v>
      </c>
      <c r="K30" s="115">
        <v>3470.5680000000002</v>
      </c>
      <c r="L30" s="85">
        <v>-28.115685962643589</v>
      </c>
      <c r="M30" s="76">
        <v>2.2300064973122211</v>
      </c>
      <c r="N30" s="71">
        <v>1.39601050813318</v>
      </c>
      <c r="O30" s="85">
        <v>59.741383343475349</v>
      </c>
    </row>
    <row r="31" spans="1:15" s="104" customFormat="1" ht="15.75" x14ac:dyDescent="0.25">
      <c r="A31" s="116" t="s">
        <v>56</v>
      </c>
      <c r="B31" s="314" t="s">
        <v>62</v>
      </c>
      <c r="C31" s="315" t="s">
        <v>62</v>
      </c>
      <c r="D31" s="316" t="s">
        <v>48</v>
      </c>
      <c r="E31" s="313">
        <v>9.6218702524843894E-2</v>
      </c>
      <c r="F31" s="31">
        <v>0.11802086918034391</v>
      </c>
      <c r="G31" s="103">
        <v>-18.473145306348169</v>
      </c>
      <c r="I31" s="116" t="s">
        <v>56</v>
      </c>
      <c r="J31" s="117" t="s">
        <v>62</v>
      </c>
      <c r="K31" s="81" t="s">
        <v>62</v>
      </c>
      <c r="L31" s="253" t="s">
        <v>48</v>
      </c>
      <c r="M31" s="77">
        <v>0.24680905163336145</v>
      </c>
      <c r="N31" s="27">
        <v>0.22109187838849123</v>
      </c>
      <c r="O31" s="25">
        <v>11.631894139359261</v>
      </c>
    </row>
    <row r="32" spans="1:15" s="104" customFormat="1" ht="16.5" thickBot="1" x14ac:dyDescent="0.3">
      <c r="A32" s="116" t="s">
        <v>40</v>
      </c>
      <c r="B32" s="310">
        <v>5555.8639999999996</v>
      </c>
      <c r="C32" s="311">
        <v>5934.4</v>
      </c>
      <c r="D32" s="312">
        <v>-6.3786734968994354</v>
      </c>
      <c r="E32" s="283">
        <v>0.98047242640249055</v>
      </c>
      <c r="F32" s="35">
        <v>0.77950044060984514</v>
      </c>
      <c r="G32" s="312">
        <v>25.782151660544827</v>
      </c>
      <c r="I32" s="116" t="s">
        <v>40</v>
      </c>
      <c r="J32" s="118" t="s">
        <v>62</v>
      </c>
      <c r="K32" s="82" t="s">
        <v>62</v>
      </c>
      <c r="L32" s="29" t="s">
        <v>48</v>
      </c>
      <c r="M32" s="78">
        <v>1.742136554079208</v>
      </c>
      <c r="N32" s="31">
        <v>0.82663703286158985</v>
      </c>
      <c r="O32" s="29">
        <v>110.74987991384934</v>
      </c>
    </row>
    <row r="33" spans="1:15" s="104" customFormat="1" ht="15.75" x14ac:dyDescent="0.25">
      <c r="A33" s="23" t="s">
        <v>26</v>
      </c>
      <c r="B33" s="303">
        <v>1605.021</v>
      </c>
      <c r="C33" s="304">
        <v>1519.028</v>
      </c>
      <c r="D33" s="305">
        <v>5.6610543057797447</v>
      </c>
      <c r="E33" s="306">
        <v>8.9233070814566968</v>
      </c>
      <c r="F33" s="307">
        <v>9.5712216367254221</v>
      </c>
      <c r="G33" s="305">
        <v>-6.769402902369678</v>
      </c>
      <c r="I33" s="23" t="s">
        <v>26</v>
      </c>
      <c r="J33" s="114">
        <v>1538.078</v>
      </c>
      <c r="K33" s="70">
        <v>1465.528</v>
      </c>
      <c r="L33" s="85">
        <v>4.9504342462238826</v>
      </c>
      <c r="M33" s="76">
        <v>15.268354783673876</v>
      </c>
      <c r="N33" s="71">
        <v>14.661691451811032</v>
      </c>
      <c r="O33" s="85">
        <v>4.1377445014225023</v>
      </c>
    </row>
    <row r="34" spans="1:15" s="104" customFormat="1" ht="15.75" x14ac:dyDescent="0.25">
      <c r="A34" s="116" t="s">
        <v>56</v>
      </c>
      <c r="B34" s="117">
        <v>1991.3720000000001</v>
      </c>
      <c r="C34" s="82">
        <v>1748.107</v>
      </c>
      <c r="D34" s="25">
        <v>13.91591018169941</v>
      </c>
      <c r="E34" s="77">
        <v>1.0056254788341223</v>
      </c>
      <c r="F34" s="27">
        <v>1.2051944299860773</v>
      </c>
      <c r="G34" s="25">
        <v>-16.559066834905671</v>
      </c>
      <c r="I34" s="116" t="s">
        <v>56</v>
      </c>
      <c r="J34" s="117">
        <v>1821.624</v>
      </c>
      <c r="K34" s="24">
        <v>1778.509</v>
      </c>
      <c r="L34" s="25">
        <v>2.4242216373377929</v>
      </c>
      <c r="M34" s="77">
        <v>1.2026400748066699</v>
      </c>
      <c r="N34" s="27">
        <v>1.2241008974341823</v>
      </c>
      <c r="O34" s="25">
        <v>-1.7531906620194497</v>
      </c>
    </row>
    <row r="35" spans="1:15" s="104" customFormat="1" ht="16.5" thickBot="1" x14ac:dyDescent="0.3">
      <c r="A35" s="116" t="s">
        <v>40</v>
      </c>
      <c r="B35" s="118">
        <v>1555.962</v>
      </c>
      <c r="C35" s="82">
        <v>1486.0319999999999</v>
      </c>
      <c r="D35" s="29">
        <v>4.7058206014406201</v>
      </c>
      <c r="E35" s="78">
        <v>7.917126821672464</v>
      </c>
      <c r="F35" s="31">
        <v>8.3656156769339844</v>
      </c>
      <c r="G35" s="29">
        <v>-5.3610980061887403</v>
      </c>
      <c r="I35" s="116" t="s">
        <v>40</v>
      </c>
      <c r="J35" s="118">
        <v>1505.259</v>
      </c>
      <c r="K35" s="24">
        <v>1450.33</v>
      </c>
      <c r="L35" s="29">
        <v>3.78734494908056</v>
      </c>
      <c r="M35" s="78">
        <v>10.045144025947145</v>
      </c>
      <c r="N35" s="31">
        <v>9.5737582198438567</v>
      </c>
      <c r="O35" s="29">
        <v>4.9237279162349354</v>
      </c>
    </row>
    <row r="36" spans="1:15" s="104" customFormat="1" ht="15.75" x14ac:dyDescent="0.25">
      <c r="A36" s="23" t="s">
        <v>27</v>
      </c>
      <c r="B36" s="114">
        <v>2866.04</v>
      </c>
      <c r="C36" s="70" t="s">
        <v>62</v>
      </c>
      <c r="D36" s="261" t="s">
        <v>48</v>
      </c>
      <c r="E36" s="76">
        <v>1.9797626647095425E-2</v>
      </c>
      <c r="F36" s="71">
        <v>7.308853328887692E-2</v>
      </c>
      <c r="G36" s="85">
        <v>-72.912814423506362</v>
      </c>
      <c r="I36" s="23" t="s">
        <v>27</v>
      </c>
      <c r="J36" s="114" t="s">
        <v>62</v>
      </c>
      <c r="K36" s="70" t="s">
        <v>62</v>
      </c>
      <c r="L36" s="85" t="s">
        <v>48</v>
      </c>
      <c r="M36" s="76">
        <v>6.5803686108358322E-2</v>
      </c>
      <c r="N36" s="71">
        <v>3.5931335818110047E-2</v>
      </c>
      <c r="O36" s="85">
        <v>83.13732181143142</v>
      </c>
    </row>
    <row r="37" spans="1:15" s="104" customFormat="1" ht="15.75" x14ac:dyDescent="0.25">
      <c r="A37" s="116" t="s">
        <v>56</v>
      </c>
      <c r="B37" s="117" t="s">
        <v>62</v>
      </c>
      <c r="C37" s="82" t="s">
        <v>48</v>
      </c>
      <c r="D37" s="253" t="s">
        <v>48</v>
      </c>
      <c r="E37" s="77">
        <v>1.3422119760742662E-5</v>
      </c>
      <c r="F37" s="27" t="s">
        <v>48</v>
      </c>
      <c r="G37" s="25" t="s">
        <v>48</v>
      </c>
      <c r="I37" s="116" t="s">
        <v>56</v>
      </c>
      <c r="J37" s="117" t="s">
        <v>48</v>
      </c>
      <c r="K37" s="24" t="s">
        <v>48</v>
      </c>
      <c r="L37" s="253" t="s">
        <v>48</v>
      </c>
      <c r="M37" s="77" t="s">
        <v>48</v>
      </c>
      <c r="N37" s="27" t="s">
        <v>48</v>
      </c>
      <c r="O37" s="25" t="s">
        <v>48</v>
      </c>
    </row>
    <row r="38" spans="1:15" s="104" customFormat="1" ht="16.5" thickBot="1" x14ac:dyDescent="0.3">
      <c r="A38" s="116" t="s">
        <v>40</v>
      </c>
      <c r="B38" s="118" t="s">
        <v>62</v>
      </c>
      <c r="C38" s="82" t="s">
        <v>62</v>
      </c>
      <c r="D38" s="84" t="s">
        <v>48</v>
      </c>
      <c r="E38" s="78">
        <v>1.9784204527334683E-2</v>
      </c>
      <c r="F38" s="31">
        <v>7.308853328887692E-2</v>
      </c>
      <c r="G38" s="29">
        <v>-72.931178617117538</v>
      </c>
      <c r="I38" s="116" t="s">
        <v>40</v>
      </c>
      <c r="J38" s="118" t="s">
        <v>62</v>
      </c>
      <c r="K38" s="24" t="s">
        <v>62</v>
      </c>
      <c r="L38" s="29" t="s">
        <v>48</v>
      </c>
      <c r="M38" s="78">
        <v>6.5803686108358322E-2</v>
      </c>
      <c r="N38" s="31">
        <v>3.5931335818110047E-2</v>
      </c>
      <c r="O38" s="29">
        <v>83.13732181143142</v>
      </c>
    </row>
    <row r="39" spans="1:15" s="104" customFormat="1" ht="15.75" x14ac:dyDescent="0.25">
      <c r="A39" s="23" t="s">
        <v>58</v>
      </c>
      <c r="B39" s="114">
        <v>5379</v>
      </c>
      <c r="C39" s="70" t="s">
        <v>62</v>
      </c>
      <c r="D39" s="261" t="s">
        <v>48</v>
      </c>
      <c r="E39" s="76">
        <v>3.4942251777133393E-2</v>
      </c>
      <c r="F39" s="71">
        <v>1.671314923813445E-2</v>
      </c>
      <c r="G39" s="85">
        <v>109.07042281059478</v>
      </c>
      <c r="I39" s="23" t="s">
        <v>58</v>
      </c>
      <c r="J39" s="114">
        <v>4590.53</v>
      </c>
      <c r="K39" s="70" t="s">
        <v>62</v>
      </c>
      <c r="L39" s="261" t="s">
        <v>48</v>
      </c>
      <c r="M39" s="76">
        <v>0.2049190270100201</v>
      </c>
      <c r="N39" s="71">
        <v>0.19122520727814243</v>
      </c>
      <c r="O39" s="85">
        <v>7.161095509735607</v>
      </c>
    </row>
    <row r="40" spans="1:15" s="104" customFormat="1" ht="15.75" x14ac:dyDescent="0.25">
      <c r="A40" s="116" t="s">
        <v>56</v>
      </c>
      <c r="B40" s="117" t="s">
        <v>48</v>
      </c>
      <c r="C40" s="82" t="s">
        <v>48</v>
      </c>
      <c r="D40" s="25" t="s">
        <v>48</v>
      </c>
      <c r="E40" s="77" t="s">
        <v>48</v>
      </c>
      <c r="F40" s="27" t="s">
        <v>48</v>
      </c>
      <c r="G40" s="25" t="s">
        <v>48</v>
      </c>
      <c r="I40" s="116" t="s">
        <v>56</v>
      </c>
      <c r="J40" s="117" t="s">
        <v>48</v>
      </c>
      <c r="K40" s="24" t="s">
        <v>48</v>
      </c>
      <c r="L40" s="25" t="s">
        <v>48</v>
      </c>
      <c r="M40" s="77" t="s">
        <v>48</v>
      </c>
      <c r="N40" s="27" t="s">
        <v>48</v>
      </c>
      <c r="O40" s="25" t="s">
        <v>48</v>
      </c>
    </row>
    <row r="41" spans="1:15" s="104" customFormat="1" ht="16.5" thickBot="1" x14ac:dyDescent="0.3">
      <c r="A41" s="116" t="s">
        <v>40</v>
      </c>
      <c r="B41" s="118">
        <v>5379</v>
      </c>
      <c r="C41" s="82" t="s">
        <v>62</v>
      </c>
      <c r="D41" s="84" t="s">
        <v>48</v>
      </c>
      <c r="E41" s="78">
        <v>3.4942251777133393E-2</v>
      </c>
      <c r="F41" s="31">
        <v>1.671314923813445E-2</v>
      </c>
      <c r="G41" s="29">
        <v>109.07042281059478</v>
      </c>
      <c r="I41" s="116" t="s">
        <v>40</v>
      </c>
      <c r="J41" s="118">
        <v>4590.53</v>
      </c>
      <c r="K41" s="24" t="s">
        <v>62</v>
      </c>
      <c r="L41" s="84" t="s">
        <v>48</v>
      </c>
      <c r="M41" s="78">
        <v>0.2049190270100201</v>
      </c>
      <c r="N41" s="31">
        <v>0.19122520727814243</v>
      </c>
      <c r="O41" s="29">
        <v>7.161095509735607</v>
      </c>
    </row>
    <row r="42" spans="1:15" s="104" customFormat="1" ht="15.75" x14ac:dyDescent="0.25">
      <c r="A42" s="23" t="s">
        <v>116</v>
      </c>
      <c r="B42" s="114">
        <v>4984.1819999999998</v>
      </c>
      <c r="C42" s="70">
        <v>5154.7569999999996</v>
      </c>
      <c r="D42" s="85">
        <v>-3.3090793610639615</v>
      </c>
      <c r="E42" s="76">
        <v>0.26585192610102992</v>
      </c>
      <c r="F42" s="71">
        <v>0.21967712967199182</v>
      </c>
      <c r="G42" s="85">
        <v>21.019391730938686</v>
      </c>
      <c r="I42" s="23" t="s">
        <v>116</v>
      </c>
      <c r="J42" s="114" t="s">
        <v>62</v>
      </c>
      <c r="K42" s="70">
        <v>5091.165</v>
      </c>
      <c r="L42" s="85" t="s">
        <v>48</v>
      </c>
      <c r="M42" s="76">
        <v>0.11138601953732984</v>
      </c>
      <c r="N42" s="71">
        <v>0.14362920591908071</v>
      </c>
      <c r="O42" s="85">
        <v>-22.448906665902175</v>
      </c>
    </row>
    <row r="43" spans="1:15" s="104" customFormat="1" ht="15.75" x14ac:dyDescent="0.25">
      <c r="A43" s="116" t="s">
        <v>56</v>
      </c>
      <c r="B43" s="117" t="s">
        <v>62</v>
      </c>
      <c r="C43" s="82" t="s">
        <v>62</v>
      </c>
      <c r="D43" s="253" t="s">
        <v>48</v>
      </c>
      <c r="E43" s="77">
        <v>5.2498384424184801E-2</v>
      </c>
      <c r="F43" s="27">
        <v>2.5040328871104457E-2</v>
      </c>
      <c r="G43" s="25">
        <v>109.65533118363253</v>
      </c>
      <c r="I43" s="116" t="s">
        <v>56</v>
      </c>
      <c r="J43" s="117" t="s">
        <v>62</v>
      </c>
      <c r="K43" s="24" t="s">
        <v>62</v>
      </c>
      <c r="L43" s="25" t="s">
        <v>48</v>
      </c>
      <c r="M43" s="77">
        <v>2.6084640381868609E-2</v>
      </c>
      <c r="N43" s="27">
        <v>2.074163398731035E-2</v>
      </c>
      <c r="O43" s="25">
        <v>25.759814283807575</v>
      </c>
    </row>
    <row r="44" spans="1:15" s="104" customFormat="1" ht="16.5" thickBot="1" x14ac:dyDescent="0.3">
      <c r="A44" s="116" t="s">
        <v>40</v>
      </c>
      <c r="B44" s="119">
        <v>5045.34</v>
      </c>
      <c r="C44" s="36">
        <v>5248.9409999999998</v>
      </c>
      <c r="D44" s="33">
        <v>-3.8788967145944229</v>
      </c>
      <c r="E44" s="78">
        <v>0.21335354167684512</v>
      </c>
      <c r="F44" s="31">
        <v>0.19463680080088738</v>
      </c>
      <c r="G44" s="29">
        <v>9.6162394772943678</v>
      </c>
      <c r="I44" s="116" t="s">
        <v>40</v>
      </c>
      <c r="J44" s="119" t="s">
        <v>62</v>
      </c>
      <c r="K44" s="36" t="s">
        <v>62</v>
      </c>
      <c r="L44" s="33" t="s">
        <v>48</v>
      </c>
      <c r="M44" s="78">
        <v>8.5301379155461252E-2</v>
      </c>
      <c r="N44" s="31">
        <v>0.12288757193177034</v>
      </c>
      <c r="O44" s="29">
        <v>-30.585837270165694</v>
      </c>
    </row>
    <row r="45" spans="1:15" s="104" customFormat="1" ht="16.5" customHeight="1" thickBot="1" x14ac:dyDescent="0.3">
      <c r="A45" s="102" t="s">
        <v>45</v>
      </c>
      <c r="B45" s="120"/>
      <c r="C45" s="121"/>
      <c r="D45" s="122"/>
      <c r="E45" s="122"/>
      <c r="F45" s="122"/>
      <c r="G45" s="123"/>
      <c r="I45" s="102" t="s">
        <v>45</v>
      </c>
      <c r="J45" s="120"/>
      <c r="K45" s="121"/>
      <c r="L45" s="122"/>
      <c r="M45" s="122"/>
      <c r="N45" s="122"/>
      <c r="O45" s="123"/>
    </row>
    <row r="46" spans="1:15" s="104" customFormat="1" ht="15.75" x14ac:dyDescent="0.25">
      <c r="A46" s="124" t="s">
        <v>17</v>
      </c>
      <c r="B46" s="125">
        <v>1266.9359999999999</v>
      </c>
      <c r="C46" s="67">
        <v>1193.579</v>
      </c>
      <c r="D46" s="68">
        <v>6.1459693912175037</v>
      </c>
      <c r="E46" s="109">
        <v>14.144668259782801</v>
      </c>
      <c r="F46" s="110">
        <v>13.522596450723402</v>
      </c>
      <c r="G46" s="68">
        <v>4.6002393943074509</v>
      </c>
      <c r="I46" s="124" t="s">
        <v>17</v>
      </c>
      <c r="J46" s="125">
        <v>1159.604</v>
      </c>
      <c r="K46" s="67">
        <v>1086.424</v>
      </c>
      <c r="L46" s="68">
        <v>6.7358600325471514</v>
      </c>
      <c r="M46" s="109">
        <v>10.23258009411358</v>
      </c>
      <c r="N46" s="110">
        <v>8.3790993868760175</v>
      </c>
      <c r="O46" s="68">
        <v>22.120285506347194</v>
      </c>
    </row>
    <row r="47" spans="1:15" s="104" customFormat="1" ht="15.75" x14ac:dyDescent="0.25">
      <c r="A47" s="126" t="s">
        <v>18</v>
      </c>
      <c r="B47" s="127">
        <v>1846.491</v>
      </c>
      <c r="C47" s="24">
        <v>1734.9079999999999</v>
      </c>
      <c r="D47" s="29">
        <v>6.4316378735933029</v>
      </c>
      <c r="E47" s="30">
        <v>0.50094035371043766</v>
      </c>
      <c r="F47" s="31">
        <v>0.55777825976223228</v>
      </c>
      <c r="G47" s="29">
        <v>-10.190054032586941</v>
      </c>
      <c r="I47" s="126" t="s">
        <v>18</v>
      </c>
      <c r="J47" s="127">
        <v>2143.848</v>
      </c>
      <c r="K47" s="24">
        <v>2116.1759999999999</v>
      </c>
      <c r="L47" s="29">
        <v>1.3076417084401311</v>
      </c>
      <c r="M47" s="30">
        <v>0.33401826072848018</v>
      </c>
      <c r="N47" s="31">
        <v>0.457645847775634</v>
      </c>
      <c r="O47" s="29">
        <v>-27.013811585539312</v>
      </c>
    </row>
    <row r="48" spans="1:15" s="104" customFormat="1" ht="15.75" x14ac:dyDescent="0.25">
      <c r="A48" s="128" t="s">
        <v>55</v>
      </c>
      <c r="B48" s="127">
        <v>5199.8710000000001</v>
      </c>
      <c r="C48" s="24">
        <v>4797.8370000000004</v>
      </c>
      <c r="D48" s="84">
        <v>8.3794843384633459</v>
      </c>
      <c r="E48" s="30">
        <v>0.12055747969099058</v>
      </c>
      <c r="F48" s="31">
        <v>8.8533498841102676E-2</v>
      </c>
      <c r="G48" s="29">
        <v>36.171597495953037</v>
      </c>
      <c r="I48" s="128" t="s">
        <v>55</v>
      </c>
      <c r="J48" s="127" t="s">
        <v>62</v>
      </c>
      <c r="K48" s="24" t="s">
        <v>62</v>
      </c>
      <c r="L48" s="29" t="s">
        <v>48</v>
      </c>
      <c r="M48" s="30">
        <v>0.28217791616123561</v>
      </c>
      <c r="N48" s="31">
        <v>0.16618943817410811</v>
      </c>
      <c r="O48" s="29">
        <v>69.792929840470578</v>
      </c>
    </row>
    <row r="49" spans="1:15" s="104" customFormat="1" ht="16.5" thickBot="1" x14ac:dyDescent="0.3">
      <c r="A49" s="129" t="s">
        <v>63</v>
      </c>
      <c r="B49" s="130">
        <v>4939.5050000000001</v>
      </c>
      <c r="C49" s="36">
        <v>4441.4430000000002</v>
      </c>
      <c r="D49" s="33">
        <v>11.213968072988887</v>
      </c>
      <c r="E49" s="34">
        <v>0.48650262688779883</v>
      </c>
      <c r="F49" s="35">
        <v>0.36763889183421983</v>
      </c>
      <c r="G49" s="33">
        <v>32.33165415675839</v>
      </c>
      <c r="I49" s="129" t="s">
        <v>63</v>
      </c>
      <c r="J49" s="130">
        <v>2101.2840000000001</v>
      </c>
      <c r="K49" s="36">
        <v>2201.9569999999999</v>
      </c>
      <c r="L49" s="33">
        <v>-4.5719784718775056</v>
      </c>
      <c r="M49" s="34">
        <v>0.53326313834900185</v>
      </c>
      <c r="N49" s="35">
        <v>0.29200919938334297</v>
      </c>
      <c r="O49" s="33">
        <v>82.618609096950493</v>
      </c>
    </row>
    <row r="50" spans="1:15" s="104" customFormat="1" ht="16.5" thickBot="1" x14ac:dyDescent="0.3">
      <c r="A50" s="102" t="s">
        <v>46</v>
      </c>
      <c r="B50" s="120"/>
      <c r="C50" s="121"/>
      <c r="D50" s="122"/>
      <c r="E50" s="122"/>
      <c r="F50" s="122"/>
      <c r="G50" s="123"/>
      <c r="I50" s="102" t="s">
        <v>46</v>
      </c>
      <c r="J50" s="120"/>
      <c r="K50" s="121"/>
      <c r="L50" s="122"/>
      <c r="M50" s="122"/>
      <c r="N50" s="122"/>
      <c r="O50" s="123"/>
    </row>
    <row r="51" spans="1:15" s="104" customFormat="1" ht="15.75" x14ac:dyDescent="0.25">
      <c r="A51" s="124" t="s">
        <v>17</v>
      </c>
      <c r="B51" s="125">
        <v>1214.729</v>
      </c>
      <c r="C51" s="67">
        <v>1133.604</v>
      </c>
      <c r="D51" s="68">
        <v>7.1563791235740162</v>
      </c>
      <c r="E51" s="109">
        <v>4.0263764339074237</v>
      </c>
      <c r="F51" s="110">
        <v>3.8950162270821465</v>
      </c>
      <c r="G51" s="68">
        <v>3.3725201428411631</v>
      </c>
      <c r="I51" s="124" t="s">
        <v>17</v>
      </c>
      <c r="J51" s="125">
        <v>1177.991</v>
      </c>
      <c r="K51" s="67">
        <v>1130.3330000000001</v>
      </c>
      <c r="L51" s="68">
        <v>4.2162796273310512</v>
      </c>
      <c r="M51" s="109">
        <v>5.5102651530009714</v>
      </c>
      <c r="N51" s="110">
        <v>5.7086600768249607</v>
      </c>
      <c r="O51" s="68">
        <v>-3.475332585126218</v>
      </c>
    </row>
    <row r="52" spans="1:15" s="104" customFormat="1" ht="15.75" x14ac:dyDescent="0.25">
      <c r="A52" s="126" t="s">
        <v>18</v>
      </c>
      <c r="B52" s="127" t="s">
        <v>62</v>
      </c>
      <c r="C52" s="24" t="s">
        <v>62</v>
      </c>
      <c r="D52" s="84" t="s">
        <v>48</v>
      </c>
      <c r="E52" s="30">
        <v>2.8718862248069049E-2</v>
      </c>
      <c r="F52" s="31">
        <v>1.4974645774670212E-2</v>
      </c>
      <c r="G52" s="29">
        <v>91.783249368391338</v>
      </c>
      <c r="I52" s="126" t="s">
        <v>18</v>
      </c>
      <c r="J52" s="127" t="s">
        <v>62</v>
      </c>
      <c r="K52" s="24" t="s">
        <v>62</v>
      </c>
      <c r="L52" s="29" t="s">
        <v>48</v>
      </c>
      <c r="M52" s="30">
        <v>1.1759469024612898E-2</v>
      </c>
      <c r="N52" s="31">
        <v>1.6904151299043973E-2</v>
      </c>
      <c r="O52" s="29">
        <v>-30.43443106618453</v>
      </c>
    </row>
    <row r="53" spans="1:15" s="104" customFormat="1" ht="15.75" x14ac:dyDescent="0.25">
      <c r="A53" s="128" t="s">
        <v>55</v>
      </c>
      <c r="B53" s="127" t="s">
        <v>48</v>
      </c>
      <c r="C53" s="24" t="s">
        <v>62</v>
      </c>
      <c r="D53" s="84" t="s">
        <v>48</v>
      </c>
      <c r="E53" s="30" t="s">
        <v>48</v>
      </c>
      <c r="F53" s="31">
        <v>4.1992837281744854E-4</v>
      </c>
      <c r="G53" s="29" t="s">
        <v>48</v>
      </c>
      <c r="I53" s="128" t="s">
        <v>55</v>
      </c>
      <c r="J53" s="127" t="s">
        <v>62</v>
      </c>
      <c r="K53" s="24" t="s">
        <v>62</v>
      </c>
      <c r="L53" s="84" t="s">
        <v>48</v>
      </c>
      <c r="M53" s="30">
        <v>4.9422663523023434E-3</v>
      </c>
      <c r="N53" s="31">
        <v>7.7991427912887698E-2</v>
      </c>
      <c r="O53" s="29">
        <v>-93.663064666770055</v>
      </c>
    </row>
    <row r="54" spans="1:15" s="104" customFormat="1" ht="16.5" thickBot="1" x14ac:dyDescent="0.3">
      <c r="A54" s="129" t="s">
        <v>63</v>
      </c>
      <c r="B54" s="130" t="s">
        <v>62</v>
      </c>
      <c r="C54" s="36" t="s">
        <v>62</v>
      </c>
      <c r="D54" s="145" t="s">
        <v>48</v>
      </c>
      <c r="E54" s="34">
        <v>8.8738107778189981E-2</v>
      </c>
      <c r="F54" s="35">
        <v>7.8631587810067238E-2</v>
      </c>
      <c r="G54" s="33">
        <v>12.853002526840493</v>
      </c>
      <c r="I54" s="129" t="s">
        <v>63</v>
      </c>
      <c r="J54" s="130" t="s">
        <v>62</v>
      </c>
      <c r="K54" s="36" t="s">
        <v>62</v>
      </c>
      <c r="L54" s="33" t="s">
        <v>48</v>
      </c>
      <c r="M54" s="34">
        <v>8.4832645075459193E-2</v>
      </c>
      <c r="N54" s="35">
        <v>4.9174256243380045E-2</v>
      </c>
      <c r="O54" s="33">
        <v>72.514342983844443</v>
      </c>
    </row>
    <row r="55" spans="1:15" s="104" customFormat="1" ht="16.5" thickBot="1" x14ac:dyDescent="0.3">
      <c r="A55" s="102" t="s">
        <v>47</v>
      </c>
      <c r="B55" s="120"/>
      <c r="C55" s="121"/>
      <c r="D55" s="122"/>
      <c r="E55" s="122"/>
      <c r="F55" s="122"/>
      <c r="G55" s="123"/>
      <c r="I55" s="102" t="s">
        <v>47</v>
      </c>
      <c r="J55" s="120"/>
      <c r="K55" s="121"/>
      <c r="L55" s="122"/>
      <c r="M55" s="122"/>
      <c r="N55" s="122"/>
      <c r="O55" s="123"/>
    </row>
    <row r="56" spans="1:15" s="104" customFormat="1" ht="15.75" x14ac:dyDescent="0.25">
      <c r="A56" s="124" t="s">
        <v>17</v>
      </c>
      <c r="B56" s="125" t="s">
        <v>62</v>
      </c>
      <c r="C56" s="67" t="s">
        <v>62</v>
      </c>
      <c r="D56" s="394" t="s">
        <v>48</v>
      </c>
      <c r="E56" s="109">
        <v>1.3726220254121886</v>
      </c>
      <c r="F56" s="110">
        <v>1.2007011963969307</v>
      </c>
      <c r="G56" s="68">
        <v>14.318369093922668</v>
      </c>
      <c r="I56" s="124" t="s">
        <v>17</v>
      </c>
      <c r="J56" s="125" t="s">
        <v>62</v>
      </c>
      <c r="K56" s="67" t="s">
        <v>62</v>
      </c>
      <c r="L56" s="68" t="s">
        <v>48</v>
      </c>
      <c r="M56" s="109">
        <v>8.361558114843632</v>
      </c>
      <c r="N56" s="110">
        <v>8.2493860628557236</v>
      </c>
      <c r="O56" s="68">
        <v>1.3597624251455787</v>
      </c>
    </row>
    <row r="57" spans="1:15" s="104" customFormat="1" ht="15.75" x14ac:dyDescent="0.25">
      <c r="A57" s="126" t="s">
        <v>18</v>
      </c>
      <c r="B57" s="127" t="s">
        <v>62</v>
      </c>
      <c r="C57" s="24" t="s">
        <v>62</v>
      </c>
      <c r="D57" s="84" t="s">
        <v>48</v>
      </c>
      <c r="E57" s="30">
        <v>3.5586513525649045E-2</v>
      </c>
      <c r="F57" s="31">
        <v>3.4429927287302597E-2</v>
      </c>
      <c r="G57" s="29">
        <v>3.3592468223799736</v>
      </c>
      <c r="I57" s="126" t="s">
        <v>18</v>
      </c>
      <c r="J57" s="127" t="s">
        <v>62</v>
      </c>
      <c r="K57" s="24" t="s">
        <v>62</v>
      </c>
      <c r="L57" s="29" t="s">
        <v>48</v>
      </c>
      <c r="M57" s="30">
        <v>2.6767182989590892E-2</v>
      </c>
      <c r="N57" s="31">
        <v>1.6279258502207274E-2</v>
      </c>
      <c r="O57" s="29">
        <v>64.425074925627484</v>
      </c>
    </row>
    <row r="58" spans="1:15" s="104" customFormat="1" ht="16.5" customHeight="1" x14ac:dyDescent="0.25">
      <c r="A58" s="128" t="s">
        <v>55</v>
      </c>
      <c r="B58" s="127" t="s">
        <v>48</v>
      </c>
      <c r="C58" s="24" t="s">
        <v>48</v>
      </c>
      <c r="D58" s="29" t="s">
        <v>48</v>
      </c>
      <c r="E58" s="30" t="s">
        <v>48</v>
      </c>
      <c r="F58" s="31" t="s">
        <v>48</v>
      </c>
      <c r="G58" s="29" t="s">
        <v>48</v>
      </c>
      <c r="I58" s="128" t="s">
        <v>55</v>
      </c>
      <c r="J58" s="127" t="s">
        <v>62</v>
      </c>
      <c r="K58" s="24" t="s">
        <v>62</v>
      </c>
      <c r="L58" s="84" t="s">
        <v>48</v>
      </c>
      <c r="M58" s="30">
        <v>1.5172182063224331E-2</v>
      </c>
      <c r="N58" s="31">
        <v>1.1856940247670653E-2</v>
      </c>
      <c r="O58" s="29">
        <v>27.960348507322301</v>
      </c>
    </row>
    <row r="59" spans="1:15" s="104" customFormat="1" ht="16.5" thickBot="1" x14ac:dyDescent="0.3">
      <c r="A59" s="129" t="s">
        <v>63</v>
      </c>
      <c r="B59" s="130" t="s">
        <v>62</v>
      </c>
      <c r="C59" s="36" t="s">
        <v>62</v>
      </c>
      <c r="D59" s="145" t="s">
        <v>48</v>
      </c>
      <c r="E59" s="34">
        <v>1.2527311776693148E-3</v>
      </c>
      <c r="F59" s="35">
        <v>8.8604886664481641E-4</v>
      </c>
      <c r="G59" s="33">
        <v>41.383982851082131</v>
      </c>
      <c r="I59" s="129" t="s">
        <v>63</v>
      </c>
      <c r="J59" s="130" t="s">
        <v>62</v>
      </c>
      <c r="K59" s="36" t="s">
        <v>62</v>
      </c>
      <c r="L59" s="33" t="s">
        <v>48</v>
      </c>
      <c r="M59" s="34">
        <v>0.19286351540856383</v>
      </c>
      <c r="N59" s="35">
        <v>0.18665067154745327</v>
      </c>
      <c r="O59" s="33">
        <v>3.3285944323704406</v>
      </c>
    </row>
    <row r="60" spans="1:15" s="104" customFormat="1" ht="15.75" x14ac:dyDescent="0.25">
      <c r="A60" s="106"/>
      <c r="B60" s="107"/>
      <c r="C60" s="83"/>
      <c r="D60" s="105"/>
      <c r="E60" s="105"/>
      <c r="F60" s="105"/>
      <c r="G60" s="105"/>
    </row>
    <row r="61" spans="1:15" s="104" customFormat="1" ht="18.75" x14ac:dyDescent="0.25">
      <c r="A61" s="263" t="s">
        <v>111</v>
      </c>
      <c r="B61" s="107"/>
      <c r="C61" s="83"/>
      <c r="D61" s="105"/>
      <c r="E61" s="105"/>
      <c r="F61" s="105"/>
      <c r="G61" s="105"/>
    </row>
    <row r="62" spans="1:15" ht="15.75" x14ac:dyDescent="0.2">
      <c r="A62" s="47" t="s">
        <v>21</v>
      </c>
      <c r="B62" s="79"/>
      <c r="C62" s="79"/>
      <c r="E62" s="79"/>
    </row>
    <row r="63" spans="1:15" ht="15.75" x14ac:dyDescent="0.25">
      <c r="A63" s="80" t="s">
        <v>50</v>
      </c>
    </row>
    <row r="64" spans="1:15" ht="15.75" x14ac:dyDescent="0.25">
      <c r="A64" s="80" t="s">
        <v>49</v>
      </c>
    </row>
  </sheetData>
  <mergeCells count="2">
    <mergeCell ref="A4:A6"/>
    <mergeCell ref="I4:I6"/>
  </mergeCells>
  <phoneticPr fontId="8" type="noConversion"/>
  <pageMargins left="0.3" right="0.24" top="1" bottom="1" header="0.5" footer="0.5"/>
  <pageSetup paperSize="9"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"/>
  <sheetViews>
    <sheetView showGridLines="0" zoomScale="120" zoomScaleNormal="120" workbookViewId="0">
      <selection activeCell="K28" sqref="K28"/>
    </sheetView>
  </sheetViews>
  <sheetFormatPr defaultRowHeight="12.75" x14ac:dyDescent="0.2"/>
  <sheetData/>
  <phoneticPr fontId="8" type="noConversion"/>
  <pageMargins left="0.75" right="0.75" top="1" bottom="1" header="0.5" footer="0.5"/>
  <pageSetup orientation="portrait" verticalDpi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I40"/>
  <sheetViews>
    <sheetView showGridLines="0" zoomScale="80" zoomScaleNormal="80" workbookViewId="0">
      <selection activeCell="L46" sqref="L46"/>
    </sheetView>
  </sheetViews>
  <sheetFormatPr defaultRowHeight="12.75" x14ac:dyDescent="0.2"/>
  <cols>
    <col min="1" max="1" width="30" customWidth="1"/>
    <col min="2" max="2" width="13" customWidth="1"/>
    <col min="3" max="3" width="14" customWidth="1"/>
    <col min="4" max="4" width="10.5703125" customWidth="1"/>
    <col min="5" max="5" width="13" customWidth="1"/>
    <col min="6" max="6" width="14.28515625" customWidth="1"/>
    <col min="7" max="7" width="9.5703125" customWidth="1"/>
    <col min="8" max="8" width="8.85546875" customWidth="1"/>
  </cols>
  <sheetData>
    <row r="1" spans="1:9" ht="20.25" customHeight="1" x14ac:dyDescent="0.2">
      <c r="A1" s="8" t="s">
        <v>53</v>
      </c>
      <c r="F1" s="63" t="str">
        <f xml:space="preserve"> (Bydło_PL!G1)</f>
        <v>styczeń - luty 2021r.</v>
      </c>
    </row>
    <row r="2" spans="1:9" ht="13.5" thickBot="1" x14ac:dyDescent="0.25"/>
    <row r="3" spans="1:9" ht="21" thickBot="1" x14ac:dyDescent="0.35">
      <c r="A3" s="11" t="s">
        <v>12</v>
      </c>
      <c r="B3" s="12"/>
      <c r="C3" s="12"/>
      <c r="D3" s="12"/>
      <c r="E3" s="12"/>
      <c r="F3" s="12"/>
      <c r="G3" s="13"/>
    </row>
    <row r="4" spans="1:9" ht="21" thickBot="1" x14ac:dyDescent="0.25">
      <c r="A4" s="289"/>
      <c r="B4" s="400">
        <v>2021</v>
      </c>
      <c r="C4" s="14"/>
      <c r="D4" s="15"/>
      <c r="E4" s="16"/>
      <c r="F4" s="14"/>
      <c r="G4" s="15"/>
    </row>
    <row r="5" spans="1:9" ht="30" customHeight="1" x14ac:dyDescent="0.2">
      <c r="A5" s="317" t="s">
        <v>13</v>
      </c>
      <c r="B5" s="66" t="s">
        <v>14</v>
      </c>
      <c r="C5" s="17"/>
      <c r="D5" s="18"/>
      <c r="E5" s="19" t="s">
        <v>15</v>
      </c>
      <c r="F5" s="20"/>
      <c r="G5" s="18"/>
    </row>
    <row r="6" spans="1:9" ht="32.25" customHeight="1" thickBot="1" x14ac:dyDescent="0.25">
      <c r="A6" s="319"/>
      <c r="B6" s="318" t="s">
        <v>144</v>
      </c>
      <c r="C6" s="284" t="s">
        <v>145</v>
      </c>
      <c r="D6" s="21" t="s">
        <v>16</v>
      </c>
      <c r="E6" s="285" t="s">
        <v>144</v>
      </c>
      <c r="F6" s="286" t="s">
        <v>145</v>
      </c>
      <c r="G6" s="21" t="s">
        <v>16</v>
      </c>
    </row>
    <row r="7" spans="1:9" ht="16.5" thickBot="1" x14ac:dyDescent="0.3">
      <c r="A7" s="135" t="s">
        <v>61</v>
      </c>
      <c r="B7" s="136">
        <v>1620.154</v>
      </c>
      <c r="C7" s="22">
        <v>1637.42</v>
      </c>
      <c r="D7" s="89">
        <v>-1.054463729525722</v>
      </c>
      <c r="E7" s="90">
        <v>100</v>
      </c>
      <c r="F7" s="91">
        <v>100</v>
      </c>
      <c r="G7" s="92" t="s">
        <v>48</v>
      </c>
    </row>
    <row r="8" spans="1:9" ht="15.75" x14ac:dyDescent="0.25">
      <c r="A8" s="94" t="s">
        <v>19</v>
      </c>
      <c r="B8" s="95"/>
      <c r="C8" s="96"/>
      <c r="D8" s="97"/>
      <c r="E8" s="97"/>
      <c r="F8" s="97"/>
      <c r="G8" s="98"/>
      <c r="I8" s="45"/>
    </row>
    <row r="9" spans="1:9" ht="15.75" x14ac:dyDescent="0.25">
      <c r="A9" s="126" t="s">
        <v>17</v>
      </c>
      <c r="B9" s="127">
        <v>1218.4860000000001</v>
      </c>
      <c r="C9" s="24">
        <v>1149.211</v>
      </c>
      <c r="D9" s="25">
        <v>6.028048809139495</v>
      </c>
      <c r="E9" s="26">
        <v>68.519081437778368</v>
      </c>
      <c r="F9" s="27">
        <v>61.064511485467989</v>
      </c>
      <c r="G9" s="25">
        <v>12.20769604303541</v>
      </c>
    </row>
    <row r="10" spans="1:9" ht="15.75" x14ac:dyDescent="0.25">
      <c r="A10" s="126" t="s">
        <v>18</v>
      </c>
      <c r="B10" s="320">
        <v>2095.4839999999999</v>
      </c>
      <c r="C10" s="24">
        <v>2088.6709999999998</v>
      </c>
      <c r="D10" s="29">
        <v>0.32618827953277957</v>
      </c>
      <c r="E10" s="30">
        <v>23.592347530272328</v>
      </c>
      <c r="F10" s="31">
        <v>32.205066383323313</v>
      </c>
      <c r="G10" s="29">
        <v>-26.743366247215356</v>
      </c>
    </row>
    <row r="11" spans="1:9" ht="15.75" x14ac:dyDescent="0.25">
      <c r="A11" s="126" t="s">
        <v>55</v>
      </c>
      <c r="B11" s="320">
        <v>4015.5169999999998</v>
      </c>
      <c r="C11" s="24">
        <v>4004.5819999999999</v>
      </c>
      <c r="D11" s="29">
        <v>0.27306220724160341</v>
      </c>
      <c r="E11" s="287">
        <v>1.7255634372073114</v>
      </c>
      <c r="F11" s="31">
        <v>1.5747991312900709</v>
      </c>
      <c r="G11" s="29">
        <v>9.5735578539299073</v>
      </c>
    </row>
    <row r="12" spans="1:9" ht="15.75" x14ac:dyDescent="0.25">
      <c r="A12" s="126" t="s">
        <v>63</v>
      </c>
      <c r="B12" s="320">
        <v>3543.8220000000001</v>
      </c>
      <c r="C12" s="28">
        <v>3845.77</v>
      </c>
      <c r="D12" s="29">
        <v>-7.8514315728709692</v>
      </c>
      <c r="E12" s="31">
        <v>5.9938477844010425</v>
      </c>
      <c r="F12" s="31">
        <v>5.0116339921515696</v>
      </c>
      <c r="G12" s="29">
        <v>19.598673681830341</v>
      </c>
    </row>
    <row r="13" spans="1:9" ht="16.5" thickBot="1" x14ac:dyDescent="0.3">
      <c r="A13" s="138" t="s">
        <v>114</v>
      </c>
      <c r="B13" s="130">
        <v>5428.36</v>
      </c>
      <c r="C13" s="36">
        <v>5002.0690000000004</v>
      </c>
      <c r="D13" s="29">
        <v>8.5222934749600459</v>
      </c>
      <c r="E13" s="288">
        <v>0.16915981034095481</v>
      </c>
      <c r="F13" s="113">
        <v>0.14398900776706788</v>
      </c>
      <c r="G13" s="25">
        <v>17.481058425380589</v>
      </c>
    </row>
    <row r="14" spans="1:9" ht="18.75" x14ac:dyDescent="0.3">
      <c r="A14" s="143" t="s">
        <v>20</v>
      </c>
      <c r="B14" s="99"/>
      <c r="C14" s="93"/>
      <c r="D14" s="100"/>
      <c r="E14" s="100"/>
      <c r="F14" s="100"/>
      <c r="G14" s="101"/>
    </row>
    <row r="15" spans="1:9" ht="15.75" x14ac:dyDescent="0.25">
      <c r="A15" s="321" t="s">
        <v>56</v>
      </c>
      <c r="B15" s="127">
        <v>1753.008</v>
      </c>
      <c r="C15" s="24">
        <v>1570.0250000000001</v>
      </c>
      <c r="D15" s="25">
        <v>11.65478256715657</v>
      </c>
      <c r="E15" s="26">
        <v>8.4365176685865908</v>
      </c>
      <c r="F15" s="27">
        <v>8.7677500826872823</v>
      </c>
      <c r="G15" s="25">
        <v>-3.7778496304854756</v>
      </c>
    </row>
    <row r="16" spans="1:9" ht="15.75" x14ac:dyDescent="0.25">
      <c r="A16" s="321" t="s">
        <v>40</v>
      </c>
      <c r="B16" s="320">
        <v>1135.0229999999999</v>
      </c>
      <c r="C16" s="28">
        <v>1068.0440000000001</v>
      </c>
      <c r="D16" s="29">
        <v>6.2711835841968879</v>
      </c>
      <c r="E16" s="30">
        <v>56.890833794484621</v>
      </c>
      <c r="F16" s="31">
        <v>49.239926955957408</v>
      </c>
      <c r="G16" s="29">
        <v>15.53801419195962</v>
      </c>
    </row>
    <row r="17" spans="1:7" ht="15.75" x14ac:dyDescent="0.25">
      <c r="A17" s="321" t="s">
        <v>41</v>
      </c>
      <c r="B17" s="320">
        <v>1290.925</v>
      </c>
      <c r="C17" s="28">
        <v>1249.0039999999999</v>
      </c>
      <c r="D17" s="29">
        <v>3.3563543431406182</v>
      </c>
      <c r="E17" s="30">
        <v>2.967009724688519</v>
      </c>
      <c r="F17" s="31">
        <v>2.8033852919186004</v>
      </c>
      <c r="G17" s="29">
        <v>5.8366730125039696</v>
      </c>
    </row>
    <row r="18" spans="1:7" ht="15.75" x14ac:dyDescent="0.25">
      <c r="A18" s="322" t="s">
        <v>42</v>
      </c>
      <c r="B18" s="320">
        <v>1410.6410000000001</v>
      </c>
      <c r="C18" s="28">
        <v>1359.2639999999999</v>
      </c>
      <c r="D18" s="29">
        <v>3.7797661087176726</v>
      </c>
      <c r="E18" s="30">
        <v>0.1389844565252063</v>
      </c>
      <c r="F18" s="31">
        <v>0.11427454488294517</v>
      </c>
      <c r="G18" s="29">
        <v>21.623285979893627</v>
      </c>
    </row>
    <row r="19" spans="1:7" ht="16.5" thickBot="1" x14ac:dyDescent="0.3">
      <c r="A19" s="323" t="s">
        <v>39</v>
      </c>
      <c r="B19" s="320">
        <v>1184.81</v>
      </c>
      <c r="C19" s="28">
        <v>1173.069</v>
      </c>
      <c r="D19" s="29">
        <v>1.0008788911820179</v>
      </c>
      <c r="E19" s="30">
        <v>8.5735793493437948E-2</v>
      </c>
      <c r="F19" s="31">
        <v>0.13917461002174664</v>
      </c>
      <c r="G19" s="29">
        <v>-38.396957979590276</v>
      </c>
    </row>
    <row r="20" spans="1:7" ht="18.75" x14ac:dyDescent="0.3">
      <c r="A20" s="143" t="s">
        <v>18</v>
      </c>
      <c r="B20" s="99"/>
      <c r="C20" s="93"/>
      <c r="D20" s="100"/>
      <c r="E20" s="100"/>
      <c r="F20" s="100"/>
      <c r="G20" s="101"/>
    </row>
    <row r="21" spans="1:7" ht="15.75" x14ac:dyDescent="0.25">
      <c r="A21" s="321" t="s">
        <v>56</v>
      </c>
      <c r="B21" s="127">
        <v>2499.4209999999998</v>
      </c>
      <c r="C21" s="24">
        <v>2357.8429999999998</v>
      </c>
      <c r="D21" s="25">
        <v>6.0045558588930641</v>
      </c>
      <c r="E21" s="26">
        <v>6.2891661366066609</v>
      </c>
      <c r="F21" s="27">
        <v>8.7221288496526181</v>
      </c>
      <c r="G21" s="25">
        <v>-27.894138632713005</v>
      </c>
    </row>
    <row r="22" spans="1:7" ht="15.75" customHeight="1" x14ac:dyDescent="0.25">
      <c r="A22" s="322" t="s">
        <v>40</v>
      </c>
      <c r="B22" s="320">
        <v>1918.356</v>
      </c>
      <c r="C22" s="28">
        <v>1867.67</v>
      </c>
      <c r="D22" s="29">
        <v>2.7138627273554707</v>
      </c>
      <c r="E22" s="30">
        <v>14.536540464038037</v>
      </c>
      <c r="F22" s="31">
        <v>18.685659786731808</v>
      </c>
      <c r="G22" s="29">
        <v>-22.204831780357846</v>
      </c>
    </row>
    <row r="23" spans="1:7" ht="15.75" x14ac:dyDescent="0.25">
      <c r="A23" s="322" t="s">
        <v>41</v>
      </c>
      <c r="B23" s="320">
        <v>1957.039</v>
      </c>
      <c r="C23" s="28">
        <v>1983.42</v>
      </c>
      <c r="D23" s="29">
        <v>-1.3300763327989071</v>
      </c>
      <c r="E23" s="30">
        <v>2.0510238002962855</v>
      </c>
      <c r="F23" s="31">
        <v>2.2646541842171528</v>
      </c>
      <c r="G23" s="29">
        <v>-9.4332452791115742</v>
      </c>
    </row>
    <row r="24" spans="1:7" ht="15.75" x14ac:dyDescent="0.25">
      <c r="A24" s="322" t="s">
        <v>42</v>
      </c>
      <c r="B24" s="320">
        <v>3449.7669999999998</v>
      </c>
      <c r="C24" s="28">
        <v>4105.9059999999999</v>
      </c>
      <c r="D24" s="84">
        <v>-15.980370714770384</v>
      </c>
      <c r="E24" s="30">
        <v>3.5254593850296237E-2</v>
      </c>
      <c r="F24" s="31">
        <v>3.771599193684666E-2</v>
      </c>
      <c r="G24" s="29">
        <v>-6.5261390729743978</v>
      </c>
    </row>
    <row r="25" spans="1:7" ht="16.5" thickBot="1" x14ac:dyDescent="0.3">
      <c r="A25" s="323" t="s">
        <v>39</v>
      </c>
      <c r="B25" s="320">
        <v>2493.241</v>
      </c>
      <c r="C25" s="28">
        <v>2867.8820000000001</v>
      </c>
      <c r="D25" s="29">
        <v>-13.063333847069025</v>
      </c>
      <c r="E25" s="30">
        <v>0.68036253548104797</v>
      </c>
      <c r="F25" s="31">
        <v>2.4949075707848869</v>
      </c>
      <c r="G25" s="29">
        <v>-72.729950261563829</v>
      </c>
    </row>
    <row r="26" spans="1:7" ht="18.75" x14ac:dyDescent="0.3">
      <c r="A26" s="143" t="s">
        <v>55</v>
      </c>
      <c r="B26" s="99"/>
      <c r="C26" s="93"/>
      <c r="D26" s="100"/>
      <c r="E26" s="100"/>
      <c r="F26" s="100"/>
      <c r="G26" s="101"/>
    </row>
    <row r="27" spans="1:7" ht="15.75" x14ac:dyDescent="0.25">
      <c r="A27" s="321" t="s">
        <v>56</v>
      </c>
      <c r="B27" s="127">
        <v>4582.2560000000003</v>
      </c>
      <c r="C27" s="24">
        <v>4416.8010000000004</v>
      </c>
      <c r="D27" s="25">
        <v>3.7460370073272471</v>
      </c>
      <c r="E27" s="26">
        <v>0.35205690882786367</v>
      </c>
      <c r="F27" s="27">
        <v>0.36067542148848664</v>
      </c>
      <c r="G27" s="25">
        <v>-2.3895480942546246</v>
      </c>
    </row>
    <row r="28" spans="1:7" ht="15.75" x14ac:dyDescent="0.25">
      <c r="A28" s="322" t="s">
        <v>40</v>
      </c>
      <c r="B28" s="320">
        <v>3880.0230000000001</v>
      </c>
      <c r="C28" s="28">
        <v>3825.6460000000002</v>
      </c>
      <c r="D28" s="29">
        <v>1.4213808595986128</v>
      </c>
      <c r="E28" s="30">
        <v>0.90986193914270219</v>
      </c>
      <c r="F28" s="31">
        <v>0.85166696114732876</v>
      </c>
      <c r="G28" s="29">
        <v>6.8330674606627548</v>
      </c>
    </row>
    <row r="29" spans="1:7" ht="15.75" x14ac:dyDescent="0.25">
      <c r="A29" s="322" t="s">
        <v>41</v>
      </c>
      <c r="B29" s="324">
        <v>3859.8739999999998</v>
      </c>
      <c r="C29" s="42">
        <v>3851.0839999999998</v>
      </c>
      <c r="D29" s="29">
        <v>0.22824742332288686</v>
      </c>
      <c r="E29" s="30">
        <v>0.35271265316492784</v>
      </c>
      <c r="F29" s="31">
        <v>0.26417563308126751</v>
      </c>
      <c r="G29" s="29">
        <v>33.514453642446256</v>
      </c>
    </row>
    <row r="30" spans="1:7" ht="15.75" x14ac:dyDescent="0.25">
      <c r="A30" s="327" t="s">
        <v>42</v>
      </c>
      <c r="B30" s="325" t="s">
        <v>62</v>
      </c>
      <c r="C30" s="265" t="s">
        <v>62</v>
      </c>
      <c r="D30" s="84" t="s">
        <v>48</v>
      </c>
      <c r="E30" s="30">
        <v>2.0005759435855365E-4</v>
      </c>
      <c r="F30" s="31">
        <v>1.1554554588770995E-4</v>
      </c>
      <c r="G30" s="29">
        <v>73.141762256222862</v>
      </c>
    </row>
    <row r="31" spans="1:7" ht="16.5" thickBot="1" x14ac:dyDescent="0.3">
      <c r="A31" s="328" t="s">
        <v>39</v>
      </c>
      <c r="B31" s="326">
        <v>3823.306</v>
      </c>
      <c r="C31" s="32" t="s">
        <v>62</v>
      </c>
      <c r="D31" s="33" t="s">
        <v>48</v>
      </c>
      <c r="E31" s="34">
        <v>0.11073187847745947</v>
      </c>
      <c r="F31" s="35">
        <v>9.816557002710026E-2</v>
      </c>
      <c r="G31" s="33">
        <v>12.801136332107138</v>
      </c>
    </row>
    <row r="32" spans="1:7" ht="18.75" x14ac:dyDescent="0.3">
      <c r="A32" s="143" t="s">
        <v>63</v>
      </c>
      <c r="B32" s="99"/>
      <c r="C32" s="93"/>
      <c r="D32" s="100"/>
      <c r="E32" s="100"/>
      <c r="F32" s="100"/>
      <c r="G32" s="101"/>
    </row>
    <row r="33" spans="1:7" ht="15.75" x14ac:dyDescent="0.25">
      <c r="A33" s="321" t="s">
        <v>56</v>
      </c>
      <c r="B33" s="127">
        <v>5411.8029999999999</v>
      </c>
      <c r="C33" s="24">
        <v>5439.5140000000001</v>
      </c>
      <c r="D33" s="25">
        <v>-0.50943889472479054</v>
      </c>
      <c r="E33" s="26">
        <v>1.3551790298740449</v>
      </c>
      <c r="F33" s="27">
        <v>1.2530818163567239</v>
      </c>
      <c r="G33" s="25">
        <v>8.1476893355745794</v>
      </c>
    </row>
    <row r="34" spans="1:7" ht="15.75" x14ac:dyDescent="0.25">
      <c r="A34" s="322" t="s">
        <v>40</v>
      </c>
      <c r="B34" s="127">
        <v>2952.3580000000002</v>
      </c>
      <c r="C34" s="24">
        <v>3589.672</v>
      </c>
      <c r="D34" s="29">
        <v>-17.754101210361277</v>
      </c>
      <c r="E34" s="30">
        <v>3.4857812954818441</v>
      </c>
      <c r="F34" s="31">
        <v>2.7586787944555473</v>
      </c>
      <c r="G34" s="29">
        <v>26.35691050685724</v>
      </c>
    </row>
    <row r="35" spans="1:7" ht="15.75" x14ac:dyDescent="0.25">
      <c r="A35" s="322" t="s">
        <v>41</v>
      </c>
      <c r="B35" s="127">
        <v>4467.8680000000004</v>
      </c>
      <c r="C35" s="24">
        <v>4424.9570000000003</v>
      </c>
      <c r="D35" s="29">
        <v>0.96974953654916995</v>
      </c>
      <c r="E35" s="30">
        <v>0.71240509351080972</v>
      </c>
      <c r="F35" s="31">
        <v>0.47980287929871562</v>
      </c>
      <c r="G35" s="29">
        <v>48.478703285830143</v>
      </c>
    </row>
    <row r="36" spans="1:7" ht="15.75" x14ac:dyDescent="0.25">
      <c r="A36" s="327" t="s">
        <v>42</v>
      </c>
      <c r="B36" s="127" t="s">
        <v>62</v>
      </c>
      <c r="C36" s="24" t="s">
        <v>62</v>
      </c>
      <c r="D36" s="84" t="s">
        <v>48</v>
      </c>
      <c r="E36" s="30">
        <v>1.200345566151322E-3</v>
      </c>
      <c r="F36" s="31">
        <v>2.1183350079413492E-4</v>
      </c>
      <c r="G36" s="29">
        <v>466.64576738400217</v>
      </c>
    </row>
    <row r="37" spans="1:7" ht="16.5" thickBot="1" x14ac:dyDescent="0.3">
      <c r="A37" s="328" t="s">
        <v>39</v>
      </c>
      <c r="B37" s="130">
        <v>977.11800000000005</v>
      </c>
      <c r="C37" s="36" t="s">
        <v>62</v>
      </c>
      <c r="D37" s="33" t="s">
        <v>48</v>
      </c>
      <c r="E37" s="34">
        <v>0.4392820199681931</v>
      </c>
      <c r="F37" s="35">
        <v>0.51985866853978835</v>
      </c>
      <c r="G37" s="33">
        <v>-15.499722029820912</v>
      </c>
    </row>
    <row r="39" spans="1:7" ht="15.75" x14ac:dyDescent="0.2">
      <c r="A39" s="47" t="s">
        <v>21</v>
      </c>
      <c r="B39" s="79"/>
      <c r="C39" s="79"/>
      <c r="E39" s="79"/>
    </row>
    <row r="40" spans="1:7" ht="15.75" x14ac:dyDescent="0.25">
      <c r="A40" s="80" t="s">
        <v>49</v>
      </c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Q40"/>
  <sheetViews>
    <sheetView showGridLines="0" zoomScale="80" zoomScaleNormal="80" workbookViewId="0">
      <selection activeCell="F41" sqref="F41"/>
    </sheetView>
  </sheetViews>
  <sheetFormatPr defaultRowHeight="12.75" x14ac:dyDescent="0.2"/>
  <cols>
    <col min="1" max="1" width="30.42578125" customWidth="1"/>
    <col min="2" max="3" width="12.85546875" bestFit="1" customWidth="1"/>
    <col min="4" max="4" width="9.85546875" customWidth="1"/>
    <col min="5" max="6" width="12.85546875" bestFit="1" customWidth="1"/>
    <col min="8" max="8" width="3.28515625" customWidth="1"/>
    <col min="9" max="9" width="30.7109375" customWidth="1"/>
    <col min="10" max="11" width="12.42578125" customWidth="1"/>
    <col min="13" max="14" width="12.85546875" bestFit="1" customWidth="1"/>
  </cols>
  <sheetData>
    <row r="1" spans="1:17" ht="20.25" customHeight="1" x14ac:dyDescent="0.2">
      <c r="A1" s="8" t="s">
        <v>53</v>
      </c>
      <c r="G1" s="63" t="str">
        <f xml:space="preserve"> (Bydło_PL!G1)</f>
        <v>styczeń - luty 2021r.</v>
      </c>
      <c r="I1" s="43"/>
    </row>
    <row r="2" spans="1:17" ht="13.5" thickBot="1" x14ac:dyDescent="0.25"/>
    <row r="3" spans="1:17" ht="21" thickBot="1" x14ac:dyDescent="0.35">
      <c r="A3" s="11" t="s">
        <v>59</v>
      </c>
      <c r="B3" s="12"/>
      <c r="C3" s="12"/>
      <c r="D3" s="12"/>
      <c r="E3" s="12"/>
      <c r="F3" s="12"/>
      <c r="G3" s="13"/>
      <c r="I3" s="11" t="s">
        <v>28</v>
      </c>
      <c r="J3" s="12"/>
      <c r="K3" s="12"/>
      <c r="L3" s="12"/>
      <c r="M3" s="12"/>
      <c r="N3" s="12"/>
      <c r="O3" s="13"/>
    </row>
    <row r="4" spans="1:17" ht="21" thickBot="1" x14ac:dyDescent="0.25">
      <c r="A4" s="289"/>
      <c r="B4" s="400">
        <v>2021</v>
      </c>
      <c r="C4" s="14"/>
      <c r="D4" s="15"/>
      <c r="E4" s="16"/>
      <c r="F4" s="14"/>
      <c r="G4" s="15"/>
      <c r="I4" s="289"/>
      <c r="J4" s="400">
        <v>2021</v>
      </c>
      <c r="K4" s="14"/>
      <c r="L4" s="15"/>
      <c r="M4" s="16"/>
      <c r="N4" s="14"/>
      <c r="O4" s="15"/>
    </row>
    <row r="5" spans="1:17" ht="15.75" customHeight="1" x14ac:dyDescent="0.2">
      <c r="A5" s="317" t="s">
        <v>13</v>
      </c>
      <c r="B5" s="66" t="s">
        <v>14</v>
      </c>
      <c r="C5" s="17"/>
      <c r="D5" s="18"/>
      <c r="E5" s="19" t="s">
        <v>15</v>
      </c>
      <c r="F5" s="20"/>
      <c r="G5" s="18"/>
      <c r="I5" s="317" t="s">
        <v>13</v>
      </c>
      <c r="J5" s="66" t="s">
        <v>14</v>
      </c>
      <c r="K5" s="17"/>
      <c r="L5" s="18"/>
      <c r="M5" s="19" t="s">
        <v>15</v>
      </c>
      <c r="N5" s="20"/>
      <c r="O5" s="18"/>
    </row>
    <row r="6" spans="1:17" ht="32.25" customHeight="1" thickBot="1" x14ac:dyDescent="0.25">
      <c r="A6" s="319"/>
      <c r="B6" s="318" t="s">
        <v>144</v>
      </c>
      <c r="C6" s="284" t="s">
        <v>145</v>
      </c>
      <c r="D6" s="21" t="s">
        <v>16</v>
      </c>
      <c r="E6" s="285" t="s">
        <v>144</v>
      </c>
      <c r="F6" s="286" t="s">
        <v>145</v>
      </c>
      <c r="G6" s="21" t="s">
        <v>16</v>
      </c>
      <c r="I6" s="319"/>
      <c r="J6" s="318" t="s">
        <v>144</v>
      </c>
      <c r="K6" s="284" t="s">
        <v>145</v>
      </c>
      <c r="L6" s="21" t="s">
        <v>16</v>
      </c>
      <c r="M6" s="285" t="s">
        <v>144</v>
      </c>
      <c r="N6" s="286" t="s">
        <v>145</v>
      </c>
      <c r="O6" s="21" t="s">
        <v>16</v>
      </c>
    </row>
    <row r="7" spans="1:17" ht="16.5" thickBot="1" x14ac:dyDescent="0.3">
      <c r="A7" s="135" t="s">
        <v>61</v>
      </c>
      <c r="B7" s="136">
        <v>1626.8420000000001</v>
      </c>
      <c r="C7" s="22">
        <v>1665.1690000000001</v>
      </c>
      <c r="D7" s="89">
        <v>-2.3016882971037775</v>
      </c>
      <c r="E7" s="90">
        <v>100</v>
      </c>
      <c r="F7" s="91">
        <v>100</v>
      </c>
      <c r="G7" s="92" t="s">
        <v>48</v>
      </c>
      <c r="I7" s="135" t="s">
        <v>61</v>
      </c>
      <c r="J7" s="136">
        <v>1609.3130000000001</v>
      </c>
      <c r="K7" s="22">
        <v>1595.7329999999999</v>
      </c>
      <c r="L7" s="89">
        <v>0.85101956279654278</v>
      </c>
      <c r="M7" s="90">
        <v>100</v>
      </c>
      <c r="N7" s="91">
        <v>100</v>
      </c>
      <c r="O7" s="92" t="s">
        <v>48</v>
      </c>
    </row>
    <row r="8" spans="1:17" ht="15.75" x14ac:dyDescent="0.25">
      <c r="A8" s="94" t="s">
        <v>19</v>
      </c>
      <c r="B8" s="95"/>
      <c r="C8" s="96"/>
      <c r="D8" s="97"/>
      <c r="E8" s="97"/>
      <c r="F8" s="97"/>
      <c r="G8" s="98"/>
      <c r="I8" s="94" t="s">
        <v>19</v>
      </c>
      <c r="J8" s="95"/>
      <c r="K8" s="96"/>
      <c r="L8" s="97"/>
      <c r="M8" s="97"/>
      <c r="N8" s="97"/>
      <c r="O8" s="98"/>
    </row>
    <row r="9" spans="1:17" ht="15.75" x14ac:dyDescent="0.25">
      <c r="A9" s="126" t="s">
        <v>17</v>
      </c>
      <c r="B9" s="127">
        <v>1244.848</v>
      </c>
      <c r="C9" s="24">
        <v>1175.6869999999999</v>
      </c>
      <c r="D9" s="25">
        <v>5.8826031077999561</v>
      </c>
      <c r="E9" s="26">
        <v>70.585640001912168</v>
      </c>
      <c r="F9" s="27">
        <v>60.953168956878244</v>
      </c>
      <c r="G9" s="25">
        <v>15.803068503047783</v>
      </c>
      <c r="I9" s="126" t="s">
        <v>17</v>
      </c>
      <c r="J9" s="127">
        <v>1172.2059999999999</v>
      </c>
      <c r="K9" s="24">
        <v>1109.6179999999999</v>
      </c>
      <c r="L9" s="25">
        <v>5.6404997035015629</v>
      </c>
      <c r="M9" s="26">
        <v>65.169536576236482</v>
      </c>
      <c r="N9" s="27">
        <v>61.231783490380096</v>
      </c>
      <c r="O9" s="25">
        <v>6.430897258570023</v>
      </c>
    </row>
    <row r="10" spans="1:17" ht="15.75" x14ac:dyDescent="0.25">
      <c r="A10" s="126" t="s">
        <v>18</v>
      </c>
      <c r="B10" s="320">
        <v>1857.0889999999999</v>
      </c>
      <c r="C10" s="24">
        <v>1936.972</v>
      </c>
      <c r="D10" s="29">
        <v>-4.1241174369066789</v>
      </c>
      <c r="E10" s="30">
        <v>22.296883710548574</v>
      </c>
      <c r="F10" s="31">
        <v>32.086383041715536</v>
      </c>
      <c r="G10" s="29">
        <v>-30.509825050831139</v>
      </c>
      <c r="I10" s="126" t="s">
        <v>18</v>
      </c>
      <c r="J10" s="320">
        <v>2430.8220000000001</v>
      </c>
      <c r="K10" s="24">
        <v>2314.48</v>
      </c>
      <c r="L10" s="29">
        <v>5.0267014620994823</v>
      </c>
      <c r="M10" s="30">
        <v>25.692077127090172</v>
      </c>
      <c r="N10" s="31">
        <v>32.383366631681717</v>
      </c>
      <c r="O10" s="29">
        <v>-20.662735844287528</v>
      </c>
    </row>
    <row r="11" spans="1:17" ht="15.75" x14ac:dyDescent="0.25">
      <c r="A11" s="126" t="s">
        <v>55</v>
      </c>
      <c r="B11" s="320">
        <v>3787.1909999999998</v>
      </c>
      <c r="C11" s="24">
        <v>3639.1610000000001</v>
      </c>
      <c r="D11" s="29">
        <v>4.0676958232955274</v>
      </c>
      <c r="E11" s="287">
        <v>1.441905234982408</v>
      </c>
      <c r="F11" s="31">
        <v>1.288371314989722</v>
      </c>
      <c r="G11" s="29">
        <v>11.916899903496436</v>
      </c>
      <c r="I11" s="126" t="s">
        <v>55</v>
      </c>
      <c r="J11" s="320">
        <v>4259.6989999999996</v>
      </c>
      <c r="K11" s="24">
        <v>4357.3270000000002</v>
      </c>
      <c r="L11" s="29">
        <v>-2.2405479322529755</v>
      </c>
      <c r="M11" s="287">
        <v>2.1853258122914565</v>
      </c>
      <c r="N11" s="31">
        <v>2.0051051042368413</v>
      </c>
      <c r="O11" s="29">
        <v>8.9880928273437632</v>
      </c>
    </row>
    <row r="12" spans="1:17" ht="15.75" x14ac:dyDescent="0.25">
      <c r="A12" s="126" t="s">
        <v>63</v>
      </c>
      <c r="B12" s="320">
        <v>4921.7219999999998</v>
      </c>
      <c r="C12" s="28">
        <v>4955.3549999999996</v>
      </c>
      <c r="D12" s="29">
        <v>-0.67872029350066376</v>
      </c>
      <c r="E12" s="31">
        <v>5.4630583781751545</v>
      </c>
      <c r="F12" s="31">
        <v>5.4852169768244883</v>
      </c>
      <c r="G12" s="29">
        <v>-0.40396940983293383</v>
      </c>
      <c r="I12" s="126" t="s">
        <v>63</v>
      </c>
      <c r="J12" s="320">
        <v>1763.7529999999999</v>
      </c>
      <c r="K12" s="28">
        <v>1719.434</v>
      </c>
      <c r="L12" s="29">
        <v>2.5775342351029447</v>
      </c>
      <c r="M12" s="31">
        <v>6.8541683961858819</v>
      </c>
      <c r="N12" s="31">
        <v>4.3001612391804462</v>
      </c>
      <c r="O12" s="29">
        <v>59.393288180333336</v>
      </c>
      <c r="P12" s="45"/>
      <c r="Q12" s="45"/>
    </row>
    <row r="13" spans="1:17" ht="16.5" thickBot="1" x14ac:dyDescent="0.3">
      <c r="A13" s="138" t="s">
        <v>114</v>
      </c>
      <c r="B13" s="130">
        <v>4988.1949999999997</v>
      </c>
      <c r="C13" s="36">
        <v>4467.9859999999999</v>
      </c>
      <c r="D13" s="29">
        <v>11.643031110661489</v>
      </c>
      <c r="E13" s="288">
        <v>0.21251267438170043</v>
      </c>
      <c r="F13" s="113">
        <v>0.18685970959200882</v>
      </c>
      <c r="G13" s="25">
        <v>13.728462302388532</v>
      </c>
      <c r="I13" s="138" t="s">
        <v>114</v>
      </c>
      <c r="J13" s="130">
        <v>6961.4830000000002</v>
      </c>
      <c r="K13" s="36">
        <v>6885.99</v>
      </c>
      <c r="L13" s="29">
        <v>1.0963274707050168</v>
      </c>
      <c r="M13" s="288">
        <v>9.8892088196013153E-2</v>
      </c>
      <c r="N13" s="113">
        <v>7.9583534520894117E-2</v>
      </c>
      <c r="O13" s="25">
        <v>24.261995639374003</v>
      </c>
      <c r="P13" s="45"/>
    </row>
    <row r="14" spans="1:17" ht="18.75" x14ac:dyDescent="0.3">
      <c r="A14" s="143" t="s">
        <v>20</v>
      </c>
      <c r="B14" s="99"/>
      <c r="C14" s="93"/>
      <c r="D14" s="100"/>
      <c r="E14" s="100"/>
      <c r="F14" s="100"/>
      <c r="G14" s="101"/>
      <c r="I14" s="143" t="s">
        <v>20</v>
      </c>
      <c r="J14" s="99"/>
      <c r="K14" s="93"/>
      <c r="L14" s="100"/>
      <c r="M14" s="100"/>
      <c r="N14" s="100"/>
      <c r="O14" s="101"/>
    </row>
    <row r="15" spans="1:17" ht="15.75" x14ac:dyDescent="0.25">
      <c r="A15" s="321" t="s">
        <v>56</v>
      </c>
      <c r="B15" s="127">
        <v>1694.702</v>
      </c>
      <c r="C15" s="24">
        <v>1540.6410000000001</v>
      </c>
      <c r="D15" s="25">
        <v>9.9997987850511514</v>
      </c>
      <c r="E15" s="26">
        <v>10.003245648117831</v>
      </c>
      <c r="F15" s="27">
        <v>9.9825682071619983</v>
      </c>
      <c r="G15" s="25">
        <v>0.20713548384270244</v>
      </c>
      <c r="I15" s="321" t="s">
        <v>56</v>
      </c>
      <c r="J15" s="127">
        <v>1913.3150000000001</v>
      </c>
      <c r="K15" s="24">
        <v>1633.4960000000001</v>
      </c>
      <c r="L15" s="25">
        <v>17.130069495119667</v>
      </c>
      <c r="M15" s="26">
        <v>5.8971143609080592</v>
      </c>
      <c r="N15" s="27">
        <v>6.942705637781434</v>
      </c>
      <c r="O15" s="25">
        <v>-15.060285304095036</v>
      </c>
    </row>
    <row r="16" spans="1:17" ht="15.75" x14ac:dyDescent="0.25">
      <c r="A16" s="322" t="s">
        <v>40</v>
      </c>
      <c r="B16" s="320">
        <v>1163.0340000000001</v>
      </c>
      <c r="C16" s="28">
        <v>1093.6020000000001</v>
      </c>
      <c r="D16" s="29">
        <v>6.348927672041567</v>
      </c>
      <c r="E16" s="30">
        <v>57.601519955344486</v>
      </c>
      <c r="F16" s="31">
        <v>48.162781414234985</v>
      </c>
      <c r="G16" s="29">
        <v>19.597577764310326</v>
      </c>
      <c r="I16" s="322" t="s">
        <v>40</v>
      </c>
      <c r="J16" s="320">
        <v>1088.105</v>
      </c>
      <c r="K16" s="28">
        <v>1031.682</v>
      </c>
      <c r="L16" s="29">
        <v>5.4690301856579842</v>
      </c>
      <c r="M16" s="30">
        <v>55.738930712911461</v>
      </c>
      <c r="N16" s="31">
        <v>50.858143253253452</v>
      </c>
      <c r="O16" s="29">
        <v>9.5968652165566031</v>
      </c>
    </row>
    <row r="17" spans="1:15" ht="15.75" x14ac:dyDescent="0.25">
      <c r="A17" s="322" t="s">
        <v>41</v>
      </c>
      <c r="B17" s="320">
        <v>1316.9960000000001</v>
      </c>
      <c r="C17" s="28">
        <v>1296.52</v>
      </c>
      <c r="D17" s="29">
        <v>1.5793046000061792</v>
      </c>
      <c r="E17" s="30">
        <v>2.8220784584213785</v>
      </c>
      <c r="F17" s="31">
        <v>2.5740642700530976</v>
      </c>
      <c r="G17" s="29">
        <v>9.6351202747227802</v>
      </c>
      <c r="I17" s="322" t="s">
        <v>41</v>
      </c>
      <c r="J17" s="320">
        <v>1253.682</v>
      </c>
      <c r="K17" s="28">
        <v>1190.6320000000001</v>
      </c>
      <c r="L17" s="29">
        <v>5.2955069240537753</v>
      </c>
      <c r="M17" s="30">
        <v>3.2019190016996624</v>
      </c>
      <c r="N17" s="31">
        <v>3.1478986380927325</v>
      </c>
      <c r="O17" s="29">
        <v>1.7160769712604225</v>
      </c>
    </row>
    <row r="18" spans="1:15" ht="15.75" x14ac:dyDescent="0.25">
      <c r="A18" s="322" t="s">
        <v>42</v>
      </c>
      <c r="B18" s="320" t="s">
        <v>62</v>
      </c>
      <c r="C18" s="28">
        <v>1381.307</v>
      </c>
      <c r="D18" s="29" t="s">
        <v>48</v>
      </c>
      <c r="E18" s="30">
        <v>6.3978445733518269E-2</v>
      </c>
      <c r="F18" s="31">
        <v>4.7745374255893078E-2</v>
      </c>
      <c r="G18" s="29">
        <v>33.999254861054077</v>
      </c>
      <c r="I18" s="322" t="s">
        <v>42</v>
      </c>
      <c r="J18" s="320">
        <v>1411.191</v>
      </c>
      <c r="K18" s="28">
        <v>1351.883</v>
      </c>
      <c r="L18" s="29">
        <v>4.3870660404783548</v>
      </c>
      <c r="M18" s="30">
        <v>0.26055662118213191</v>
      </c>
      <c r="N18" s="31">
        <v>0.21422258717083545</v>
      </c>
      <c r="O18" s="29">
        <v>21.628920938363329</v>
      </c>
    </row>
    <row r="19" spans="1:15" ht="16.5" thickBot="1" x14ac:dyDescent="0.3">
      <c r="A19" s="323" t="s">
        <v>39</v>
      </c>
      <c r="B19" s="320" t="s">
        <v>62</v>
      </c>
      <c r="C19" s="28" t="s">
        <v>62</v>
      </c>
      <c r="D19" s="29" t="s">
        <v>48</v>
      </c>
      <c r="E19" s="30">
        <v>9.4817494294955729E-2</v>
      </c>
      <c r="F19" s="31">
        <v>0.18600969117227004</v>
      </c>
      <c r="G19" s="29">
        <v>-49.025508457437333</v>
      </c>
      <c r="I19" s="323" t="s">
        <v>39</v>
      </c>
      <c r="J19" s="320" t="s">
        <v>62</v>
      </c>
      <c r="K19" s="28" t="s">
        <v>62</v>
      </c>
      <c r="L19" s="29" t="s">
        <v>48</v>
      </c>
      <c r="M19" s="30">
        <v>7.1015879535163487E-2</v>
      </c>
      <c r="N19" s="31">
        <v>6.8813374081645048E-2</v>
      </c>
      <c r="O19" s="29">
        <v>3.2006938809674272</v>
      </c>
    </row>
    <row r="20" spans="1:15" ht="18.75" x14ac:dyDescent="0.3">
      <c r="A20" s="143" t="s">
        <v>18</v>
      </c>
      <c r="B20" s="99"/>
      <c r="C20" s="93"/>
      <c r="D20" s="100"/>
      <c r="E20" s="100"/>
      <c r="F20" s="100"/>
      <c r="G20" s="101"/>
      <c r="I20" s="143" t="s">
        <v>18</v>
      </c>
      <c r="J20" s="99"/>
      <c r="K20" s="93"/>
      <c r="L20" s="100"/>
      <c r="M20" s="100"/>
      <c r="N20" s="100"/>
      <c r="O20" s="101"/>
    </row>
    <row r="21" spans="1:15" ht="15.75" x14ac:dyDescent="0.25">
      <c r="A21" s="321" t="s">
        <v>56</v>
      </c>
      <c r="B21" s="127">
        <v>2397.0859999999998</v>
      </c>
      <c r="C21" s="24">
        <v>2298.41</v>
      </c>
      <c r="D21" s="25">
        <v>4.2932287972989993</v>
      </c>
      <c r="E21" s="26">
        <v>6.1219105689157489</v>
      </c>
      <c r="F21" s="27">
        <v>9.1527577724962601</v>
      </c>
      <c r="G21" s="25">
        <v>-33.114032720150298</v>
      </c>
      <c r="I21" s="321" t="s">
        <v>56</v>
      </c>
      <c r="J21" s="127">
        <v>2654.2069999999999</v>
      </c>
      <c r="K21" s="24">
        <v>2459.0439999999999</v>
      </c>
      <c r="L21" s="25">
        <v>7.9365395657824758</v>
      </c>
      <c r="M21" s="26">
        <v>6.5602593623426504</v>
      </c>
      <c r="N21" s="27">
        <v>8.0751868032525405</v>
      </c>
      <c r="O21" s="25">
        <v>-18.760277351103561</v>
      </c>
    </row>
    <row r="22" spans="1:15" ht="15.75" x14ac:dyDescent="0.25">
      <c r="A22" s="322" t="s">
        <v>40</v>
      </c>
      <c r="B22" s="320">
        <v>1629.9690000000001</v>
      </c>
      <c r="C22" s="28">
        <v>1563.3779999999999</v>
      </c>
      <c r="D22" s="29">
        <v>4.2594305407905271</v>
      </c>
      <c r="E22" s="30">
        <v>14.345818595227424</v>
      </c>
      <c r="F22" s="31">
        <v>17.948940836953799</v>
      </c>
      <c r="G22" s="29">
        <v>-20.074288920202815</v>
      </c>
      <c r="I22" s="321" t="s">
        <v>40</v>
      </c>
      <c r="J22" s="320">
        <v>2370.0450000000001</v>
      </c>
      <c r="K22" s="28">
        <v>2282.2350000000001</v>
      </c>
      <c r="L22" s="29">
        <v>3.8475441836620652</v>
      </c>
      <c r="M22" s="30">
        <v>14.845668628487621</v>
      </c>
      <c r="N22" s="31">
        <v>19.792446720233155</v>
      </c>
      <c r="O22" s="29">
        <v>-24.993262135138696</v>
      </c>
    </row>
    <row r="23" spans="1:15" ht="15.75" x14ac:dyDescent="0.25">
      <c r="A23" s="322" t="s">
        <v>41</v>
      </c>
      <c r="B23" s="320">
        <v>1783.4179999999999</v>
      </c>
      <c r="C23" s="28">
        <v>1904.2550000000001</v>
      </c>
      <c r="D23" s="29">
        <v>-6.3456312311113896</v>
      </c>
      <c r="E23" s="30">
        <v>1.731677274029388</v>
      </c>
      <c r="F23" s="31">
        <v>1.8761349951139978</v>
      </c>
      <c r="G23" s="29">
        <v>-7.6997508953683962</v>
      </c>
      <c r="I23" s="322" t="s">
        <v>41</v>
      </c>
      <c r="J23" s="320">
        <v>2146.7550000000001</v>
      </c>
      <c r="K23" s="28">
        <v>2061.7559999999999</v>
      </c>
      <c r="L23" s="29">
        <v>4.1226507889391497</v>
      </c>
      <c r="M23" s="30">
        <v>2.5686309635643099</v>
      </c>
      <c r="N23" s="31">
        <v>2.8483339742422098</v>
      </c>
      <c r="O23" s="29">
        <v>-9.8198811377908743</v>
      </c>
    </row>
    <row r="24" spans="1:15" ht="15.75" x14ac:dyDescent="0.25">
      <c r="A24" s="322" t="s">
        <v>42</v>
      </c>
      <c r="B24" s="320">
        <v>2146.183</v>
      </c>
      <c r="C24" s="28" t="s">
        <v>62</v>
      </c>
      <c r="D24" s="84" t="s">
        <v>48</v>
      </c>
      <c r="E24" s="30">
        <v>1.7647986997279479E-2</v>
      </c>
      <c r="F24" s="31">
        <v>1.1226658373908349E-4</v>
      </c>
      <c r="G24" s="29">
        <v>15619.714993995729</v>
      </c>
      <c r="I24" s="322" t="s">
        <v>42</v>
      </c>
      <c r="J24" s="320" t="s">
        <v>62</v>
      </c>
      <c r="K24" s="28" t="s">
        <v>62</v>
      </c>
      <c r="L24" s="84" t="s">
        <v>48</v>
      </c>
      <c r="M24" s="30">
        <v>6.3791950853981969E-2</v>
      </c>
      <c r="N24" s="31">
        <v>9.42087859451093E-2</v>
      </c>
      <c r="O24" s="29">
        <v>-32.286622511885128</v>
      </c>
    </row>
    <row r="25" spans="1:15" ht="16.5" thickBot="1" x14ac:dyDescent="0.3">
      <c r="A25" s="323" t="s">
        <v>39</v>
      </c>
      <c r="B25" s="320" t="s">
        <v>62</v>
      </c>
      <c r="C25" s="28">
        <v>3049.6149999999998</v>
      </c>
      <c r="D25" s="29" t="s">
        <v>48</v>
      </c>
      <c r="E25" s="30">
        <v>7.9829285378732628E-2</v>
      </c>
      <c r="F25" s="31">
        <v>3.1084371705677438</v>
      </c>
      <c r="G25" s="29">
        <v>-97.431851409621629</v>
      </c>
      <c r="I25" s="323" t="s">
        <v>39</v>
      </c>
      <c r="J25" s="320">
        <v>2469.636</v>
      </c>
      <c r="K25" s="28">
        <v>2328.4250000000002</v>
      </c>
      <c r="L25" s="29">
        <v>6.0646574401150897</v>
      </c>
      <c r="M25" s="30">
        <v>1.6537262218416067</v>
      </c>
      <c r="N25" s="31">
        <v>1.5731903480087011</v>
      </c>
      <c r="O25" s="29">
        <v>5.1192707821304397</v>
      </c>
    </row>
    <row r="26" spans="1:15" ht="18.75" x14ac:dyDescent="0.3">
      <c r="A26" s="143" t="s">
        <v>55</v>
      </c>
      <c r="B26" s="99"/>
      <c r="C26" s="93"/>
      <c r="D26" s="100"/>
      <c r="E26" s="100"/>
      <c r="F26" s="100"/>
      <c r="G26" s="101"/>
      <c r="I26" s="143" t="s">
        <v>55</v>
      </c>
      <c r="J26" s="99"/>
      <c r="K26" s="93"/>
      <c r="L26" s="100"/>
      <c r="M26" s="100"/>
      <c r="N26" s="100"/>
      <c r="O26" s="101"/>
    </row>
    <row r="27" spans="1:15" ht="15.75" x14ac:dyDescent="0.25">
      <c r="A27" s="321" t="s">
        <v>56</v>
      </c>
      <c r="B27" s="127">
        <v>4223.1670000000004</v>
      </c>
      <c r="C27" s="24">
        <v>3870.806</v>
      </c>
      <c r="D27" s="25">
        <v>9.1030395220013691</v>
      </c>
      <c r="E27" s="26">
        <v>0.3031787582933857</v>
      </c>
      <c r="F27" s="27">
        <v>0.25383474583406779</v>
      </c>
      <c r="G27" s="25">
        <v>19.439423983182419</v>
      </c>
      <c r="I27" s="321" t="s">
        <v>56</v>
      </c>
      <c r="J27" s="127">
        <v>4991.4030000000002</v>
      </c>
      <c r="K27" s="24">
        <v>4816.2950000000001</v>
      </c>
      <c r="L27" s="25">
        <v>3.6357407509299193</v>
      </c>
      <c r="M27" s="26">
        <v>0.43128019376440968</v>
      </c>
      <c r="N27" s="27">
        <v>0.52118420684876199</v>
      </c>
      <c r="O27" s="25">
        <v>-17.24994961530766</v>
      </c>
    </row>
    <row r="28" spans="1:15" ht="15.75" x14ac:dyDescent="0.25">
      <c r="A28" s="322" t="s">
        <v>40</v>
      </c>
      <c r="B28" s="320">
        <v>3834.3</v>
      </c>
      <c r="C28" s="28">
        <v>3686.2240000000002</v>
      </c>
      <c r="D28" s="29">
        <v>4.017010360737709</v>
      </c>
      <c r="E28" s="30">
        <v>0.83648223501871011</v>
      </c>
      <c r="F28" s="31">
        <v>0.7785527201471526</v>
      </c>
      <c r="G28" s="29">
        <v>7.4406669416823012</v>
      </c>
      <c r="I28" s="322" t="s">
        <v>40</v>
      </c>
      <c r="J28" s="320">
        <v>3940.279</v>
      </c>
      <c r="K28" s="28">
        <v>3995.248</v>
      </c>
      <c r="L28" s="29">
        <v>-1.3758595211110813</v>
      </c>
      <c r="M28" s="30">
        <v>1.0287981334300409</v>
      </c>
      <c r="N28" s="31">
        <v>0.96150788028785983</v>
      </c>
      <c r="O28" s="29">
        <v>6.9984089076873151</v>
      </c>
    </row>
    <row r="29" spans="1:15" ht="15.75" x14ac:dyDescent="0.25">
      <c r="A29" s="322" t="s">
        <v>41</v>
      </c>
      <c r="B29" s="324">
        <v>3916.6010000000001</v>
      </c>
      <c r="C29" s="42">
        <v>3830.989</v>
      </c>
      <c r="D29" s="29">
        <v>2.23472320071919</v>
      </c>
      <c r="E29" s="30">
        <v>0.20548582823512584</v>
      </c>
      <c r="F29" s="31">
        <v>0.17580947013540474</v>
      </c>
      <c r="G29" s="29">
        <v>16.879840475524443</v>
      </c>
      <c r="I29" s="322" t="s">
        <v>41</v>
      </c>
      <c r="J29" s="324">
        <v>3827.924</v>
      </c>
      <c r="K29" s="42">
        <v>3864.4549999999999</v>
      </c>
      <c r="L29" s="29">
        <v>-0.94530794122327599</v>
      </c>
      <c r="M29" s="30">
        <v>0.59134264579300821</v>
      </c>
      <c r="N29" s="31">
        <v>0.39692980553957302</v>
      </c>
      <c r="O29" s="29">
        <v>48.979148841986536</v>
      </c>
    </row>
    <row r="30" spans="1:15" ht="15.75" x14ac:dyDescent="0.25">
      <c r="A30" s="327" t="s">
        <v>42</v>
      </c>
      <c r="B30" s="325" t="s">
        <v>48</v>
      </c>
      <c r="C30" s="265" t="s">
        <v>48</v>
      </c>
      <c r="D30" s="84" t="s">
        <v>48</v>
      </c>
      <c r="E30" s="30" t="s">
        <v>48</v>
      </c>
      <c r="F30" s="31" t="s">
        <v>48</v>
      </c>
      <c r="G30" s="29" t="s">
        <v>48</v>
      </c>
      <c r="I30" s="327" t="s">
        <v>42</v>
      </c>
      <c r="J30" s="325" t="s">
        <v>62</v>
      </c>
      <c r="K30" s="265" t="s">
        <v>62</v>
      </c>
      <c r="L30" s="84" t="s">
        <v>48</v>
      </c>
      <c r="M30" s="30">
        <v>5.2431740427930388E-4</v>
      </c>
      <c r="N30" s="31">
        <v>2.8913182387245819E-4</v>
      </c>
      <c r="O30" s="29">
        <v>81.341990396252868</v>
      </c>
    </row>
    <row r="31" spans="1:15" ht="16.5" thickBot="1" x14ac:dyDescent="0.3">
      <c r="A31" s="328" t="s">
        <v>39</v>
      </c>
      <c r="B31" s="326" t="s">
        <v>62</v>
      </c>
      <c r="C31" s="32" t="s">
        <v>62</v>
      </c>
      <c r="D31" s="33" t="s">
        <v>48</v>
      </c>
      <c r="E31" s="34">
        <v>9.6758413435186069E-2</v>
      </c>
      <c r="F31" s="35">
        <v>8.0174378873096905E-2</v>
      </c>
      <c r="G31" s="33">
        <v>20.684955462316726</v>
      </c>
      <c r="I31" s="328" t="s">
        <v>39</v>
      </c>
      <c r="J31" s="326" t="s">
        <v>62</v>
      </c>
      <c r="K31" s="32" t="s">
        <v>62</v>
      </c>
      <c r="L31" s="33" t="s">
        <v>48</v>
      </c>
      <c r="M31" s="34">
        <v>0.13338052189971847</v>
      </c>
      <c r="N31" s="35">
        <v>0.12519407973677438</v>
      </c>
      <c r="O31" s="33">
        <v>6.5390010295665881</v>
      </c>
    </row>
    <row r="32" spans="1:15" ht="18.75" x14ac:dyDescent="0.3">
      <c r="A32" s="143" t="s">
        <v>63</v>
      </c>
      <c r="B32" s="99"/>
      <c r="C32" s="93"/>
      <c r="D32" s="100"/>
      <c r="E32" s="100"/>
      <c r="F32" s="100"/>
      <c r="G32" s="101"/>
      <c r="I32" s="143" t="s">
        <v>63</v>
      </c>
      <c r="J32" s="99"/>
      <c r="K32" s="93"/>
      <c r="L32" s="100"/>
      <c r="M32" s="100"/>
      <c r="N32" s="100"/>
      <c r="O32" s="101"/>
    </row>
    <row r="33" spans="1:15" ht="15.75" x14ac:dyDescent="0.25">
      <c r="A33" s="321" t="s">
        <v>56</v>
      </c>
      <c r="B33" s="127">
        <v>5939.1850000000004</v>
      </c>
      <c r="C33" s="24">
        <v>5887.7619999999997</v>
      </c>
      <c r="D33" s="25">
        <v>0.87338788490432662</v>
      </c>
      <c r="E33" s="26">
        <v>1.6825252939504067</v>
      </c>
      <c r="F33" s="27">
        <v>1.6906705987770321</v>
      </c>
      <c r="G33" s="25">
        <v>-0.48177952775173072</v>
      </c>
      <c r="I33" s="321" t="s">
        <v>56</v>
      </c>
      <c r="J33" s="127">
        <v>3667.6759999999999</v>
      </c>
      <c r="K33" s="24">
        <v>3528.2350000000001</v>
      </c>
      <c r="L33" s="25">
        <v>3.9521460446937295</v>
      </c>
      <c r="M33" s="26">
        <v>0.82460563320793412</v>
      </c>
      <c r="N33" s="27">
        <v>0.59568384013323195</v>
      </c>
      <c r="O33" s="25">
        <v>38.430082814316577</v>
      </c>
    </row>
    <row r="34" spans="1:15" ht="15.75" x14ac:dyDescent="0.25">
      <c r="A34" s="322" t="s">
        <v>40</v>
      </c>
      <c r="B34" s="127">
        <v>4233.7669999999998</v>
      </c>
      <c r="C34" s="24">
        <v>4447.0770000000002</v>
      </c>
      <c r="D34" s="29">
        <v>-4.796633833864365</v>
      </c>
      <c r="E34" s="30">
        <v>3.1327513211728761</v>
      </c>
      <c r="F34" s="31">
        <v>3.2953129182431438</v>
      </c>
      <c r="G34" s="29">
        <v>-4.9331156434435179</v>
      </c>
      <c r="I34" s="322" t="s">
        <v>40</v>
      </c>
      <c r="J34" s="127">
        <v>1348.9590000000001</v>
      </c>
      <c r="K34" s="24">
        <v>1415.684</v>
      </c>
      <c r="L34" s="29">
        <v>-4.7132693454188868</v>
      </c>
      <c r="M34" s="30">
        <v>4.0579836791643542</v>
      </c>
      <c r="N34" s="31">
        <v>1.9524831122920541</v>
      </c>
      <c r="O34" s="29">
        <v>107.83706929995498</v>
      </c>
    </row>
    <row r="35" spans="1:15" ht="15.75" x14ac:dyDescent="0.25">
      <c r="A35" s="322" t="s">
        <v>41</v>
      </c>
      <c r="B35" s="127">
        <v>5855.5929999999998</v>
      </c>
      <c r="C35" s="24">
        <v>5250.1289999999999</v>
      </c>
      <c r="D35" s="29">
        <v>11.532364252383132</v>
      </c>
      <c r="E35" s="30">
        <v>0.61273738968660274</v>
      </c>
      <c r="F35" s="31">
        <v>0.48843982968196964</v>
      </c>
      <c r="G35" s="29">
        <v>25.447875552156564</v>
      </c>
      <c r="I35" s="322" t="s">
        <v>41</v>
      </c>
      <c r="J35" s="127">
        <v>2890.877</v>
      </c>
      <c r="K35" s="24">
        <v>3127.8919999999998</v>
      </c>
      <c r="L35" s="29">
        <v>-7.5774675084689589</v>
      </c>
      <c r="M35" s="30">
        <v>0.87394972669955306</v>
      </c>
      <c r="N35" s="31">
        <v>0.46682742396073984</v>
      </c>
      <c r="O35" s="29">
        <v>87.210451195140621</v>
      </c>
    </row>
    <row r="36" spans="1:15" ht="15.75" x14ac:dyDescent="0.25">
      <c r="A36" s="327" t="s">
        <v>42</v>
      </c>
      <c r="B36" s="127" t="s">
        <v>62</v>
      </c>
      <c r="C36" s="24" t="s">
        <v>62</v>
      </c>
      <c r="D36" s="84" t="s">
        <v>48</v>
      </c>
      <c r="E36" s="30">
        <v>1.9409191402303299E-3</v>
      </c>
      <c r="F36" s="31">
        <v>3.5283783460854807E-4</v>
      </c>
      <c r="G36" s="29">
        <v>450.08815661270017</v>
      </c>
      <c r="I36" s="327" t="s">
        <v>42</v>
      </c>
      <c r="J36" s="127" t="s">
        <v>48</v>
      </c>
      <c r="K36" s="24" t="s">
        <v>48</v>
      </c>
      <c r="L36" s="84" t="s">
        <v>48</v>
      </c>
      <c r="M36" s="30" t="s">
        <v>48</v>
      </c>
      <c r="N36" s="31" t="s">
        <v>48</v>
      </c>
      <c r="O36" s="29" t="s">
        <v>48</v>
      </c>
    </row>
    <row r="37" spans="1:15" ht="16.5" thickBot="1" x14ac:dyDescent="0.3">
      <c r="A37" s="328" t="s">
        <v>39</v>
      </c>
      <c r="B37" s="130" t="s">
        <v>62</v>
      </c>
      <c r="C37" s="36" t="s">
        <v>62</v>
      </c>
      <c r="D37" s="33" t="s">
        <v>48</v>
      </c>
      <c r="E37" s="34">
        <v>3.3103454225039512E-2</v>
      </c>
      <c r="F37" s="35">
        <v>1.0440792287734764E-2</v>
      </c>
      <c r="G37" s="33">
        <v>217.05883339837655</v>
      </c>
      <c r="I37" s="328" t="s">
        <v>39</v>
      </c>
      <c r="J37" s="130" t="s">
        <v>62</v>
      </c>
      <c r="K37" s="36" t="s">
        <v>62</v>
      </c>
      <c r="L37" s="145" t="s">
        <v>48</v>
      </c>
      <c r="M37" s="34">
        <v>1.0976293571140405</v>
      </c>
      <c r="N37" s="35">
        <v>1.2851668627944206</v>
      </c>
      <c r="O37" s="33">
        <v>-14.592463524355528</v>
      </c>
    </row>
    <row r="39" spans="1:15" ht="15.75" x14ac:dyDescent="0.2">
      <c r="A39" s="47" t="s">
        <v>21</v>
      </c>
      <c r="B39" s="79"/>
      <c r="C39" s="79"/>
      <c r="E39" s="79"/>
    </row>
    <row r="40" spans="1:15" ht="15.75" x14ac:dyDescent="0.25">
      <c r="A40" s="80" t="s">
        <v>49</v>
      </c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Bydło_PL</vt:lpstr>
      <vt:lpstr>Bydło_makroregiony</vt:lpstr>
      <vt:lpstr>Wykresy_bydło</vt:lpstr>
      <vt:lpstr>Drób_PL</vt:lpstr>
      <vt:lpstr>Drób_makroregiony</vt:lpstr>
      <vt:lpstr>Wykresy_drób</vt:lpstr>
      <vt:lpstr>Trzoda_PL</vt:lpstr>
      <vt:lpstr>Trzoda_makroregiony</vt:lpstr>
      <vt:lpstr>Wykresy_trzoda</vt:lpstr>
      <vt:lpstr>MAKROREGIONY</vt:lpstr>
      <vt:lpstr>Relacje cen</vt:lpstr>
      <vt:lpstr>Handel zagr.-ogółem</vt:lpstr>
      <vt:lpstr>Handel zagr. wg krajów 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Olechowicz</dc:creator>
  <cp:lastModifiedBy>Olechowicz Magdalena</cp:lastModifiedBy>
  <cp:lastPrinted>2014-04-17T08:46:23Z</cp:lastPrinted>
  <dcterms:created xsi:type="dcterms:W3CDTF">2005-04-26T13:27:29Z</dcterms:created>
  <dcterms:modified xsi:type="dcterms:W3CDTF">2021-03-17T13:44:06Z</dcterms:modified>
</cp:coreProperties>
</file>