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D:\Moje dokumenty\S P R A W Y\2022\E.A-37\E.A-371\E.A-371-1 biurowe\Internet\"/>
    </mc:Choice>
  </mc:AlternateContent>
  <xr:revisionPtr revIDLastSave="0" documentId="13_ncr:1_{12C92FA9-0979-44EB-BD3A-4AF3161BB8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ularz cenowowy nr 1" sheetId="9" r:id="rId1"/>
    <sheet name="Formularz cenowy nr 2" sheetId="11" r:id="rId2"/>
  </sheets>
  <definedNames>
    <definedName name="_xlnm._FilterDatabase" localSheetId="0" hidden="1">'Formularz cenowowy nr 1'!$A$6:$I$163</definedName>
    <definedName name="_xlnm.Print_Titles" localSheetId="0">'Formularz cenowowy nr 1'!$11:$11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" i="11" l="1"/>
  <c r="H25" i="11"/>
  <c r="H26" i="11"/>
  <c r="H27" i="11"/>
  <c r="J27" i="11" s="1"/>
  <c r="H28" i="11"/>
  <c r="H29" i="11"/>
  <c r="H30" i="11"/>
  <c r="H31" i="11"/>
  <c r="K30" i="11" l="1"/>
  <c r="K26" i="11"/>
  <c r="K29" i="11"/>
  <c r="J31" i="11"/>
  <c r="K31" i="11" s="1"/>
  <c r="K27" i="11"/>
  <c r="J26" i="11"/>
  <c r="J29" i="11"/>
  <c r="J25" i="11"/>
  <c r="K25" i="11" s="1"/>
  <c r="J30" i="11"/>
  <c r="J28" i="11"/>
  <c r="K28" i="11" s="1"/>
  <c r="J24" i="11"/>
  <c r="K24" i="11" s="1"/>
  <c r="H146" i="9" l="1"/>
  <c r="I146" i="9" s="1"/>
  <c r="H147" i="9"/>
  <c r="I147" i="9" s="1"/>
  <c r="H150" i="9"/>
  <c r="I150" i="9" s="1"/>
  <c r="H151" i="9"/>
  <c r="I151" i="9" s="1"/>
  <c r="H154" i="9"/>
  <c r="I154" i="9" s="1"/>
  <c r="H155" i="9"/>
  <c r="I155" i="9" s="1"/>
  <c r="H158" i="9"/>
  <c r="I158" i="9" s="1"/>
  <c r="H159" i="9"/>
  <c r="I159" i="9" s="1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H160" i="9" s="1"/>
  <c r="F161" i="9"/>
  <c r="H161" i="9" s="1"/>
  <c r="F162" i="9"/>
  <c r="H157" i="9" l="1"/>
  <c r="I157" i="9" s="1"/>
  <c r="H153" i="9"/>
  <c r="I153" i="9" s="1"/>
  <c r="H149" i="9"/>
  <c r="I149" i="9" s="1"/>
  <c r="H145" i="9"/>
  <c r="I145" i="9" s="1"/>
  <c r="H156" i="9"/>
  <c r="I156" i="9" s="1"/>
  <c r="H152" i="9"/>
  <c r="I152" i="9" s="1"/>
  <c r="H148" i="9"/>
  <c r="I148" i="9" s="1"/>
  <c r="H144" i="9"/>
  <c r="I144" i="9" s="1"/>
  <c r="H19" i="9" l="1"/>
  <c r="H35" i="9"/>
  <c r="F14" i="9"/>
  <c r="H14" i="9" s="1"/>
  <c r="I14" i="9" s="1"/>
  <c r="F15" i="9"/>
  <c r="F16" i="9"/>
  <c r="F17" i="9"/>
  <c r="F18" i="9"/>
  <c r="H18" i="9" s="1"/>
  <c r="I18" i="9" s="1"/>
  <c r="F19" i="9"/>
  <c r="F20" i="9"/>
  <c r="F21" i="9"/>
  <c r="F22" i="9"/>
  <c r="H22" i="9" s="1"/>
  <c r="I22" i="9" s="1"/>
  <c r="F23" i="9"/>
  <c r="H23" i="9" s="1"/>
  <c r="F24" i="9"/>
  <c r="F25" i="9"/>
  <c r="F26" i="9"/>
  <c r="H26" i="9" s="1"/>
  <c r="I26" i="9" s="1"/>
  <c r="F27" i="9"/>
  <c r="H27" i="9" s="1"/>
  <c r="F28" i="9"/>
  <c r="F29" i="9"/>
  <c r="F30" i="9"/>
  <c r="H30" i="9" s="1"/>
  <c r="I30" i="9" s="1"/>
  <c r="F31" i="9"/>
  <c r="H31" i="9" s="1"/>
  <c r="F32" i="9"/>
  <c r="F33" i="9"/>
  <c r="F34" i="9"/>
  <c r="H34" i="9" s="1"/>
  <c r="I34" i="9" s="1"/>
  <c r="F35" i="9"/>
  <c r="F36" i="9"/>
  <c r="F37" i="9"/>
  <c r="F38" i="9"/>
  <c r="H38" i="9" s="1"/>
  <c r="I38" i="9" s="1"/>
  <c r="F39" i="9"/>
  <c r="F40" i="9"/>
  <c r="F41" i="9"/>
  <c r="F42" i="9"/>
  <c r="H42" i="9" s="1"/>
  <c r="I42" i="9" s="1"/>
  <c r="F43" i="9"/>
  <c r="H43" i="9" s="1"/>
  <c r="F44" i="9"/>
  <c r="F45" i="9"/>
  <c r="F46" i="9"/>
  <c r="H46" i="9" s="1"/>
  <c r="I46" i="9" s="1"/>
  <c r="F47" i="9"/>
  <c r="F48" i="9"/>
  <c r="F49" i="9"/>
  <c r="F50" i="9"/>
  <c r="H50" i="9" s="1"/>
  <c r="I50" i="9" s="1"/>
  <c r="F51" i="9"/>
  <c r="H51" i="9" s="1"/>
  <c r="F52" i="9"/>
  <c r="F53" i="9"/>
  <c r="F54" i="9"/>
  <c r="H54" i="9" s="1"/>
  <c r="I54" i="9" s="1"/>
  <c r="F55" i="9"/>
  <c r="F56" i="9"/>
  <c r="F57" i="9"/>
  <c r="F58" i="9"/>
  <c r="H58" i="9" s="1"/>
  <c r="I58" i="9" s="1"/>
  <c r="F59" i="9"/>
  <c r="H59" i="9" s="1"/>
  <c r="F60" i="9"/>
  <c r="F61" i="9"/>
  <c r="F62" i="9"/>
  <c r="H62" i="9" s="1"/>
  <c r="I62" i="9" s="1"/>
  <c r="F63" i="9"/>
  <c r="F64" i="9"/>
  <c r="F65" i="9"/>
  <c r="F66" i="9"/>
  <c r="H66" i="9" s="1"/>
  <c r="I66" i="9" s="1"/>
  <c r="F67" i="9"/>
  <c r="H67" i="9" s="1"/>
  <c r="F68" i="9"/>
  <c r="F69" i="9"/>
  <c r="F70" i="9"/>
  <c r="H70" i="9" s="1"/>
  <c r="I70" i="9" s="1"/>
  <c r="F71" i="9"/>
  <c r="F72" i="9"/>
  <c r="F73" i="9"/>
  <c r="F74" i="9"/>
  <c r="H74" i="9" s="1"/>
  <c r="I74" i="9" s="1"/>
  <c r="F75" i="9"/>
  <c r="H75" i="9" s="1"/>
  <c r="F76" i="9"/>
  <c r="F77" i="9"/>
  <c r="F78" i="9"/>
  <c r="H78" i="9" s="1"/>
  <c r="I78" i="9" s="1"/>
  <c r="F79" i="9"/>
  <c r="F80" i="9"/>
  <c r="H80" i="9" s="1"/>
  <c r="F81" i="9"/>
  <c r="F82" i="9"/>
  <c r="H82" i="9" s="1"/>
  <c r="I82" i="9" s="1"/>
  <c r="F83" i="9"/>
  <c r="H83" i="9" s="1"/>
  <c r="F84" i="9"/>
  <c r="F85" i="9"/>
  <c r="F86" i="9"/>
  <c r="H86" i="9" s="1"/>
  <c r="I86" i="9" s="1"/>
  <c r="F87" i="9"/>
  <c r="F88" i="9"/>
  <c r="H88" i="9" s="1"/>
  <c r="F89" i="9"/>
  <c r="F90" i="9"/>
  <c r="H90" i="9" s="1"/>
  <c r="I90" i="9" s="1"/>
  <c r="F91" i="9"/>
  <c r="H91" i="9" s="1"/>
  <c r="F92" i="9"/>
  <c r="F93" i="9"/>
  <c r="F94" i="9"/>
  <c r="H94" i="9" s="1"/>
  <c r="I94" i="9" s="1"/>
  <c r="F95" i="9"/>
  <c r="F96" i="9"/>
  <c r="H96" i="9" s="1"/>
  <c r="F97" i="9"/>
  <c r="F98" i="9"/>
  <c r="H98" i="9" s="1"/>
  <c r="I98" i="9" s="1"/>
  <c r="F99" i="9"/>
  <c r="H99" i="9" s="1"/>
  <c r="F100" i="9"/>
  <c r="F101" i="9"/>
  <c r="F102" i="9"/>
  <c r="H102" i="9" s="1"/>
  <c r="I102" i="9" s="1"/>
  <c r="F103" i="9"/>
  <c r="F104" i="9"/>
  <c r="H104" i="9" s="1"/>
  <c r="F105" i="9"/>
  <c r="F106" i="9"/>
  <c r="H106" i="9" s="1"/>
  <c r="I106" i="9" s="1"/>
  <c r="F107" i="9"/>
  <c r="H107" i="9" s="1"/>
  <c r="F108" i="9"/>
  <c r="F109" i="9"/>
  <c r="F110" i="9"/>
  <c r="H110" i="9" s="1"/>
  <c r="I110" i="9" s="1"/>
  <c r="F111" i="9"/>
  <c r="H111" i="9" s="1"/>
  <c r="F112" i="9"/>
  <c r="H112" i="9" s="1"/>
  <c r="F113" i="9"/>
  <c r="F114" i="9"/>
  <c r="H114" i="9" s="1"/>
  <c r="I114" i="9" s="1"/>
  <c r="F115" i="9"/>
  <c r="H115" i="9" s="1"/>
  <c r="F116" i="9"/>
  <c r="F117" i="9"/>
  <c r="F118" i="9"/>
  <c r="H118" i="9" s="1"/>
  <c r="I118" i="9" s="1"/>
  <c r="F119" i="9"/>
  <c r="F120" i="9"/>
  <c r="H120" i="9" s="1"/>
  <c r="F121" i="9"/>
  <c r="F122" i="9"/>
  <c r="H122" i="9" s="1"/>
  <c r="I122" i="9" s="1"/>
  <c r="F123" i="9"/>
  <c r="H123" i="9" s="1"/>
  <c r="F124" i="9"/>
  <c r="F125" i="9"/>
  <c r="F126" i="9"/>
  <c r="H126" i="9" s="1"/>
  <c r="I126" i="9" s="1"/>
  <c r="F127" i="9"/>
  <c r="F128" i="9"/>
  <c r="H128" i="9" s="1"/>
  <c r="F129" i="9"/>
  <c r="F130" i="9"/>
  <c r="H130" i="9" s="1"/>
  <c r="I130" i="9" s="1"/>
  <c r="F131" i="9"/>
  <c r="H131" i="9" s="1"/>
  <c r="F132" i="9"/>
  <c r="F133" i="9"/>
  <c r="F134" i="9"/>
  <c r="H134" i="9" s="1"/>
  <c r="I134" i="9" s="1"/>
  <c r="F135" i="9"/>
  <c r="F136" i="9"/>
  <c r="H136" i="9" s="1"/>
  <c r="F137" i="9"/>
  <c r="F138" i="9"/>
  <c r="H138" i="9" s="1"/>
  <c r="I138" i="9" s="1"/>
  <c r="F139" i="9"/>
  <c r="H139" i="9" s="1"/>
  <c r="F140" i="9"/>
  <c r="F141" i="9"/>
  <c r="F142" i="9"/>
  <c r="H142" i="9" s="1"/>
  <c r="I142" i="9" s="1"/>
  <c r="F143" i="9"/>
  <c r="I160" i="9"/>
  <c r="H162" i="9"/>
  <c r="H13" i="11"/>
  <c r="H14" i="11"/>
  <c r="H15" i="11"/>
  <c r="H16" i="11"/>
  <c r="H17" i="11"/>
  <c r="H18" i="11"/>
  <c r="H19" i="11"/>
  <c r="H20" i="11"/>
  <c r="H21" i="11"/>
  <c r="H22" i="11"/>
  <c r="J22" i="11" s="1"/>
  <c r="H23" i="11"/>
  <c r="H32" i="11"/>
  <c r="I35" i="9" l="1"/>
  <c r="I19" i="9"/>
  <c r="H143" i="9"/>
  <c r="I143" i="9" s="1"/>
  <c r="H79" i="9"/>
  <c r="I79" i="9" s="1"/>
  <c r="H47" i="9"/>
  <c r="I47" i="9" s="1"/>
  <c r="I111" i="9"/>
  <c r="I67" i="9"/>
  <c r="I51" i="9"/>
  <c r="I31" i="9"/>
  <c r="H127" i="9"/>
  <c r="I127" i="9" s="1"/>
  <c r="H95" i="9"/>
  <c r="I95" i="9" s="1"/>
  <c r="H63" i="9"/>
  <c r="I63" i="9" s="1"/>
  <c r="H15" i="9"/>
  <c r="I15" i="9" s="1"/>
  <c r="I161" i="9"/>
  <c r="H135" i="9"/>
  <c r="I135" i="9" s="1"/>
  <c r="H119" i="9"/>
  <c r="I119" i="9" s="1"/>
  <c r="H103" i="9"/>
  <c r="I103" i="9" s="1"/>
  <c r="H87" i="9"/>
  <c r="I87" i="9" s="1"/>
  <c r="H71" i="9"/>
  <c r="I71" i="9" s="1"/>
  <c r="H55" i="9"/>
  <c r="I55" i="9" s="1"/>
  <c r="H39" i="9"/>
  <c r="I39" i="9" s="1"/>
  <c r="H141" i="9"/>
  <c r="I141" i="9"/>
  <c r="H137" i="9"/>
  <c r="I137" i="9" s="1"/>
  <c r="H133" i="9"/>
  <c r="I133" i="9" s="1"/>
  <c r="H129" i="9"/>
  <c r="I129" i="9" s="1"/>
  <c r="H125" i="9"/>
  <c r="I125" i="9" s="1"/>
  <c r="H121" i="9"/>
  <c r="I121" i="9" s="1"/>
  <c r="H117" i="9"/>
  <c r="I117" i="9"/>
  <c r="H113" i="9"/>
  <c r="I113" i="9" s="1"/>
  <c r="H109" i="9"/>
  <c r="I109" i="9" s="1"/>
  <c r="H105" i="9"/>
  <c r="I105" i="9" s="1"/>
  <c r="H101" i="9"/>
  <c r="I101" i="9"/>
  <c r="H97" i="9"/>
  <c r="I97" i="9" s="1"/>
  <c r="H93" i="9"/>
  <c r="I93" i="9" s="1"/>
  <c r="H89" i="9"/>
  <c r="I89" i="9" s="1"/>
  <c r="H85" i="9"/>
  <c r="I85" i="9" s="1"/>
  <c r="H81" i="9"/>
  <c r="I81" i="9" s="1"/>
  <c r="H77" i="9"/>
  <c r="I77" i="9"/>
  <c r="H73" i="9"/>
  <c r="I73" i="9" s="1"/>
  <c r="H69" i="9"/>
  <c r="I69" i="9" s="1"/>
  <c r="H65" i="9"/>
  <c r="I65" i="9" s="1"/>
  <c r="H61" i="9"/>
  <c r="I61" i="9" s="1"/>
  <c r="H57" i="9"/>
  <c r="I57" i="9" s="1"/>
  <c r="H53" i="9"/>
  <c r="I53" i="9"/>
  <c r="H49" i="9"/>
  <c r="I49" i="9" s="1"/>
  <c r="H45" i="9"/>
  <c r="I45" i="9" s="1"/>
  <c r="H41" i="9"/>
  <c r="I41" i="9" s="1"/>
  <c r="H37" i="9"/>
  <c r="I37" i="9" s="1"/>
  <c r="H33" i="9"/>
  <c r="I33" i="9" s="1"/>
  <c r="H29" i="9"/>
  <c r="I29" i="9" s="1"/>
  <c r="H25" i="9"/>
  <c r="I25" i="9" s="1"/>
  <c r="H21" i="9"/>
  <c r="I21" i="9"/>
  <c r="H17" i="9"/>
  <c r="I17" i="9" s="1"/>
  <c r="I162" i="9"/>
  <c r="I136" i="9"/>
  <c r="I128" i="9"/>
  <c r="I120" i="9"/>
  <c r="I112" i="9"/>
  <c r="I88" i="9"/>
  <c r="I80" i="9"/>
  <c r="H72" i="9"/>
  <c r="I72" i="9" s="1"/>
  <c r="H68" i="9"/>
  <c r="I68" i="9" s="1"/>
  <c r="H64" i="9"/>
  <c r="I64" i="9" s="1"/>
  <c r="H60" i="9"/>
  <c r="I60" i="9" s="1"/>
  <c r="H56" i="9"/>
  <c r="I56" i="9" s="1"/>
  <c r="H52" i="9"/>
  <c r="I52" i="9" s="1"/>
  <c r="H48" i="9"/>
  <c r="I48" i="9"/>
  <c r="H44" i="9"/>
  <c r="I44" i="9" s="1"/>
  <c r="H40" i="9"/>
  <c r="I40" i="9" s="1"/>
  <c r="H36" i="9"/>
  <c r="I36" i="9" s="1"/>
  <c r="H32" i="9"/>
  <c r="I32" i="9" s="1"/>
  <c r="H28" i="9"/>
  <c r="I28" i="9" s="1"/>
  <c r="H24" i="9"/>
  <c r="I24" i="9" s="1"/>
  <c r="H20" i="9"/>
  <c r="I20" i="9" s="1"/>
  <c r="H16" i="9"/>
  <c r="I16" i="9" s="1"/>
  <c r="I104" i="9"/>
  <c r="I96" i="9"/>
  <c r="I139" i="9"/>
  <c r="I131" i="9"/>
  <c r="I123" i="9"/>
  <c r="I115" i="9"/>
  <c r="I107" i="9"/>
  <c r="I99" i="9"/>
  <c r="I91" i="9"/>
  <c r="I83" i="9"/>
  <c r="I75" i="9"/>
  <c r="I59" i="9"/>
  <c r="I43" i="9"/>
  <c r="I27" i="9"/>
  <c r="I23" i="9"/>
  <c r="H140" i="9"/>
  <c r="I140" i="9" s="1"/>
  <c r="H132" i="9"/>
  <c r="I132" i="9" s="1"/>
  <c r="H124" i="9"/>
  <c r="I124" i="9" s="1"/>
  <c r="H116" i="9"/>
  <c r="I116" i="9" s="1"/>
  <c r="H108" i="9"/>
  <c r="I108" i="9" s="1"/>
  <c r="H100" i="9"/>
  <c r="I100" i="9" s="1"/>
  <c r="H92" i="9"/>
  <c r="I92" i="9" s="1"/>
  <c r="H84" i="9"/>
  <c r="I84" i="9" s="1"/>
  <c r="H76" i="9"/>
  <c r="I76" i="9" s="1"/>
  <c r="J18" i="11"/>
  <c r="K18" i="11" s="1"/>
  <c r="J14" i="11"/>
  <c r="K14" i="11" s="1"/>
  <c r="K22" i="11"/>
  <c r="J21" i="11"/>
  <c r="K21" i="11" s="1"/>
  <c r="J17" i="11"/>
  <c r="K17" i="11" s="1"/>
  <c r="J13" i="11"/>
  <c r="K13" i="11" s="1"/>
  <c r="J32" i="11"/>
  <c r="K32" i="11" s="1"/>
  <c r="J20" i="11"/>
  <c r="K20" i="11" s="1"/>
  <c r="J16" i="11"/>
  <c r="K16" i="11" s="1"/>
  <c r="J23" i="11"/>
  <c r="K23" i="11" s="1"/>
  <c r="J19" i="11"/>
  <c r="K19" i="11" s="1"/>
  <c r="J15" i="11"/>
  <c r="K15" i="11" s="1"/>
  <c r="F13" i="9"/>
  <c r="F163" i="9" s="1"/>
  <c r="H12" i="11"/>
  <c r="H33" i="11" s="1"/>
  <c r="H13" i="9" l="1"/>
  <c r="H163" i="9" s="1"/>
  <c r="I163" i="9" s="1"/>
  <c r="J12" i="11"/>
  <c r="J33" i="11" s="1"/>
  <c r="K33" i="11" s="1"/>
  <c r="I13" i="9" l="1"/>
  <c r="K12" i="11"/>
</calcChain>
</file>

<file path=xl/sharedStrings.xml><?xml version="1.0" encoding="utf-8"?>
<sst xmlns="http://schemas.openxmlformats.org/spreadsheetml/2006/main" count="602" uniqueCount="382">
  <si>
    <t>Lp.</t>
  </si>
  <si>
    <t>Ilość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</si>
  <si>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</si>
  <si>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</si>
  <si>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</si>
  <si>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</si>
  <si>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</si>
  <si>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</si>
  <si>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</si>
  <si>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</si>
  <si>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</si>
  <si>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</si>
  <si>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</si>
  <si>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</si>
  <si>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</si>
  <si>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</si>
  <si>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</si>
  <si>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</si>
  <si>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</si>
  <si>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</si>
  <si>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</si>
  <si>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</si>
  <si>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</si>
  <si>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</si>
  <si>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</si>
  <si>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</si>
  <si>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</si>
  <si>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</si>
  <si>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</si>
  <si>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</si>
  <si>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</si>
  <si>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</si>
  <si>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</si>
  <si>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</si>
  <si>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</si>
  <si>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</si>
  <si>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</si>
  <si>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</si>
  <si>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</si>
  <si>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</si>
  <si>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</si>
  <si>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</si>
  <si>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</si>
  <si>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</si>
  <si>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</si>
  <si>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</si>
  <si>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</si>
  <si>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</si>
  <si>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</si>
  <si>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</si>
  <si>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</si>
  <si>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</si>
  <si>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</si>
  <si>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</si>
  <si>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</si>
  <si>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</si>
  <si>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</si>
  <si>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</si>
  <si>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</si>
  <si>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</si>
  <si>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</si>
  <si>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</si>
  <si>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</si>
  <si>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</si>
  <si>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</si>
  <si>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</si>
  <si>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</si>
  <si>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</si>
  <si>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</si>
  <si>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</si>
  <si>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</si>
  <si>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</si>
  <si>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</si>
  <si>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</si>
  <si>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</si>
  <si>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</si>
  <si>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</si>
  <si>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</si>
  <si>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</si>
  <si>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</si>
  <si>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</si>
  <si>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</si>
  <si>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</si>
  <si>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</si>
  <si>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</si>
  <si>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</si>
  <si>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</si>
  <si>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</si>
  <si>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</si>
  <si>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</si>
  <si>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</si>
  <si>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</si>
  <si>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</si>
  <si>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</si>
  <si>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</si>
  <si>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</si>
  <si>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</si>
  <si>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</si>
  <si>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</si>
  <si>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</si>
  <si>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</si>
  <si>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</si>
  <si>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</si>
  <si>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</si>
  <si>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</si>
  <si>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</si>
  <si>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</si>
  <si>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</si>
  <si>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</si>
  <si>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</si>
  <si>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</si>
  <si>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</si>
  <si>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</si>
  <si>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115.</t>
  </si>
  <si>
    <t>116.</t>
  </si>
  <si>
    <t>117.</t>
  </si>
  <si>
    <t>118.</t>
  </si>
  <si>
    <t>JM</t>
  </si>
  <si>
    <t>nr kodu</t>
  </si>
  <si>
    <t>Razem</t>
  </si>
  <si>
    <t>119.</t>
  </si>
  <si>
    <t>Cena jedn netto</t>
  </si>
  <si>
    <t>114.</t>
  </si>
  <si>
    <t>67.</t>
  </si>
  <si>
    <t>102.</t>
  </si>
  <si>
    <t>Przedmiot zamówienia</t>
  </si>
  <si>
    <t>FORMULARZ CENOWY nr 1</t>
  </si>
  <si>
    <t>Data:                          .………………………………………………………</t>
  </si>
  <si>
    <t>Nazwa wykonawcy:   ....……………………………………………………</t>
  </si>
  <si>
    <t xml:space="preserve">                                   ……...……………………………………………….</t>
  </si>
  <si>
    <t>Siedziba wykonawcy:……………………………………………………….</t>
  </si>
  <si>
    <t>Cena ofertowa za wykonanie zadania / przedmiotu zamówienia:</t>
  </si>
  <si>
    <t>_____________________________</t>
  </si>
  <si>
    <t xml:space="preserve">Imiona i nazwiska osób uprawnionych do reprezentowania wykonawcy </t>
  </si>
  <si>
    <t>Czytelne podpisy osób uprawnionych do reprezentowania wykonawcy</t>
  </si>
  <si>
    <t>FORMULARZ CENOWY nr 2</t>
  </si>
  <si>
    <t>Cena całkowita netto dla każdej z pozycji( poz4x5)</t>
  </si>
  <si>
    <t>Stawka podatku VAT (w%)</t>
  </si>
  <si>
    <t>Wartość podatku VAT( poz. 6x7)brutto</t>
  </si>
  <si>
    <t>Wartość ogółem brutto( poz. 6+8)</t>
  </si>
  <si>
    <t>Wartość ogółem brutto( poz. 7+9)</t>
  </si>
  <si>
    <t>Wartość podatku VAT( poz. 7x8)brutto</t>
  </si>
  <si>
    <t>Cena całkowita netto dla każdej z pozycji( poz5x6)</t>
  </si>
  <si>
    <t>Nr Zadania 1 - Sukcesywne dostawy artykułów biurowych fabrycznie nowych</t>
  </si>
  <si>
    <t>120.</t>
  </si>
  <si>
    <t>121.</t>
  </si>
  <si>
    <t xml:space="preserve">Nr Zadania 2 - Sukcesywne dostawy fabrycznie nowych wkładów drukujących i tonerów do drukarek 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</si>
  <si>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</si>
  <si>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</si>
  <si>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</si>
  <si>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</si>
  <si>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</si>
  <si>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</si>
  <si>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</si>
  <si>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</si>
  <si>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</si>
  <si>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</si>
  <si>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</si>
  <si>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</si>
  <si>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</si>
  <si>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</si>
  <si>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</si>
  <si>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</si>
  <si>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</si>
  <si>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</si>
  <si>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</si>
  <si>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</si>
  <si>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TN-2411</t>
  </si>
  <si>
    <t>TN-2310 lub TN 2320</t>
  </si>
  <si>
    <t>CF230A lub CF230X</t>
  </si>
  <si>
    <t>HP C7115A</t>
  </si>
  <si>
    <t>HP Q2612A</t>
  </si>
  <si>
    <t>CB435A</t>
  </si>
  <si>
    <t>CE285A</t>
  </si>
  <si>
    <t>Q7553A</t>
  </si>
  <si>
    <t>CF217A</t>
  </si>
  <si>
    <t>TN-2220</t>
  </si>
  <si>
    <t>HP 652-F6V25A</t>
  </si>
  <si>
    <t>HP 652-F6V24A</t>
  </si>
  <si>
    <t>HP 302 F6U66AE</t>
  </si>
  <si>
    <t>HP 651 (C2P10AEBHK)</t>
  </si>
  <si>
    <t>HP 651 (C2P11AEBHK)</t>
  </si>
  <si>
    <t xml:space="preserve">Wyliczoną wartość zamówienia z poz.18 Razem należy przenieść do formularza ofertowego zadanie nr 2. </t>
  </si>
  <si>
    <t>Toner do drukarki Brother HL-L2352DW,  MFC-L2712DN</t>
  </si>
  <si>
    <t>Toner do drukarki Brother HL-L2360DN, DCP-L2540, MFC-L2700DWi DCP-L2540DN</t>
  </si>
  <si>
    <t>Toner do drukarki HP Laser Jet ProM203dn</t>
  </si>
  <si>
    <t xml:space="preserve">Toner do drukarki HP LJ 1000w </t>
  </si>
  <si>
    <t xml:space="preserve">Toner do drukarki HP LJ 1010,LJ 1018 i LJ 1020 </t>
  </si>
  <si>
    <t>Toner do drukarki HP LJ P1005</t>
  </si>
  <si>
    <t>Toner do drukarki HP LJ P1102</t>
  </si>
  <si>
    <t xml:space="preserve">Toner do drukarki HP LJ P2015dn </t>
  </si>
  <si>
    <t>Toner do drukarku HP LJ M102W i M102a</t>
  </si>
  <si>
    <t>Toner do kserokopiarki Brother MFC 7460dn oraz HL-2270DW</t>
  </si>
  <si>
    <t>Tusz do drukarki HP 3700, HP 3775 czarny.
Wymagany oryginał HP</t>
  </si>
  <si>
    <t>Tusz do drukarki HP 3700, HP 3775 kolor.Wymagany oryginał HP</t>
  </si>
  <si>
    <t>Tusz do drukarki HP Desk Jet 3639- czarny.
Wymagany oryginał HP</t>
  </si>
  <si>
    <t>Tusz do drukarki HP Office Jet 202 Mobile Printer-czarny.
Wymagany oryginał HP</t>
  </si>
  <si>
    <t>Tusz do drukarki HP Office Jet 202 Mobile Printer-kolor.
Wymagany oryginał HP</t>
  </si>
  <si>
    <t>szt.</t>
  </si>
  <si>
    <t>szt</t>
  </si>
  <si>
    <t>op.</t>
  </si>
  <si>
    <t>Blok listowy A 4 100 kartek w kratkę,z okładką, szyty na górze z mikroperforacją</t>
  </si>
  <si>
    <t>Blok listowy A 5 100 kartek w kratkę,z okładką, klejony lub szyty na górze z mikroperforacją</t>
  </si>
  <si>
    <t xml:space="preserve">Cienkopis czarny firmy STABILO POINT 88 </t>
  </si>
  <si>
    <t xml:space="preserve">Cienkopis czerwony firmy STABILO POINT 88 </t>
  </si>
  <si>
    <t>Cienkopis zielony firmy STABILO POINT 88</t>
  </si>
  <si>
    <t>Cienkopis żółty firmy STABILO POINT 88</t>
  </si>
  <si>
    <t>Cienkopisy komplet 6 kolorów firmy STABILO POINT 88</t>
  </si>
  <si>
    <t>Długopis  firmy PENTEL BK 77 wkład niebieski</t>
  </si>
  <si>
    <t>Długopis firmy Pentel BK-437C wkład niebieski</t>
  </si>
  <si>
    <t>Długopis jednorazowy BIC fine ( czarny)</t>
  </si>
  <si>
    <t>Długopis jednorazowy BIC fine ( niebieski)</t>
  </si>
  <si>
    <t>Długopis na sprężynce</t>
  </si>
  <si>
    <t>Długopis ZENITH 10 oryginał niebieski wkład</t>
  </si>
  <si>
    <t>Długopis żelowy firmy PENTEL K116 z gumowym ergonomicznym uchwytem, wkład czarny</t>
  </si>
  <si>
    <t xml:space="preserve">Długopis żelowy firmy PENTEL K116 z gumowym ergonomicznym uchwytem, wkład niebieski </t>
  </si>
  <si>
    <t xml:space="preserve">Długopis żelowy firmy PENTEL K116 z gumowym ergonomicznym uchwytem,wkład czerwony </t>
  </si>
  <si>
    <t>Długopis żelowy firmy PENTEL K116 z gumowym ergonomicznym uchwytem,wkład zielony</t>
  </si>
  <si>
    <t>Dziurkacz metalowy</t>
  </si>
  <si>
    <t>Etykiety uniwersalne samoprzylepne do drukarek atramentowych, laserowych ( 1 op 100 arkuszy) rozmiar etykiety: 64,6x33,8 mm</t>
  </si>
  <si>
    <t>Folia do bindowania 200mic.</t>
  </si>
  <si>
    <t>Gryfle do ołówka automatycznego 2B 0,7mm</t>
  </si>
  <si>
    <t>Grzbiet wsuwany A-4 +okładki -zestaw do oprawy dokumentów do 40 kartek</t>
  </si>
  <si>
    <t>Grzbiet wsuwany A-4 +okładki -zestaw do oprawy dokumentów do 75kartek</t>
  </si>
  <si>
    <t xml:space="preserve">Gumki do usuwania śladów ołówka firmy PENTEL ZEH 10 </t>
  </si>
  <si>
    <t>Kalka ołówkowa  firmy Pelikan niebieska A-4 samoregenerująca się 500H.  op=100szt</t>
  </si>
  <si>
    <t>Karteczki samoprzylepna  75mm x 75mm lub 76mm x76mm</t>
  </si>
  <si>
    <t>Karteczki samoprzylepna 75mm x125mm lub 76mm x127mm</t>
  </si>
  <si>
    <t>Karteczki samoprzylepne 50x40mm lub 38mmx51mm</t>
  </si>
  <si>
    <t>Klej biurowy w sztywcie  min 20 g</t>
  </si>
  <si>
    <t>Klipy metalowe do papieru  typ 25mm minimum op=10szt</t>
  </si>
  <si>
    <t>Klipy metalowe do papieru  typ 32mm minimum op=10szt</t>
  </si>
  <si>
    <t>Klipy metalowe do papieru  typ 41mm  minimum op=10szt</t>
  </si>
  <si>
    <t>Kołonotatnik A5 w kratkę 80 kartkowy</t>
  </si>
  <si>
    <t>Koperty białe C 5 bez okienka samoklejące średnie</t>
  </si>
  <si>
    <t>Koperty białe C 6 bez okienka samoklejące małe</t>
  </si>
  <si>
    <t>Korektor biały Pentel w piórze 12ml</t>
  </si>
  <si>
    <t>Kostka biała 8,5 x 8,5 x (wys. 3,5 lub 4 cm.)</t>
  </si>
  <si>
    <t>Kostka kolor 8,5 x 8,5 x (wys. 3,5 lub 4 cm.)</t>
  </si>
  <si>
    <t>Koszulka krystaliczna A-4 op=100szt</t>
  </si>
  <si>
    <t>Koszulka obwoluta A4,przezroczysa, z klapą 25 szt  min  gr.100 mikronów</t>
  </si>
  <si>
    <t>Koszulki A-4,groszkowe op=100szt</t>
  </si>
  <si>
    <t>Koszulki A-4,z poszerzonym brzegiem MAXI op= min 25 szt.</t>
  </si>
  <si>
    <t>Linijka przezroczysta 30 cm</t>
  </si>
  <si>
    <t>Marker permanentny wodoodporny 0,4mm do pisania na szkle, czarny firmy STAEDTLER</t>
  </si>
  <si>
    <t>Markery wodoodporne czarne z okrągłom końcówką Coli Marker firmy Herliz</t>
  </si>
  <si>
    <t>Mazaki ( 12- kolorów)</t>
  </si>
  <si>
    <t>Nożyczki biurowe z uchwytem symetrycznym 25 cm</t>
  </si>
  <si>
    <t xml:space="preserve">Ofertówka krystaliczna A-4 około gr.20 mic op=25szt                             </t>
  </si>
  <si>
    <t>Ofertówka krystaliczna A5 gr. 20 mic op=25szt</t>
  </si>
  <si>
    <t>Okładki do bindowania skóropodobne niebieskie Delta</t>
  </si>
  <si>
    <t>Ołówek automatyczny ( na gryfle)-0,7mm</t>
  </si>
  <si>
    <t>Ołówek HB z gumką</t>
  </si>
  <si>
    <t>Papier na dyplomy satynowy biały 160g</t>
  </si>
  <si>
    <t>Pinezki do tablicy korkowej</t>
  </si>
  <si>
    <t xml:space="preserve">Plastikowa szuflada na dokumenty dymna </t>
  </si>
  <si>
    <t>Przekładki A-4 1-10 PP kolorowe,numeryczne,ze spisem treści</t>
  </si>
  <si>
    <t>Przekładki A-4 1-20 PP kolorowe,sztywne</t>
  </si>
  <si>
    <t>Przekładki A-4 1-30 PP kolorowe,numeryczny,ze spisem treści</t>
  </si>
  <si>
    <t>Przekładki do segregatora A4, PP, 1-5</t>
  </si>
  <si>
    <t>Rozszywacz</t>
  </si>
  <si>
    <t>Segregator 50 mm z dźwignią z dociskaczem kolor ciemnoniebieski</t>
  </si>
  <si>
    <t>Segregator 75 mm z dźwignią z dociskaczem kolor ciemnoniebieski</t>
  </si>
  <si>
    <t>Segregator A 4 z mechanizmem dźwigowym grzbiet 75 mm,kol.zielony, z polipropylenu, etykieta wymienna,szyna wzmacniająca dolne krawędzie,</t>
  </si>
  <si>
    <t>Segregator A 4 z mechanizmem dźwigowym grzbiet 75 mm,kolor czarny, z polipropylenu, etykieta wymienna,szyna wzmacniająca dolne krawędzie,</t>
  </si>
  <si>
    <t>Segregator A 4 z mechanizmem dźwigowym grzbiet 75 mm,kolor czerwony, z polipropylenu, etykieta wymienna,szyna wzmacniająca dolne krawędzie,</t>
  </si>
  <si>
    <t>Segregator A 4 z mechanizmem dźwigowym grzbiet 75 mm,kolor niebieski , z polipropylenu, etykieta wymienna,szyna wzmacniająca dolne krawędzie,</t>
  </si>
  <si>
    <t>Segregator A 4 z mechanizmem dźwigowym grzbiet 75 mm,kolor żółty , z polipropylenu, etykieta wymienna,szyna wzmacniająca dolne krawędzie,</t>
  </si>
  <si>
    <t>Segregator A-4 z mechanizmem dźwigowym grzbiet 35mm,kolor niebieski, z polipropylenu,etykieta wymienna,szyna wzmacniająca dolne krawędzie</t>
  </si>
  <si>
    <t xml:space="preserve">Segregatory A 4 z mechanizmem dźwigowym grzbiet 50mm, kolor niebieski, z polipropylenu, etykieta dwustronna wymienna ,szyna wzmacniająca dolne krawędzie, </t>
  </si>
  <si>
    <t xml:space="preserve">Segregatory A 4 z mechanizmem dźwigowym grzbiet 50mm,kolor czarny, z polipropylenu, etykieta dwustronna wymienna, szyna wzmacniająca dolne krawędzie, </t>
  </si>
  <si>
    <t xml:space="preserve">Segregatory A 4 z mechanizmem dźwigowym grzbiet 50mm,kolor czerwony, z polipropylenu, etykieta dwustronna wymienna, szyna wzmacniająca dolne krawędzie, </t>
  </si>
  <si>
    <t xml:space="preserve">Segregatory A 4 z mechanizmem dźwigowym grzbiet 50mm,kolor zielony, z polipropylenu, etykieta dwustronna wymienna, szyna wzmacniająca dolne krawędzie, </t>
  </si>
  <si>
    <t xml:space="preserve">Segregatory A 4 z mechanizmem dźwigowym grzbiet 50mm,kolor żółty, z polipropylenu, etykieta dwustronna wymienna, szyna wzmacniająca dolne krawędzie, </t>
  </si>
  <si>
    <t>Skoroszyt kartonowy biały A4 pełny z fałdą poprawiającą sztywność grzbietu do przechowywania dużej ilości dokumentów wszystko wykonane z jednego kawałka</t>
  </si>
  <si>
    <t>Skorowidz szyty A4 96-kartkowy w kratkę</t>
  </si>
  <si>
    <t>Spinacze owalne duże 50 mm</t>
  </si>
  <si>
    <t>Spinacze owalne małe 28 mm</t>
  </si>
  <si>
    <t>Sznurek - Nici lniane 25dag</t>
  </si>
  <si>
    <t>Taśma dwustronna klejąca  szer.20mm</t>
  </si>
  <si>
    <t>Taśma dwustronna klejąca  szer.38mm x 10m</t>
  </si>
  <si>
    <t>Taśma dwustronna piankowa szer.38mm x 10m</t>
  </si>
  <si>
    <t>Taśma dwustronnie klejąca piankowa szer 19 mm</t>
  </si>
  <si>
    <t>Taśma dwustronnie klejąca piankowa szer 48 mm</t>
  </si>
  <si>
    <t>Taśma dwustronnie klejąca szer. 48 mm</t>
  </si>
  <si>
    <t>Taśma klejaca  szer.25÷30mm x 33m</t>
  </si>
  <si>
    <t>Taśma klejąca przezroczysta  szer. 48mm x 66m</t>
  </si>
  <si>
    <t>Taśma klejąca szer.19mm x 33m</t>
  </si>
  <si>
    <t>Taśma klejąca szer.19mm x 33m z podajnikiem</t>
  </si>
  <si>
    <t>Taśma pakowa 48mm ÷50mm, brązowa</t>
  </si>
  <si>
    <t>Teczka A-4 z gumką wzdłuż długiego boku,kol.niebieski,polipropylen,z 3 zakładkami</t>
  </si>
  <si>
    <t>Teczka skrzydłowa z gumką</t>
  </si>
  <si>
    <t>Teczka sztywna z PP z dwiema narożnymi gumkami</t>
  </si>
  <si>
    <t>Teczka wiązane kartonowe A-4 biała gr.350g/m2</t>
  </si>
  <si>
    <t>Teczka z gumką A-4 z mocnego, barwionego, lakierowanego kartonu, z mocną gumką i trzema zakładkami chroniącymi dokumenty przed wypadnięciem, kolor czerwony</t>
  </si>
  <si>
    <t>Teczka z gumką, kartonowe A-4 biała gr.350g/m2,lakierowana</t>
  </si>
  <si>
    <t>Temperówka metalowa</t>
  </si>
  <si>
    <t>Tusz do stempli czarny</t>
  </si>
  <si>
    <t>Tusz do stempli czerwony</t>
  </si>
  <si>
    <t>Wąsy skoroszytowe</t>
  </si>
  <si>
    <t>Wklad do długopisu żelowego firmy PENTEL K116 -niebieski</t>
  </si>
  <si>
    <t>Wkład do długopisów firmy PENTEL BK 77 -czarne</t>
  </si>
  <si>
    <t>Wkład do długopisów firmy PENTEL BK 77 -niebieskie</t>
  </si>
  <si>
    <t>Wkład do długopisów Zenith 10 - niebieskie,oryginał zenith 4</t>
  </si>
  <si>
    <t>Zakładki indeksujące, kolorowe,20x50mm</t>
  </si>
  <si>
    <t>Zakreślacz niebieski firmy STABILO BOSS</t>
  </si>
  <si>
    <t>Zakreślacz pomarańczowy firmy STABILO BOSS</t>
  </si>
  <si>
    <t>Zakreślacz różowy firmy STABILO BOSS</t>
  </si>
  <si>
    <t>Zakreślacz zielony firmy STABILO BOSS</t>
  </si>
  <si>
    <t>Zakreślacz żółty firmy STABILO BOSS</t>
  </si>
  <si>
    <t>Zakreślacze kpl.6 kolory firmy STABILO BOSS</t>
  </si>
  <si>
    <t>Zawieszka pełna białe kartonowa bez nadruków i pasków, ze sprężystymi metalowymi zaczepami (hakowe) zawieszka do wpinania do segregatora, z fałdą poprawiającą sztywność grzbietu do przechowywania dużej ilości dokumentów (zawieszka z jednego kawałka kartonu)</t>
  </si>
  <si>
    <t>Zawieszka połówka biała kartonowa, ze sprężystymi metalowymi zaczepami (hakowe) zawieszka do wpinania do segregatora, z fałdą poprawiającą sztywność grzbietu do przechowywania dużej ilości dokumentów (zawieszka z jednego kawałka kartonu)</t>
  </si>
  <si>
    <t>Zeszyt A-5,kratka 60 kartkowy</t>
  </si>
  <si>
    <t>Zeszyt w kratkę B5 w twardej oprawie</t>
  </si>
  <si>
    <t>Zszywacz na zszywki 24/6 lub 26/6 minimum 30 kartek,</t>
  </si>
  <si>
    <t>Zszywki 23/13</t>
  </si>
  <si>
    <t>Zszywki 23/8</t>
  </si>
  <si>
    <t>Zszywki 24/6</t>
  </si>
  <si>
    <t>Zszywki 26/6</t>
  </si>
  <si>
    <t>op</t>
  </si>
  <si>
    <t>bloczek</t>
  </si>
  <si>
    <t>ryza</t>
  </si>
  <si>
    <t>op(250 szt.)</t>
  </si>
  <si>
    <t>rolka</t>
  </si>
  <si>
    <t>Skoroszyt  plastikowy A4,bez zawieszki , twardy, tylna okładka kolorowa, przednia przezroczysta wysokiej jakości folia PCV uniemożliwiająca odklejenie się od tylnej okładki, wsuwany pasek papierowy do opisu</t>
  </si>
  <si>
    <t>Skoroszyt zawieszka plastikowa A4 do segregatora, oczkowy-perforacja umożliwiająca wpinanie do różnego rodzaju segregatorów, kolor niebieski, twardy wykonany z mocnej i sztywnej wysokiej jakości folii PCV uniemożliwiająca odklejenie się od tylnej okładki, tylna okładka kolorowa, przednia przezroczysta, wsuwany pasek papierowy do opisu</t>
  </si>
  <si>
    <t>Skoroszyt zawieszka plastikowa A4 do segregatora, kolor niebieski, , ze sprężystymi metalowymi zaczepami (hakowe) zawieszka do wpinania do segregatora, twardy wykonany z mocnej i sztywnej foliiwysokiej jakości folii PCV uniemożliwiająca odklejenie się od tylnej okładki, tylna okładka kolorowa, przednia przezroczysta, wsuwany pasek papierowy,</t>
  </si>
  <si>
    <t xml:space="preserve">Skoroszyt zawieszka plastikowa A4 do segregatora, kolor zielony, ze sprężystymi metalowymi zaczepami (hakowe) zawieszka do wpinania do segregatora, twardy wykonany z mocnej i sztywnej wysokiej jakości folii PCV uniemożliwiająca odklejenie się od tylnej okładki, tylna okładka kolorowa, przednia przezroczysta, wsuwany pasek papierowy, </t>
  </si>
  <si>
    <t xml:space="preserve">Skoroszyt zawieszka plastikowa A4 do segregatora, kolor czerwony, , ze sprężystymi metalowymi zaczepami (hakowe) zawieszka do wpinania do segregatora, twardy wykonany z mocnej i sztywnej wysokiej jakości folii PCV uniemożliwiająca odklejenie się od tylnej okładki, tylna okładka kolorowa, przednia przezroczysta, wsuwany pasek papierowy, </t>
  </si>
  <si>
    <t>Skoroszyt zawieszka plastikowa A4 do segregatora, kolor czarny, ze sprężystymi metalowymi zaczepami (hakowe) zawieszka do wpinania do segregatora, twardy wykonany z mocnej i sztywnej wysokiej jakości folii PCV uniemożliwiająca odklejenie się od tylnej okładki, tylna okładka kolorowa, przednia przezroczysta, wsuwany pasek papierowy,</t>
  </si>
  <si>
    <t>Skoroszyt zawieszka plastikowa A4 do segregatora, kolor żółty,  oczkowy-perforacja umożliwiająca wpinanie do różnego rodzaju segregatorów, twardy wykonany z mocnej i sztywnej folii PCV, tylna okładka kolorowa, przednia przezroczysta, wsuwany pasek  papierowy  do opisu</t>
  </si>
  <si>
    <t>Skoroszyt zawieszka plastikowa A4 do segregatora, kolor zielony, oczkowy-perforacja umożliwiająca wpinanie do różnego rodzaju segregatorów, twardy wykonany z mocnej i sztywnej wysokiej jakości folii PCV uniemożliwiająca odklejenie się od tylnej okładki, tylna okładka kolorowa, przednia przezroczysta, wsuwany pasek papierowy do opisu</t>
  </si>
  <si>
    <t>Skoroszyt zawieszka plastikowa A4 do segregatora, kolor czerwony,  oczkowy-perforacja umożliwiająca wpinanie do różnego rodzaju segregatorów, twardy wykonany z mocnej i sztywnejwysokiej jakości folii PCV uniemożliwiająca odklejenie się od tylnej okładki, tylna okładka kolorowa, przednia przezroczysta, wsuwany pasek papierowy do opisu</t>
  </si>
  <si>
    <t>Skoroszyt zawieszka plastikowa A4 do segregatora, kolor czarny,  oczkowy-perforacja umożliwiająca wpinanie do różnego rodzaju segregatorów, twardy wykonany z mocnej i sztywnej wysokiej jakości folii PCV uniemożliwiająca odklejenie się od tylnej okładki, tylna okładka kolorowa, przednia przezroczysta, wsuwany pasek papierowy do opisu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</si>
  <si>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</si>
  <si>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</si>
  <si>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</si>
  <si>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</si>
  <si>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</si>
  <si>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</si>
  <si>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</si>
  <si>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</si>
  <si>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</si>
  <si>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</si>
  <si>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 xml:space="preserve">Wyliczoną wartość zamówienia z poz.151 Razem należy przenieść do formularza ofertowego zadanie nr 1. </t>
  </si>
  <si>
    <t>Blok z kolorowymi kartkami A4</t>
  </si>
  <si>
    <t>Cyfry samoprzylepne żółte, rozmiar 3 cm.</t>
  </si>
  <si>
    <t>Długopis firmy Pentel BK-77 wkład czarny</t>
  </si>
  <si>
    <t>Długopis MILAN P1 RUBBER TOUCH niebieski</t>
  </si>
  <si>
    <t>Etykiety samoprzylepne 105x74 - kolor biały</t>
  </si>
  <si>
    <t>Etykiety samoprzylepne kolorowe o wym. 10x25mm ( metki) trzy kolory: czerwone, zielone, zółte</t>
  </si>
  <si>
    <t>Koperty bąbelkowe 24x30cm</t>
  </si>
  <si>
    <t>Litery samoprzylepne żółte, rozmiar 3.</t>
  </si>
  <si>
    <r>
      <t>Papier dp drukarki A4 100g/m</t>
    </r>
    <r>
      <rPr>
        <vertAlign val="superscript"/>
        <sz val="12"/>
        <color theme="1"/>
        <rFont val="Times New Roman"/>
        <family val="1"/>
        <charset val="238"/>
      </rPr>
      <t>2</t>
    </r>
  </si>
  <si>
    <r>
      <t>Papier kserograficzny A 4 80g/m</t>
    </r>
    <r>
      <rPr>
        <vertAlign val="superscript"/>
        <sz val="12"/>
        <color theme="1"/>
        <rFont val="Times New Roman"/>
        <family val="1"/>
        <charset val="238"/>
      </rPr>
      <t xml:space="preserve">2   </t>
    </r>
    <r>
      <rPr>
        <sz val="12"/>
        <color theme="1"/>
        <rFont val="Times New Roman"/>
        <family val="1"/>
        <charset val="238"/>
      </rPr>
      <t>ryza=500szt 
POSPEED firmy International PAPER lub równoważny</t>
    </r>
  </si>
  <si>
    <t>Podkładki z klipsem zamykane</t>
  </si>
  <si>
    <t>Pudło archiwizacyjne zbiorcze</t>
  </si>
  <si>
    <t>Skoroszyt kartonowy biały A4 oczkowy-perforacja umożliwiająca wpinanie do różnego rodzaju segregatorów, z fałdą, pełny</t>
  </si>
  <si>
    <t>Spinacz trójkatny 28 mm</t>
  </si>
  <si>
    <t>Szufladki na dokumenty</t>
  </si>
  <si>
    <t>Teczka z PE, z koszulkami przezroczystymi</t>
  </si>
  <si>
    <t>Wkład do długopisu MILAN P1 RUBBER TOUCH niebieski</t>
  </si>
  <si>
    <t>Zakładki indeksujące wąskie</t>
  </si>
  <si>
    <r>
      <t>Zeszyt A 4 twarda oprawa 96 kartek w kratkę. Gramatura papieru – min. 70 g/m</t>
    </r>
    <r>
      <rPr>
        <vertAlign val="superscript"/>
        <sz val="12"/>
        <color theme="1"/>
        <rFont val="Times New Roman"/>
        <family val="1"/>
        <charset val="238"/>
      </rPr>
      <t>2</t>
    </r>
  </si>
  <si>
    <r>
      <t>Zeszyt A 5 twarda oprawa 96 kartek w kratkę. Gramatura papieru –  min. 70 g/m</t>
    </r>
    <r>
      <rPr>
        <vertAlign val="superscript"/>
        <sz val="12"/>
        <color theme="1"/>
        <rFont val="Times New Roman"/>
        <family val="1"/>
        <charset val="238"/>
      </rPr>
      <t>2</t>
    </r>
  </si>
  <si>
    <t>Zszywki 23/10</t>
  </si>
  <si>
    <t>arkusz</t>
  </si>
  <si>
    <t xml:space="preserve">
TN-241BK
 </t>
  </si>
  <si>
    <t xml:space="preserve">TN-241C
 </t>
  </si>
  <si>
    <t xml:space="preserve">TN-241M
 </t>
  </si>
  <si>
    <t>TN-241Y</t>
  </si>
  <si>
    <t>TK-6305</t>
  </si>
  <si>
    <t>TK-1170</t>
  </si>
  <si>
    <t>TN-241M</t>
  </si>
  <si>
    <t>TN-241C</t>
  </si>
  <si>
    <t xml:space="preserve">Toner do Brothera HL-3140CW
TN-241BK-black.
Wymagany oryginał. </t>
  </si>
  <si>
    <t>Toner do Brothera HL-3140CW
TN-241C-cyan.
Wymagany oryginał.</t>
  </si>
  <si>
    <t>Toner do Brothera HL-3140CW.
TN-241M, magenta. Wymagany oryginał.</t>
  </si>
  <si>
    <t xml:space="preserve">Toner do Brothera HL-3140CW.
TN-241Y-yellow. Wymagany oryginał. </t>
  </si>
  <si>
    <t>Toner TASKalfa 3501 i KYOCERA. Wymagany oryginał.</t>
  </si>
  <si>
    <t>Toner do drukarki Kyocera Ecosys M2040dn. Wymagany oryginał.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</si>
</sst>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1"/>
      <name val="Arial CE"/>
      <family val="2"/>
      <charset val="238"/>
    </font>
    <font>
      <sz val="11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sz val="12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44" fontId="2" fillId="0" borderId="0" xfId="1" applyFont="1"/>
    <xf numFmtId="0" fontId="2" fillId="0" borderId="0" xfId="0" applyFont="1" applyAlignment="1">
      <alignment wrapText="1"/>
    </xf>
    <xf numFmtId="44" fontId="1" fillId="0" borderId="0" xfId="1"/>
    <xf numFmtId="0" fontId="2" fillId="0" borderId="0" xfId="0" applyFont="1" applyFill="1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 indent="4"/>
    </xf>
    <xf numFmtId="0" fontId="10" fillId="0" borderId="0" xfId="0" applyFont="1" applyAlignment="1">
      <alignment wrapText="1"/>
    </xf>
    <xf numFmtId="0" fontId="10" fillId="0" borderId="0" xfId="0" applyFont="1" applyFill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11" fillId="0" borderId="1" xfId="1" applyFont="1" applyBorder="1" applyAlignment="1">
      <alignment horizontal="center" vertical="center" wrapText="1"/>
    </xf>
    <xf numFmtId="44" fontId="5" fillId="0" borderId="1" xfId="1" applyFont="1" applyBorder="1" applyAlignment="1">
      <alignment wrapText="1"/>
    </xf>
    <xf numFmtId="0" fontId="1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4" fontId="5" fillId="0" borderId="1" xfId="1" applyFont="1" applyBorder="1" applyAlignment="1" applyProtection="1">
      <alignment wrapText="1"/>
      <protection locked="0"/>
    </xf>
    <xf numFmtId="9" fontId="5" fillId="0" borderId="1" xfId="0" applyNumberFormat="1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alignment horizontal="left" indent="4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44" fontId="2" fillId="0" borderId="0" xfId="1" applyFont="1" applyProtection="1">
      <protection locked="0"/>
    </xf>
    <xf numFmtId="0" fontId="2" fillId="0" borderId="0" xfId="0" applyFont="1" applyFill="1" applyProtection="1">
      <protection locked="0"/>
    </xf>
    <xf numFmtId="0" fontId="11" fillId="0" borderId="1" xfId="1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12" fillId="0" borderId="0" xfId="0" applyFont="1" applyProtection="1">
      <protection locked="0"/>
    </xf>
    <xf numFmtId="0" fontId="6" fillId="0" borderId="0" xfId="0" applyFont="1" applyAlignment="1" applyProtection="1">
      <alignment horizontal="left" indent="1"/>
      <protection locked="0"/>
    </xf>
    <xf numFmtId="44" fontId="1" fillId="0" borderId="0" xfId="1" applyProtection="1">
      <protection locked="0"/>
    </xf>
    <xf numFmtId="44" fontId="6" fillId="0" borderId="2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top" wrapText="1"/>
    </xf>
    <xf numFmtId="44" fontId="6" fillId="0" borderId="2" xfId="0" applyNumberFormat="1" applyFont="1" applyFill="1" applyBorder="1" applyAlignment="1">
      <alignment vertical="top" wrapText="1"/>
    </xf>
    <xf numFmtId="44" fontId="5" fillId="0" borderId="4" xfId="1" applyFont="1" applyBorder="1" applyAlignment="1">
      <alignment wrapText="1"/>
    </xf>
    <xf numFmtId="44" fontId="5" fillId="0" borderId="2" xfId="1" applyFont="1" applyBorder="1" applyAlignment="1">
      <alignment wrapText="1"/>
    </xf>
    <xf numFmtId="0" fontId="6" fillId="0" borderId="0" xfId="0" applyFont="1" applyAlignment="1" applyProtection="1">
      <alignment horizontal="left" wrapText="1"/>
      <protection locked="0"/>
    </xf>
    <xf numFmtId="0" fontId="12" fillId="0" borderId="0" xfId="0" applyFont="1" applyAlignment="1">
      <alignment wrapText="1"/>
    </xf>
    <xf numFmtId="0" fontId="1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protection locked="0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wrapText="1"/>
      <protection locked="0"/>
    </xf>
    <xf numFmtId="0" fontId="9" fillId="0" borderId="0" xfId="0" applyFont="1" applyAlignment="1">
      <alignment wrapText="1"/>
    </xf>
    <xf numFmtId="0" fontId="2" fillId="0" borderId="0" xfId="0" applyFont="1" applyAlignment="1" applyProtection="1">
      <alignment wrapText="1"/>
      <protection locked="0"/>
    </xf>
    <xf numFmtId="44" fontId="5" fillId="0" borderId="0" xfId="1" applyFont="1" applyAlignment="1">
      <alignment wrapText="1"/>
    </xf>
    <xf numFmtId="0" fontId="5" fillId="0" borderId="0" xfId="0" applyFont="1" applyFill="1" applyAlignment="1">
      <alignment wrapText="1"/>
    </xf>
    <xf numFmtId="44" fontId="2" fillId="0" borderId="0" xfId="1" applyFont="1" applyAlignment="1">
      <alignment wrapText="1"/>
    </xf>
    <xf numFmtId="0" fontId="2" fillId="0" borderId="0" xfId="0" applyFont="1" applyFill="1" applyAlignment="1">
      <alignment wrapText="1"/>
    </xf>
    <xf numFmtId="0" fontId="6" fillId="0" borderId="0" xfId="0" applyFont="1" applyAlignment="1"/>
    <xf numFmtId="0" fontId="12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6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5" fillId="0" borderId="0" xfId="0" applyFont="1" applyFill="1" applyAlignment="1" applyProtection="1">
      <protection locked="0"/>
    </xf>
    <xf numFmtId="44" fontId="5" fillId="0" borderId="0" xfId="1" applyFont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/>
    <xf numFmtId="44" fontId="5" fillId="0" borderId="0" xfId="1" applyFont="1" applyAlignment="1"/>
    <xf numFmtId="0" fontId="5" fillId="0" borderId="0" xfId="0" applyFont="1" applyFill="1" applyAlignment="1"/>
    <xf numFmtId="0" fontId="7" fillId="0" borderId="0" xfId="0" applyFont="1" applyAlignment="1" applyProtection="1">
      <protection locked="0"/>
    </xf>
    <xf numFmtId="44" fontId="2" fillId="0" borderId="0" xfId="1" applyFont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9" fillId="0" borderId="1" xfId="0" applyFont="1" applyFill="1" applyBorder="1" applyAlignment="1">
      <alignment wrapText="1"/>
    </xf>
    <xf numFmtId="44" fontId="9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9" fillId="0" borderId="1" xfId="0" applyNumberFormat="1" applyFont="1" applyBorder="1" applyAlignment="1">
      <alignment wrapText="1"/>
    </xf>
    <xf numFmtId="0" fontId="13" fillId="0" borderId="3" xfId="0" applyFont="1" applyBorder="1" applyAlignment="1">
      <alignment wrapText="1"/>
    </xf>
    <xf numFmtId="44" fontId="13" fillId="0" borderId="1" xfId="1" applyFont="1" applyBorder="1" applyAlignment="1" applyProtection="1">
      <alignment wrapText="1"/>
      <protection locked="0"/>
    </xf>
    <xf numFmtId="44" fontId="13" fillId="0" borderId="1" xfId="1" applyFont="1" applyBorder="1" applyAlignment="1">
      <alignment wrapText="1"/>
    </xf>
    <xf numFmtId="9" fontId="13" fillId="0" borderId="1" xfId="0" applyNumberFormat="1" applyFont="1" applyFill="1" applyBorder="1" applyAlignment="1" applyProtection="1">
      <alignment wrapText="1"/>
      <protection locked="0"/>
    </xf>
    <xf numFmtId="44" fontId="13" fillId="0" borderId="2" xfId="1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4" fillId="0" borderId="0" xfId="0" applyFont="1" applyAlignment="1">
      <alignment wrapText="1"/>
    </xf>
    <xf numFmtId="0" fontId="18" fillId="0" borderId="1" xfId="0" applyFont="1" applyBorder="1" applyAlignment="1">
      <alignment wrapText="1"/>
    </xf>
    <xf numFmtId="0" fontId="8" fillId="0" borderId="0" xfId="0" applyFont="1" applyAlignment="1" applyProtection="1">
      <alignment horizontal="center"/>
      <protection locked="0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5"/>
  <sheetViews>
    <sheetView tabSelected="1" topLeftCell="A157" zoomScaleNormal="100" zoomScalePageLayoutView="85" workbookViewId="0">
      <selection activeCell="B11" sqref="B11"/>
    </sheetView>
  </sheetViews>
  <sheetFormatPr defaultColWidth="9.109375" defaultRowHeight="13.2" x14ac:dyDescent="0.25"/>
  <cols>
    <col min="1" max="1" width="5.109375" style="3" customWidth="1"/>
    <col min="2" max="2" width="63.88671875" style="3" customWidth="1"/>
    <col min="3" max="3" width="7.33203125" style="3" customWidth="1"/>
    <col min="4" max="4" width="6.44140625" style="3" bestFit="1" customWidth="1"/>
    <col min="5" max="5" width="11.5546875" style="52" customWidth="1"/>
    <col min="6" max="6" width="14.33203125" style="52" customWidth="1"/>
    <col min="7" max="7" width="8.109375" style="53" customWidth="1"/>
    <col min="8" max="8" width="12.33203125" style="52" bestFit="1" customWidth="1"/>
    <col min="9" max="9" width="15.6640625" style="45" customWidth="1"/>
    <col min="10" max="16384" width="9.109375" style="3"/>
  </cols>
  <sheetData>
    <row r="1" spans="1:9" s="57" customFormat="1" ht="13.8" x14ac:dyDescent="0.25">
      <c r="A1" s="68" t="s">
        <v>143</v>
      </c>
      <c r="B1" s="43"/>
      <c r="C1" s="43"/>
      <c r="D1" s="43"/>
      <c r="E1" s="43"/>
      <c r="F1" s="43"/>
      <c r="G1" s="43"/>
      <c r="H1" s="43"/>
      <c r="I1" s="43"/>
    </row>
    <row r="2" spans="1:9" s="57" customFormat="1" ht="13.8" x14ac:dyDescent="0.25">
      <c r="A2" s="61"/>
      <c r="B2" s="43"/>
      <c r="C2" s="43"/>
      <c r="D2" s="43"/>
      <c r="E2" s="69"/>
      <c r="F2" s="69"/>
      <c r="G2" s="70"/>
      <c r="H2" s="69"/>
      <c r="I2" s="43"/>
    </row>
    <row r="3" spans="1:9" s="57" customFormat="1" ht="13.8" x14ac:dyDescent="0.25">
      <c r="A3" s="61"/>
      <c r="B3" s="43"/>
      <c r="C3" s="43"/>
      <c r="D3" s="43"/>
      <c r="E3" s="69"/>
      <c r="F3" s="69"/>
      <c r="G3" s="70"/>
      <c r="H3" s="69"/>
      <c r="I3" s="43"/>
    </row>
    <row r="4" spans="1:9" s="57" customFormat="1" ht="15.6" x14ac:dyDescent="0.3">
      <c r="A4" s="88" t="s">
        <v>126</v>
      </c>
      <c r="B4" s="88"/>
      <c r="C4" s="88"/>
      <c r="D4" s="88"/>
      <c r="E4" s="88"/>
      <c r="F4" s="88"/>
      <c r="G4" s="88"/>
      <c r="H4" s="88"/>
      <c r="I4" s="43"/>
    </row>
    <row r="5" spans="1:9" s="57" customFormat="1" ht="13.8" x14ac:dyDescent="0.25">
      <c r="A5" s="58"/>
      <c r="B5" s="43"/>
      <c r="C5" s="43"/>
      <c r="D5" s="61"/>
      <c r="E5" s="69"/>
      <c r="F5" s="69"/>
      <c r="G5" s="70"/>
      <c r="H5" s="69"/>
      <c r="I5" s="43"/>
    </row>
    <row r="6" spans="1:9" s="57" customFormat="1" ht="13.8" x14ac:dyDescent="0.25">
      <c r="A6" s="58"/>
      <c r="B6" s="58" t="s">
        <v>127</v>
      </c>
      <c r="C6" s="43"/>
      <c r="D6" s="61"/>
      <c r="E6" s="69"/>
      <c r="F6" s="69"/>
      <c r="G6" s="70"/>
      <c r="H6" s="69"/>
      <c r="I6" s="43"/>
    </row>
    <row r="7" spans="1:9" s="57" customFormat="1" ht="13.8" x14ac:dyDescent="0.25">
      <c r="A7" s="58"/>
      <c r="B7" s="58" t="s">
        <v>128</v>
      </c>
      <c r="C7" s="43"/>
      <c r="D7" s="61"/>
      <c r="E7" s="69"/>
      <c r="F7" s="69"/>
      <c r="G7" s="70"/>
      <c r="H7" s="69"/>
      <c r="I7" s="43"/>
    </row>
    <row r="8" spans="1:9" s="57" customFormat="1" ht="13.8" x14ac:dyDescent="0.25">
      <c r="A8" s="43"/>
      <c r="B8" s="58" t="s">
        <v>129</v>
      </c>
      <c r="C8" s="43"/>
      <c r="D8" s="61"/>
      <c r="E8" s="69"/>
      <c r="F8" s="69"/>
      <c r="G8" s="70"/>
      <c r="H8" s="69"/>
      <c r="I8" s="43"/>
    </row>
    <row r="9" spans="1:9" s="57" customFormat="1" ht="13.8" x14ac:dyDescent="0.25">
      <c r="A9" s="58"/>
      <c r="B9" s="58" t="s">
        <v>130</v>
      </c>
      <c r="C9" s="43"/>
      <c r="D9" s="61"/>
      <c r="E9" s="69"/>
      <c r="F9" s="69"/>
      <c r="G9" s="70"/>
      <c r="H9" s="69"/>
      <c r="I9" s="43"/>
    </row>
    <row r="10" spans="1:9" s="57" customFormat="1" ht="13.8" x14ac:dyDescent="0.25">
      <c r="A10" s="61" t="s">
        <v>131</v>
      </c>
      <c r="B10" s="43"/>
      <c r="C10" s="43"/>
      <c r="D10" s="61"/>
      <c r="E10" s="69"/>
      <c r="F10" s="69"/>
      <c r="G10" s="70"/>
      <c r="H10" s="69"/>
      <c r="I10" s="43"/>
    </row>
    <row r="11" spans="1:9" s="9" customFormat="1" ht="82.8" x14ac:dyDescent="0.25">
      <c r="A11" s="11" t="s">
        <v>0</v>
      </c>
      <c r="B11" s="11" t="s">
        <v>125</v>
      </c>
      <c r="C11" s="11" t="s">
        <v>117</v>
      </c>
      <c r="D11" s="11" t="s">
        <v>1</v>
      </c>
      <c r="E11" s="13" t="s">
        <v>121</v>
      </c>
      <c r="F11" s="13" t="s">
        <v>136</v>
      </c>
      <c r="G11" s="19" t="s">
        <v>137</v>
      </c>
      <c r="H11" s="13" t="s">
        <v>138</v>
      </c>
      <c r="I11" s="13" t="s">
        <v>139</v>
      </c>
    </row>
    <row r="12" spans="1:9" s="9" customFormat="1" ht="15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  <c r="I12" s="11">
        <v>9</v>
      </c>
    </row>
    <row r="13" spans="1:9" s="9" customFormat="1" ht="31.2" x14ac:dyDescent="0.3">
      <c r="A13" s="75" t="s">
        <v>2</v>
      </c>
      <c r="B13" s="82" t="s">
        <v>201</v>
      </c>
      <c r="C13" s="82" t="s">
        <v>198</v>
      </c>
      <c r="D13" s="81">
        <v>41</v>
      </c>
      <c r="E13" s="76"/>
      <c r="F13" s="77">
        <f>ROUND(D13*E13,2)</f>
        <v>0</v>
      </c>
      <c r="G13" s="78"/>
      <c r="H13" s="77">
        <f>ROUND(F13*G13,2)</f>
        <v>0</v>
      </c>
      <c r="I13" s="77">
        <f>F13+H13</f>
        <v>0</v>
      </c>
    </row>
    <row r="14" spans="1:9" s="9" customFormat="1" ht="31.2" x14ac:dyDescent="0.3">
      <c r="A14" s="75" t="s">
        <v>3</v>
      </c>
      <c r="B14" s="82" t="s">
        <v>202</v>
      </c>
      <c r="C14" s="82" t="s">
        <v>198</v>
      </c>
      <c r="D14" s="80">
        <v>10</v>
      </c>
      <c r="E14" s="76"/>
      <c r="F14" s="77">
        <f t="shared" ref="F14:F77" si="0">ROUND(D14*E14,2)</f>
        <v>0</v>
      </c>
      <c r="G14" s="78"/>
      <c r="H14" s="77">
        <f t="shared" ref="H14:H77" si="1">ROUND(F14*G14,2)</f>
        <v>0</v>
      </c>
      <c r="I14" s="77">
        <f t="shared" ref="I14:I77" si="2">F14+H14</f>
        <v>0</v>
      </c>
    </row>
    <row r="15" spans="1:9" s="9" customFormat="1" ht="15.6" x14ac:dyDescent="0.3">
      <c r="A15" s="75" t="s">
        <v>4</v>
      </c>
      <c r="B15" s="82" t="s">
        <v>346</v>
      </c>
      <c r="C15" s="82" t="s">
        <v>200</v>
      </c>
      <c r="D15" s="80">
        <v>2</v>
      </c>
      <c r="E15" s="76"/>
      <c r="F15" s="77">
        <f t="shared" si="0"/>
        <v>0</v>
      </c>
      <c r="G15" s="78"/>
      <c r="H15" s="77">
        <f t="shared" si="1"/>
        <v>0</v>
      </c>
      <c r="I15" s="77">
        <f t="shared" si="2"/>
        <v>0</v>
      </c>
    </row>
    <row r="16" spans="1:9" s="9" customFormat="1" ht="15.6" x14ac:dyDescent="0.3">
      <c r="A16" s="75" t="s">
        <v>5</v>
      </c>
      <c r="B16" s="82" t="s">
        <v>203</v>
      </c>
      <c r="C16" s="82" t="s">
        <v>198</v>
      </c>
      <c r="D16" s="80">
        <v>13</v>
      </c>
      <c r="E16" s="76"/>
      <c r="F16" s="77">
        <f t="shared" si="0"/>
        <v>0</v>
      </c>
      <c r="G16" s="78"/>
      <c r="H16" s="77">
        <f t="shared" si="1"/>
        <v>0</v>
      </c>
      <c r="I16" s="77">
        <f t="shared" si="2"/>
        <v>0</v>
      </c>
    </row>
    <row r="17" spans="1:9" s="9" customFormat="1" ht="15.6" x14ac:dyDescent="0.3">
      <c r="A17" s="75" t="s">
        <v>6</v>
      </c>
      <c r="B17" s="82" t="s">
        <v>204</v>
      </c>
      <c r="C17" s="82" t="s">
        <v>198</v>
      </c>
      <c r="D17" s="80">
        <v>28</v>
      </c>
      <c r="E17" s="76"/>
      <c r="F17" s="77">
        <f t="shared" si="0"/>
        <v>0</v>
      </c>
      <c r="G17" s="78"/>
      <c r="H17" s="77">
        <f t="shared" si="1"/>
        <v>0</v>
      </c>
      <c r="I17" s="77">
        <f t="shared" si="2"/>
        <v>0</v>
      </c>
    </row>
    <row r="18" spans="1:9" s="10" customFormat="1" ht="15.6" x14ac:dyDescent="0.3">
      <c r="A18" s="75" t="s">
        <v>7</v>
      </c>
      <c r="B18" s="82" t="s">
        <v>205</v>
      </c>
      <c r="C18" s="82" t="s">
        <v>198</v>
      </c>
      <c r="D18" s="80">
        <v>28</v>
      </c>
      <c r="E18" s="76"/>
      <c r="F18" s="77">
        <f t="shared" si="0"/>
        <v>0</v>
      </c>
      <c r="G18" s="78"/>
      <c r="H18" s="77">
        <f t="shared" si="1"/>
        <v>0</v>
      </c>
      <c r="I18" s="77">
        <f t="shared" si="2"/>
        <v>0</v>
      </c>
    </row>
    <row r="19" spans="1:9" s="9" customFormat="1" ht="15.6" x14ac:dyDescent="0.3">
      <c r="A19" s="75" t="s">
        <v>8</v>
      </c>
      <c r="B19" s="82" t="s">
        <v>206</v>
      </c>
      <c r="C19" s="82" t="s">
        <v>198</v>
      </c>
      <c r="D19" s="80">
        <v>3</v>
      </c>
      <c r="E19" s="76"/>
      <c r="F19" s="77">
        <f t="shared" si="0"/>
        <v>0</v>
      </c>
      <c r="G19" s="78"/>
      <c r="H19" s="77">
        <f t="shared" si="1"/>
        <v>0</v>
      </c>
      <c r="I19" s="77">
        <f t="shared" si="2"/>
        <v>0</v>
      </c>
    </row>
    <row r="20" spans="1:9" s="9" customFormat="1" ht="15.6" x14ac:dyDescent="0.3">
      <c r="A20" s="75" t="s">
        <v>9</v>
      </c>
      <c r="B20" s="82" t="s">
        <v>207</v>
      </c>
      <c r="C20" s="82" t="s">
        <v>200</v>
      </c>
      <c r="D20" s="80">
        <v>34</v>
      </c>
      <c r="E20" s="76"/>
      <c r="F20" s="77">
        <f t="shared" si="0"/>
        <v>0</v>
      </c>
      <c r="G20" s="78"/>
      <c r="H20" s="77">
        <f t="shared" si="1"/>
        <v>0</v>
      </c>
      <c r="I20" s="77">
        <f t="shared" si="2"/>
        <v>0</v>
      </c>
    </row>
    <row r="21" spans="1:9" s="9" customFormat="1" ht="15.6" x14ac:dyDescent="0.3">
      <c r="A21" s="75" t="s">
        <v>10</v>
      </c>
      <c r="B21" s="83" t="s">
        <v>347</v>
      </c>
      <c r="C21" s="83" t="s">
        <v>367</v>
      </c>
      <c r="D21" s="80">
        <v>1</v>
      </c>
      <c r="E21" s="76"/>
      <c r="F21" s="77">
        <f t="shared" si="0"/>
        <v>0</v>
      </c>
      <c r="G21" s="78"/>
      <c r="H21" s="77">
        <f t="shared" si="1"/>
        <v>0</v>
      </c>
      <c r="I21" s="77">
        <f t="shared" si="2"/>
        <v>0</v>
      </c>
    </row>
    <row r="22" spans="1:9" s="9" customFormat="1" ht="15.6" x14ac:dyDescent="0.3">
      <c r="A22" s="75" t="s">
        <v>11</v>
      </c>
      <c r="B22" s="82" t="s">
        <v>208</v>
      </c>
      <c r="C22" s="82" t="s">
        <v>198</v>
      </c>
      <c r="D22" s="80">
        <v>50</v>
      </c>
      <c r="E22" s="76"/>
      <c r="F22" s="77">
        <f t="shared" si="0"/>
        <v>0</v>
      </c>
      <c r="G22" s="78"/>
      <c r="H22" s="77">
        <f t="shared" si="1"/>
        <v>0</v>
      </c>
      <c r="I22" s="77">
        <f t="shared" si="2"/>
        <v>0</v>
      </c>
    </row>
    <row r="23" spans="1:9" s="9" customFormat="1" ht="15.6" x14ac:dyDescent="0.3">
      <c r="A23" s="75" t="s">
        <v>12</v>
      </c>
      <c r="B23" s="83" t="s">
        <v>209</v>
      </c>
      <c r="C23" s="83" t="s">
        <v>198</v>
      </c>
      <c r="D23" s="80">
        <v>63</v>
      </c>
      <c r="E23" s="76"/>
      <c r="F23" s="77">
        <f t="shared" si="0"/>
        <v>0</v>
      </c>
      <c r="G23" s="78"/>
      <c r="H23" s="77">
        <f t="shared" si="1"/>
        <v>0</v>
      </c>
      <c r="I23" s="77">
        <f t="shared" si="2"/>
        <v>0</v>
      </c>
    </row>
    <row r="24" spans="1:9" s="9" customFormat="1" ht="15.6" x14ac:dyDescent="0.3">
      <c r="A24" s="75" t="s">
        <v>13</v>
      </c>
      <c r="B24" s="83" t="s">
        <v>348</v>
      </c>
      <c r="C24" s="82" t="s">
        <v>198</v>
      </c>
      <c r="D24" s="80">
        <v>10</v>
      </c>
      <c r="E24" s="76"/>
      <c r="F24" s="77">
        <f t="shared" si="0"/>
        <v>0</v>
      </c>
      <c r="G24" s="78"/>
      <c r="H24" s="77">
        <f t="shared" si="1"/>
        <v>0</v>
      </c>
      <c r="I24" s="77">
        <f t="shared" si="2"/>
        <v>0</v>
      </c>
    </row>
    <row r="25" spans="1:9" s="9" customFormat="1" ht="15.6" x14ac:dyDescent="0.3">
      <c r="A25" s="75" t="s">
        <v>14</v>
      </c>
      <c r="B25" s="83" t="s">
        <v>210</v>
      </c>
      <c r="C25" s="83" t="s">
        <v>198</v>
      </c>
      <c r="D25" s="80">
        <v>23</v>
      </c>
      <c r="E25" s="76"/>
      <c r="F25" s="77">
        <f t="shared" si="0"/>
        <v>0</v>
      </c>
      <c r="G25" s="78"/>
      <c r="H25" s="77">
        <f t="shared" si="1"/>
        <v>0</v>
      </c>
      <c r="I25" s="77">
        <f t="shared" si="2"/>
        <v>0</v>
      </c>
    </row>
    <row r="26" spans="1:9" s="9" customFormat="1" ht="15.6" x14ac:dyDescent="0.3">
      <c r="A26" s="75" t="s">
        <v>15</v>
      </c>
      <c r="B26" s="83" t="s">
        <v>211</v>
      </c>
      <c r="C26" s="83" t="s">
        <v>198</v>
      </c>
      <c r="D26" s="80">
        <v>52</v>
      </c>
      <c r="E26" s="76"/>
      <c r="F26" s="77">
        <f t="shared" si="0"/>
        <v>0</v>
      </c>
      <c r="G26" s="78"/>
      <c r="H26" s="77">
        <f t="shared" si="1"/>
        <v>0</v>
      </c>
      <c r="I26" s="77">
        <f t="shared" si="2"/>
        <v>0</v>
      </c>
    </row>
    <row r="27" spans="1:9" s="9" customFormat="1" ht="15.6" x14ac:dyDescent="0.3">
      <c r="A27" s="75" t="s">
        <v>16</v>
      </c>
      <c r="B27" s="82" t="s">
        <v>349</v>
      </c>
      <c r="C27" s="82" t="s">
        <v>198</v>
      </c>
      <c r="D27" s="80">
        <v>8</v>
      </c>
      <c r="E27" s="76"/>
      <c r="F27" s="77">
        <f t="shared" si="0"/>
        <v>0</v>
      </c>
      <c r="G27" s="78"/>
      <c r="H27" s="77">
        <f t="shared" si="1"/>
        <v>0</v>
      </c>
      <c r="I27" s="77">
        <f t="shared" si="2"/>
        <v>0</v>
      </c>
    </row>
    <row r="28" spans="1:9" s="9" customFormat="1" ht="15.6" x14ac:dyDescent="0.3">
      <c r="A28" s="75" t="s">
        <v>17</v>
      </c>
      <c r="B28" s="82" t="s">
        <v>212</v>
      </c>
      <c r="C28" s="82" t="s">
        <v>198</v>
      </c>
      <c r="D28" s="80">
        <v>6</v>
      </c>
      <c r="E28" s="76"/>
      <c r="F28" s="77">
        <f t="shared" si="0"/>
        <v>0</v>
      </c>
      <c r="G28" s="78"/>
      <c r="H28" s="77">
        <f t="shared" si="1"/>
        <v>0</v>
      </c>
      <c r="I28" s="77">
        <f t="shared" si="2"/>
        <v>0</v>
      </c>
    </row>
    <row r="29" spans="1:9" s="9" customFormat="1" ht="15.6" x14ac:dyDescent="0.3">
      <c r="A29" s="75" t="s">
        <v>18</v>
      </c>
      <c r="B29" s="82" t="s">
        <v>213</v>
      </c>
      <c r="C29" s="82" t="s">
        <v>198</v>
      </c>
      <c r="D29" s="80">
        <v>68</v>
      </c>
      <c r="E29" s="76"/>
      <c r="F29" s="77">
        <f t="shared" si="0"/>
        <v>0</v>
      </c>
      <c r="G29" s="78"/>
      <c r="H29" s="77">
        <f t="shared" si="1"/>
        <v>0</v>
      </c>
      <c r="I29" s="77">
        <f t="shared" si="2"/>
        <v>0</v>
      </c>
    </row>
    <row r="30" spans="1:9" s="9" customFormat="1" ht="31.2" x14ac:dyDescent="0.3">
      <c r="A30" s="75" t="s">
        <v>19</v>
      </c>
      <c r="B30" s="82" t="s">
        <v>214</v>
      </c>
      <c r="C30" s="82" t="s">
        <v>198</v>
      </c>
      <c r="D30" s="80">
        <v>12</v>
      </c>
      <c r="E30" s="76"/>
      <c r="F30" s="77">
        <f t="shared" si="0"/>
        <v>0</v>
      </c>
      <c r="G30" s="78"/>
      <c r="H30" s="77">
        <f t="shared" si="1"/>
        <v>0</v>
      </c>
      <c r="I30" s="77">
        <f t="shared" si="2"/>
        <v>0</v>
      </c>
    </row>
    <row r="31" spans="1:9" s="9" customFormat="1" ht="31.2" x14ac:dyDescent="0.3">
      <c r="A31" s="75" t="s">
        <v>20</v>
      </c>
      <c r="B31" s="82" t="s">
        <v>215</v>
      </c>
      <c r="C31" s="82" t="s">
        <v>198</v>
      </c>
      <c r="D31" s="80">
        <v>20</v>
      </c>
      <c r="E31" s="76"/>
      <c r="F31" s="77">
        <f t="shared" si="0"/>
        <v>0</v>
      </c>
      <c r="G31" s="78"/>
      <c r="H31" s="77">
        <f t="shared" si="1"/>
        <v>0</v>
      </c>
      <c r="I31" s="77">
        <f t="shared" si="2"/>
        <v>0</v>
      </c>
    </row>
    <row r="32" spans="1:9" s="9" customFormat="1" ht="31.2" x14ac:dyDescent="0.3">
      <c r="A32" s="75" t="s">
        <v>21</v>
      </c>
      <c r="B32" s="82" t="s">
        <v>216</v>
      </c>
      <c r="C32" s="82" t="s">
        <v>198</v>
      </c>
      <c r="D32" s="80">
        <v>13</v>
      </c>
      <c r="E32" s="76"/>
      <c r="F32" s="77">
        <f t="shared" si="0"/>
        <v>0</v>
      </c>
      <c r="G32" s="78"/>
      <c r="H32" s="77">
        <f t="shared" si="1"/>
        <v>0</v>
      </c>
      <c r="I32" s="77">
        <f t="shared" si="2"/>
        <v>0</v>
      </c>
    </row>
    <row r="33" spans="1:9" s="9" customFormat="1" ht="31.2" x14ac:dyDescent="0.3">
      <c r="A33" s="75" t="s">
        <v>22</v>
      </c>
      <c r="B33" s="82" t="s">
        <v>217</v>
      </c>
      <c r="C33" s="82" t="s">
        <v>198</v>
      </c>
      <c r="D33" s="80">
        <v>2</v>
      </c>
      <c r="E33" s="76"/>
      <c r="F33" s="77">
        <f t="shared" si="0"/>
        <v>0</v>
      </c>
      <c r="G33" s="78"/>
      <c r="H33" s="77">
        <f t="shared" si="1"/>
        <v>0</v>
      </c>
      <c r="I33" s="77">
        <f t="shared" si="2"/>
        <v>0</v>
      </c>
    </row>
    <row r="34" spans="1:9" s="9" customFormat="1" ht="15.6" x14ac:dyDescent="0.3">
      <c r="A34" s="75" t="s">
        <v>23</v>
      </c>
      <c r="B34" s="82" t="s">
        <v>218</v>
      </c>
      <c r="C34" s="82" t="s">
        <v>198</v>
      </c>
      <c r="D34" s="80">
        <v>4</v>
      </c>
      <c r="E34" s="76"/>
      <c r="F34" s="77">
        <f t="shared" si="0"/>
        <v>0</v>
      </c>
      <c r="G34" s="78"/>
      <c r="H34" s="77">
        <f t="shared" si="1"/>
        <v>0</v>
      </c>
      <c r="I34" s="77">
        <f t="shared" si="2"/>
        <v>0</v>
      </c>
    </row>
    <row r="35" spans="1:9" s="9" customFormat="1" ht="15.6" x14ac:dyDescent="0.3">
      <c r="A35" s="75" t="s">
        <v>24</v>
      </c>
      <c r="B35" s="82" t="s">
        <v>350</v>
      </c>
      <c r="C35" s="82" t="s">
        <v>200</v>
      </c>
      <c r="D35" s="80">
        <v>2</v>
      </c>
      <c r="E35" s="76"/>
      <c r="F35" s="77">
        <f t="shared" si="0"/>
        <v>0</v>
      </c>
      <c r="G35" s="78"/>
      <c r="H35" s="77">
        <f t="shared" si="1"/>
        <v>0</v>
      </c>
      <c r="I35" s="77">
        <f t="shared" si="2"/>
        <v>0</v>
      </c>
    </row>
    <row r="36" spans="1:9" s="9" customFormat="1" ht="31.2" x14ac:dyDescent="0.3">
      <c r="A36" s="75" t="s">
        <v>25</v>
      </c>
      <c r="B36" s="82" t="s">
        <v>351</v>
      </c>
      <c r="C36" s="82" t="s">
        <v>324</v>
      </c>
      <c r="D36" s="80">
        <v>3</v>
      </c>
      <c r="E36" s="76"/>
      <c r="F36" s="77">
        <f t="shared" si="0"/>
        <v>0</v>
      </c>
      <c r="G36" s="78"/>
      <c r="H36" s="77">
        <f t="shared" si="1"/>
        <v>0</v>
      </c>
      <c r="I36" s="77">
        <f t="shared" si="2"/>
        <v>0</v>
      </c>
    </row>
    <row r="37" spans="1:9" s="9" customFormat="1" ht="31.2" x14ac:dyDescent="0.3">
      <c r="A37" s="75" t="s">
        <v>26</v>
      </c>
      <c r="B37" s="82" t="s">
        <v>219</v>
      </c>
      <c r="C37" s="82" t="s">
        <v>320</v>
      </c>
      <c r="D37" s="80">
        <v>11</v>
      </c>
      <c r="E37" s="76"/>
      <c r="F37" s="77">
        <f t="shared" si="0"/>
        <v>0</v>
      </c>
      <c r="G37" s="78"/>
      <c r="H37" s="77">
        <f t="shared" si="1"/>
        <v>0</v>
      </c>
      <c r="I37" s="77">
        <f t="shared" si="2"/>
        <v>0</v>
      </c>
    </row>
    <row r="38" spans="1:9" s="9" customFormat="1" ht="15.6" x14ac:dyDescent="0.3">
      <c r="A38" s="75" t="s">
        <v>27</v>
      </c>
      <c r="B38" s="83" t="s">
        <v>220</v>
      </c>
      <c r="C38" s="83" t="s">
        <v>200</v>
      </c>
      <c r="D38" s="80">
        <v>1</v>
      </c>
      <c r="E38" s="76"/>
      <c r="F38" s="77">
        <f t="shared" si="0"/>
        <v>0</v>
      </c>
      <c r="G38" s="78"/>
      <c r="H38" s="77">
        <f t="shared" si="1"/>
        <v>0</v>
      </c>
      <c r="I38" s="77">
        <f t="shared" si="2"/>
        <v>0</v>
      </c>
    </row>
    <row r="39" spans="1:9" s="9" customFormat="1" ht="15.6" x14ac:dyDescent="0.3">
      <c r="A39" s="75" t="s">
        <v>28</v>
      </c>
      <c r="B39" s="83" t="s">
        <v>221</v>
      </c>
      <c r="C39" s="83" t="s">
        <v>200</v>
      </c>
      <c r="D39" s="80">
        <v>10</v>
      </c>
      <c r="E39" s="76"/>
      <c r="F39" s="77">
        <f t="shared" si="0"/>
        <v>0</v>
      </c>
      <c r="G39" s="78"/>
      <c r="H39" s="77">
        <f t="shared" si="1"/>
        <v>0</v>
      </c>
      <c r="I39" s="77">
        <f t="shared" si="2"/>
        <v>0</v>
      </c>
    </row>
    <row r="40" spans="1:9" s="9" customFormat="1" ht="31.2" x14ac:dyDescent="0.3">
      <c r="A40" s="75" t="s">
        <v>29</v>
      </c>
      <c r="B40" s="82" t="s">
        <v>222</v>
      </c>
      <c r="C40" s="82" t="s">
        <v>200</v>
      </c>
      <c r="D40" s="80">
        <v>5</v>
      </c>
      <c r="E40" s="76"/>
      <c r="F40" s="77">
        <f t="shared" si="0"/>
        <v>0</v>
      </c>
      <c r="G40" s="78"/>
      <c r="H40" s="77">
        <f t="shared" si="1"/>
        <v>0</v>
      </c>
      <c r="I40" s="77">
        <f t="shared" si="2"/>
        <v>0</v>
      </c>
    </row>
    <row r="41" spans="1:9" s="9" customFormat="1" ht="31.2" x14ac:dyDescent="0.3">
      <c r="A41" s="75" t="s">
        <v>30</v>
      </c>
      <c r="B41" s="82" t="s">
        <v>223</v>
      </c>
      <c r="C41" s="82" t="s">
        <v>200</v>
      </c>
      <c r="D41" s="80">
        <v>2</v>
      </c>
      <c r="E41" s="76"/>
      <c r="F41" s="77">
        <f t="shared" si="0"/>
        <v>0</v>
      </c>
      <c r="G41" s="78"/>
      <c r="H41" s="77">
        <f t="shared" si="1"/>
        <v>0</v>
      </c>
      <c r="I41" s="77">
        <f t="shared" si="2"/>
        <v>0</v>
      </c>
    </row>
    <row r="42" spans="1:9" s="9" customFormat="1" ht="15.6" x14ac:dyDescent="0.3">
      <c r="A42" s="75" t="s">
        <v>31</v>
      </c>
      <c r="B42" s="82" t="s">
        <v>224</v>
      </c>
      <c r="C42" s="82" t="s">
        <v>198</v>
      </c>
      <c r="D42" s="80">
        <v>14</v>
      </c>
      <c r="E42" s="76"/>
      <c r="F42" s="77">
        <f t="shared" si="0"/>
        <v>0</v>
      </c>
      <c r="G42" s="78"/>
      <c r="H42" s="77">
        <f t="shared" si="1"/>
        <v>0</v>
      </c>
      <c r="I42" s="77">
        <f t="shared" si="2"/>
        <v>0</v>
      </c>
    </row>
    <row r="43" spans="1:9" s="9" customFormat="1" ht="31.2" x14ac:dyDescent="0.3">
      <c r="A43" s="75" t="s">
        <v>32</v>
      </c>
      <c r="B43" s="82" t="s">
        <v>225</v>
      </c>
      <c r="C43" s="82" t="s">
        <v>200</v>
      </c>
      <c r="D43" s="80">
        <v>5</v>
      </c>
      <c r="E43" s="76"/>
      <c r="F43" s="77">
        <f t="shared" si="0"/>
        <v>0</v>
      </c>
      <c r="G43" s="78"/>
      <c r="H43" s="77">
        <f t="shared" si="1"/>
        <v>0</v>
      </c>
      <c r="I43" s="77">
        <f t="shared" si="2"/>
        <v>0</v>
      </c>
    </row>
    <row r="44" spans="1:9" s="9" customFormat="1" ht="31.2" x14ac:dyDescent="0.3">
      <c r="A44" s="75" t="s">
        <v>33</v>
      </c>
      <c r="B44" s="82" t="s">
        <v>226</v>
      </c>
      <c r="C44" s="82" t="s">
        <v>321</v>
      </c>
      <c r="D44" s="80">
        <v>612</v>
      </c>
      <c r="E44" s="76"/>
      <c r="F44" s="77">
        <f t="shared" si="0"/>
        <v>0</v>
      </c>
      <c r="G44" s="78"/>
      <c r="H44" s="77">
        <f t="shared" si="1"/>
        <v>0</v>
      </c>
      <c r="I44" s="77">
        <f t="shared" si="2"/>
        <v>0</v>
      </c>
    </row>
    <row r="45" spans="1:9" s="9" customFormat="1" ht="31.2" x14ac:dyDescent="0.3">
      <c r="A45" s="75" t="s">
        <v>34</v>
      </c>
      <c r="B45" s="82" t="s">
        <v>227</v>
      </c>
      <c r="C45" s="82" t="s">
        <v>321</v>
      </c>
      <c r="D45" s="80">
        <v>502</v>
      </c>
      <c r="E45" s="76"/>
      <c r="F45" s="77">
        <f t="shared" si="0"/>
        <v>0</v>
      </c>
      <c r="G45" s="78"/>
      <c r="H45" s="77">
        <f t="shared" si="1"/>
        <v>0</v>
      </c>
      <c r="I45" s="77">
        <f t="shared" si="2"/>
        <v>0</v>
      </c>
    </row>
    <row r="46" spans="1:9" s="9" customFormat="1" ht="31.2" x14ac:dyDescent="0.3">
      <c r="A46" s="75" t="s">
        <v>35</v>
      </c>
      <c r="B46" s="82" t="s">
        <v>228</v>
      </c>
      <c r="C46" s="82" t="s">
        <v>321</v>
      </c>
      <c r="D46" s="80">
        <v>622</v>
      </c>
      <c r="E46" s="76"/>
      <c r="F46" s="77">
        <f t="shared" si="0"/>
        <v>0</v>
      </c>
      <c r="G46" s="78"/>
      <c r="H46" s="77">
        <f t="shared" si="1"/>
        <v>0</v>
      </c>
      <c r="I46" s="77">
        <f t="shared" si="2"/>
        <v>0</v>
      </c>
    </row>
    <row r="47" spans="1:9" s="10" customFormat="1" ht="15.6" x14ac:dyDescent="0.3">
      <c r="A47" s="75" t="s">
        <v>36</v>
      </c>
      <c r="B47" s="82" t="s">
        <v>229</v>
      </c>
      <c r="C47" s="82" t="s">
        <v>198</v>
      </c>
      <c r="D47" s="80">
        <v>16</v>
      </c>
      <c r="E47" s="76"/>
      <c r="F47" s="77">
        <f t="shared" si="0"/>
        <v>0</v>
      </c>
      <c r="G47" s="78"/>
      <c r="H47" s="77">
        <f t="shared" si="1"/>
        <v>0</v>
      </c>
      <c r="I47" s="77">
        <f t="shared" si="2"/>
        <v>0</v>
      </c>
    </row>
    <row r="48" spans="1:9" s="9" customFormat="1" ht="15.6" x14ac:dyDescent="0.3">
      <c r="A48" s="75" t="s">
        <v>37</v>
      </c>
      <c r="B48" s="82" t="s">
        <v>230</v>
      </c>
      <c r="C48" s="82" t="s">
        <v>200</v>
      </c>
      <c r="D48" s="80">
        <v>4</v>
      </c>
      <c r="E48" s="76"/>
      <c r="F48" s="77">
        <f t="shared" si="0"/>
        <v>0</v>
      </c>
      <c r="G48" s="78"/>
      <c r="H48" s="77">
        <f t="shared" si="1"/>
        <v>0</v>
      </c>
      <c r="I48" s="77">
        <f t="shared" si="2"/>
        <v>0</v>
      </c>
    </row>
    <row r="49" spans="1:9" s="9" customFormat="1" ht="15.6" x14ac:dyDescent="0.3">
      <c r="A49" s="75" t="s">
        <v>38</v>
      </c>
      <c r="B49" s="82" t="s">
        <v>231</v>
      </c>
      <c r="C49" s="83" t="s">
        <v>200</v>
      </c>
      <c r="D49" s="80">
        <v>17</v>
      </c>
      <c r="E49" s="76"/>
      <c r="F49" s="77">
        <f t="shared" si="0"/>
        <v>0</v>
      </c>
      <c r="G49" s="78"/>
      <c r="H49" s="77">
        <f t="shared" si="1"/>
        <v>0</v>
      </c>
      <c r="I49" s="77">
        <f t="shared" si="2"/>
        <v>0</v>
      </c>
    </row>
    <row r="50" spans="1:9" s="9" customFormat="1" ht="15.6" x14ac:dyDescent="0.3">
      <c r="A50" s="75" t="s">
        <v>39</v>
      </c>
      <c r="B50" s="83" t="s">
        <v>232</v>
      </c>
      <c r="C50" s="83" t="s">
        <v>200</v>
      </c>
      <c r="D50" s="80">
        <v>14</v>
      </c>
      <c r="E50" s="76"/>
      <c r="F50" s="77">
        <f t="shared" si="0"/>
        <v>0</v>
      </c>
      <c r="G50" s="78"/>
      <c r="H50" s="77">
        <f t="shared" si="1"/>
        <v>0</v>
      </c>
      <c r="I50" s="77">
        <f t="shared" si="2"/>
        <v>0</v>
      </c>
    </row>
    <row r="51" spans="1:9" s="10" customFormat="1" ht="15.6" x14ac:dyDescent="0.3">
      <c r="A51" s="75" t="s">
        <v>40</v>
      </c>
      <c r="B51" s="83" t="s">
        <v>233</v>
      </c>
      <c r="C51" s="83" t="s">
        <v>198</v>
      </c>
      <c r="D51" s="80">
        <v>5</v>
      </c>
      <c r="E51" s="76"/>
      <c r="F51" s="77">
        <f t="shared" si="0"/>
        <v>0</v>
      </c>
      <c r="G51" s="78"/>
      <c r="H51" s="77">
        <f t="shared" si="1"/>
        <v>0</v>
      </c>
      <c r="I51" s="77">
        <f t="shared" si="2"/>
        <v>0</v>
      </c>
    </row>
    <row r="52" spans="1:9" s="10" customFormat="1" ht="15.6" x14ac:dyDescent="0.3">
      <c r="A52" s="75" t="s">
        <v>41</v>
      </c>
      <c r="B52" s="82" t="s">
        <v>352</v>
      </c>
      <c r="C52" s="82" t="s">
        <v>198</v>
      </c>
      <c r="D52" s="80">
        <v>6</v>
      </c>
      <c r="E52" s="76"/>
      <c r="F52" s="77">
        <f t="shared" si="0"/>
        <v>0</v>
      </c>
      <c r="G52" s="78"/>
      <c r="H52" s="77">
        <f t="shared" si="1"/>
        <v>0</v>
      </c>
      <c r="I52" s="77">
        <f t="shared" si="2"/>
        <v>0</v>
      </c>
    </row>
    <row r="53" spans="1:9" s="9" customFormat="1" ht="15.6" x14ac:dyDescent="0.3">
      <c r="A53" s="75" t="s">
        <v>42</v>
      </c>
      <c r="B53" s="83" t="s">
        <v>234</v>
      </c>
      <c r="C53" s="83" t="s">
        <v>198</v>
      </c>
      <c r="D53" s="80">
        <v>570</v>
      </c>
      <c r="E53" s="76"/>
      <c r="F53" s="77">
        <f t="shared" si="0"/>
        <v>0</v>
      </c>
      <c r="G53" s="78"/>
      <c r="H53" s="77">
        <f t="shared" si="1"/>
        <v>0</v>
      </c>
      <c r="I53" s="77">
        <f t="shared" si="2"/>
        <v>0</v>
      </c>
    </row>
    <row r="54" spans="1:9" s="9" customFormat="1" ht="15.6" x14ac:dyDescent="0.3">
      <c r="A54" s="75" t="s">
        <v>43</v>
      </c>
      <c r="B54" s="83" t="s">
        <v>235</v>
      </c>
      <c r="C54" s="83" t="s">
        <v>198</v>
      </c>
      <c r="D54" s="80">
        <v>11600</v>
      </c>
      <c r="E54" s="76"/>
      <c r="F54" s="77">
        <f t="shared" si="0"/>
        <v>0</v>
      </c>
      <c r="G54" s="78"/>
      <c r="H54" s="77">
        <f t="shared" si="1"/>
        <v>0</v>
      </c>
      <c r="I54" s="77">
        <f t="shared" si="2"/>
        <v>0</v>
      </c>
    </row>
    <row r="55" spans="1:9" s="9" customFormat="1" ht="15.6" x14ac:dyDescent="0.3">
      <c r="A55" s="75" t="s">
        <v>44</v>
      </c>
      <c r="B55" s="83" t="s">
        <v>236</v>
      </c>
      <c r="C55" s="83" t="s">
        <v>198</v>
      </c>
      <c r="D55" s="80">
        <v>10</v>
      </c>
      <c r="E55" s="76"/>
      <c r="F55" s="77">
        <f t="shared" si="0"/>
        <v>0</v>
      </c>
      <c r="G55" s="78"/>
      <c r="H55" s="77">
        <f t="shared" si="1"/>
        <v>0</v>
      </c>
      <c r="I55" s="77">
        <f t="shared" si="2"/>
        <v>0</v>
      </c>
    </row>
    <row r="56" spans="1:9" s="9" customFormat="1" ht="31.2" x14ac:dyDescent="0.3">
      <c r="A56" s="75" t="s">
        <v>45</v>
      </c>
      <c r="B56" s="82" t="s">
        <v>237</v>
      </c>
      <c r="C56" s="82" t="s">
        <v>321</v>
      </c>
      <c r="D56" s="80">
        <v>45</v>
      </c>
      <c r="E56" s="76"/>
      <c r="F56" s="77">
        <f t="shared" si="0"/>
        <v>0</v>
      </c>
      <c r="G56" s="78"/>
      <c r="H56" s="77">
        <f t="shared" si="1"/>
        <v>0</v>
      </c>
      <c r="I56" s="77">
        <f t="shared" si="2"/>
        <v>0</v>
      </c>
    </row>
    <row r="57" spans="1:9" s="9" customFormat="1" ht="31.2" x14ac:dyDescent="0.3">
      <c r="A57" s="75" t="s">
        <v>46</v>
      </c>
      <c r="B57" s="82" t="s">
        <v>238</v>
      </c>
      <c r="C57" s="82" t="s">
        <v>321</v>
      </c>
      <c r="D57" s="80">
        <v>20</v>
      </c>
      <c r="E57" s="76"/>
      <c r="F57" s="77">
        <f t="shared" si="0"/>
        <v>0</v>
      </c>
      <c r="G57" s="78"/>
      <c r="H57" s="77">
        <f t="shared" si="1"/>
        <v>0</v>
      </c>
      <c r="I57" s="77">
        <f t="shared" si="2"/>
        <v>0</v>
      </c>
    </row>
    <row r="58" spans="1:9" s="9" customFormat="1" ht="15.6" x14ac:dyDescent="0.3">
      <c r="A58" s="75" t="s">
        <v>47</v>
      </c>
      <c r="B58" s="83" t="s">
        <v>239</v>
      </c>
      <c r="C58" s="83" t="s">
        <v>200</v>
      </c>
      <c r="D58" s="80">
        <v>11</v>
      </c>
      <c r="E58" s="76"/>
      <c r="F58" s="77">
        <f t="shared" si="0"/>
        <v>0</v>
      </c>
      <c r="G58" s="78"/>
      <c r="H58" s="77">
        <f t="shared" si="1"/>
        <v>0</v>
      </c>
      <c r="I58" s="77">
        <f t="shared" si="2"/>
        <v>0</v>
      </c>
    </row>
    <row r="59" spans="1:9" s="9" customFormat="1" ht="31.2" x14ac:dyDescent="0.3">
      <c r="A59" s="75" t="s">
        <v>48</v>
      </c>
      <c r="B59" s="82" t="s">
        <v>240</v>
      </c>
      <c r="C59" s="82" t="s">
        <v>200</v>
      </c>
      <c r="D59" s="80">
        <v>15</v>
      </c>
      <c r="E59" s="76"/>
      <c r="F59" s="77">
        <f t="shared" si="0"/>
        <v>0</v>
      </c>
      <c r="G59" s="78"/>
      <c r="H59" s="77">
        <f t="shared" si="1"/>
        <v>0</v>
      </c>
      <c r="I59" s="77">
        <f t="shared" si="2"/>
        <v>0</v>
      </c>
    </row>
    <row r="60" spans="1:9" s="9" customFormat="1" ht="15.6" x14ac:dyDescent="0.3">
      <c r="A60" s="75" t="s">
        <v>49</v>
      </c>
      <c r="B60" s="82" t="s">
        <v>241</v>
      </c>
      <c r="C60" s="82" t="s">
        <v>200</v>
      </c>
      <c r="D60" s="80">
        <v>46</v>
      </c>
      <c r="E60" s="76"/>
      <c r="F60" s="77">
        <f t="shared" si="0"/>
        <v>0</v>
      </c>
      <c r="G60" s="78"/>
      <c r="H60" s="77">
        <f t="shared" si="1"/>
        <v>0</v>
      </c>
      <c r="I60" s="77">
        <f t="shared" si="2"/>
        <v>0</v>
      </c>
    </row>
    <row r="61" spans="1:9" s="9" customFormat="1" ht="15.6" x14ac:dyDescent="0.3">
      <c r="A61" s="75" t="s">
        <v>50</v>
      </c>
      <c r="B61" s="82" t="s">
        <v>242</v>
      </c>
      <c r="C61" s="82" t="s">
        <v>200</v>
      </c>
      <c r="D61" s="80">
        <v>105</v>
      </c>
      <c r="E61" s="76"/>
      <c r="F61" s="77">
        <f t="shared" si="0"/>
        <v>0</v>
      </c>
      <c r="G61" s="78"/>
      <c r="H61" s="77">
        <f t="shared" si="1"/>
        <v>0</v>
      </c>
      <c r="I61" s="77">
        <f t="shared" si="2"/>
        <v>0</v>
      </c>
    </row>
    <row r="62" spans="1:9" s="9" customFormat="1" ht="15.6" x14ac:dyDescent="0.3">
      <c r="A62" s="75" t="s">
        <v>51</v>
      </c>
      <c r="B62" s="83" t="s">
        <v>243</v>
      </c>
      <c r="C62" s="83" t="s">
        <v>198</v>
      </c>
      <c r="D62" s="80">
        <v>1</v>
      </c>
      <c r="E62" s="76"/>
      <c r="F62" s="77">
        <f t="shared" si="0"/>
        <v>0</v>
      </c>
      <c r="G62" s="78"/>
      <c r="H62" s="77">
        <f t="shared" si="1"/>
        <v>0</v>
      </c>
      <c r="I62" s="77">
        <f t="shared" si="2"/>
        <v>0</v>
      </c>
    </row>
    <row r="63" spans="1:9" s="9" customFormat="1" ht="15.6" x14ac:dyDescent="0.3">
      <c r="A63" s="75" t="s">
        <v>52</v>
      </c>
      <c r="B63" s="82" t="s">
        <v>353</v>
      </c>
      <c r="C63" s="82" t="s">
        <v>200</v>
      </c>
      <c r="D63" s="80">
        <v>1</v>
      </c>
      <c r="E63" s="76"/>
      <c r="F63" s="77">
        <f t="shared" si="0"/>
        <v>0</v>
      </c>
      <c r="G63" s="78"/>
      <c r="H63" s="77">
        <f t="shared" si="1"/>
        <v>0</v>
      </c>
      <c r="I63" s="77">
        <f t="shared" si="2"/>
        <v>0</v>
      </c>
    </row>
    <row r="64" spans="1:9" s="9" customFormat="1" ht="31.2" x14ac:dyDescent="0.3">
      <c r="A64" s="75" t="s">
        <v>53</v>
      </c>
      <c r="B64" s="84" t="s">
        <v>244</v>
      </c>
      <c r="C64" s="84" t="s">
        <v>198</v>
      </c>
      <c r="D64" s="80">
        <v>25</v>
      </c>
      <c r="E64" s="76"/>
      <c r="F64" s="77">
        <f t="shared" si="0"/>
        <v>0</v>
      </c>
      <c r="G64" s="78"/>
      <c r="H64" s="77">
        <f t="shared" si="1"/>
        <v>0</v>
      </c>
      <c r="I64" s="77">
        <f t="shared" si="2"/>
        <v>0</v>
      </c>
    </row>
    <row r="65" spans="1:9" s="9" customFormat="1" ht="31.2" x14ac:dyDescent="0.3">
      <c r="A65" s="75" t="s">
        <v>54</v>
      </c>
      <c r="B65" s="83" t="s">
        <v>245</v>
      </c>
      <c r="C65" s="83" t="s">
        <v>198</v>
      </c>
      <c r="D65" s="80">
        <v>58</v>
      </c>
      <c r="E65" s="76"/>
      <c r="F65" s="77">
        <f t="shared" si="0"/>
        <v>0</v>
      </c>
      <c r="G65" s="78"/>
      <c r="H65" s="77">
        <f t="shared" si="1"/>
        <v>0</v>
      </c>
      <c r="I65" s="77">
        <f t="shared" si="2"/>
        <v>0</v>
      </c>
    </row>
    <row r="66" spans="1:9" s="9" customFormat="1" ht="15.6" x14ac:dyDescent="0.3">
      <c r="A66" s="75" t="s">
        <v>55</v>
      </c>
      <c r="B66" s="83" t="s">
        <v>246</v>
      </c>
      <c r="C66" s="83" t="s">
        <v>200</v>
      </c>
      <c r="D66" s="80">
        <v>1</v>
      </c>
      <c r="E66" s="76"/>
      <c r="F66" s="77">
        <f t="shared" si="0"/>
        <v>0</v>
      </c>
      <c r="G66" s="78"/>
      <c r="H66" s="77">
        <f t="shared" si="1"/>
        <v>0</v>
      </c>
      <c r="I66" s="77">
        <f t="shared" si="2"/>
        <v>0</v>
      </c>
    </row>
    <row r="67" spans="1:9" s="9" customFormat="1" ht="15.6" x14ac:dyDescent="0.3">
      <c r="A67" s="75" t="s">
        <v>56</v>
      </c>
      <c r="B67" s="83" t="s">
        <v>247</v>
      </c>
      <c r="C67" s="83" t="s">
        <v>198</v>
      </c>
      <c r="D67" s="80">
        <v>3</v>
      </c>
      <c r="E67" s="76"/>
      <c r="F67" s="77">
        <f t="shared" si="0"/>
        <v>0</v>
      </c>
      <c r="G67" s="78"/>
      <c r="H67" s="77">
        <f t="shared" si="1"/>
        <v>0</v>
      </c>
      <c r="I67" s="77">
        <f t="shared" si="2"/>
        <v>0</v>
      </c>
    </row>
    <row r="68" spans="1:9" s="9" customFormat="1" ht="15.6" x14ac:dyDescent="0.3">
      <c r="A68" s="75" t="s">
        <v>57</v>
      </c>
      <c r="B68" s="82" t="s">
        <v>248</v>
      </c>
      <c r="C68" s="82" t="s">
        <v>200</v>
      </c>
      <c r="D68" s="80">
        <v>8</v>
      </c>
      <c r="E68" s="76"/>
      <c r="F68" s="77">
        <f t="shared" si="0"/>
        <v>0</v>
      </c>
      <c r="G68" s="78"/>
      <c r="H68" s="77">
        <f t="shared" si="1"/>
        <v>0</v>
      </c>
      <c r="I68" s="77">
        <f t="shared" si="2"/>
        <v>0</v>
      </c>
    </row>
    <row r="69" spans="1:9" s="9" customFormat="1" ht="15.6" x14ac:dyDescent="0.3">
      <c r="A69" s="75" t="s">
        <v>58</v>
      </c>
      <c r="B69" s="83" t="s">
        <v>249</v>
      </c>
      <c r="C69" s="83" t="s">
        <v>200</v>
      </c>
      <c r="D69" s="80">
        <v>2</v>
      </c>
      <c r="E69" s="76"/>
      <c r="F69" s="77">
        <f t="shared" si="0"/>
        <v>0</v>
      </c>
      <c r="G69" s="78"/>
      <c r="H69" s="77">
        <f t="shared" si="1"/>
        <v>0</v>
      </c>
      <c r="I69" s="77">
        <f t="shared" si="2"/>
        <v>0</v>
      </c>
    </row>
    <row r="70" spans="1:9" s="9" customFormat="1" ht="15.6" x14ac:dyDescent="0.3">
      <c r="A70" s="75" t="s">
        <v>59</v>
      </c>
      <c r="B70" s="83" t="s">
        <v>250</v>
      </c>
      <c r="C70" s="83" t="s">
        <v>200</v>
      </c>
      <c r="D70" s="80">
        <v>1</v>
      </c>
      <c r="E70" s="76"/>
      <c r="F70" s="77">
        <f t="shared" si="0"/>
        <v>0</v>
      </c>
      <c r="G70" s="78"/>
      <c r="H70" s="77">
        <f t="shared" si="1"/>
        <v>0</v>
      </c>
      <c r="I70" s="77">
        <f t="shared" si="2"/>
        <v>0</v>
      </c>
    </row>
    <row r="71" spans="1:9" s="9" customFormat="1" ht="15.6" x14ac:dyDescent="0.3">
      <c r="A71" s="75" t="s">
        <v>60</v>
      </c>
      <c r="B71" s="83" t="s">
        <v>251</v>
      </c>
      <c r="C71" s="83" t="s">
        <v>198</v>
      </c>
      <c r="D71" s="80">
        <v>6</v>
      </c>
      <c r="E71" s="76"/>
      <c r="F71" s="77">
        <f t="shared" si="0"/>
        <v>0</v>
      </c>
      <c r="G71" s="78"/>
      <c r="H71" s="77">
        <f t="shared" si="1"/>
        <v>0</v>
      </c>
      <c r="I71" s="77">
        <f t="shared" si="2"/>
        <v>0</v>
      </c>
    </row>
    <row r="72" spans="1:9" s="9" customFormat="1" ht="15.6" x14ac:dyDescent="0.3">
      <c r="A72" s="75" t="s">
        <v>61</v>
      </c>
      <c r="B72" s="82" t="s">
        <v>252</v>
      </c>
      <c r="C72" s="82" t="s">
        <v>198</v>
      </c>
      <c r="D72" s="80">
        <v>39</v>
      </c>
      <c r="E72" s="76"/>
      <c r="F72" s="77">
        <f t="shared" si="0"/>
        <v>0</v>
      </c>
      <c r="G72" s="78"/>
      <c r="H72" s="77">
        <f t="shared" si="1"/>
        <v>0</v>
      </c>
      <c r="I72" s="77">
        <f t="shared" si="2"/>
        <v>0</v>
      </c>
    </row>
    <row r="73" spans="1:9" s="9" customFormat="1" ht="18.600000000000001" x14ac:dyDescent="0.3">
      <c r="A73" s="75" t="s">
        <v>62</v>
      </c>
      <c r="B73" s="82" t="s">
        <v>354</v>
      </c>
      <c r="C73" s="82" t="s">
        <v>198</v>
      </c>
      <c r="D73" s="80">
        <v>5</v>
      </c>
      <c r="E73" s="76"/>
      <c r="F73" s="77">
        <f t="shared" si="0"/>
        <v>0</v>
      </c>
      <c r="G73" s="78"/>
      <c r="H73" s="77">
        <f t="shared" si="1"/>
        <v>0</v>
      </c>
      <c r="I73" s="77">
        <f t="shared" si="2"/>
        <v>0</v>
      </c>
    </row>
    <row r="74" spans="1:9" s="9" customFormat="1" ht="34.200000000000003" x14ac:dyDescent="0.3">
      <c r="A74" s="75" t="s">
        <v>63</v>
      </c>
      <c r="B74" s="82" t="s">
        <v>355</v>
      </c>
      <c r="C74" s="82" t="s">
        <v>322</v>
      </c>
      <c r="D74" s="80">
        <v>1401</v>
      </c>
      <c r="E74" s="76"/>
      <c r="F74" s="77">
        <f t="shared" si="0"/>
        <v>0</v>
      </c>
      <c r="G74" s="78"/>
      <c r="H74" s="77">
        <f t="shared" si="1"/>
        <v>0</v>
      </c>
      <c r="I74" s="77">
        <f t="shared" si="2"/>
        <v>0</v>
      </c>
    </row>
    <row r="75" spans="1:9" s="9" customFormat="1" ht="31.2" x14ac:dyDescent="0.3">
      <c r="A75" s="75" t="s">
        <v>64</v>
      </c>
      <c r="B75" s="83" t="s">
        <v>253</v>
      </c>
      <c r="C75" s="83" t="s">
        <v>323</v>
      </c>
      <c r="D75" s="80">
        <v>1</v>
      </c>
      <c r="E75" s="76"/>
      <c r="F75" s="77">
        <f t="shared" si="0"/>
        <v>0</v>
      </c>
      <c r="G75" s="78"/>
      <c r="H75" s="77">
        <f t="shared" si="1"/>
        <v>0</v>
      </c>
      <c r="I75" s="77">
        <f t="shared" si="2"/>
        <v>0</v>
      </c>
    </row>
    <row r="76" spans="1:9" s="9" customFormat="1" ht="15.6" x14ac:dyDescent="0.3">
      <c r="A76" s="75" t="s">
        <v>65</v>
      </c>
      <c r="B76" s="83" t="s">
        <v>254</v>
      </c>
      <c r="C76" s="83" t="s">
        <v>200</v>
      </c>
      <c r="D76" s="80">
        <v>1</v>
      </c>
      <c r="E76" s="76"/>
      <c r="F76" s="77">
        <f t="shared" si="0"/>
        <v>0</v>
      </c>
      <c r="G76" s="78"/>
      <c r="H76" s="77">
        <f t="shared" si="1"/>
        <v>0</v>
      </c>
      <c r="I76" s="77">
        <f t="shared" si="2"/>
        <v>0</v>
      </c>
    </row>
    <row r="77" spans="1:9" s="9" customFormat="1" ht="15.6" x14ac:dyDescent="0.3">
      <c r="A77" s="75" t="s">
        <v>66</v>
      </c>
      <c r="B77" s="83" t="s">
        <v>255</v>
      </c>
      <c r="C77" s="83" t="s">
        <v>198</v>
      </c>
      <c r="D77" s="80">
        <v>12</v>
      </c>
      <c r="E77" s="76"/>
      <c r="F77" s="77">
        <f t="shared" si="0"/>
        <v>0</v>
      </c>
      <c r="G77" s="78"/>
      <c r="H77" s="77">
        <f t="shared" si="1"/>
        <v>0</v>
      </c>
      <c r="I77" s="77">
        <f t="shared" si="2"/>
        <v>0</v>
      </c>
    </row>
    <row r="78" spans="1:9" s="9" customFormat="1" ht="15.6" x14ac:dyDescent="0.3">
      <c r="A78" s="75" t="s">
        <v>67</v>
      </c>
      <c r="B78" s="82" t="s">
        <v>356</v>
      </c>
      <c r="C78" s="82" t="s">
        <v>198</v>
      </c>
      <c r="D78" s="80">
        <v>8</v>
      </c>
      <c r="E78" s="76"/>
      <c r="F78" s="77">
        <f t="shared" ref="F78:F141" si="3">ROUND(D78*E78,2)</f>
        <v>0</v>
      </c>
      <c r="G78" s="78"/>
      <c r="H78" s="77">
        <f t="shared" ref="H78:H141" si="4">ROUND(F78*G78,2)</f>
        <v>0</v>
      </c>
      <c r="I78" s="77">
        <f t="shared" ref="I78:I141" si="5">F78+H78</f>
        <v>0</v>
      </c>
    </row>
    <row r="79" spans="1:9" s="9" customFormat="1" ht="15.6" x14ac:dyDescent="0.3">
      <c r="A79" s="75" t="s">
        <v>123</v>
      </c>
      <c r="B79" s="82" t="s">
        <v>256</v>
      </c>
      <c r="C79" s="83" t="s">
        <v>200</v>
      </c>
      <c r="D79" s="80">
        <v>7</v>
      </c>
      <c r="E79" s="76"/>
      <c r="F79" s="77">
        <f t="shared" si="3"/>
        <v>0</v>
      </c>
      <c r="G79" s="78"/>
      <c r="H79" s="77">
        <f t="shared" si="4"/>
        <v>0</v>
      </c>
      <c r="I79" s="77">
        <f t="shared" si="5"/>
        <v>0</v>
      </c>
    </row>
    <row r="80" spans="1:9" s="9" customFormat="1" ht="15.6" x14ac:dyDescent="0.3">
      <c r="A80" s="75" t="s">
        <v>68</v>
      </c>
      <c r="B80" s="82" t="s">
        <v>257</v>
      </c>
      <c r="C80" s="82" t="s">
        <v>200</v>
      </c>
      <c r="D80" s="80">
        <v>3</v>
      </c>
      <c r="E80" s="76"/>
      <c r="F80" s="77">
        <f t="shared" si="3"/>
        <v>0</v>
      </c>
      <c r="G80" s="78"/>
      <c r="H80" s="77">
        <f t="shared" si="4"/>
        <v>0</v>
      </c>
      <c r="I80" s="77">
        <f t="shared" si="5"/>
        <v>0</v>
      </c>
    </row>
    <row r="81" spans="1:9" s="9" customFormat="1" ht="15.6" x14ac:dyDescent="0.3">
      <c r="A81" s="75" t="s">
        <v>69</v>
      </c>
      <c r="B81" s="82" t="s">
        <v>258</v>
      </c>
      <c r="C81" s="83" t="s">
        <v>200</v>
      </c>
      <c r="D81" s="80">
        <v>6</v>
      </c>
      <c r="E81" s="76"/>
      <c r="F81" s="77">
        <f t="shared" si="3"/>
        <v>0</v>
      </c>
      <c r="G81" s="78"/>
      <c r="H81" s="77">
        <f t="shared" si="4"/>
        <v>0</v>
      </c>
      <c r="I81" s="77">
        <f t="shared" si="5"/>
        <v>0</v>
      </c>
    </row>
    <row r="82" spans="1:9" s="9" customFormat="1" ht="15.6" x14ac:dyDescent="0.3">
      <c r="A82" s="75" t="s">
        <v>70</v>
      </c>
      <c r="B82" s="83" t="s">
        <v>259</v>
      </c>
      <c r="C82" s="83" t="s">
        <v>200</v>
      </c>
      <c r="D82" s="80">
        <v>5</v>
      </c>
      <c r="E82" s="76"/>
      <c r="F82" s="77">
        <f t="shared" si="3"/>
        <v>0</v>
      </c>
      <c r="G82" s="78"/>
      <c r="H82" s="77">
        <f t="shared" si="4"/>
        <v>0</v>
      </c>
      <c r="I82" s="77">
        <f t="shared" si="5"/>
        <v>0</v>
      </c>
    </row>
    <row r="83" spans="1:9" s="9" customFormat="1" ht="15.6" x14ac:dyDescent="0.3">
      <c r="A83" s="75" t="s">
        <v>71</v>
      </c>
      <c r="B83" s="82" t="s">
        <v>357</v>
      </c>
      <c r="C83" s="82" t="s">
        <v>198</v>
      </c>
      <c r="D83" s="80">
        <v>2</v>
      </c>
      <c r="E83" s="76"/>
      <c r="F83" s="77">
        <f t="shared" si="3"/>
        <v>0</v>
      </c>
      <c r="G83" s="78"/>
      <c r="H83" s="77">
        <f t="shared" si="4"/>
        <v>0</v>
      </c>
      <c r="I83" s="77">
        <f t="shared" si="5"/>
        <v>0</v>
      </c>
    </row>
    <row r="84" spans="1:9" s="9" customFormat="1" ht="15.6" x14ac:dyDescent="0.3">
      <c r="A84" s="75" t="s">
        <v>72</v>
      </c>
      <c r="B84" s="82" t="s">
        <v>260</v>
      </c>
      <c r="C84" s="82" t="s">
        <v>198</v>
      </c>
      <c r="D84" s="80">
        <v>10</v>
      </c>
      <c r="E84" s="76"/>
      <c r="F84" s="77">
        <f t="shared" si="3"/>
        <v>0</v>
      </c>
      <c r="G84" s="78"/>
      <c r="H84" s="77">
        <f t="shared" si="4"/>
        <v>0</v>
      </c>
      <c r="I84" s="77">
        <f t="shared" si="5"/>
        <v>0</v>
      </c>
    </row>
    <row r="85" spans="1:9" s="9" customFormat="1" ht="15.6" x14ac:dyDescent="0.3">
      <c r="A85" s="75" t="s">
        <v>73</v>
      </c>
      <c r="B85" s="83" t="s">
        <v>261</v>
      </c>
      <c r="C85" s="83" t="s">
        <v>198</v>
      </c>
      <c r="D85" s="80">
        <v>44</v>
      </c>
      <c r="E85" s="76"/>
      <c r="F85" s="77">
        <f t="shared" si="3"/>
        <v>0</v>
      </c>
      <c r="G85" s="78"/>
      <c r="H85" s="77">
        <f t="shared" si="4"/>
        <v>0</v>
      </c>
      <c r="I85" s="77">
        <f t="shared" si="5"/>
        <v>0</v>
      </c>
    </row>
    <row r="86" spans="1:9" s="9" customFormat="1" ht="15.6" x14ac:dyDescent="0.3">
      <c r="A86" s="75" t="s">
        <v>74</v>
      </c>
      <c r="B86" s="83" t="s">
        <v>262</v>
      </c>
      <c r="C86" s="83" t="s">
        <v>198</v>
      </c>
      <c r="D86" s="80">
        <v>10</v>
      </c>
      <c r="E86" s="76"/>
      <c r="F86" s="77">
        <f t="shared" si="3"/>
        <v>0</v>
      </c>
      <c r="G86" s="78"/>
      <c r="H86" s="77">
        <f t="shared" si="4"/>
        <v>0</v>
      </c>
      <c r="I86" s="77">
        <f t="shared" si="5"/>
        <v>0</v>
      </c>
    </row>
    <row r="87" spans="1:9" s="9" customFormat="1" ht="46.8" x14ac:dyDescent="0.3">
      <c r="A87" s="75" t="s">
        <v>75</v>
      </c>
      <c r="B87" s="82" t="s">
        <v>263</v>
      </c>
      <c r="C87" s="82" t="s">
        <v>198</v>
      </c>
      <c r="D87" s="80">
        <v>29</v>
      </c>
      <c r="E87" s="76"/>
      <c r="F87" s="77">
        <f t="shared" si="3"/>
        <v>0</v>
      </c>
      <c r="G87" s="78"/>
      <c r="H87" s="77">
        <f t="shared" si="4"/>
        <v>0</v>
      </c>
      <c r="I87" s="77">
        <f t="shared" si="5"/>
        <v>0</v>
      </c>
    </row>
    <row r="88" spans="1:9" s="9" customFormat="1" ht="46.8" x14ac:dyDescent="0.3">
      <c r="A88" s="75" t="s">
        <v>76</v>
      </c>
      <c r="B88" s="83" t="s">
        <v>264</v>
      </c>
      <c r="C88" s="82" t="s">
        <v>198</v>
      </c>
      <c r="D88" s="80">
        <v>46</v>
      </c>
      <c r="E88" s="76"/>
      <c r="F88" s="77">
        <f t="shared" si="3"/>
        <v>0</v>
      </c>
      <c r="G88" s="78"/>
      <c r="H88" s="77">
        <f t="shared" si="4"/>
        <v>0</v>
      </c>
      <c r="I88" s="77">
        <f t="shared" si="5"/>
        <v>0</v>
      </c>
    </row>
    <row r="89" spans="1:9" s="9" customFormat="1" ht="46.8" x14ac:dyDescent="0.3">
      <c r="A89" s="75" t="s">
        <v>77</v>
      </c>
      <c r="B89" s="82" t="s">
        <v>265</v>
      </c>
      <c r="C89" s="82" t="s">
        <v>198</v>
      </c>
      <c r="D89" s="80">
        <v>21</v>
      </c>
      <c r="E89" s="76"/>
      <c r="F89" s="77">
        <f t="shared" si="3"/>
        <v>0</v>
      </c>
      <c r="G89" s="78"/>
      <c r="H89" s="77">
        <f t="shared" si="4"/>
        <v>0</v>
      </c>
      <c r="I89" s="77">
        <f t="shared" si="5"/>
        <v>0</v>
      </c>
    </row>
    <row r="90" spans="1:9" s="9" customFormat="1" ht="46.8" x14ac:dyDescent="0.3">
      <c r="A90" s="75" t="s">
        <v>78</v>
      </c>
      <c r="B90" s="82" t="s">
        <v>266</v>
      </c>
      <c r="C90" s="82" t="s">
        <v>198</v>
      </c>
      <c r="D90" s="80">
        <v>55</v>
      </c>
      <c r="E90" s="76"/>
      <c r="F90" s="77">
        <f t="shared" si="3"/>
        <v>0</v>
      </c>
      <c r="G90" s="78"/>
      <c r="H90" s="77">
        <f t="shared" si="4"/>
        <v>0</v>
      </c>
      <c r="I90" s="77">
        <f t="shared" si="5"/>
        <v>0</v>
      </c>
    </row>
    <row r="91" spans="1:9" s="9" customFormat="1" ht="46.8" x14ac:dyDescent="0.3">
      <c r="A91" s="75" t="s">
        <v>79</v>
      </c>
      <c r="B91" s="83" t="s">
        <v>267</v>
      </c>
      <c r="C91" s="82" t="s">
        <v>198</v>
      </c>
      <c r="D91" s="80">
        <v>1</v>
      </c>
      <c r="E91" s="76"/>
      <c r="F91" s="77">
        <f t="shared" si="3"/>
        <v>0</v>
      </c>
      <c r="G91" s="78"/>
      <c r="H91" s="77">
        <f t="shared" si="4"/>
        <v>0</v>
      </c>
      <c r="I91" s="77">
        <f t="shared" si="5"/>
        <v>0</v>
      </c>
    </row>
    <row r="92" spans="1:9" s="9" customFormat="1" ht="46.8" x14ac:dyDescent="0.3">
      <c r="A92" s="75" t="s">
        <v>80</v>
      </c>
      <c r="B92" s="82" t="s">
        <v>268</v>
      </c>
      <c r="C92" s="82" t="s">
        <v>198</v>
      </c>
      <c r="D92" s="80">
        <v>10</v>
      </c>
      <c r="E92" s="76"/>
      <c r="F92" s="77">
        <f t="shared" si="3"/>
        <v>0</v>
      </c>
      <c r="G92" s="78"/>
      <c r="H92" s="77">
        <f t="shared" si="4"/>
        <v>0</v>
      </c>
      <c r="I92" s="77">
        <f t="shared" si="5"/>
        <v>0</v>
      </c>
    </row>
    <row r="93" spans="1:9" s="9" customFormat="1" ht="46.8" x14ac:dyDescent="0.3">
      <c r="A93" s="75" t="s">
        <v>81</v>
      </c>
      <c r="B93" s="82" t="s">
        <v>269</v>
      </c>
      <c r="C93" s="82" t="s">
        <v>198</v>
      </c>
      <c r="D93" s="80">
        <v>18</v>
      </c>
      <c r="E93" s="76"/>
      <c r="F93" s="77">
        <f t="shared" si="3"/>
        <v>0</v>
      </c>
      <c r="G93" s="78"/>
      <c r="H93" s="77">
        <f t="shared" si="4"/>
        <v>0</v>
      </c>
      <c r="I93" s="77">
        <f t="shared" si="5"/>
        <v>0</v>
      </c>
    </row>
    <row r="94" spans="1:9" s="9" customFormat="1" ht="46.8" x14ac:dyDescent="0.3">
      <c r="A94" s="75" t="s">
        <v>82</v>
      </c>
      <c r="B94" s="82" t="s">
        <v>270</v>
      </c>
      <c r="C94" s="82" t="s">
        <v>198</v>
      </c>
      <c r="D94" s="80">
        <v>1</v>
      </c>
      <c r="E94" s="76"/>
      <c r="F94" s="77">
        <f t="shared" si="3"/>
        <v>0</v>
      </c>
      <c r="G94" s="78"/>
      <c r="H94" s="77">
        <f t="shared" si="4"/>
        <v>0</v>
      </c>
      <c r="I94" s="77">
        <f t="shared" si="5"/>
        <v>0</v>
      </c>
    </row>
    <row r="95" spans="1:9" s="9" customFormat="1" ht="46.8" x14ac:dyDescent="0.3">
      <c r="A95" s="75" t="s">
        <v>83</v>
      </c>
      <c r="B95" s="82" t="s">
        <v>271</v>
      </c>
      <c r="C95" s="82" t="s">
        <v>198</v>
      </c>
      <c r="D95" s="80">
        <v>20</v>
      </c>
      <c r="E95" s="76"/>
      <c r="F95" s="77">
        <f t="shared" si="3"/>
        <v>0</v>
      </c>
      <c r="G95" s="78"/>
      <c r="H95" s="77">
        <f t="shared" si="4"/>
        <v>0</v>
      </c>
      <c r="I95" s="77">
        <f t="shared" si="5"/>
        <v>0</v>
      </c>
    </row>
    <row r="96" spans="1:9" s="9" customFormat="1" ht="46.8" x14ac:dyDescent="0.3">
      <c r="A96" s="75" t="s">
        <v>84</v>
      </c>
      <c r="B96" s="82" t="s">
        <v>272</v>
      </c>
      <c r="C96" s="82" t="s">
        <v>198</v>
      </c>
      <c r="D96" s="80">
        <v>23</v>
      </c>
      <c r="E96" s="76"/>
      <c r="F96" s="77">
        <f t="shared" si="3"/>
        <v>0</v>
      </c>
      <c r="G96" s="78"/>
      <c r="H96" s="77">
        <f t="shared" si="4"/>
        <v>0</v>
      </c>
      <c r="I96" s="77">
        <f t="shared" si="5"/>
        <v>0</v>
      </c>
    </row>
    <row r="97" spans="1:9" s="9" customFormat="1" ht="46.8" x14ac:dyDescent="0.3">
      <c r="A97" s="75" t="s">
        <v>85</v>
      </c>
      <c r="B97" s="82" t="s">
        <v>273</v>
      </c>
      <c r="C97" s="82" t="s">
        <v>198</v>
      </c>
      <c r="D97" s="80">
        <v>2</v>
      </c>
      <c r="E97" s="76"/>
      <c r="F97" s="77">
        <f t="shared" si="3"/>
        <v>0</v>
      </c>
      <c r="G97" s="78"/>
      <c r="H97" s="77">
        <f t="shared" si="4"/>
        <v>0</v>
      </c>
      <c r="I97" s="77">
        <f t="shared" si="5"/>
        <v>0</v>
      </c>
    </row>
    <row r="98" spans="1:9" s="9" customFormat="1" ht="62.4" x14ac:dyDescent="0.3">
      <c r="A98" s="75" t="s">
        <v>86</v>
      </c>
      <c r="B98" s="82" t="s">
        <v>325</v>
      </c>
      <c r="C98" s="82" t="s">
        <v>198</v>
      </c>
      <c r="D98" s="80">
        <v>25</v>
      </c>
      <c r="E98" s="76"/>
      <c r="F98" s="77">
        <f t="shared" si="3"/>
        <v>0</v>
      </c>
      <c r="G98" s="78"/>
      <c r="H98" s="77">
        <f t="shared" si="4"/>
        <v>0</v>
      </c>
      <c r="I98" s="77">
        <f t="shared" si="5"/>
        <v>0</v>
      </c>
    </row>
    <row r="99" spans="1:9" s="9" customFormat="1" ht="31.2" x14ac:dyDescent="0.3">
      <c r="A99" s="75" t="s">
        <v>87</v>
      </c>
      <c r="B99" s="85" t="s">
        <v>358</v>
      </c>
      <c r="C99" s="82" t="s">
        <v>198</v>
      </c>
      <c r="D99" s="80">
        <v>110</v>
      </c>
      <c r="E99" s="76"/>
      <c r="F99" s="77">
        <f t="shared" si="3"/>
        <v>0</v>
      </c>
      <c r="G99" s="78"/>
      <c r="H99" s="77">
        <f t="shared" si="4"/>
        <v>0</v>
      </c>
      <c r="I99" s="77">
        <f t="shared" si="5"/>
        <v>0</v>
      </c>
    </row>
    <row r="100" spans="1:9" s="9" customFormat="1" ht="46.8" x14ac:dyDescent="0.3">
      <c r="A100" s="75" t="s">
        <v>88</v>
      </c>
      <c r="B100" s="85" t="s">
        <v>274</v>
      </c>
      <c r="C100" s="82" t="s">
        <v>198</v>
      </c>
      <c r="D100" s="80">
        <v>120</v>
      </c>
      <c r="E100" s="76"/>
      <c r="F100" s="77">
        <f t="shared" si="3"/>
        <v>0</v>
      </c>
      <c r="G100" s="78"/>
      <c r="H100" s="77">
        <f t="shared" si="4"/>
        <v>0</v>
      </c>
      <c r="I100" s="77">
        <f t="shared" si="5"/>
        <v>0</v>
      </c>
    </row>
    <row r="101" spans="1:9" s="9" customFormat="1" ht="93.6" x14ac:dyDescent="0.3">
      <c r="A101" s="75" t="s">
        <v>89</v>
      </c>
      <c r="B101" s="82" t="s">
        <v>334</v>
      </c>
      <c r="C101" s="83" t="s">
        <v>198</v>
      </c>
      <c r="D101" s="80">
        <v>20</v>
      </c>
      <c r="E101" s="76"/>
      <c r="F101" s="77">
        <f t="shared" si="3"/>
        <v>0</v>
      </c>
      <c r="G101" s="78"/>
      <c r="H101" s="77">
        <f t="shared" si="4"/>
        <v>0</v>
      </c>
      <c r="I101" s="77">
        <f t="shared" si="5"/>
        <v>0</v>
      </c>
    </row>
    <row r="102" spans="1:9" s="9" customFormat="1" ht="93.6" x14ac:dyDescent="0.3">
      <c r="A102" s="75" t="s">
        <v>90</v>
      </c>
      <c r="B102" s="82" t="s">
        <v>330</v>
      </c>
      <c r="C102" s="82" t="s">
        <v>198</v>
      </c>
      <c r="D102" s="80">
        <v>5</v>
      </c>
      <c r="E102" s="76"/>
      <c r="F102" s="77">
        <f t="shared" si="3"/>
        <v>0</v>
      </c>
      <c r="G102" s="78"/>
      <c r="H102" s="77">
        <f t="shared" si="4"/>
        <v>0</v>
      </c>
      <c r="I102" s="77">
        <f t="shared" si="5"/>
        <v>0</v>
      </c>
    </row>
    <row r="103" spans="1:9" s="9" customFormat="1" ht="93.6" x14ac:dyDescent="0.3">
      <c r="A103" s="75" t="s">
        <v>91</v>
      </c>
      <c r="B103" s="82" t="s">
        <v>333</v>
      </c>
      <c r="C103" s="82" t="s">
        <v>198</v>
      </c>
      <c r="D103" s="80">
        <v>143</v>
      </c>
      <c r="E103" s="76"/>
      <c r="F103" s="77">
        <f t="shared" si="3"/>
        <v>0</v>
      </c>
      <c r="G103" s="78"/>
      <c r="H103" s="77">
        <f t="shared" si="4"/>
        <v>0</v>
      </c>
      <c r="I103" s="77">
        <f t="shared" si="5"/>
        <v>0</v>
      </c>
    </row>
    <row r="104" spans="1:9" s="9" customFormat="1" ht="93.6" x14ac:dyDescent="0.3">
      <c r="A104" s="75" t="s">
        <v>92</v>
      </c>
      <c r="B104" s="82" t="s">
        <v>329</v>
      </c>
      <c r="C104" s="82" t="s">
        <v>198</v>
      </c>
      <c r="D104" s="80">
        <v>120</v>
      </c>
      <c r="E104" s="76"/>
      <c r="F104" s="77">
        <f t="shared" si="3"/>
        <v>0</v>
      </c>
      <c r="G104" s="78"/>
      <c r="H104" s="77">
        <f t="shared" si="4"/>
        <v>0</v>
      </c>
      <c r="I104" s="77">
        <f t="shared" si="5"/>
        <v>0</v>
      </c>
    </row>
    <row r="105" spans="1:9" s="10" customFormat="1" ht="93.6" x14ac:dyDescent="0.3">
      <c r="A105" s="75" t="s">
        <v>93</v>
      </c>
      <c r="B105" s="82" t="s">
        <v>327</v>
      </c>
      <c r="C105" s="82" t="s">
        <v>198</v>
      </c>
      <c r="D105" s="80">
        <v>105</v>
      </c>
      <c r="E105" s="76"/>
      <c r="F105" s="77">
        <f t="shared" si="3"/>
        <v>0</v>
      </c>
      <c r="G105" s="78"/>
      <c r="H105" s="77">
        <f t="shared" si="4"/>
        <v>0</v>
      </c>
      <c r="I105" s="77">
        <f t="shared" si="5"/>
        <v>0</v>
      </c>
    </row>
    <row r="106" spans="1:9" s="9" customFormat="1" ht="93.6" x14ac:dyDescent="0.3">
      <c r="A106" s="75" t="s">
        <v>94</v>
      </c>
      <c r="B106" s="82" t="s">
        <v>332</v>
      </c>
      <c r="C106" s="82" t="s">
        <v>198</v>
      </c>
      <c r="D106" s="80">
        <v>110</v>
      </c>
      <c r="E106" s="76"/>
      <c r="F106" s="77">
        <f t="shared" si="3"/>
        <v>0</v>
      </c>
      <c r="G106" s="78"/>
      <c r="H106" s="77">
        <f t="shared" si="4"/>
        <v>0</v>
      </c>
      <c r="I106" s="77">
        <f t="shared" si="5"/>
        <v>0</v>
      </c>
    </row>
    <row r="107" spans="1:9" s="9" customFormat="1" ht="93.6" x14ac:dyDescent="0.3">
      <c r="A107" s="75" t="s">
        <v>95</v>
      </c>
      <c r="B107" s="82" t="s">
        <v>328</v>
      </c>
      <c r="C107" s="82" t="s">
        <v>198</v>
      </c>
      <c r="D107" s="80">
        <v>165</v>
      </c>
      <c r="E107" s="76"/>
      <c r="F107" s="77">
        <f t="shared" si="3"/>
        <v>0</v>
      </c>
      <c r="G107" s="78"/>
      <c r="H107" s="77">
        <f t="shared" si="4"/>
        <v>0</v>
      </c>
      <c r="I107" s="77">
        <f t="shared" si="5"/>
        <v>0</v>
      </c>
    </row>
    <row r="108" spans="1:9" s="9" customFormat="1" ht="78" x14ac:dyDescent="0.3">
      <c r="A108" s="75" t="s">
        <v>96</v>
      </c>
      <c r="B108" s="82" t="s">
        <v>331</v>
      </c>
      <c r="C108" s="82" t="s">
        <v>198</v>
      </c>
      <c r="D108" s="80">
        <v>45</v>
      </c>
      <c r="E108" s="76"/>
      <c r="F108" s="77">
        <f t="shared" si="3"/>
        <v>0</v>
      </c>
      <c r="G108" s="78"/>
      <c r="H108" s="77">
        <f t="shared" si="4"/>
        <v>0</v>
      </c>
      <c r="I108" s="77">
        <f t="shared" si="5"/>
        <v>0</v>
      </c>
    </row>
    <row r="109" spans="1:9" s="9" customFormat="1" ht="93.6" x14ac:dyDescent="0.3">
      <c r="A109" s="75" t="s">
        <v>97</v>
      </c>
      <c r="B109" s="82" t="s">
        <v>326</v>
      </c>
      <c r="C109" s="82" t="s">
        <v>198</v>
      </c>
      <c r="D109" s="80">
        <v>195</v>
      </c>
      <c r="E109" s="76"/>
      <c r="F109" s="77">
        <f t="shared" si="3"/>
        <v>0</v>
      </c>
      <c r="G109" s="78"/>
      <c r="H109" s="77">
        <f t="shared" si="4"/>
        <v>0</v>
      </c>
      <c r="I109" s="77">
        <f t="shared" si="5"/>
        <v>0</v>
      </c>
    </row>
    <row r="110" spans="1:9" s="9" customFormat="1" ht="15.6" x14ac:dyDescent="0.3">
      <c r="A110" s="75" t="s">
        <v>98</v>
      </c>
      <c r="B110" s="83" t="s">
        <v>275</v>
      </c>
      <c r="C110" s="83" t="s">
        <v>198</v>
      </c>
      <c r="D110" s="80">
        <v>1</v>
      </c>
      <c r="E110" s="76"/>
      <c r="F110" s="77">
        <f t="shared" si="3"/>
        <v>0</v>
      </c>
      <c r="G110" s="78"/>
      <c r="H110" s="77">
        <f t="shared" si="4"/>
        <v>0</v>
      </c>
      <c r="I110" s="77">
        <f t="shared" si="5"/>
        <v>0</v>
      </c>
    </row>
    <row r="111" spans="1:9" s="9" customFormat="1" ht="15.6" x14ac:dyDescent="0.3">
      <c r="A111" s="75" t="s">
        <v>99</v>
      </c>
      <c r="B111" s="83" t="s">
        <v>359</v>
      </c>
      <c r="C111" s="82" t="s">
        <v>200</v>
      </c>
      <c r="D111" s="80">
        <v>2</v>
      </c>
      <c r="E111" s="76"/>
      <c r="F111" s="77">
        <f t="shared" si="3"/>
        <v>0</v>
      </c>
      <c r="G111" s="78"/>
      <c r="H111" s="77">
        <f t="shared" si="4"/>
        <v>0</v>
      </c>
      <c r="I111" s="77">
        <f t="shared" si="5"/>
        <v>0</v>
      </c>
    </row>
    <row r="112" spans="1:9" s="9" customFormat="1" ht="15.6" x14ac:dyDescent="0.3">
      <c r="A112" s="75" t="s">
        <v>100</v>
      </c>
      <c r="B112" s="82" t="s">
        <v>276</v>
      </c>
      <c r="C112" s="82" t="s">
        <v>200</v>
      </c>
      <c r="D112" s="80">
        <v>12</v>
      </c>
      <c r="E112" s="76"/>
      <c r="F112" s="77">
        <f t="shared" si="3"/>
        <v>0</v>
      </c>
      <c r="G112" s="78"/>
      <c r="H112" s="77">
        <f t="shared" si="4"/>
        <v>0</v>
      </c>
      <c r="I112" s="77">
        <f t="shared" si="5"/>
        <v>0</v>
      </c>
    </row>
    <row r="113" spans="1:9" s="9" customFormat="1" ht="15.6" x14ac:dyDescent="0.3">
      <c r="A113" s="75" t="s">
        <v>101</v>
      </c>
      <c r="B113" s="82" t="s">
        <v>277</v>
      </c>
      <c r="C113" s="82" t="s">
        <v>200</v>
      </c>
      <c r="D113" s="80">
        <v>89</v>
      </c>
      <c r="E113" s="76"/>
      <c r="F113" s="77">
        <f t="shared" si="3"/>
        <v>0</v>
      </c>
      <c r="G113" s="78"/>
      <c r="H113" s="77">
        <f t="shared" si="4"/>
        <v>0</v>
      </c>
      <c r="I113" s="77">
        <f t="shared" si="5"/>
        <v>0</v>
      </c>
    </row>
    <row r="114" spans="1:9" s="9" customFormat="1" ht="15.6" x14ac:dyDescent="0.3">
      <c r="A114" s="75" t="s">
        <v>124</v>
      </c>
      <c r="B114" s="82" t="s">
        <v>278</v>
      </c>
      <c r="C114" s="82" t="s">
        <v>198</v>
      </c>
      <c r="D114" s="80">
        <v>9</v>
      </c>
      <c r="E114" s="76"/>
      <c r="F114" s="77">
        <f t="shared" si="3"/>
        <v>0</v>
      </c>
      <c r="G114" s="78"/>
      <c r="H114" s="77">
        <f t="shared" si="4"/>
        <v>0</v>
      </c>
      <c r="I114" s="77">
        <f t="shared" si="5"/>
        <v>0</v>
      </c>
    </row>
    <row r="115" spans="1:9" s="9" customFormat="1" ht="15.6" x14ac:dyDescent="0.3">
      <c r="A115" s="75" t="s">
        <v>102</v>
      </c>
      <c r="B115" s="82" t="s">
        <v>360</v>
      </c>
      <c r="C115" s="82" t="s">
        <v>198</v>
      </c>
      <c r="D115" s="80">
        <v>30</v>
      </c>
      <c r="E115" s="76"/>
      <c r="F115" s="77">
        <f t="shared" si="3"/>
        <v>0</v>
      </c>
      <c r="G115" s="78"/>
      <c r="H115" s="77">
        <f t="shared" si="4"/>
        <v>0</v>
      </c>
      <c r="I115" s="77">
        <f t="shared" si="5"/>
        <v>0</v>
      </c>
    </row>
    <row r="116" spans="1:9" s="9" customFormat="1" ht="15.6" x14ac:dyDescent="0.3">
      <c r="A116" s="75" t="s">
        <v>103</v>
      </c>
      <c r="B116" s="82" t="s">
        <v>279</v>
      </c>
      <c r="C116" s="82" t="s">
        <v>198</v>
      </c>
      <c r="D116" s="80">
        <v>3</v>
      </c>
      <c r="E116" s="76"/>
      <c r="F116" s="77">
        <f t="shared" si="3"/>
        <v>0</v>
      </c>
      <c r="G116" s="78"/>
      <c r="H116" s="77">
        <f t="shared" si="4"/>
        <v>0</v>
      </c>
      <c r="I116" s="77">
        <f t="shared" si="5"/>
        <v>0</v>
      </c>
    </row>
    <row r="117" spans="1:9" s="9" customFormat="1" ht="15.6" x14ac:dyDescent="0.3">
      <c r="A117" s="75" t="s">
        <v>104</v>
      </c>
      <c r="B117" s="82" t="s">
        <v>280</v>
      </c>
      <c r="C117" s="82" t="s">
        <v>198</v>
      </c>
      <c r="D117" s="80">
        <v>1</v>
      </c>
      <c r="E117" s="76"/>
      <c r="F117" s="77">
        <f t="shared" si="3"/>
        <v>0</v>
      </c>
      <c r="G117" s="78"/>
      <c r="H117" s="77">
        <f t="shared" si="4"/>
        <v>0</v>
      </c>
      <c r="I117" s="77">
        <f t="shared" si="5"/>
        <v>0</v>
      </c>
    </row>
    <row r="118" spans="1:9" s="9" customFormat="1" ht="15.6" x14ac:dyDescent="0.3">
      <c r="A118" s="75" t="s">
        <v>105</v>
      </c>
      <c r="B118" s="82" t="s">
        <v>281</v>
      </c>
      <c r="C118" s="82" t="s">
        <v>198</v>
      </c>
      <c r="D118" s="80">
        <v>2</v>
      </c>
      <c r="E118" s="76"/>
      <c r="F118" s="77">
        <f t="shared" si="3"/>
        <v>0</v>
      </c>
      <c r="G118" s="78"/>
      <c r="H118" s="77">
        <f t="shared" si="4"/>
        <v>0</v>
      </c>
      <c r="I118" s="77">
        <f t="shared" si="5"/>
        <v>0</v>
      </c>
    </row>
    <row r="119" spans="1:9" s="9" customFormat="1" ht="15.6" x14ac:dyDescent="0.3">
      <c r="A119" s="75" t="s">
        <v>106</v>
      </c>
      <c r="B119" s="83" t="s">
        <v>282</v>
      </c>
      <c r="C119" s="83" t="s">
        <v>324</v>
      </c>
      <c r="D119" s="80">
        <v>1</v>
      </c>
      <c r="E119" s="76"/>
      <c r="F119" s="77">
        <f t="shared" si="3"/>
        <v>0</v>
      </c>
      <c r="G119" s="78"/>
      <c r="H119" s="77">
        <f t="shared" si="4"/>
        <v>0</v>
      </c>
      <c r="I119" s="77">
        <f t="shared" si="5"/>
        <v>0</v>
      </c>
    </row>
    <row r="120" spans="1:9" s="9" customFormat="1" ht="15.6" x14ac:dyDescent="0.3">
      <c r="A120" s="75" t="s">
        <v>107</v>
      </c>
      <c r="B120" s="83" t="s">
        <v>283</v>
      </c>
      <c r="C120" s="83" t="s">
        <v>324</v>
      </c>
      <c r="D120" s="80">
        <v>1</v>
      </c>
      <c r="E120" s="76"/>
      <c r="F120" s="77">
        <f t="shared" si="3"/>
        <v>0</v>
      </c>
      <c r="G120" s="78"/>
      <c r="H120" s="77">
        <f t="shared" si="4"/>
        <v>0</v>
      </c>
      <c r="I120" s="77">
        <f t="shared" si="5"/>
        <v>0</v>
      </c>
    </row>
    <row r="121" spans="1:9" s="9" customFormat="1" ht="15.6" x14ac:dyDescent="0.3">
      <c r="A121" s="75" t="s">
        <v>108</v>
      </c>
      <c r="B121" s="83" t="s">
        <v>284</v>
      </c>
      <c r="C121" s="83" t="s">
        <v>324</v>
      </c>
      <c r="D121" s="80">
        <v>3</v>
      </c>
      <c r="E121" s="76"/>
      <c r="F121" s="77">
        <f t="shared" si="3"/>
        <v>0</v>
      </c>
      <c r="G121" s="78"/>
      <c r="H121" s="77">
        <f t="shared" si="4"/>
        <v>0</v>
      </c>
      <c r="I121" s="77">
        <f t="shared" si="5"/>
        <v>0</v>
      </c>
    </row>
    <row r="122" spans="1:9" s="9" customFormat="1" ht="15.6" x14ac:dyDescent="0.3">
      <c r="A122" s="75" t="s">
        <v>109</v>
      </c>
      <c r="B122" s="82" t="s">
        <v>285</v>
      </c>
      <c r="C122" s="82" t="s">
        <v>198</v>
      </c>
      <c r="D122" s="80">
        <v>14</v>
      </c>
      <c r="E122" s="76"/>
      <c r="F122" s="77">
        <f t="shared" si="3"/>
        <v>0</v>
      </c>
      <c r="G122" s="78"/>
      <c r="H122" s="77">
        <f t="shared" si="4"/>
        <v>0</v>
      </c>
      <c r="I122" s="77">
        <f t="shared" si="5"/>
        <v>0</v>
      </c>
    </row>
    <row r="123" spans="1:9" s="9" customFormat="1" ht="15.6" x14ac:dyDescent="0.3">
      <c r="A123" s="75" t="s">
        <v>110</v>
      </c>
      <c r="B123" s="82" t="s">
        <v>286</v>
      </c>
      <c r="C123" s="82" t="s">
        <v>198</v>
      </c>
      <c r="D123" s="80">
        <v>19</v>
      </c>
      <c r="E123" s="76"/>
      <c r="F123" s="77">
        <f t="shared" si="3"/>
        <v>0</v>
      </c>
      <c r="G123" s="78"/>
      <c r="H123" s="77">
        <f t="shared" si="4"/>
        <v>0</v>
      </c>
      <c r="I123" s="77">
        <f t="shared" si="5"/>
        <v>0</v>
      </c>
    </row>
    <row r="124" spans="1:9" s="9" customFormat="1" ht="15.6" x14ac:dyDescent="0.3">
      <c r="A124" s="75" t="s">
        <v>111</v>
      </c>
      <c r="B124" s="82" t="s">
        <v>287</v>
      </c>
      <c r="C124" s="82" t="s">
        <v>198</v>
      </c>
      <c r="D124" s="80">
        <v>24</v>
      </c>
      <c r="E124" s="76"/>
      <c r="F124" s="77">
        <f t="shared" si="3"/>
        <v>0</v>
      </c>
      <c r="G124" s="78"/>
      <c r="H124" s="77">
        <f t="shared" si="4"/>
        <v>0</v>
      </c>
      <c r="I124" s="77">
        <f t="shared" si="5"/>
        <v>0</v>
      </c>
    </row>
    <row r="125" spans="1:9" s="9" customFormat="1" ht="15.6" x14ac:dyDescent="0.3">
      <c r="A125" s="75" t="s">
        <v>112</v>
      </c>
      <c r="B125" s="83" t="s">
        <v>288</v>
      </c>
      <c r="C125" s="83" t="s">
        <v>198</v>
      </c>
      <c r="D125" s="80">
        <v>3</v>
      </c>
      <c r="E125" s="76"/>
      <c r="F125" s="77">
        <f t="shared" si="3"/>
        <v>0</v>
      </c>
      <c r="G125" s="78"/>
      <c r="H125" s="77">
        <f t="shared" si="4"/>
        <v>0</v>
      </c>
      <c r="I125" s="77">
        <f t="shared" si="5"/>
        <v>0</v>
      </c>
    </row>
    <row r="126" spans="1:9" s="9" customFormat="1" ht="15.6" x14ac:dyDescent="0.3">
      <c r="A126" s="75" t="s">
        <v>122</v>
      </c>
      <c r="B126" s="82" t="s">
        <v>289</v>
      </c>
      <c r="C126" s="82" t="s">
        <v>198</v>
      </c>
      <c r="D126" s="80">
        <v>19</v>
      </c>
      <c r="E126" s="76"/>
      <c r="F126" s="77">
        <f t="shared" si="3"/>
        <v>0</v>
      </c>
      <c r="G126" s="78"/>
      <c r="H126" s="77">
        <f t="shared" si="4"/>
        <v>0</v>
      </c>
      <c r="I126" s="77">
        <f t="shared" si="5"/>
        <v>0</v>
      </c>
    </row>
    <row r="127" spans="1:9" s="9" customFormat="1" ht="31.2" x14ac:dyDescent="0.3">
      <c r="A127" s="75" t="s">
        <v>113</v>
      </c>
      <c r="B127" s="82" t="s">
        <v>290</v>
      </c>
      <c r="C127" s="82" t="s">
        <v>198</v>
      </c>
      <c r="D127" s="80">
        <v>10</v>
      </c>
      <c r="E127" s="76"/>
      <c r="F127" s="77">
        <f t="shared" si="3"/>
        <v>0</v>
      </c>
      <c r="G127" s="78"/>
      <c r="H127" s="77">
        <f t="shared" si="4"/>
        <v>0</v>
      </c>
      <c r="I127" s="77">
        <f t="shared" si="5"/>
        <v>0</v>
      </c>
    </row>
    <row r="128" spans="1:9" s="9" customFormat="1" ht="15.6" x14ac:dyDescent="0.3">
      <c r="A128" s="75" t="s">
        <v>114</v>
      </c>
      <c r="B128" s="82" t="s">
        <v>291</v>
      </c>
      <c r="C128" s="83" t="s">
        <v>198</v>
      </c>
      <c r="D128" s="80">
        <v>2</v>
      </c>
      <c r="E128" s="76"/>
      <c r="F128" s="77">
        <f t="shared" si="3"/>
        <v>0</v>
      </c>
      <c r="G128" s="78"/>
      <c r="H128" s="77">
        <f t="shared" si="4"/>
        <v>0</v>
      </c>
      <c r="I128" s="77">
        <f t="shared" si="5"/>
        <v>0</v>
      </c>
    </row>
    <row r="129" spans="1:9" s="9" customFormat="1" ht="15.6" x14ac:dyDescent="0.3">
      <c r="A129" s="75" t="s">
        <v>115</v>
      </c>
      <c r="B129" s="83" t="s">
        <v>292</v>
      </c>
      <c r="C129" s="83" t="s">
        <v>198</v>
      </c>
      <c r="D129" s="80">
        <v>40</v>
      </c>
      <c r="E129" s="76"/>
      <c r="F129" s="77">
        <f t="shared" si="3"/>
        <v>0</v>
      </c>
      <c r="G129" s="78"/>
      <c r="H129" s="77">
        <f t="shared" si="4"/>
        <v>0</v>
      </c>
      <c r="I129" s="77">
        <f t="shared" si="5"/>
        <v>0</v>
      </c>
    </row>
    <row r="130" spans="1:9" s="9" customFormat="1" ht="15.6" x14ac:dyDescent="0.3">
      <c r="A130" s="75" t="s">
        <v>116</v>
      </c>
      <c r="B130" s="82" t="s">
        <v>293</v>
      </c>
      <c r="C130" s="82" t="s">
        <v>198</v>
      </c>
      <c r="D130" s="80">
        <v>317</v>
      </c>
      <c r="E130" s="76"/>
      <c r="F130" s="77">
        <f t="shared" si="3"/>
        <v>0</v>
      </c>
      <c r="G130" s="78"/>
      <c r="H130" s="77">
        <f t="shared" si="4"/>
        <v>0</v>
      </c>
      <c r="I130" s="77">
        <f t="shared" si="5"/>
        <v>0</v>
      </c>
    </row>
    <row r="131" spans="1:9" s="9" customFormat="1" ht="46.8" x14ac:dyDescent="0.3">
      <c r="A131" s="75" t="s">
        <v>120</v>
      </c>
      <c r="B131" s="82" t="s">
        <v>294</v>
      </c>
      <c r="C131" s="82" t="s">
        <v>198</v>
      </c>
      <c r="D131" s="80">
        <v>42</v>
      </c>
      <c r="E131" s="76"/>
      <c r="F131" s="77">
        <f t="shared" si="3"/>
        <v>0</v>
      </c>
      <c r="G131" s="78"/>
      <c r="H131" s="77">
        <f t="shared" si="4"/>
        <v>0</v>
      </c>
      <c r="I131" s="77">
        <f t="shared" si="5"/>
        <v>0</v>
      </c>
    </row>
    <row r="132" spans="1:9" s="9" customFormat="1" ht="15.6" x14ac:dyDescent="0.3">
      <c r="A132" s="75" t="s">
        <v>144</v>
      </c>
      <c r="B132" s="82" t="s">
        <v>295</v>
      </c>
      <c r="C132" s="83" t="s">
        <v>198</v>
      </c>
      <c r="D132" s="80">
        <v>5</v>
      </c>
      <c r="E132" s="76"/>
      <c r="F132" s="77">
        <f t="shared" si="3"/>
        <v>0</v>
      </c>
      <c r="G132" s="78"/>
      <c r="H132" s="77">
        <f t="shared" si="4"/>
        <v>0</v>
      </c>
      <c r="I132" s="77">
        <f t="shared" si="5"/>
        <v>0</v>
      </c>
    </row>
    <row r="133" spans="1:9" s="9" customFormat="1" ht="15.6" x14ac:dyDescent="0.3">
      <c r="A133" s="75" t="s">
        <v>145</v>
      </c>
      <c r="B133" s="82" t="s">
        <v>361</v>
      </c>
      <c r="C133" s="82" t="s">
        <v>198</v>
      </c>
      <c r="D133" s="80">
        <v>5</v>
      </c>
      <c r="E133" s="76"/>
      <c r="F133" s="77">
        <f t="shared" si="3"/>
        <v>0</v>
      </c>
      <c r="G133" s="78"/>
      <c r="H133" s="77">
        <f t="shared" si="4"/>
        <v>0</v>
      </c>
      <c r="I133" s="77">
        <f t="shared" si="5"/>
        <v>0</v>
      </c>
    </row>
    <row r="134" spans="1:9" s="9" customFormat="1" ht="15.6" x14ac:dyDescent="0.3">
      <c r="A134" s="75" t="s">
        <v>147</v>
      </c>
      <c r="B134" s="83" t="s">
        <v>296</v>
      </c>
      <c r="C134" s="83" t="s">
        <v>198</v>
      </c>
      <c r="D134" s="80">
        <v>16</v>
      </c>
      <c r="E134" s="76"/>
      <c r="F134" s="77">
        <f t="shared" si="3"/>
        <v>0</v>
      </c>
      <c r="G134" s="78"/>
      <c r="H134" s="77">
        <f t="shared" si="4"/>
        <v>0</v>
      </c>
      <c r="I134" s="77">
        <f t="shared" si="5"/>
        <v>0</v>
      </c>
    </row>
    <row r="135" spans="1:9" s="9" customFormat="1" ht="15.6" x14ac:dyDescent="0.3">
      <c r="A135" s="75" t="s">
        <v>148</v>
      </c>
      <c r="B135" s="82" t="s">
        <v>297</v>
      </c>
      <c r="C135" s="83" t="s">
        <v>198</v>
      </c>
      <c r="D135" s="80">
        <v>4</v>
      </c>
      <c r="E135" s="76"/>
      <c r="F135" s="77">
        <f t="shared" si="3"/>
        <v>0</v>
      </c>
      <c r="G135" s="78"/>
      <c r="H135" s="77">
        <f t="shared" si="4"/>
        <v>0</v>
      </c>
      <c r="I135" s="77">
        <f t="shared" si="5"/>
        <v>0</v>
      </c>
    </row>
    <row r="136" spans="1:9" s="9" customFormat="1" ht="15.6" x14ac:dyDescent="0.3">
      <c r="A136" s="75" t="s">
        <v>149</v>
      </c>
      <c r="B136" s="82" t="s">
        <v>298</v>
      </c>
      <c r="C136" s="83" t="s">
        <v>198</v>
      </c>
      <c r="D136" s="80">
        <v>3</v>
      </c>
      <c r="E136" s="76"/>
      <c r="F136" s="77">
        <f t="shared" si="3"/>
        <v>0</v>
      </c>
      <c r="G136" s="78"/>
      <c r="H136" s="77">
        <f t="shared" si="4"/>
        <v>0</v>
      </c>
      <c r="I136" s="77">
        <f t="shared" si="5"/>
        <v>0</v>
      </c>
    </row>
    <row r="137" spans="1:9" s="9" customFormat="1" ht="15.6" x14ac:dyDescent="0.3">
      <c r="A137" s="75" t="s">
        <v>150</v>
      </c>
      <c r="B137" s="83" t="s">
        <v>299</v>
      </c>
      <c r="C137" s="83" t="s">
        <v>198</v>
      </c>
      <c r="D137" s="80">
        <v>500</v>
      </c>
      <c r="E137" s="76"/>
      <c r="F137" s="77">
        <f t="shared" si="3"/>
        <v>0</v>
      </c>
      <c r="G137" s="78"/>
      <c r="H137" s="77">
        <f t="shared" si="4"/>
        <v>0</v>
      </c>
      <c r="I137" s="77">
        <f t="shared" si="5"/>
        <v>0</v>
      </c>
    </row>
    <row r="138" spans="1:9" s="9" customFormat="1" ht="15.6" x14ac:dyDescent="0.3">
      <c r="A138" s="75" t="s">
        <v>151</v>
      </c>
      <c r="B138" s="82" t="s">
        <v>300</v>
      </c>
      <c r="C138" s="82" t="s">
        <v>198</v>
      </c>
      <c r="D138" s="80">
        <v>9</v>
      </c>
      <c r="E138" s="76"/>
      <c r="F138" s="77">
        <f t="shared" si="3"/>
        <v>0</v>
      </c>
      <c r="G138" s="78"/>
      <c r="H138" s="77">
        <f t="shared" si="4"/>
        <v>0</v>
      </c>
      <c r="I138" s="77">
        <f t="shared" si="5"/>
        <v>0</v>
      </c>
    </row>
    <row r="139" spans="1:9" s="9" customFormat="1" ht="15.6" x14ac:dyDescent="0.3">
      <c r="A139" s="75" t="s">
        <v>152</v>
      </c>
      <c r="B139" s="82" t="s">
        <v>301</v>
      </c>
      <c r="C139" s="82" t="s">
        <v>198</v>
      </c>
      <c r="D139" s="80">
        <v>40</v>
      </c>
      <c r="E139" s="76"/>
      <c r="F139" s="77">
        <f t="shared" si="3"/>
        <v>0</v>
      </c>
      <c r="G139" s="78"/>
      <c r="H139" s="77">
        <f t="shared" si="4"/>
        <v>0</v>
      </c>
      <c r="I139" s="77">
        <f t="shared" si="5"/>
        <v>0</v>
      </c>
    </row>
    <row r="140" spans="1:9" s="9" customFormat="1" ht="15.6" x14ac:dyDescent="0.3">
      <c r="A140" s="75" t="s">
        <v>153</v>
      </c>
      <c r="B140" s="82" t="s">
        <v>302</v>
      </c>
      <c r="C140" s="82" t="s">
        <v>198</v>
      </c>
      <c r="D140" s="80">
        <v>42</v>
      </c>
      <c r="E140" s="76"/>
      <c r="F140" s="77">
        <f t="shared" si="3"/>
        <v>0</v>
      </c>
      <c r="G140" s="78"/>
      <c r="H140" s="77">
        <f t="shared" si="4"/>
        <v>0</v>
      </c>
      <c r="I140" s="77">
        <f t="shared" si="5"/>
        <v>0</v>
      </c>
    </row>
    <row r="141" spans="1:9" s="9" customFormat="1" ht="15.6" x14ac:dyDescent="0.3">
      <c r="A141" s="75" t="s">
        <v>154</v>
      </c>
      <c r="B141" s="86" t="s">
        <v>303</v>
      </c>
      <c r="C141" s="82" t="s">
        <v>198</v>
      </c>
      <c r="D141" s="80">
        <v>51</v>
      </c>
      <c r="E141" s="76"/>
      <c r="F141" s="77">
        <f t="shared" si="3"/>
        <v>0</v>
      </c>
      <c r="G141" s="78"/>
      <c r="H141" s="77">
        <f t="shared" si="4"/>
        <v>0</v>
      </c>
      <c r="I141" s="77">
        <f t="shared" si="5"/>
        <v>0</v>
      </c>
    </row>
    <row r="142" spans="1:9" s="9" customFormat="1" ht="15.6" x14ac:dyDescent="0.3">
      <c r="A142" s="75" t="s">
        <v>155</v>
      </c>
      <c r="B142" s="86" t="s">
        <v>362</v>
      </c>
      <c r="C142" s="82" t="s">
        <v>198</v>
      </c>
      <c r="D142" s="80">
        <v>16</v>
      </c>
      <c r="E142" s="76"/>
      <c r="F142" s="77">
        <f t="shared" ref="F142:F162" si="6">ROUND(D142*E142,2)</f>
        <v>0</v>
      </c>
      <c r="G142" s="78"/>
      <c r="H142" s="77">
        <f t="shared" ref="H142:H162" si="7">ROUND(F142*G142,2)</f>
        <v>0</v>
      </c>
      <c r="I142" s="77">
        <f t="shared" ref="I142:I162" si="8">F142+H142</f>
        <v>0</v>
      </c>
    </row>
    <row r="143" spans="1:9" s="9" customFormat="1" ht="15.6" x14ac:dyDescent="0.3">
      <c r="A143" s="75" t="s">
        <v>156</v>
      </c>
      <c r="B143" s="82" t="s">
        <v>363</v>
      </c>
      <c r="C143" s="82" t="s">
        <v>320</v>
      </c>
      <c r="D143" s="80">
        <v>2</v>
      </c>
      <c r="E143" s="76"/>
      <c r="F143" s="77">
        <f t="shared" si="6"/>
        <v>0</v>
      </c>
      <c r="G143" s="78"/>
      <c r="H143" s="77">
        <f t="shared" si="7"/>
        <v>0</v>
      </c>
      <c r="I143" s="77">
        <f t="shared" si="8"/>
        <v>0</v>
      </c>
    </row>
    <row r="144" spans="1:9" s="9" customFormat="1" ht="15.6" x14ac:dyDescent="0.3">
      <c r="A144" s="75" t="s">
        <v>157</v>
      </c>
      <c r="B144" s="82" t="s">
        <v>304</v>
      </c>
      <c r="C144" s="82" t="s">
        <v>200</v>
      </c>
      <c r="D144" s="80">
        <v>79</v>
      </c>
      <c r="E144" s="76"/>
      <c r="F144" s="77">
        <f t="shared" si="6"/>
        <v>0</v>
      </c>
      <c r="G144" s="78"/>
      <c r="H144" s="77">
        <f t="shared" si="7"/>
        <v>0</v>
      </c>
      <c r="I144" s="77">
        <f t="shared" si="8"/>
        <v>0</v>
      </c>
    </row>
    <row r="145" spans="1:9" s="9" customFormat="1" ht="15.6" x14ac:dyDescent="0.3">
      <c r="A145" s="75" t="s">
        <v>158</v>
      </c>
      <c r="B145" s="82" t="s">
        <v>305</v>
      </c>
      <c r="C145" s="82" t="s">
        <v>198</v>
      </c>
      <c r="D145" s="80">
        <v>8</v>
      </c>
      <c r="E145" s="76"/>
      <c r="F145" s="77">
        <f t="shared" si="6"/>
        <v>0</v>
      </c>
      <c r="G145" s="78"/>
      <c r="H145" s="77">
        <f t="shared" si="7"/>
        <v>0</v>
      </c>
      <c r="I145" s="77">
        <f t="shared" si="8"/>
        <v>0</v>
      </c>
    </row>
    <row r="146" spans="1:9" s="9" customFormat="1" ht="15.6" x14ac:dyDescent="0.3">
      <c r="A146" s="75" t="s">
        <v>159</v>
      </c>
      <c r="B146" s="83" t="s">
        <v>306</v>
      </c>
      <c r="C146" s="83" t="s">
        <v>198</v>
      </c>
      <c r="D146" s="80">
        <v>9</v>
      </c>
      <c r="E146" s="76"/>
      <c r="F146" s="77">
        <f t="shared" si="6"/>
        <v>0</v>
      </c>
      <c r="G146" s="78"/>
      <c r="H146" s="77">
        <f t="shared" si="7"/>
        <v>0</v>
      </c>
      <c r="I146" s="77">
        <f t="shared" si="8"/>
        <v>0</v>
      </c>
    </row>
    <row r="147" spans="1:9" s="9" customFormat="1" ht="15.6" x14ac:dyDescent="0.3">
      <c r="A147" s="75" t="s">
        <v>160</v>
      </c>
      <c r="B147" s="83" t="s">
        <v>307</v>
      </c>
      <c r="C147" s="83" t="s">
        <v>198</v>
      </c>
      <c r="D147" s="80">
        <v>12</v>
      </c>
      <c r="E147" s="76"/>
      <c r="F147" s="77">
        <f t="shared" si="6"/>
        <v>0</v>
      </c>
      <c r="G147" s="78"/>
      <c r="H147" s="77">
        <f t="shared" si="7"/>
        <v>0</v>
      </c>
      <c r="I147" s="77">
        <f t="shared" si="8"/>
        <v>0</v>
      </c>
    </row>
    <row r="148" spans="1:9" s="9" customFormat="1" ht="15.6" x14ac:dyDescent="0.3">
      <c r="A148" s="75" t="s">
        <v>161</v>
      </c>
      <c r="B148" s="82" t="s">
        <v>308</v>
      </c>
      <c r="C148" s="82" t="s">
        <v>198</v>
      </c>
      <c r="D148" s="80">
        <v>13</v>
      </c>
      <c r="E148" s="76"/>
      <c r="F148" s="77">
        <f t="shared" si="6"/>
        <v>0</v>
      </c>
      <c r="G148" s="78"/>
      <c r="H148" s="77">
        <f t="shared" si="7"/>
        <v>0</v>
      </c>
      <c r="I148" s="77">
        <f t="shared" si="8"/>
        <v>0</v>
      </c>
    </row>
    <row r="149" spans="1:9" s="9" customFormat="1" ht="15.6" x14ac:dyDescent="0.3">
      <c r="A149" s="75" t="s">
        <v>162</v>
      </c>
      <c r="B149" s="82" t="s">
        <v>309</v>
      </c>
      <c r="C149" s="82" t="s">
        <v>198</v>
      </c>
      <c r="D149" s="80">
        <v>11</v>
      </c>
      <c r="E149" s="76"/>
      <c r="F149" s="77">
        <f t="shared" si="6"/>
        <v>0</v>
      </c>
      <c r="G149" s="78"/>
      <c r="H149" s="77">
        <f t="shared" si="7"/>
        <v>0</v>
      </c>
      <c r="I149" s="77">
        <f t="shared" si="8"/>
        <v>0</v>
      </c>
    </row>
    <row r="150" spans="1:9" s="9" customFormat="1" ht="15.6" x14ac:dyDescent="0.3">
      <c r="A150" s="75" t="s">
        <v>163</v>
      </c>
      <c r="B150" s="82" t="s">
        <v>310</v>
      </c>
      <c r="C150" s="82" t="s">
        <v>200</v>
      </c>
      <c r="D150" s="80">
        <v>14</v>
      </c>
      <c r="E150" s="76"/>
      <c r="F150" s="77">
        <f t="shared" si="6"/>
        <v>0</v>
      </c>
      <c r="G150" s="78"/>
      <c r="H150" s="77">
        <f t="shared" si="7"/>
        <v>0</v>
      </c>
      <c r="I150" s="77">
        <f t="shared" si="8"/>
        <v>0</v>
      </c>
    </row>
    <row r="151" spans="1:9" s="9" customFormat="1" ht="78" x14ac:dyDescent="0.3">
      <c r="A151" s="75" t="s">
        <v>164</v>
      </c>
      <c r="B151" s="87" t="s">
        <v>311</v>
      </c>
      <c r="C151" s="82" t="s">
        <v>198</v>
      </c>
      <c r="D151" s="80">
        <v>820</v>
      </c>
      <c r="E151" s="76"/>
      <c r="F151" s="77">
        <f t="shared" si="6"/>
        <v>0</v>
      </c>
      <c r="G151" s="78"/>
      <c r="H151" s="77">
        <f t="shared" si="7"/>
        <v>0</v>
      </c>
      <c r="I151" s="77">
        <f t="shared" si="8"/>
        <v>0</v>
      </c>
    </row>
    <row r="152" spans="1:9" s="9" customFormat="1" ht="62.4" x14ac:dyDescent="0.3">
      <c r="A152" s="75" t="s">
        <v>165</v>
      </c>
      <c r="B152" s="87" t="s">
        <v>312</v>
      </c>
      <c r="C152" s="82" t="s">
        <v>198</v>
      </c>
      <c r="D152" s="80">
        <v>150</v>
      </c>
      <c r="E152" s="76"/>
      <c r="F152" s="77">
        <f t="shared" si="6"/>
        <v>0</v>
      </c>
      <c r="G152" s="78"/>
      <c r="H152" s="77">
        <f t="shared" si="7"/>
        <v>0</v>
      </c>
      <c r="I152" s="77">
        <f t="shared" si="8"/>
        <v>0</v>
      </c>
    </row>
    <row r="153" spans="1:9" s="9" customFormat="1" ht="34.200000000000003" x14ac:dyDescent="0.3">
      <c r="A153" s="75" t="s">
        <v>166</v>
      </c>
      <c r="B153" s="82" t="s">
        <v>364</v>
      </c>
      <c r="C153" s="82" t="s">
        <v>198</v>
      </c>
      <c r="D153" s="80">
        <v>9</v>
      </c>
      <c r="E153" s="76"/>
      <c r="F153" s="77">
        <f t="shared" si="6"/>
        <v>0</v>
      </c>
      <c r="G153" s="78"/>
      <c r="H153" s="77">
        <f t="shared" si="7"/>
        <v>0</v>
      </c>
      <c r="I153" s="77">
        <f t="shared" si="8"/>
        <v>0</v>
      </c>
    </row>
    <row r="154" spans="1:9" s="9" customFormat="1" ht="34.200000000000003" x14ac:dyDescent="0.3">
      <c r="A154" s="75" t="s">
        <v>335</v>
      </c>
      <c r="B154" s="82" t="s">
        <v>365</v>
      </c>
      <c r="C154" s="82" t="s">
        <v>198</v>
      </c>
      <c r="D154" s="80">
        <v>10</v>
      </c>
      <c r="E154" s="76"/>
      <c r="F154" s="77">
        <f t="shared" si="6"/>
        <v>0</v>
      </c>
      <c r="G154" s="78"/>
      <c r="H154" s="77">
        <f t="shared" si="7"/>
        <v>0</v>
      </c>
      <c r="I154" s="77">
        <f t="shared" si="8"/>
        <v>0</v>
      </c>
    </row>
    <row r="155" spans="1:9" s="9" customFormat="1" ht="15.6" x14ac:dyDescent="0.3">
      <c r="A155" s="75" t="s">
        <v>336</v>
      </c>
      <c r="B155" s="82" t="s">
        <v>313</v>
      </c>
      <c r="C155" s="82" t="s">
        <v>198</v>
      </c>
      <c r="D155" s="80">
        <v>19</v>
      </c>
      <c r="E155" s="76"/>
      <c r="F155" s="77">
        <f t="shared" si="6"/>
        <v>0</v>
      </c>
      <c r="G155" s="78"/>
      <c r="H155" s="77">
        <f t="shared" si="7"/>
        <v>0</v>
      </c>
      <c r="I155" s="77">
        <f t="shared" si="8"/>
        <v>0</v>
      </c>
    </row>
    <row r="156" spans="1:9" s="9" customFormat="1" ht="15.6" x14ac:dyDescent="0.3">
      <c r="A156" s="75" t="s">
        <v>337</v>
      </c>
      <c r="B156" s="83" t="s">
        <v>314</v>
      </c>
      <c r="C156" s="83" t="s">
        <v>198</v>
      </c>
      <c r="D156" s="80">
        <v>2</v>
      </c>
      <c r="E156" s="76"/>
      <c r="F156" s="77">
        <f t="shared" si="6"/>
        <v>0</v>
      </c>
      <c r="G156" s="78"/>
      <c r="H156" s="77">
        <f t="shared" si="7"/>
        <v>0</v>
      </c>
      <c r="I156" s="77">
        <f t="shared" si="8"/>
        <v>0</v>
      </c>
    </row>
    <row r="157" spans="1:9" s="9" customFormat="1" ht="15.6" x14ac:dyDescent="0.3">
      <c r="A157" s="75" t="s">
        <v>338</v>
      </c>
      <c r="B157" s="82" t="s">
        <v>315</v>
      </c>
      <c r="C157" s="82" t="s">
        <v>198</v>
      </c>
      <c r="D157" s="80">
        <v>13</v>
      </c>
      <c r="E157" s="76"/>
      <c r="F157" s="77">
        <f t="shared" si="6"/>
        <v>0</v>
      </c>
      <c r="G157" s="78"/>
      <c r="H157" s="77">
        <f t="shared" si="7"/>
        <v>0</v>
      </c>
      <c r="I157" s="77">
        <f t="shared" si="8"/>
        <v>0</v>
      </c>
    </row>
    <row r="158" spans="1:9" s="9" customFormat="1" ht="15.6" x14ac:dyDescent="0.3">
      <c r="A158" s="75" t="s">
        <v>339</v>
      </c>
      <c r="B158" s="82" t="s">
        <v>366</v>
      </c>
      <c r="C158" s="82" t="s">
        <v>200</v>
      </c>
      <c r="D158" s="80">
        <v>1</v>
      </c>
      <c r="E158" s="76"/>
      <c r="F158" s="77">
        <f t="shared" si="6"/>
        <v>0</v>
      </c>
      <c r="G158" s="78"/>
      <c r="H158" s="77">
        <f t="shared" si="7"/>
        <v>0</v>
      </c>
      <c r="I158" s="77">
        <f t="shared" si="8"/>
        <v>0</v>
      </c>
    </row>
    <row r="159" spans="1:9" s="9" customFormat="1" ht="15.6" x14ac:dyDescent="0.3">
      <c r="A159" s="75" t="s">
        <v>340</v>
      </c>
      <c r="B159" s="82" t="s">
        <v>316</v>
      </c>
      <c r="C159" s="82" t="s">
        <v>200</v>
      </c>
      <c r="D159" s="80">
        <v>11</v>
      </c>
      <c r="E159" s="76"/>
      <c r="F159" s="77">
        <f t="shared" si="6"/>
        <v>0</v>
      </c>
      <c r="G159" s="78"/>
      <c r="H159" s="77">
        <f t="shared" si="7"/>
        <v>0</v>
      </c>
      <c r="I159" s="77">
        <f t="shared" si="8"/>
        <v>0</v>
      </c>
    </row>
    <row r="160" spans="1:9" s="9" customFormat="1" ht="15.6" x14ac:dyDescent="0.3">
      <c r="A160" s="75" t="s">
        <v>341</v>
      </c>
      <c r="B160" s="82" t="s">
        <v>317</v>
      </c>
      <c r="C160" s="82" t="s">
        <v>200</v>
      </c>
      <c r="D160" s="80">
        <v>13</v>
      </c>
      <c r="E160" s="76"/>
      <c r="F160" s="77">
        <f t="shared" si="6"/>
        <v>0</v>
      </c>
      <c r="G160" s="78"/>
      <c r="H160" s="77">
        <f t="shared" si="7"/>
        <v>0</v>
      </c>
      <c r="I160" s="77">
        <f t="shared" si="8"/>
        <v>0</v>
      </c>
    </row>
    <row r="161" spans="1:10" s="9" customFormat="1" ht="15.6" x14ac:dyDescent="0.3">
      <c r="A161" s="75" t="s">
        <v>342</v>
      </c>
      <c r="B161" s="82" t="s">
        <v>318</v>
      </c>
      <c r="C161" s="82" t="s">
        <v>200</v>
      </c>
      <c r="D161" s="80">
        <v>169</v>
      </c>
      <c r="E161" s="76"/>
      <c r="F161" s="77">
        <f t="shared" si="6"/>
        <v>0</v>
      </c>
      <c r="G161" s="78"/>
      <c r="H161" s="77">
        <f t="shared" si="7"/>
        <v>0</v>
      </c>
      <c r="I161" s="77">
        <f t="shared" si="8"/>
        <v>0</v>
      </c>
    </row>
    <row r="162" spans="1:10" s="9" customFormat="1" ht="16.2" thickBot="1" x14ac:dyDescent="0.35">
      <c r="A162" s="75" t="s">
        <v>343</v>
      </c>
      <c r="B162" s="82" t="s">
        <v>319</v>
      </c>
      <c r="C162" s="82" t="s">
        <v>200</v>
      </c>
      <c r="D162" s="80">
        <v>30</v>
      </c>
      <c r="E162" s="76"/>
      <c r="F162" s="77">
        <f t="shared" si="6"/>
        <v>0</v>
      </c>
      <c r="G162" s="78"/>
      <c r="H162" s="77">
        <f t="shared" si="7"/>
        <v>0</v>
      </c>
      <c r="I162" s="77">
        <f t="shared" si="8"/>
        <v>0</v>
      </c>
    </row>
    <row r="163" spans="1:10" s="48" customFormat="1" ht="15.6" thickBot="1" x14ac:dyDescent="0.3">
      <c r="A163" s="75" t="s">
        <v>344</v>
      </c>
      <c r="B163" s="34" t="s">
        <v>119</v>
      </c>
      <c r="C163" s="34"/>
      <c r="D163" s="34"/>
      <c r="E163" s="34"/>
      <c r="F163" s="33">
        <f>SUM(F13:F162)</f>
        <v>0</v>
      </c>
      <c r="G163" s="34"/>
      <c r="H163" s="79">
        <f>SUM(H13:H162)</f>
        <v>0</v>
      </c>
      <c r="I163" s="79">
        <f>F163+H163</f>
        <v>0</v>
      </c>
    </row>
    <row r="164" spans="1:10" s="45" customFormat="1" ht="13.8" x14ac:dyDescent="0.25">
      <c r="A164" s="46"/>
      <c r="B164" s="40"/>
      <c r="C164" s="40"/>
      <c r="D164" s="40"/>
      <c r="E164" s="40"/>
      <c r="F164" s="40"/>
      <c r="G164" s="40"/>
      <c r="H164" s="40"/>
    </row>
    <row r="165" spans="1:10" s="57" customFormat="1" ht="13.8" x14ac:dyDescent="0.25">
      <c r="A165" s="54" t="s">
        <v>345</v>
      </c>
      <c r="B165" s="55"/>
      <c r="C165" s="55"/>
      <c r="D165" s="55"/>
      <c r="E165" s="55"/>
      <c r="F165" s="55"/>
      <c r="G165" s="55"/>
      <c r="H165" s="55"/>
      <c r="I165" s="56"/>
    </row>
    <row r="166" spans="1:10" ht="13.8" x14ac:dyDescent="0.25">
      <c r="A166" s="47"/>
      <c r="B166" s="41"/>
      <c r="C166" s="41"/>
      <c r="D166" s="41"/>
      <c r="E166" s="41"/>
      <c r="F166" s="41"/>
      <c r="G166" s="41"/>
      <c r="H166" s="41"/>
      <c r="I166" s="42"/>
      <c r="J166" s="49"/>
    </row>
    <row r="167" spans="1:10" ht="13.8" x14ac:dyDescent="0.25">
      <c r="A167" s="47"/>
      <c r="B167" s="41"/>
      <c r="C167" s="41"/>
      <c r="D167" s="41"/>
      <c r="E167" s="41"/>
      <c r="F167" s="41"/>
      <c r="G167" s="41"/>
      <c r="H167" s="41"/>
      <c r="I167" s="42"/>
      <c r="J167" s="49"/>
    </row>
    <row r="168" spans="1:10" ht="13.8" x14ac:dyDescent="0.25">
      <c r="A168" s="39"/>
      <c r="B168" s="41"/>
      <c r="C168" s="41"/>
      <c r="D168" s="41"/>
      <c r="E168" s="41"/>
      <c r="F168" s="41"/>
      <c r="G168" s="41"/>
      <c r="H168" s="41"/>
      <c r="I168" s="42"/>
      <c r="J168" s="49"/>
    </row>
    <row r="169" spans="1:10" s="57" customFormat="1" ht="13.8" x14ac:dyDescent="0.25">
      <c r="A169" s="58" t="s">
        <v>132</v>
      </c>
      <c r="B169" s="59"/>
      <c r="C169" s="59"/>
      <c r="D169" s="59"/>
      <c r="E169" s="59"/>
      <c r="F169" s="59"/>
      <c r="G169" s="59"/>
      <c r="H169" s="59"/>
      <c r="I169" s="43"/>
      <c r="J169" s="60"/>
    </row>
    <row r="170" spans="1:10" s="57" customFormat="1" ht="13.8" x14ac:dyDescent="0.25">
      <c r="A170" s="58" t="s">
        <v>133</v>
      </c>
      <c r="B170" s="59"/>
      <c r="C170" s="59"/>
      <c r="D170" s="59"/>
      <c r="E170" s="59"/>
      <c r="F170" s="59"/>
      <c r="G170" s="59"/>
      <c r="H170" s="59"/>
      <c r="I170" s="43"/>
      <c r="J170" s="60"/>
    </row>
    <row r="171" spans="1:10" s="57" customFormat="1" ht="13.8" x14ac:dyDescent="0.25">
      <c r="A171" s="58"/>
      <c r="B171" s="59"/>
      <c r="C171" s="59"/>
      <c r="D171" s="59"/>
      <c r="E171" s="59"/>
      <c r="F171" s="59"/>
      <c r="G171" s="59"/>
      <c r="H171" s="59"/>
      <c r="I171" s="43"/>
      <c r="J171" s="60"/>
    </row>
    <row r="172" spans="1:10" s="57" customFormat="1" ht="13.8" x14ac:dyDescent="0.25">
      <c r="A172" s="58"/>
      <c r="B172" s="59"/>
      <c r="C172" s="59"/>
      <c r="D172" s="59"/>
      <c r="E172" s="59"/>
      <c r="F172" s="59"/>
      <c r="G172" s="59"/>
      <c r="H172" s="59"/>
      <c r="I172" s="43"/>
      <c r="J172" s="60"/>
    </row>
    <row r="173" spans="1:10" s="57" customFormat="1" ht="13.8" x14ac:dyDescent="0.25">
      <c r="A173" s="58" t="s">
        <v>132</v>
      </c>
      <c r="B173" s="59"/>
      <c r="C173" s="59"/>
      <c r="D173" s="59"/>
      <c r="E173" s="59"/>
      <c r="F173" s="59"/>
      <c r="G173" s="59"/>
      <c r="H173" s="59"/>
      <c r="I173" s="43"/>
      <c r="J173" s="60"/>
    </row>
    <row r="174" spans="1:10" s="57" customFormat="1" ht="13.8" x14ac:dyDescent="0.25">
      <c r="A174" s="61" t="s">
        <v>134</v>
      </c>
      <c r="B174" s="59"/>
      <c r="C174" s="59"/>
      <c r="D174" s="59"/>
      <c r="E174" s="59"/>
      <c r="F174" s="59"/>
      <c r="G174" s="59"/>
      <c r="H174" s="59"/>
      <c r="I174" s="43"/>
      <c r="J174" s="60"/>
    </row>
    <row r="175" spans="1:10" s="57" customFormat="1" ht="13.8" x14ac:dyDescent="0.25">
      <c r="A175" s="61"/>
      <c r="B175" s="59"/>
      <c r="C175" s="59"/>
      <c r="D175" s="59"/>
      <c r="E175" s="59"/>
      <c r="F175" s="59"/>
      <c r="G175" s="62"/>
      <c r="H175" s="63"/>
      <c r="I175" s="43"/>
      <c r="J175" s="60"/>
    </row>
    <row r="176" spans="1:10" s="57" customFormat="1" ht="13.8" x14ac:dyDescent="0.25">
      <c r="A176" s="64"/>
      <c r="B176" s="64"/>
      <c r="C176" s="64"/>
      <c r="D176" s="64"/>
      <c r="E176" s="63"/>
      <c r="F176" s="63"/>
      <c r="G176" s="62"/>
      <c r="H176" s="63"/>
      <c r="I176" s="43"/>
      <c r="J176" s="60"/>
    </row>
    <row r="177" spans="1:10" s="57" customFormat="1" ht="13.8" x14ac:dyDescent="0.25">
      <c r="A177" s="64"/>
      <c r="B177" s="64"/>
      <c r="C177" s="64"/>
      <c r="D177" s="64"/>
      <c r="E177" s="63"/>
      <c r="F177" s="63"/>
      <c r="G177" s="62"/>
      <c r="H177" s="63"/>
      <c r="I177" s="43"/>
      <c r="J177" s="60"/>
    </row>
    <row r="178" spans="1:10" s="57" customFormat="1" ht="13.8" x14ac:dyDescent="0.25">
      <c r="A178" s="64"/>
      <c r="B178" s="64"/>
      <c r="C178" s="64"/>
      <c r="D178" s="64"/>
      <c r="E178" s="63"/>
      <c r="F178" s="63"/>
      <c r="G178" s="62"/>
      <c r="H178" s="63"/>
      <c r="I178" s="43"/>
      <c r="J178" s="60"/>
    </row>
    <row r="179" spans="1:10" s="57" customFormat="1" ht="13.8" x14ac:dyDescent="0.25">
      <c r="A179" s="65"/>
      <c r="B179" s="65"/>
      <c r="C179" s="65"/>
      <c r="D179" s="65"/>
      <c r="E179" s="66"/>
      <c r="F179" s="66"/>
      <c r="G179" s="67"/>
      <c r="H179" s="66"/>
      <c r="I179" s="56"/>
    </row>
    <row r="180" spans="1:10" s="57" customFormat="1" ht="13.8" x14ac:dyDescent="0.25">
      <c r="A180" s="65"/>
      <c r="B180" s="65"/>
      <c r="C180" s="65"/>
      <c r="D180" s="65"/>
      <c r="E180" s="66"/>
      <c r="F180" s="66"/>
      <c r="G180" s="67"/>
      <c r="H180" s="66"/>
      <c r="I180" s="56"/>
    </row>
    <row r="181" spans="1:10" s="57" customFormat="1" ht="13.8" x14ac:dyDescent="0.25">
      <c r="A181" s="65"/>
      <c r="B181" s="65"/>
      <c r="C181" s="65"/>
      <c r="D181" s="65"/>
      <c r="E181" s="66"/>
      <c r="F181" s="66"/>
      <c r="G181" s="67"/>
      <c r="H181" s="66"/>
      <c r="I181" s="56"/>
    </row>
    <row r="182" spans="1:10" s="57" customFormat="1" ht="13.8" x14ac:dyDescent="0.25">
      <c r="A182" s="65"/>
      <c r="B182" s="65"/>
      <c r="C182" s="65"/>
      <c r="D182" s="65"/>
      <c r="E182" s="66"/>
      <c r="F182" s="66"/>
      <c r="G182" s="67"/>
      <c r="H182" s="66"/>
      <c r="I182" s="56"/>
    </row>
    <row r="183" spans="1:10" s="57" customFormat="1" ht="13.8" x14ac:dyDescent="0.25">
      <c r="A183" s="65"/>
      <c r="B183" s="65"/>
      <c r="C183" s="65"/>
      <c r="D183" s="65"/>
      <c r="E183" s="66"/>
      <c r="F183" s="66"/>
      <c r="G183" s="67"/>
      <c r="H183" s="66"/>
      <c r="I183" s="56"/>
    </row>
    <row r="184" spans="1:10" s="57" customFormat="1" ht="13.8" x14ac:dyDescent="0.25">
      <c r="A184" s="65"/>
      <c r="B184" s="65"/>
      <c r="C184" s="65"/>
      <c r="D184" s="65"/>
      <c r="E184" s="66"/>
      <c r="F184" s="66"/>
      <c r="G184" s="67"/>
      <c r="H184" s="66"/>
      <c r="I184" s="56"/>
    </row>
    <row r="185" spans="1:10" s="57" customFormat="1" ht="13.8" x14ac:dyDescent="0.25">
      <c r="A185" s="65"/>
      <c r="B185" s="65"/>
      <c r="C185" s="65"/>
      <c r="D185" s="65"/>
      <c r="E185" s="66"/>
      <c r="F185" s="66"/>
      <c r="G185" s="67"/>
      <c r="H185" s="66"/>
      <c r="I185" s="56"/>
    </row>
    <row r="186" spans="1:10" s="57" customFormat="1" ht="13.8" x14ac:dyDescent="0.25">
      <c r="A186" s="65"/>
      <c r="B186" s="65"/>
      <c r="C186" s="65"/>
      <c r="D186" s="65"/>
      <c r="E186" s="66"/>
      <c r="F186" s="66"/>
      <c r="G186" s="67"/>
      <c r="H186" s="66"/>
      <c r="I186" s="56"/>
    </row>
    <row r="187" spans="1:10" s="57" customFormat="1" ht="13.8" x14ac:dyDescent="0.25">
      <c r="A187" s="65"/>
      <c r="B187" s="65"/>
      <c r="C187" s="65"/>
      <c r="D187" s="65"/>
      <c r="E187" s="66"/>
      <c r="F187" s="66"/>
      <c r="G187" s="67"/>
      <c r="H187" s="66"/>
      <c r="I187" s="56"/>
    </row>
    <row r="188" spans="1:10" s="57" customFormat="1" ht="13.8" x14ac:dyDescent="0.25">
      <c r="A188" s="65"/>
      <c r="B188" s="65"/>
      <c r="C188" s="65"/>
      <c r="D188" s="65"/>
      <c r="E188" s="66"/>
      <c r="F188" s="66"/>
      <c r="G188" s="67"/>
      <c r="H188" s="66"/>
      <c r="I188" s="56"/>
    </row>
    <row r="189" spans="1:10" s="57" customFormat="1" ht="13.8" x14ac:dyDescent="0.25">
      <c r="A189" s="65"/>
      <c r="B189" s="65"/>
      <c r="C189" s="65"/>
      <c r="D189" s="65"/>
      <c r="E189" s="66"/>
      <c r="F189" s="66"/>
      <c r="G189" s="67"/>
      <c r="H189" s="66"/>
      <c r="I189" s="56"/>
    </row>
    <row r="190" spans="1:10" s="57" customFormat="1" ht="13.8" x14ac:dyDescent="0.25">
      <c r="A190" s="65"/>
      <c r="B190" s="65"/>
      <c r="C190" s="65"/>
      <c r="D190" s="65"/>
      <c r="E190" s="66"/>
      <c r="F190" s="66"/>
      <c r="G190" s="67"/>
      <c r="H190" s="66"/>
      <c r="I190" s="56"/>
    </row>
    <row r="191" spans="1:10" s="57" customFormat="1" ht="13.8" x14ac:dyDescent="0.25">
      <c r="A191" s="65"/>
      <c r="B191" s="65"/>
      <c r="C191" s="65"/>
      <c r="D191" s="65"/>
      <c r="E191" s="66"/>
      <c r="F191" s="66"/>
      <c r="G191" s="67"/>
      <c r="H191" s="66"/>
      <c r="I191" s="56"/>
    </row>
    <row r="192" spans="1:10" s="57" customFormat="1" ht="13.8" x14ac:dyDescent="0.25">
      <c r="A192" s="65"/>
      <c r="B192" s="65"/>
      <c r="C192" s="65"/>
      <c r="D192" s="65"/>
      <c r="E192" s="66"/>
      <c r="F192" s="66"/>
      <c r="G192" s="67"/>
      <c r="H192" s="66"/>
      <c r="I192" s="56"/>
    </row>
    <row r="193" spans="1:9" s="57" customFormat="1" ht="13.8" x14ac:dyDescent="0.25">
      <c r="A193" s="65"/>
      <c r="B193" s="65"/>
      <c r="C193" s="65"/>
      <c r="D193" s="65"/>
      <c r="E193" s="66"/>
      <c r="F193" s="66"/>
      <c r="G193" s="67"/>
      <c r="H193" s="66"/>
      <c r="I193" s="56"/>
    </row>
    <row r="194" spans="1:9" s="57" customFormat="1" ht="13.8" x14ac:dyDescent="0.25">
      <c r="A194" s="65"/>
      <c r="B194" s="65"/>
      <c r="C194" s="65"/>
      <c r="D194" s="65"/>
      <c r="E194" s="66"/>
      <c r="F194" s="66"/>
      <c r="G194" s="67"/>
      <c r="H194" s="66"/>
      <c r="I194" s="56"/>
    </row>
    <row r="195" spans="1:9" s="57" customFormat="1" ht="13.8" x14ac:dyDescent="0.25">
      <c r="A195" s="65"/>
      <c r="B195" s="65"/>
      <c r="C195" s="65"/>
      <c r="D195" s="65"/>
      <c r="E195" s="66"/>
      <c r="F195" s="66"/>
      <c r="G195" s="67"/>
      <c r="H195" s="66"/>
      <c r="I195" s="56"/>
    </row>
    <row r="196" spans="1:9" s="57" customFormat="1" ht="13.8" x14ac:dyDescent="0.25">
      <c r="A196" s="65"/>
      <c r="B196" s="65"/>
      <c r="C196" s="65"/>
      <c r="D196" s="65"/>
      <c r="E196" s="66"/>
      <c r="F196" s="66"/>
      <c r="G196" s="67"/>
      <c r="H196" s="66"/>
      <c r="I196" s="56"/>
    </row>
    <row r="197" spans="1:9" s="57" customFormat="1" ht="13.8" x14ac:dyDescent="0.25">
      <c r="A197" s="65"/>
      <c r="B197" s="65"/>
      <c r="C197" s="65"/>
      <c r="D197" s="65"/>
      <c r="E197" s="66"/>
      <c r="F197" s="66"/>
      <c r="G197" s="67"/>
      <c r="H197" s="66"/>
      <c r="I197" s="56"/>
    </row>
    <row r="198" spans="1:9" s="57" customFormat="1" ht="13.8" x14ac:dyDescent="0.25">
      <c r="A198" s="65"/>
      <c r="B198" s="65"/>
      <c r="C198" s="65"/>
      <c r="D198" s="65"/>
      <c r="E198" s="66"/>
      <c r="F198" s="66"/>
      <c r="G198" s="67"/>
      <c r="H198" s="66"/>
      <c r="I198" s="56"/>
    </row>
    <row r="199" spans="1:9" s="57" customFormat="1" ht="13.8" x14ac:dyDescent="0.25">
      <c r="A199" s="65"/>
      <c r="B199" s="65"/>
      <c r="C199" s="65"/>
      <c r="D199" s="65"/>
      <c r="E199" s="66"/>
      <c r="F199" s="66"/>
      <c r="G199" s="67"/>
      <c r="H199" s="66"/>
      <c r="I199" s="56"/>
    </row>
    <row r="200" spans="1:9" s="57" customFormat="1" ht="13.8" x14ac:dyDescent="0.25">
      <c r="A200" s="65"/>
      <c r="B200" s="65"/>
      <c r="C200" s="65"/>
      <c r="D200" s="65"/>
      <c r="E200" s="66"/>
      <c r="F200" s="66"/>
      <c r="G200" s="67"/>
      <c r="H200" s="66"/>
      <c r="I200" s="56"/>
    </row>
    <row r="201" spans="1:9" s="57" customFormat="1" ht="13.8" x14ac:dyDescent="0.25">
      <c r="A201" s="65"/>
      <c r="B201" s="65"/>
      <c r="C201" s="65"/>
      <c r="D201" s="65"/>
      <c r="E201" s="66"/>
      <c r="F201" s="66"/>
      <c r="G201" s="67"/>
      <c r="H201" s="66"/>
      <c r="I201" s="56"/>
    </row>
    <row r="202" spans="1:9" s="57" customFormat="1" ht="13.8" x14ac:dyDescent="0.25">
      <c r="A202" s="65"/>
      <c r="B202" s="65"/>
      <c r="C202" s="65"/>
      <c r="D202" s="65"/>
      <c r="E202" s="66"/>
      <c r="F202" s="66"/>
      <c r="G202" s="67"/>
      <c r="H202" s="66"/>
      <c r="I202" s="56"/>
    </row>
    <row r="203" spans="1:9" s="57" customFormat="1" ht="13.8" x14ac:dyDescent="0.25">
      <c r="A203" s="65"/>
      <c r="B203" s="65"/>
      <c r="C203" s="65"/>
      <c r="D203" s="65"/>
      <c r="E203" s="66"/>
      <c r="F203" s="66"/>
      <c r="G203" s="67"/>
      <c r="H203" s="66"/>
      <c r="I203" s="56"/>
    </row>
    <row r="204" spans="1:9" s="57" customFormat="1" ht="13.8" x14ac:dyDescent="0.25">
      <c r="A204" s="65"/>
      <c r="B204" s="65"/>
      <c r="C204" s="65"/>
      <c r="D204" s="65"/>
      <c r="E204" s="66"/>
      <c r="F204" s="66"/>
      <c r="G204" s="67"/>
      <c r="H204" s="66"/>
      <c r="I204" s="56"/>
    </row>
    <row r="205" spans="1:9" s="57" customFormat="1" ht="13.8" x14ac:dyDescent="0.25">
      <c r="A205" s="65"/>
      <c r="B205" s="65"/>
      <c r="C205" s="65"/>
      <c r="D205" s="65"/>
      <c r="E205" s="66"/>
      <c r="F205" s="66"/>
      <c r="G205" s="67"/>
      <c r="H205" s="66"/>
      <c r="I205" s="56"/>
    </row>
    <row r="206" spans="1:9" s="57" customFormat="1" ht="13.8" x14ac:dyDescent="0.25">
      <c r="A206" s="65"/>
      <c r="B206" s="65"/>
      <c r="C206" s="65"/>
      <c r="D206" s="65"/>
      <c r="E206" s="66"/>
      <c r="F206" s="66"/>
      <c r="G206" s="67"/>
      <c r="H206" s="66"/>
      <c r="I206" s="56"/>
    </row>
    <row r="207" spans="1:9" s="57" customFormat="1" ht="13.8" x14ac:dyDescent="0.25">
      <c r="A207" s="65"/>
      <c r="B207" s="65"/>
      <c r="C207" s="65"/>
      <c r="D207" s="65"/>
      <c r="E207" s="66"/>
      <c r="F207" s="66"/>
      <c r="G207" s="67"/>
      <c r="H207" s="66"/>
      <c r="I207" s="56"/>
    </row>
    <row r="208" spans="1:9" s="57" customFormat="1" ht="13.8" x14ac:dyDescent="0.25">
      <c r="A208" s="65"/>
      <c r="B208" s="65"/>
      <c r="C208" s="65"/>
      <c r="D208" s="65"/>
      <c r="E208" s="66"/>
      <c r="F208" s="66"/>
      <c r="G208" s="67"/>
      <c r="H208" s="66"/>
      <c r="I208" s="56"/>
    </row>
    <row r="209" spans="1:9" s="57" customFormat="1" ht="13.8" x14ac:dyDescent="0.25">
      <c r="A209" s="65"/>
      <c r="B209" s="65"/>
      <c r="C209" s="65"/>
      <c r="D209" s="65"/>
      <c r="E209" s="66"/>
      <c r="F209" s="66"/>
      <c r="G209" s="67"/>
      <c r="H209" s="66"/>
      <c r="I209" s="56"/>
    </row>
    <row r="210" spans="1:9" s="57" customFormat="1" ht="13.8" x14ac:dyDescent="0.25">
      <c r="A210" s="65"/>
      <c r="B210" s="65"/>
      <c r="C210" s="65"/>
      <c r="D210" s="65"/>
      <c r="E210" s="66"/>
      <c r="F210" s="66"/>
      <c r="G210" s="67"/>
      <c r="H210" s="66"/>
      <c r="I210" s="56"/>
    </row>
    <row r="211" spans="1:9" s="57" customFormat="1" ht="13.8" x14ac:dyDescent="0.25">
      <c r="A211" s="65"/>
      <c r="B211" s="65"/>
      <c r="C211" s="65"/>
      <c r="D211" s="65"/>
      <c r="E211" s="66"/>
      <c r="F211" s="66"/>
      <c r="G211" s="67"/>
      <c r="H211" s="66"/>
      <c r="I211" s="56"/>
    </row>
    <row r="212" spans="1:9" s="57" customFormat="1" ht="13.8" x14ac:dyDescent="0.25">
      <c r="A212" s="65"/>
      <c r="B212" s="65"/>
      <c r="C212" s="65"/>
      <c r="D212" s="65"/>
      <c r="E212" s="66"/>
      <c r="F212" s="66"/>
      <c r="G212" s="67"/>
      <c r="H212" s="66"/>
      <c r="I212" s="56"/>
    </row>
    <row r="213" spans="1:9" s="57" customFormat="1" ht="13.8" x14ac:dyDescent="0.25">
      <c r="A213" s="65"/>
      <c r="B213" s="65"/>
      <c r="C213" s="65"/>
      <c r="D213" s="65"/>
      <c r="E213" s="66"/>
      <c r="F213" s="66"/>
      <c r="G213" s="67"/>
      <c r="H213" s="66"/>
      <c r="I213" s="56"/>
    </row>
    <row r="214" spans="1:9" s="57" customFormat="1" ht="13.8" x14ac:dyDescent="0.25">
      <c r="A214" s="65"/>
      <c r="B214" s="65"/>
      <c r="C214" s="65"/>
      <c r="D214" s="65"/>
      <c r="E214" s="66"/>
      <c r="F214" s="66"/>
      <c r="G214" s="67"/>
      <c r="H214" s="66"/>
      <c r="I214" s="56"/>
    </row>
    <row r="215" spans="1:9" s="57" customFormat="1" ht="13.8" x14ac:dyDescent="0.25">
      <c r="A215" s="65"/>
      <c r="B215" s="65"/>
      <c r="C215" s="65"/>
      <c r="D215" s="65"/>
      <c r="E215" s="66"/>
      <c r="F215" s="66"/>
      <c r="G215" s="67"/>
      <c r="H215" s="66"/>
      <c r="I215" s="56"/>
    </row>
    <row r="216" spans="1:9" s="57" customFormat="1" ht="13.8" x14ac:dyDescent="0.25">
      <c r="A216" s="65"/>
      <c r="B216" s="65"/>
      <c r="C216" s="65"/>
      <c r="D216" s="65"/>
      <c r="E216" s="66"/>
      <c r="F216" s="66"/>
      <c r="G216" s="67"/>
      <c r="H216" s="66"/>
      <c r="I216" s="56"/>
    </row>
    <row r="217" spans="1:9" s="57" customFormat="1" ht="13.8" x14ac:dyDescent="0.25">
      <c r="A217" s="65"/>
      <c r="B217" s="65"/>
      <c r="C217" s="65"/>
      <c r="D217" s="65"/>
      <c r="E217" s="66"/>
      <c r="F217" s="66"/>
      <c r="G217" s="67"/>
      <c r="H217" s="66"/>
      <c r="I217" s="56"/>
    </row>
    <row r="218" spans="1:9" s="57" customFormat="1" ht="13.8" x14ac:dyDescent="0.25">
      <c r="A218" s="65"/>
      <c r="B218" s="65"/>
      <c r="C218" s="65"/>
      <c r="D218" s="65"/>
      <c r="E218" s="66"/>
      <c r="F218" s="66"/>
      <c r="G218" s="67"/>
      <c r="H218" s="66"/>
      <c r="I218" s="56"/>
    </row>
    <row r="219" spans="1:9" s="57" customFormat="1" ht="13.8" x14ac:dyDescent="0.25">
      <c r="A219" s="65"/>
      <c r="B219" s="65"/>
      <c r="C219" s="65"/>
      <c r="D219" s="65"/>
      <c r="E219" s="66"/>
      <c r="F219" s="66"/>
      <c r="G219" s="67"/>
      <c r="H219" s="66"/>
      <c r="I219" s="56"/>
    </row>
    <row r="220" spans="1:9" s="57" customFormat="1" ht="13.8" x14ac:dyDescent="0.25">
      <c r="A220" s="65"/>
      <c r="B220" s="65"/>
      <c r="C220" s="65"/>
      <c r="D220" s="65"/>
      <c r="E220" s="66"/>
      <c r="F220" s="66"/>
      <c r="G220" s="67"/>
      <c r="H220" s="66"/>
      <c r="I220" s="56"/>
    </row>
    <row r="221" spans="1:9" s="57" customFormat="1" ht="13.8" x14ac:dyDescent="0.25">
      <c r="A221" s="65"/>
      <c r="B221" s="65"/>
      <c r="C221" s="65"/>
      <c r="D221" s="65"/>
      <c r="E221" s="66"/>
      <c r="F221" s="66"/>
      <c r="G221" s="67"/>
      <c r="H221" s="66"/>
      <c r="I221" s="56"/>
    </row>
    <row r="222" spans="1:9" s="57" customFormat="1" ht="13.8" x14ac:dyDescent="0.25">
      <c r="A222" s="65"/>
      <c r="B222" s="65"/>
      <c r="C222" s="65"/>
      <c r="D222" s="65"/>
      <c r="E222" s="66"/>
      <c r="F222" s="66"/>
      <c r="G222" s="67"/>
      <c r="H222" s="66"/>
      <c r="I222" s="56"/>
    </row>
    <row r="223" spans="1:9" ht="13.8" x14ac:dyDescent="0.25">
      <c r="A223" s="6"/>
      <c r="B223" s="6"/>
      <c r="C223" s="6"/>
      <c r="D223" s="6"/>
      <c r="E223" s="50"/>
      <c r="F223" s="50"/>
      <c r="G223" s="51"/>
      <c r="H223" s="50"/>
    </row>
    <row r="224" spans="1:9" ht="13.8" x14ac:dyDescent="0.25">
      <c r="A224" s="6"/>
      <c r="B224" s="6"/>
      <c r="C224" s="6"/>
      <c r="D224" s="6"/>
      <c r="E224" s="50"/>
      <c r="F224" s="50"/>
      <c r="G224" s="51"/>
      <c r="H224" s="50"/>
    </row>
    <row r="225" spans="1:8" ht="13.8" x14ac:dyDescent="0.25">
      <c r="A225" s="6"/>
      <c r="B225" s="6"/>
      <c r="C225" s="6"/>
      <c r="D225" s="6"/>
      <c r="E225" s="50"/>
      <c r="F225" s="50"/>
      <c r="G225" s="51"/>
      <c r="H225" s="50"/>
    </row>
    <row r="226" spans="1:8" ht="13.8" x14ac:dyDescent="0.25">
      <c r="A226" s="6"/>
      <c r="B226" s="6"/>
      <c r="C226" s="6"/>
      <c r="D226" s="6"/>
      <c r="E226" s="50"/>
      <c r="F226" s="50"/>
      <c r="G226" s="51"/>
      <c r="H226" s="50"/>
    </row>
    <row r="227" spans="1:8" ht="13.8" x14ac:dyDescent="0.25">
      <c r="A227" s="6"/>
      <c r="B227" s="6"/>
      <c r="C227" s="6"/>
      <c r="D227" s="6"/>
      <c r="E227" s="50"/>
      <c r="F227" s="50"/>
      <c r="G227" s="51"/>
      <c r="H227" s="50"/>
    </row>
    <row r="228" spans="1:8" ht="13.8" x14ac:dyDescent="0.25">
      <c r="A228" s="6"/>
      <c r="B228" s="6"/>
      <c r="C228" s="6"/>
      <c r="D228" s="6"/>
      <c r="E228" s="50"/>
      <c r="F228" s="50"/>
      <c r="G228" s="51"/>
      <c r="H228" s="50"/>
    </row>
    <row r="229" spans="1:8" ht="13.8" x14ac:dyDescent="0.25">
      <c r="A229" s="6"/>
      <c r="B229" s="6"/>
      <c r="C229" s="6"/>
      <c r="D229" s="6"/>
      <c r="E229" s="50"/>
      <c r="F229" s="50"/>
      <c r="G229" s="51"/>
      <c r="H229" s="50"/>
    </row>
    <row r="230" spans="1:8" ht="13.8" x14ac:dyDescent="0.25">
      <c r="A230" s="6"/>
      <c r="B230" s="6"/>
      <c r="C230" s="6"/>
      <c r="D230" s="6"/>
      <c r="E230" s="50"/>
      <c r="F230" s="50"/>
      <c r="G230" s="51"/>
      <c r="H230" s="50"/>
    </row>
    <row r="231" spans="1:8" ht="13.8" x14ac:dyDescent="0.25">
      <c r="A231" s="6"/>
      <c r="B231" s="6"/>
      <c r="C231" s="6"/>
      <c r="D231" s="6"/>
      <c r="E231" s="50"/>
      <c r="F231" s="50"/>
      <c r="G231" s="51"/>
      <c r="H231" s="50"/>
    </row>
    <row r="232" spans="1:8" ht="13.8" x14ac:dyDescent="0.25">
      <c r="A232" s="6"/>
      <c r="B232" s="6"/>
      <c r="C232" s="6"/>
      <c r="D232" s="6"/>
      <c r="E232" s="50"/>
      <c r="F232" s="50"/>
      <c r="G232" s="51"/>
      <c r="H232" s="50"/>
    </row>
    <row r="233" spans="1:8" ht="13.8" x14ac:dyDescent="0.25">
      <c r="A233" s="6"/>
      <c r="B233" s="6"/>
      <c r="C233" s="6"/>
      <c r="D233" s="6"/>
      <c r="E233" s="50"/>
      <c r="F233" s="50"/>
      <c r="G233" s="51"/>
      <c r="H233" s="50"/>
    </row>
    <row r="234" spans="1:8" ht="13.8" x14ac:dyDescent="0.25">
      <c r="A234" s="6"/>
      <c r="B234" s="6"/>
      <c r="C234" s="6"/>
      <c r="D234" s="6"/>
      <c r="E234" s="50"/>
      <c r="F234" s="50"/>
      <c r="G234" s="51"/>
      <c r="H234" s="50"/>
    </row>
    <row r="235" spans="1:8" ht="13.8" x14ac:dyDescent="0.25">
      <c r="A235" s="6"/>
      <c r="B235" s="6"/>
      <c r="C235" s="6"/>
      <c r="D235" s="6"/>
      <c r="E235" s="50"/>
      <c r="F235" s="50"/>
      <c r="G235" s="51"/>
      <c r="H235" s="50"/>
    </row>
    <row r="236" spans="1:8" ht="13.8" x14ac:dyDescent="0.25">
      <c r="A236" s="6"/>
      <c r="B236" s="6"/>
      <c r="C236" s="6"/>
      <c r="D236" s="6"/>
      <c r="E236" s="50"/>
      <c r="F236" s="50"/>
      <c r="G236" s="51"/>
      <c r="H236" s="50"/>
    </row>
    <row r="237" spans="1:8" ht="13.8" x14ac:dyDescent="0.25">
      <c r="A237" s="6"/>
      <c r="B237" s="6"/>
      <c r="C237" s="6"/>
      <c r="D237" s="6"/>
      <c r="E237" s="50"/>
      <c r="F237" s="50"/>
      <c r="G237" s="51"/>
      <c r="H237" s="50"/>
    </row>
    <row r="238" spans="1:8" ht="13.8" x14ac:dyDescent="0.25">
      <c r="A238" s="6"/>
      <c r="B238" s="6"/>
      <c r="C238" s="6"/>
      <c r="D238" s="6"/>
      <c r="E238" s="50"/>
      <c r="F238" s="50"/>
      <c r="G238" s="51"/>
      <c r="H238" s="50"/>
    </row>
    <row r="239" spans="1:8" ht="13.8" x14ac:dyDescent="0.25">
      <c r="A239" s="6"/>
      <c r="B239" s="6"/>
      <c r="C239" s="6"/>
      <c r="D239" s="6"/>
      <c r="E239" s="50"/>
      <c r="F239" s="50"/>
      <c r="G239" s="51"/>
      <c r="H239" s="50"/>
    </row>
    <row r="240" spans="1:8" ht="13.8" x14ac:dyDescent="0.25">
      <c r="A240" s="6"/>
      <c r="B240" s="6"/>
      <c r="C240" s="6"/>
      <c r="D240" s="6"/>
      <c r="E240" s="50"/>
      <c r="F240" s="50"/>
      <c r="G240" s="51"/>
      <c r="H240" s="50"/>
    </row>
    <row r="241" spans="1:8" ht="13.8" x14ac:dyDescent="0.25">
      <c r="A241" s="6"/>
      <c r="B241" s="6"/>
      <c r="C241" s="6"/>
      <c r="D241" s="6"/>
      <c r="E241" s="50"/>
      <c r="F241" s="50"/>
      <c r="G241" s="51"/>
      <c r="H241" s="50"/>
    </row>
    <row r="242" spans="1:8" ht="13.8" x14ac:dyDescent="0.25">
      <c r="A242" s="6"/>
      <c r="B242" s="6"/>
      <c r="C242" s="6"/>
      <c r="D242" s="6"/>
      <c r="E242" s="50"/>
      <c r="F242" s="50"/>
      <c r="G242" s="51"/>
      <c r="H242" s="50"/>
    </row>
    <row r="243" spans="1:8" ht="13.8" x14ac:dyDescent="0.25">
      <c r="A243" s="6"/>
      <c r="B243" s="6"/>
      <c r="C243" s="6"/>
      <c r="D243" s="6"/>
      <c r="E243" s="50"/>
      <c r="F243" s="50"/>
      <c r="G243" s="51"/>
      <c r="H243" s="50"/>
    </row>
    <row r="244" spans="1:8" ht="13.8" x14ac:dyDescent="0.25">
      <c r="A244" s="6"/>
      <c r="B244" s="6"/>
      <c r="C244" s="6"/>
      <c r="D244" s="6"/>
      <c r="E244" s="50"/>
      <c r="F244" s="50"/>
      <c r="G244" s="51"/>
      <c r="H244" s="50"/>
    </row>
    <row r="245" spans="1:8" ht="13.8" x14ac:dyDescent="0.25">
      <c r="A245" s="6"/>
      <c r="B245" s="6"/>
      <c r="C245" s="6"/>
      <c r="D245" s="6"/>
      <c r="E245" s="50"/>
      <c r="F245" s="50"/>
      <c r="G245" s="51"/>
      <c r="H245" s="50"/>
    </row>
  </sheetData>
  <sheetProtection formatCells="0" formatColumns="0"/>
  <mergeCells count="1">
    <mergeCell ref="A4:H4"/>
  </mergeCells>
  <phoneticPr fontId="3" type="noConversion"/>
  <pageMargins left="0.78740157480314965" right="0.78740157480314965" top="0.98425196850393704" bottom="0.98425196850393704" header="0.51181102362204722" footer="0.51181102362204722"/>
  <pageSetup paperSize="9" scale="60" orientation="portrait" r:id="rId1"/>
  <headerFooter alignWithMargins="0">
    <oddHeader>&amp;RZałącznik 2 do sprawy nr EA-371-1/22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4"/>
  <sheetViews>
    <sheetView zoomScaleNormal="100" workbookViewId="0">
      <selection activeCell="D2" sqref="D2"/>
    </sheetView>
  </sheetViews>
  <sheetFormatPr defaultRowHeight="13.2" x14ac:dyDescent="0.25"/>
  <cols>
    <col min="1" max="1" width="3.6640625" customWidth="1"/>
    <col min="2" max="2" width="5.6640625" customWidth="1"/>
    <col min="3" max="3" width="9.5546875" customWidth="1"/>
    <col min="4" max="4" width="38.44140625" style="45" customWidth="1"/>
    <col min="5" max="5" width="5" customWidth="1"/>
    <col min="6" max="6" width="6.44140625" customWidth="1"/>
    <col min="7" max="7" width="11" style="4" customWidth="1"/>
    <col min="8" max="8" width="12.33203125" bestFit="1" customWidth="1"/>
    <col min="9" max="9" width="9.6640625" customWidth="1"/>
    <col min="10" max="11" width="12.33203125" bestFit="1" customWidth="1"/>
  </cols>
  <sheetData>
    <row r="1" spans="1:11" s="1" customFormat="1" ht="27.6" customHeight="1" x14ac:dyDescent="0.25">
      <c r="A1" s="29" t="s">
        <v>146</v>
      </c>
      <c r="B1" s="29"/>
      <c r="C1" s="29"/>
      <c r="D1" s="44"/>
      <c r="E1" s="29"/>
      <c r="F1" s="29"/>
      <c r="G1" s="29"/>
      <c r="H1" s="29"/>
      <c r="I1" s="29"/>
      <c r="J1" s="29"/>
      <c r="K1"/>
    </row>
    <row r="2" spans="1:11" s="1" customFormat="1" ht="13.8" x14ac:dyDescent="0.25">
      <c r="A2" s="7"/>
      <c r="B2"/>
      <c r="C2"/>
      <c r="D2" s="45"/>
      <c r="E2" s="2"/>
      <c r="F2" s="2"/>
      <c r="G2" s="2"/>
      <c r="H2" s="2"/>
      <c r="I2" s="5"/>
      <c r="J2" s="2"/>
      <c r="K2"/>
    </row>
    <row r="3" spans="1:11" s="1" customFormat="1" ht="15.6" x14ac:dyDescent="0.3">
      <c r="A3" s="91" t="s">
        <v>135</v>
      </c>
      <c r="B3" s="91"/>
      <c r="C3" s="91"/>
      <c r="D3" s="91"/>
      <c r="E3" s="91"/>
      <c r="F3" s="91"/>
      <c r="G3" s="91"/>
      <c r="H3" s="91"/>
      <c r="I3" s="91"/>
      <c r="J3" s="91"/>
      <c r="K3"/>
    </row>
    <row r="4" spans="1:11" s="1" customFormat="1" ht="13.8" x14ac:dyDescent="0.25">
      <c r="A4" s="8"/>
      <c r="B4"/>
      <c r="C4"/>
      <c r="D4" s="46"/>
      <c r="E4" s="2"/>
      <c r="F4" s="2"/>
      <c r="G4" s="2"/>
      <c r="H4" s="2"/>
      <c r="I4" s="5"/>
      <c r="J4" s="2"/>
      <c r="K4"/>
    </row>
    <row r="5" spans="1:11" s="1" customFormat="1" ht="13.8" x14ac:dyDescent="0.25">
      <c r="A5" s="8"/>
      <c r="B5" s="22" t="s">
        <v>127</v>
      </c>
      <c r="C5" s="23"/>
      <c r="D5" s="47"/>
      <c r="E5" s="25"/>
      <c r="F5" s="25"/>
      <c r="G5" s="25"/>
      <c r="H5" s="25"/>
      <c r="I5" s="26"/>
      <c r="J5" s="25"/>
      <c r="K5"/>
    </row>
    <row r="6" spans="1:11" s="1" customFormat="1" ht="13.8" x14ac:dyDescent="0.25">
      <c r="A6" s="8"/>
      <c r="B6" s="22" t="s">
        <v>128</v>
      </c>
      <c r="C6" s="23"/>
      <c r="D6" s="47"/>
      <c r="E6" s="25"/>
      <c r="F6" s="25"/>
      <c r="G6" s="25"/>
      <c r="H6" s="25"/>
      <c r="I6" s="26"/>
      <c r="J6" s="25"/>
      <c r="K6"/>
    </row>
    <row r="7" spans="1:11" s="1" customFormat="1" ht="13.8" x14ac:dyDescent="0.25">
      <c r="A7"/>
      <c r="B7" s="22" t="s">
        <v>129</v>
      </c>
      <c r="C7" s="23"/>
      <c r="D7" s="47"/>
      <c r="E7" s="25"/>
      <c r="F7" s="25"/>
      <c r="G7" s="25"/>
      <c r="H7" s="25"/>
      <c r="I7" s="26"/>
      <c r="J7" s="25"/>
      <c r="K7"/>
    </row>
    <row r="8" spans="1:11" s="1" customFormat="1" ht="13.8" x14ac:dyDescent="0.25">
      <c r="A8" s="8"/>
      <c r="B8" s="22" t="s">
        <v>130</v>
      </c>
      <c r="C8" s="23"/>
      <c r="D8" s="47"/>
      <c r="E8" s="25"/>
      <c r="F8" s="25"/>
      <c r="G8" s="25"/>
      <c r="H8" s="25"/>
      <c r="I8" s="26"/>
      <c r="J8" s="25"/>
      <c r="K8"/>
    </row>
    <row r="9" spans="1:11" s="1" customFormat="1" ht="19.5" customHeight="1" x14ac:dyDescent="0.25">
      <c r="A9" s="7" t="s">
        <v>131</v>
      </c>
      <c r="B9"/>
      <c r="C9"/>
      <c r="D9" s="46"/>
      <c r="E9" s="2"/>
      <c r="F9" s="2"/>
      <c r="G9" s="2"/>
      <c r="H9" s="2"/>
      <c r="I9" s="5"/>
      <c r="J9" s="2"/>
      <c r="K9"/>
    </row>
    <row r="10" spans="1:11" ht="82.8" x14ac:dyDescent="0.25">
      <c r="A10" s="18" t="s">
        <v>0</v>
      </c>
      <c r="B10" s="92" t="s">
        <v>118</v>
      </c>
      <c r="C10" s="93"/>
      <c r="D10" s="11" t="s">
        <v>125</v>
      </c>
      <c r="E10" s="11" t="s">
        <v>117</v>
      </c>
      <c r="F10" s="12" t="s">
        <v>1</v>
      </c>
      <c r="G10" s="13" t="s">
        <v>121</v>
      </c>
      <c r="H10" s="13" t="s">
        <v>142</v>
      </c>
      <c r="I10" s="19" t="s">
        <v>137</v>
      </c>
      <c r="J10" s="13" t="s">
        <v>141</v>
      </c>
      <c r="K10" s="13" t="s">
        <v>140</v>
      </c>
    </row>
    <row r="11" spans="1:11" ht="13.8" x14ac:dyDescent="0.25">
      <c r="A11" s="18">
        <v>1</v>
      </c>
      <c r="B11" s="92">
        <v>2</v>
      </c>
      <c r="C11" s="93"/>
      <c r="D11" s="11">
        <v>3</v>
      </c>
      <c r="E11" s="11">
        <v>4</v>
      </c>
      <c r="F11" s="12">
        <v>5</v>
      </c>
      <c r="G11" s="27">
        <v>6</v>
      </c>
      <c r="H11" s="27">
        <v>7</v>
      </c>
      <c r="I11" s="27">
        <v>8</v>
      </c>
      <c r="J11" s="28">
        <v>9</v>
      </c>
      <c r="K11" s="27">
        <v>10</v>
      </c>
    </row>
    <row r="12" spans="1:11" ht="30" x14ac:dyDescent="0.25">
      <c r="A12" s="16" t="s">
        <v>2</v>
      </c>
      <c r="B12" s="89" t="s">
        <v>167</v>
      </c>
      <c r="C12" s="90" t="s">
        <v>167</v>
      </c>
      <c r="D12" s="71" t="s">
        <v>183</v>
      </c>
      <c r="E12" s="73" t="s">
        <v>198</v>
      </c>
      <c r="F12" s="17">
        <v>94</v>
      </c>
      <c r="G12" s="20"/>
      <c r="H12" s="14">
        <f>ROUND(F12*G12,2)</f>
        <v>0</v>
      </c>
      <c r="I12" s="21"/>
      <c r="J12" s="14">
        <f t="shared" ref="J12:J32" si="0">ROUND(H12*I12,2)</f>
        <v>0</v>
      </c>
      <c r="K12" s="14">
        <f t="shared" ref="K12:K32" si="1">H12+J12</f>
        <v>0</v>
      </c>
    </row>
    <row r="13" spans="1:11" ht="45" x14ac:dyDescent="0.25">
      <c r="A13" s="16" t="s">
        <v>3</v>
      </c>
      <c r="B13" s="89" t="s">
        <v>168</v>
      </c>
      <c r="C13" s="90" t="s">
        <v>168</v>
      </c>
      <c r="D13" s="72" t="s">
        <v>184</v>
      </c>
      <c r="E13" s="73" t="s">
        <v>199</v>
      </c>
      <c r="F13" s="17">
        <v>56</v>
      </c>
      <c r="G13" s="20"/>
      <c r="H13" s="14">
        <f t="shared" ref="H13:H32" si="2">ROUND(F13*G13,2)</f>
        <v>0</v>
      </c>
      <c r="I13" s="21"/>
      <c r="J13" s="14">
        <f t="shared" si="0"/>
        <v>0</v>
      </c>
      <c r="K13" s="14">
        <f t="shared" si="1"/>
        <v>0</v>
      </c>
    </row>
    <row r="14" spans="1:11" ht="30" x14ac:dyDescent="0.25">
      <c r="A14" s="16" t="s">
        <v>4</v>
      </c>
      <c r="B14" s="89" t="s">
        <v>169</v>
      </c>
      <c r="C14" s="90" t="s">
        <v>169</v>
      </c>
      <c r="D14" s="71" t="s">
        <v>185</v>
      </c>
      <c r="E14" s="73" t="s">
        <v>198</v>
      </c>
      <c r="F14" s="17">
        <v>6</v>
      </c>
      <c r="G14" s="20"/>
      <c r="H14" s="14">
        <f t="shared" si="2"/>
        <v>0</v>
      </c>
      <c r="I14" s="21"/>
      <c r="J14" s="14">
        <f t="shared" si="0"/>
        <v>0</v>
      </c>
      <c r="K14" s="14">
        <f t="shared" si="1"/>
        <v>0</v>
      </c>
    </row>
    <row r="15" spans="1:11" ht="15" x14ac:dyDescent="0.25">
      <c r="A15" s="16" t="s">
        <v>5</v>
      </c>
      <c r="B15" s="89" t="s">
        <v>170</v>
      </c>
      <c r="C15" s="90" t="s">
        <v>170</v>
      </c>
      <c r="D15" s="73" t="s">
        <v>186</v>
      </c>
      <c r="E15" s="73" t="s">
        <v>198</v>
      </c>
      <c r="F15" s="17">
        <v>1</v>
      </c>
      <c r="G15" s="20"/>
      <c r="H15" s="14">
        <f t="shared" si="2"/>
        <v>0</v>
      </c>
      <c r="I15" s="21"/>
      <c r="J15" s="14">
        <f t="shared" si="0"/>
        <v>0</v>
      </c>
      <c r="K15" s="14">
        <f t="shared" si="1"/>
        <v>0</v>
      </c>
    </row>
    <row r="16" spans="1:11" ht="30" x14ac:dyDescent="0.25">
      <c r="A16" s="16" t="s">
        <v>6</v>
      </c>
      <c r="B16" s="89" t="s">
        <v>171</v>
      </c>
      <c r="C16" s="90" t="s">
        <v>171</v>
      </c>
      <c r="D16" s="73" t="s">
        <v>187</v>
      </c>
      <c r="E16" s="73" t="s">
        <v>198</v>
      </c>
      <c r="F16" s="17">
        <v>57</v>
      </c>
      <c r="G16" s="20"/>
      <c r="H16" s="14">
        <f t="shared" si="2"/>
        <v>0</v>
      </c>
      <c r="I16" s="21"/>
      <c r="J16" s="14">
        <f t="shared" si="0"/>
        <v>0</v>
      </c>
      <c r="K16" s="14">
        <f t="shared" si="1"/>
        <v>0</v>
      </c>
    </row>
    <row r="17" spans="1:11" ht="15" x14ac:dyDescent="0.25">
      <c r="A17" s="16" t="s">
        <v>7</v>
      </c>
      <c r="B17" s="89" t="s">
        <v>172</v>
      </c>
      <c r="C17" s="90" t="s">
        <v>172</v>
      </c>
      <c r="D17" s="73" t="s">
        <v>188</v>
      </c>
      <c r="E17" s="73" t="s">
        <v>198</v>
      </c>
      <c r="F17" s="17">
        <v>9</v>
      </c>
      <c r="G17" s="20"/>
      <c r="H17" s="14">
        <f t="shared" si="2"/>
        <v>0</v>
      </c>
      <c r="I17" s="21"/>
      <c r="J17" s="14">
        <f t="shared" si="0"/>
        <v>0</v>
      </c>
      <c r="K17" s="14">
        <f t="shared" si="1"/>
        <v>0</v>
      </c>
    </row>
    <row r="18" spans="1:11" ht="15" x14ac:dyDescent="0.25">
      <c r="A18" s="16" t="s">
        <v>8</v>
      </c>
      <c r="B18" s="89" t="s">
        <v>173</v>
      </c>
      <c r="C18" s="90" t="s">
        <v>173</v>
      </c>
      <c r="D18" s="73" t="s">
        <v>189</v>
      </c>
      <c r="E18" s="73" t="s">
        <v>198</v>
      </c>
      <c r="F18" s="17">
        <v>31</v>
      </c>
      <c r="G18" s="20"/>
      <c r="H18" s="14">
        <f t="shared" si="2"/>
        <v>0</v>
      </c>
      <c r="I18" s="21"/>
      <c r="J18" s="14">
        <f t="shared" si="0"/>
        <v>0</v>
      </c>
      <c r="K18" s="14">
        <f t="shared" si="1"/>
        <v>0</v>
      </c>
    </row>
    <row r="19" spans="1:11" ht="15" x14ac:dyDescent="0.25">
      <c r="A19" s="16" t="s">
        <v>9</v>
      </c>
      <c r="B19" s="89" t="s">
        <v>174</v>
      </c>
      <c r="C19" s="90" t="s">
        <v>174</v>
      </c>
      <c r="D19" s="73" t="s">
        <v>190</v>
      </c>
      <c r="E19" s="73" t="s">
        <v>198</v>
      </c>
      <c r="F19" s="17">
        <v>6</v>
      </c>
      <c r="G19" s="20"/>
      <c r="H19" s="14">
        <f t="shared" si="2"/>
        <v>0</v>
      </c>
      <c r="I19" s="21"/>
      <c r="J19" s="14">
        <f t="shared" si="0"/>
        <v>0</v>
      </c>
      <c r="K19" s="14">
        <f t="shared" si="1"/>
        <v>0</v>
      </c>
    </row>
    <row r="20" spans="1:11" ht="30" x14ac:dyDescent="0.25">
      <c r="A20" s="16" t="s">
        <v>10</v>
      </c>
      <c r="B20" s="89" t="s">
        <v>175</v>
      </c>
      <c r="C20" s="90" t="s">
        <v>175</v>
      </c>
      <c r="D20" s="73" t="s">
        <v>191</v>
      </c>
      <c r="E20" s="73" t="s">
        <v>198</v>
      </c>
      <c r="F20" s="17">
        <v>11</v>
      </c>
      <c r="G20" s="20"/>
      <c r="H20" s="14">
        <f t="shared" si="2"/>
        <v>0</v>
      </c>
      <c r="I20" s="21"/>
      <c r="J20" s="14">
        <f t="shared" si="0"/>
        <v>0</v>
      </c>
      <c r="K20" s="14">
        <f t="shared" si="1"/>
        <v>0</v>
      </c>
    </row>
    <row r="21" spans="1:11" ht="30" x14ac:dyDescent="0.25">
      <c r="A21" s="16" t="s">
        <v>11</v>
      </c>
      <c r="B21" s="89" t="s">
        <v>176</v>
      </c>
      <c r="C21" s="90" t="s">
        <v>176</v>
      </c>
      <c r="D21" s="71" t="s">
        <v>192</v>
      </c>
      <c r="E21" s="73" t="s">
        <v>198</v>
      </c>
      <c r="F21" s="17">
        <v>23</v>
      </c>
      <c r="G21" s="20"/>
      <c r="H21" s="14">
        <f t="shared" si="2"/>
        <v>0</v>
      </c>
      <c r="I21" s="21"/>
      <c r="J21" s="14">
        <f t="shared" si="0"/>
        <v>0</v>
      </c>
      <c r="K21" s="14">
        <f t="shared" si="1"/>
        <v>0</v>
      </c>
    </row>
    <row r="22" spans="1:11" ht="45" x14ac:dyDescent="0.25">
      <c r="A22" s="16" t="s">
        <v>12</v>
      </c>
      <c r="B22" s="89" t="s">
        <v>177</v>
      </c>
      <c r="C22" s="90" t="s">
        <v>177</v>
      </c>
      <c r="D22" s="73" t="s">
        <v>193</v>
      </c>
      <c r="E22" s="73" t="s">
        <v>198</v>
      </c>
      <c r="F22" s="17">
        <v>6</v>
      </c>
      <c r="G22" s="20"/>
      <c r="H22" s="14">
        <f t="shared" si="2"/>
        <v>0</v>
      </c>
      <c r="I22" s="21"/>
      <c r="J22" s="14">
        <f t="shared" si="0"/>
        <v>0</v>
      </c>
      <c r="K22" s="14">
        <f t="shared" si="1"/>
        <v>0</v>
      </c>
    </row>
    <row r="23" spans="1:11" ht="30" x14ac:dyDescent="0.25">
      <c r="A23" s="16" t="s">
        <v>13</v>
      </c>
      <c r="B23" s="89" t="s">
        <v>178</v>
      </c>
      <c r="C23" s="90" t="s">
        <v>178</v>
      </c>
      <c r="D23" s="73" t="s">
        <v>194</v>
      </c>
      <c r="E23" s="73" t="s">
        <v>198</v>
      </c>
      <c r="F23" s="17">
        <v>6</v>
      </c>
      <c r="G23" s="20"/>
      <c r="H23" s="14">
        <f t="shared" si="2"/>
        <v>0</v>
      </c>
      <c r="I23" s="21"/>
      <c r="J23" s="14">
        <f t="shared" si="0"/>
        <v>0</v>
      </c>
      <c r="K23" s="14">
        <f t="shared" si="1"/>
        <v>0</v>
      </c>
    </row>
    <row r="24" spans="1:11" ht="45" x14ac:dyDescent="0.25">
      <c r="A24" s="16" t="s">
        <v>14</v>
      </c>
      <c r="B24" s="89" t="s">
        <v>179</v>
      </c>
      <c r="C24" s="90" t="s">
        <v>179</v>
      </c>
      <c r="D24" s="73" t="s">
        <v>195</v>
      </c>
      <c r="E24" s="73" t="s">
        <v>199</v>
      </c>
      <c r="F24" s="17">
        <v>6</v>
      </c>
      <c r="G24" s="20"/>
      <c r="H24" s="14">
        <f t="shared" si="2"/>
        <v>0</v>
      </c>
      <c r="I24" s="21"/>
      <c r="J24" s="14">
        <f t="shared" si="0"/>
        <v>0</v>
      </c>
      <c r="K24" s="14">
        <f t="shared" si="1"/>
        <v>0</v>
      </c>
    </row>
    <row r="25" spans="1:11" ht="45" x14ac:dyDescent="0.25">
      <c r="A25" s="16" t="s">
        <v>15</v>
      </c>
      <c r="B25" s="89" t="s">
        <v>180</v>
      </c>
      <c r="C25" s="90" t="s">
        <v>180</v>
      </c>
      <c r="D25" s="73" t="s">
        <v>196</v>
      </c>
      <c r="E25" s="73" t="s">
        <v>199</v>
      </c>
      <c r="F25" s="17">
        <v>7</v>
      </c>
      <c r="G25" s="20"/>
      <c r="H25" s="14">
        <f t="shared" si="2"/>
        <v>0</v>
      </c>
      <c r="I25" s="21"/>
      <c r="J25" s="14">
        <f t="shared" si="0"/>
        <v>0</v>
      </c>
      <c r="K25" s="14">
        <f t="shared" si="1"/>
        <v>0</v>
      </c>
    </row>
    <row r="26" spans="1:11" ht="45" x14ac:dyDescent="0.25">
      <c r="A26" s="16" t="s">
        <v>16</v>
      </c>
      <c r="B26" s="89" t="s">
        <v>181</v>
      </c>
      <c r="C26" s="90" t="s">
        <v>181</v>
      </c>
      <c r="D26" s="73" t="s">
        <v>197</v>
      </c>
      <c r="E26" s="73" t="s">
        <v>199</v>
      </c>
      <c r="F26" s="17">
        <v>1</v>
      </c>
      <c r="G26" s="20"/>
      <c r="H26" s="14">
        <f t="shared" si="2"/>
        <v>0</v>
      </c>
      <c r="I26" s="21"/>
      <c r="J26" s="14">
        <f t="shared" si="0"/>
        <v>0</v>
      </c>
      <c r="K26" s="14">
        <f t="shared" si="1"/>
        <v>0</v>
      </c>
    </row>
    <row r="27" spans="1:11" ht="45" x14ac:dyDescent="0.25">
      <c r="A27" s="16" t="s">
        <v>17</v>
      </c>
      <c r="B27" s="89" t="s">
        <v>368</v>
      </c>
      <c r="C27" s="90" t="s">
        <v>368</v>
      </c>
      <c r="D27" s="71" t="s">
        <v>376</v>
      </c>
      <c r="E27" s="73" t="s">
        <v>200</v>
      </c>
      <c r="F27" s="17">
        <v>2</v>
      </c>
      <c r="G27" s="20"/>
      <c r="H27" s="14">
        <f t="shared" si="2"/>
        <v>0</v>
      </c>
      <c r="I27" s="21"/>
      <c r="J27" s="14">
        <f t="shared" si="0"/>
        <v>0</v>
      </c>
      <c r="K27" s="14">
        <f t="shared" si="1"/>
        <v>0</v>
      </c>
    </row>
    <row r="28" spans="1:11" ht="45" x14ac:dyDescent="0.25">
      <c r="A28" s="16" t="s">
        <v>18</v>
      </c>
      <c r="B28" s="89" t="s">
        <v>375</v>
      </c>
      <c r="C28" s="90" t="s">
        <v>369</v>
      </c>
      <c r="D28" s="71" t="s">
        <v>377</v>
      </c>
      <c r="E28" s="73" t="s">
        <v>198</v>
      </c>
      <c r="F28" s="17">
        <v>2</v>
      </c>
      <c r="G28" s="20"/>
      <c r="H28" s="14">
        <f t="shared" si="2"/>
        <v>0</v>
      </c>
      <c r="I28" s="21"/>
      <c r="J28" s="14">
        <f t="shared" si="0"/>
        <v>0</v>
      </c>
      <c r="K28" s="14">
        <f t="shared" si="1"/>
        <v>0</v>
      </c>
    </row>
    <row r="29" spans="1:11" ht="45" x14ac:dyDescent="0.25">
      <c r="A29" s="16" t="s">
        <v>19</v>
      </c>
      <c r="B29" s="89" t="s">
        <v>374</v>
      </c>
      <c r="C29" s="90" t="s">
        <v>370</v>
      </c>
      <c r="D29" s="74" t="s">
        <v>378</v>
      </c>
      <c r="E29" s="73" t="s">
        <v>198</v>
      </c>
      <c r="F29" s="17">
        <v>2</v>
      </c>
      <c r="G29" s="20"/>
      <c r="H29" s="14">
        <f t="shared" si="2"/>
        <v>0</v>
      </c>
      <c r="I29" s="21"/>
      <c r="J29" s="14">
        <f t="shared" si="0"/>
        <v>0</v>
      </c>
      <c r="K29" s="14">
        <f t="shared" si="1"/>
        <v>0</v>
      </c>
    </row>
    <row r="30" spans="1:11" ht="45" x14ac:dyDescent="0.25">
      <c r="A30" s="16" t="s">
        <v>20</v>
      </c>
      <c r="B30" s="89" t="s">
        <v>371</v>
      </c>
      <c r="C30" s="90" t="s">
        <v>371</v>
      </c>
      <c r="D30" s="74" t="s">
        <v>379</v>
      </c>
      <c r="E30" s="73" t="s">
        <v>198</v>
      </c>
      <c r="F30" s="17">
        <v>2</v>
      </c>
      <c r="G30" s="20"/>
      <c r="H30" s="14">
        <f t="shared" si="2"/>
        <v>0</v>
      </c>
      <c r="I30" s="21"/>
      <c r="J30" s="14">
        <f t="shared" si="0"/>
        <v>0</v>
      </c>
      <c r="K30" s="14">
        <f t="shared" si="1"/>
        <v>0</v>
      </c>
    </row>
    <row r="31" spans="1:11" ht="30" x14ac:dyDescent="0.25">
      <c r="A31" s="16" t="s">
        <v>21</v>
      </c>
      <c r="B31" s="89" t="s">
        <v>372</v>
      </c>
      <c r="C31" s="90" t="s">
        <v>372</v>
      </c>
      <c r="D31" s="74" t="s">
        <v>380</v>
      </c>
      <c r="E31" s="73" t="s">
        <v>198</v>
      </c>
      <c r="F31" s="17">
        <v>6</v>
      </c>
      <c r="G31" s="20"/>
      <c r="H31" s="14">
        <f t="shared" si="2"/>
        <v>0</v>
      </c>
      <c r="I31" s="21"/>
      <c r="J31" s="14">
        <f t="shared" si="0"/>
        <v>0</v>
      </c>
      <c r="K31" s="14">
        <f t="shared" si="1"/>
        <v>0</v>
      </c>
    </row>
    <row r="32" spans="1:11" ht="30.6" thickBot="1" x14ac:dyDescent="0.3">
      <c r="A32" s="16" t="s">
        <v>22</v>
      </c>
      <c r="B32" s="89" t="s">
        <v>373</v>
      </c>
      <c r="C32" s="90" t="s">
        <v>373</v>
      </c>
      <c r="D32" s="73" t="s">
        <v>381</v>
      </c>
      <c r="E32" s="73" t="s">
        <v>198</v>
      </c>
      <c r="F32" s="17">
        <v>8</v>
      </c>
      <c r="G32" s="20"/>
      <c r="H32" s="14">
        <f t="shared" si="2"/>
        <v>0</v>
      </c>
      <c r="I32" s="21"/>
      <c r="J32" s="14">
        <f t="shared" si="0"/>
        <v>0</v>
      </c>
      <c r="K32" s="14">
        <f t="shared" si="1"/>
        <v>0</v>
      </c>
    </row>
    <row r="33" spans="1:11" ht="23.25" customHeight="1" thickBot="1" x14ac:dyDescent="0.3">
      <c r="A33" s="16" t="s">
        <v>23</v>
      </c>
      <c r="B33" s="94"/>
      <c r="C33" s="94"/>
      <c r="D33" s="35" t="s">
        <v>119</v>
      </c>
      <c r="E33" s="35"/>
      <c r="F33" s="35"/>
      <c r="G33" s="35"/>
      <c r="H33" s="36">
        <f>SUM(H12:H32)</f>
        <v>0</v>
      </c>
      <c r="I33" s="35"/>
      <c r="J33" s="38">
        <f>SUM(J12:J32)</f>
        <v>0</v>
      </c>
      <c r="K33" s="37">
        <f>H33+J33</f>
        <v>0</v>
      </c>
    </row>
    <row r="34" spans="1:11" ht="17.25" customHeight="1" x14ac:dyDescent="0.25">
      <c r="A34" s="7" t="s">
        <v>182</v>
      </c>
      <c r="B34" s="15"/>
      <c r="C34" s="15"/>
      <c r="D34" s="40"/>
      <c r="E34" s="17"/>
      <c r="F34" s="15"/>
      <c r="G34" s="15"/>
      <c r="H34" s="15"/>
      <c r="I34" s="15"/>
    </row>
    <row r="35" spans="1:11" ht="13.8" x14ac:dyDescent="0.25">
      <c r="A35" s="23"/>
      <c r="B35" s="30"/>
      <c r="C35" s="30"/>
      <c r="D35" s="41"/>
      <c r="E35" s="30"/>
      <c r="F35" s="30"/>
      <c r="G35" s="30"/>
      <c r="H35" s="30"/>
      <c r="I35" s="30"/>
      <c r="J35" s="23"/>
      <c r="K35" s="23"/>
    </row>
    <row r="36" spans="1:11" ht="13.8" x14ac:dyDescent="0.25">
      <c r="A36" s="24"/>
      <c r="B36" s="30"/>
      <c r="C36" s="30"/>
      <c r="D36" s="41"/>
      <c r="E36" s="30"/>
      <c r="F36" s="30"/>
      <c r="G36" s="30"/>
      <c r="H36" s="30"/>
      <c r="I36" s="30"/>
      <c r="J36" s="23"/>
      <c r="K36" s="23"/>
    </row>
    <row r="37" spans="1:11" ht="13.8" x14ac:dyDescent="0.25">
      <c r="A37" s="31"/>
      <c r="B37" s="30"/>
      <c r="C37" s="30"/>
      <c r="D37" s="41"/>
      <c r="E37" s="30"/>
      <c r="F37" s="30"/>
      <c r="G37" s="30"/>
      <c r="H37" s="30"/>
      <c r="I37" s="30"/>
      <c r="J37" s="23"/>
      <c r="K37" s="23"/>
    </row>
    <row r="38" spans="1:11" ht="13.8" x14ac:dyDescent="0.25">
      <c r="A38" s="31" t="s">
        <v>132</v>
      </c>
      <c r="B38" s="30"/>
      <c r="C38" s="30"/>
      <c r="D38" s="41"/>
      <c r="E38" s="30"/>
      <c r="F38" s="30"/>
      <c r="G38" s="30"/>
      <c r="H38" s="30"/>
      <c r="I38" s="30"/>
      <c r="J38" s="23"/>
      <c r="K38" s="23"/>
    </row>
    <row r="39" spans="1:11" ht="13.8" x14ac:dyDescent="0.25">
      <c r="A39" s="31" t="s">
        <v>133</v>
      </c>
      <c r="B39" s="30"/>
      <c r="C39" s="30"/>
      <c r="D39" s="41"/>
      <c r="E39" s="30"/>
      <c r="F39" s="30"/>
      <c r="G39" s="30"/>
      <c r="H39" s="30"/>
      <c r="I39" s="30"/>
      <c r="J39" s="23"/>
      <c r="K39" s="23"/>
    </row>
    <row r="40" spans="1:11" ht="13.8" x14ac:dyDescent="0.25">
      <c r="A40" s="31"/>
      <c r="B40" s="30"/>
      <c r="C40" s="30"/>
      <c r="D40" s="41"/>
      <c r="E40" s="30"/>
      <c r="F40" s="30"/>
      <c r="G40" s="30"/>
      <c r="H40" s="30"/>
      <c r="I40" s="30"/>
      <c r="J40" s="23"/>
      <c r="K40" s="23"/>
    </row>
    <row r="41" spans="1:11" ht="13.8" x14ac:dyDescent="0.25">
      <c r="A41" s="31"/>
      <c r="B41" s="30"/>
      <c r="C41" s="30"/>
      <c r="D41" s="41"/>
      <c r="E41" s="30"/>
      <c r="F41" s="30"/>
      <c r="G41" s="30"/>
      <c r="H41" s="30"/>
      <c r="I41" s="30"/>
      <c r="J41" s="23"/>
      <c r="K41" s="23"/>
    </row>
    <row r="42" spans="1:11" ht="13.8" x14ac:dyDescent="0.25">
      <c r="A42" s="31" t="s">
        <v>132</v>
      </c>
      <c r="B42" s="30"/>
      <c r="C42" s="30"/>
      <c r="D42" s="41"/>
      <c r="E42" s="30"/>
      <c r="F42" s="30"/>
      <c r="G42" s="30"/>
      <c r="H42" s="30"/>
      <c r="I42" s="30"/>
      <c r="J42" s="23"/>
      <c r="K42" s="23"/>
    </row>
    <row r="43" spans="1:11" ht="13.8" x14ac:dyDescent="0.25">
      <c r="A43" s="24" t="s">
        <v>134</v>
      </c>
      <c r="B43" s="30"/>
      <c r="C43" s="30"/>
      <c r="D43" s="41"/>
      <c r="E43" s="30"/>
      <c r="F43" s="30"/>
      <c r="G43" s="30"/>
      <c r="H43" s="30"/>
      <c r="I43" s="30"/>
      <c r="J43" s="23"/>
      <c r="K43" s="23"/>
    </row>
    <row r="44" spans="1:11" x14ac:dyDescent="0.25">
      <c r="A44" s="23"/>
      <c r="B44" s="23"/>
      <c r="C44" s="23"/>
      <c r="D44" s="42"/>
      <c r="E44" s="23"/>
      <c r="F44" s="23"/>
      <c r="G44" s="32"/>
      <c r="H44" s="23"/>
      <c r="I44" s="23"/>
      <c r="J44" s="23"/>
      <c r="K44" s="23"/>
    </row>
  </sheetData>
  <mergeCells count="25">
    <mergeCell ref="B19:C19"/>
    <mergeCell ref="B33:C33"/>
    <mergeCell ref="B27:C27"/>
    <mergeCell ref="B31:C31"/>
    <mergeCell ref="B20:C20"/>
    <mergeCell ref="B28:C28"/>
    <mergeCell ref="B22:C22"/>
    <mergeCell ref="B21:C21"/>
    <mergeCell ref="B23:C23"/>
    <mergeCell ref="B32:C32"/>
    <mergeCell ref="B29:C29"/>
    <mergeCell ref="B24:C24"/>
    <mergeCell ref="B25:C25"/>
    <mergeCell ref="B26:C26"/>
    <mergeCell ref="B30:C30"/>
    <mergeCell ref="B18:C18"/>
    <mergeCell ref="A3:J3"/>
    <mergeCell ref="B10:C10"/>
    <mergeCell ref="B11:C11"/>
    <mergeCell ref="B13:C13"/>
    <mergeCell ref="B17:C17"/>
    <mergeCell ref="B12:C12"/>
    <mergeCell ref="B14:C14"/>
    <mergeCell ref="B15:C15"/>
    <mergeCell ref="B16:C16"/>
  </mergeCells>
  <phoneticPr fontId="0" type="noConversion"/>
  <pageMargins left="0.59055118110236227" right="0.59055118110236227" top="0.67083333333333328" bottom="0.39370078740157483" header="0.51181102362204722" footer="0.51181102362204722"/>
  <pageSetup paperSize="9" scale="70" orientation="portrait" r:id="rId1"/>
  <headerFooter alignWithMargins="0">
    <oddHeader>&amp;RZałącznik 3 do sprawy nr EA-371-1/22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cenowowy nr 1</vt:lpstr>
      <vt:lpstr>Formularz cenowy nr 2</vt:lpstr>
      <vt:lpstr>'Formularz cenowowy nr 1'!Tytuły_wydruku</vt:lpstr>
    </vt:vector>
  </TitlesOfParts>
  <Company>Sanepid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Lewandowski</dc:creator>
  <cp:lastModifiedBy>Sławomir Lewandowski</cp:lastModifiedBy>
  <cp:lastPrinted>2022-02-15T08:59:59Z</cp:lastPrinted>
  <dcterms:created xsi:type="dcterms:W3CDTF">2003-09-05T08:25:40Z</dcterms:created>
  <dcterms:modified xsi:type="dcterms:W3CDTF">2022-02-15T09:08:22Z</dcterms:modified>
</cp:coreProperties>
</file>