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<sst xmlns="http://schemas.openxmlformats.org/spreadsheetml/2006/main" count="1367" uniqueCount="289">
  <si>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</si>
  <si>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</si>
  <si>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</si>
  <si>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</si>
  <si>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</si>
  <si>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</si>
  <si>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</si>
  <si>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</si>
  <si>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</si>
  <si>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</si>
  <si>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</si>
  <si>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</si>
  <si>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</si>
  <si>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</si>
  <si>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</si>
  <si>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</si>
  <si>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</si>
  <si>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</si>
  <si>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</si>
  <si>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</si>
  <si>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</si>
  <si>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</si>
  <si>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</si>
  <si>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</si>
  <si>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</si>
  <si>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</si>
  <si>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</si>
  <si>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</si>
  <si>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</si>
  <si>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</si>
  <si>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</si>
  <si>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</si>
  <si>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</si>
  <si>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</si>
  <si>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</si>
  <si>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</si>
  <si>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</si>
  <si>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</si>
  <si>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</si>
  <si>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</si>
  <si>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</si>
  <si>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</si>
  <si>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</si>
  <si>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</si>
  <si>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</si>
  <si>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</si>
  <si>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</si>
  <si>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</si>
  <si>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</si>
  <si>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</si>
  <si>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</si>
  <si>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</si>
  <si>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</si>
  <si>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</si>
  <si>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</si>
  <si>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</si>
  <si>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</si>
  <si>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</si>
  <si>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</si>
  <si>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</si>
  <si>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</si>
  <si>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</si>
  <si>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</si>
  <si>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</si>
  <si>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</si>
  <si>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</si>
  <si>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</si>
  <si>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</si>
  <si>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</si>
  <si>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</si>
  <si>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</si>
  <si>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</si>
  <si>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</si>
  <si>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</si>
  <si>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</si>
  <si>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</si>
  <si>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</si>
  <si>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</si>
  <si>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</si>
  <si>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</si>
  <si>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</si>
  <si>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</si>
  <si>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</si>
  <si>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</si>
  <si>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</si>
  <si>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</si>
  <si>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</si>
  <si>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</si>
  <si>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</si>
  <si>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</si>
  <si>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</si>
  <si>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</si>
  <si>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</si>
  <si>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</si>
  <si>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</si>
  <si>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</si>
  <si>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</si>
  <si>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</si>
  <si>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</si>
  <si>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</si>
  <si>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</si>
  <si>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</si>
  <si>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</si>
  <si>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</si>
  <si>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</si>
  <si>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</si>
  <si>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</si>
  <si>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</si>
  <si>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</si>
  <si>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</si>
  <si>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</si>
  <si>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</si>
  <si>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</si>
  <si>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</si>
  <si>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</si>
  <si>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</si>
  <si>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</si>
  <si>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</si>
  <si>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</si>
  <si>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</si>
  <si>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</si>
  <si>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</si>
  <si>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</si>
  <si>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</si>
  <si>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</si>
  <si>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</si>
  <si>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</si>
  <si>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</si>
  <si>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</si>
  <si>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</si>
  <si>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</si>
  <si>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</si>
  <si>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</si>
  <si>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</si>
  <si>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</si>
  <si>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</si>
  <si>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</si>
  <si>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</si>
  <si>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</si>
  <si>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</si>
  <si>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</si>
  <si>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</si>
  <si>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</si>
  <si>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</si>
  <si>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</si>
  <si>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</si>
  <si>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</si>
  <si>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</si>
  <si>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</si>
  <si>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</si>
  <si>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</si>
  <si>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</si>
  <si>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</si>
  <si>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</si>
  <si>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</si>
  <si>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</si>
  <si>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</si>
  <si>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</si>
  <si>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</si>
  <si>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</si>
  <si>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</si>
  <si>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</si>
  <si>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</si>
  <si>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</si>
  <si>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</si>
  <si>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</si>
  <si>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</si>
  <si>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</si>
  <si>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</si>
  <si>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</si>
  <si>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</si>
  <si>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</si>
  <si>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</si>
  <si>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</si>
  <si>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</si>
  <si>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</si>
  <si>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</si>
  <si>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</si>
  <si>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</si>
  <si>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</si>
  <si>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</si>
  <si>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</si>
  <si>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</si>
  <si>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</si>
  <si>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</si>
  <si>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</si>
  <si>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</si>
  <si>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</si>
  <si>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</si>
  <si>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</si>
  <si>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</si>
  <si>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</si>
  <si>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</si>
  <si>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</si>
  <si>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</si>
  <si>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</si>
  <si>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</si>
  <si>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</si>
  <si>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</si>
  <si>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</si>
  <si>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</si>
  <si>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</si>
  <si>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</si>
  <si>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</si>
  <si>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</si>
  <si>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</si>
  <si>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</si>
  <si>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</si>
  <si>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</si>
  <si>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</si>
  <si>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</si>
  <si>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</si>
  <si>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</si>
  <si>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</si>
  <si>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</si>
  <si>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</si>
  <si>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</si>
  <si>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</si>
  <si>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</si>
  <si>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</si>
  <si>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</si>
  <si>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</si>
  <si>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</si>
  <si>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</si>
  <si>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</si>
  <si>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</si>
  <si>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</si>
  <si>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</si>
  <si>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</si>
  <si>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</si>
  <si>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</si>
  <si>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</si>
  <si>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</si>
  <si>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</si>
  <si>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</si>
  <si>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</si>
  <si>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</si>
  <si>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</si>
  <si>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</si>
  <si>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</si>
  <si>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</si>
  <si>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grudzień 2023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</si>
  <si>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</si>
  <si>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</si>
  <si>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</si>
  <si>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I-XII 2022r.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</si>
  <si>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</si>
  <si>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</si>
  <si>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</si>
  <si>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</si>
  <si>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</si>
  <si>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styczeń 2024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</si>
  <si>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</si>
  <si>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</si>
  <si>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</si>
  <si>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</si>
  <si>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</si>
  <si>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</si>
  <si>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</si>
  <si>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</si>
  <si>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</si>
  <si>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</si>
  <si>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</si>
  <si>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</si>
  <si>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</si>
  <si>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</si>
  <si>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</si>
  <si>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</si>
  <si>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</si>
  <si>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</si>
  <si>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</si>
  <si>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</si>
  <si>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</si>
  <si>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</si>
  <si>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</si>
  <si>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</si>
  <si>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</si>
  <si>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2021r.</t>
  </si>
  <si>
    <t>Stany Zjednoczone Ameryki</t>
  </si>
  <si>
    <t>18.02.2024</t>
  </si>
  <si>
    <t xml:space="preserve"> 18.02.2024</t>
  </si>
  <si>
    <t>NR 08/2024</t>
  </si>
  <si>
    <t>25.02.2024</t>
  </si>
  <si>
    <t>19 – 25.02.2024r.</t>
  </si>
  <si>
    <t>29 lutego 2024r.</t>
  </si>
  <si>
    <t>w okresie: 19 - 25.02.2024r.</t>
  </si>
  <si>
    <t>8.02.2024)</t>
  </si>
  <si>
    <t>26.02.2023</t>
  </si>
  <si>
    <t>27.02.2022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</si>
</sst>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97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27</xdr:col>
      <xdr:colOff>288590</xdr:colOff>
      <xdr:row>36</xdr:row>
      <xdr:rowOff>62497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952500"/>
          <a:ext cx="8931275" cy="5035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11</xdr:col>
      <xdr:colOff>580089</xdr:colOff>
      <xdr:row>36</xdr:row>
      <xdr:rowOff>56782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72905" cy="50298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139700</xdr:colOff>
      <xdr:row>9</xdr:row>
      <xdr:rowOff>38561</xdr:rowOff>
    </xdr:from>
    <xdr:to>
      <xdr:col>26</xdr:col>
      <xdr:colOff>300356</xdr:colOff>
      <xdr:row>32</xdr:row>
      <xdr:rowOff>200835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2997661"/>
          <a:ext cx="7767956" cy="489937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285750</xdr:colOff>
      <xdr:row>42</xdr:row>
      <xdr:rowOff>92710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309880</xdr:colOff>
      <xdr:row>20</xdr:row>
      <xdr:rowOff>92710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117475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34380" cy="313372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412748</xdr:colOff>
      <xdr:row>7</xdr:row>
      <xdr:rowOff>158749</xdr:rowOff>
    </xdr:from>
    <xdr:to>
      <xdr:col>32</xdr:col>
      <xdr:colOff>359833</xdr:colOff>
      <xdr:row>38</xdr:row>
      <xdr:rowOff>10582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65" y="1269999"/>
          <a:ext cx="7694085" cy="47730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9" sqref="J9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5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281</v>
      </c>
      <c r="C12" s="179"/>
      <c r="D12" s="204"/>
      <c r="E12" s="563" t="s">
        <v>284</v>
      </c>
      <c r="F12" s="205"/>
      <c r="G12" s="206"/>
      <c r="Q12" s="196"/>
      <c r="R12" s="196"/>
      <c r="S12" s="196"/>
      <c r="T12" s="196"/>
    </row>
    <row r="13" spans="2:36" x14ac:dyDescent="0.2">
      <c r="B13" s="562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283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R55" sqref="R55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259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95" t="s">
        <v>15</v>
      </c>
      <c r="B4" s="896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95" t="s">
        <v>15</v>
      </c>
      <c r="B17" s="896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838" t="s">
        <v>15</v>
      </c>
      <c r="B56" s="839"/>
      <c r="C56" s="295" t="s">
        <v>262</v>
      </c>
      <c r="D56" s="296" t="s">
        <v>263</v>
      </c>
      <c r="E56" s="296" t="s">
        <v>264</v>
      </c>
      <c r="F56" s="296" t="s">
        <v>265</v>
      </c>
      <c r="G56" s="296" t="s">
        <v>266</v>
      </c>
      <c r="H56" s="296" t="s">
        <v>267</v>
      </c>
      <c r="I56" s="296" t="s">
        <v>268</v>
      </c>
      <c r="J56" s="296" t="s">
        <v>269</v>
      </c>
      <c r="K56" s="296" t="s">
        <v>270</v>
      </c>
      <c r="L56" s="296" t="s">
        <v>271</v>
      </c>
      <c r="M56" s="296" t="s">
        <v>272</v>
      </c>
      <c r="N56" s="298" t="s">
        <v>273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/>
      <c r="E57" s="221"/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/>
      <c r="E58" s="223"/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/>
      <c r="E59" s="223"/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/>
      <c r="E60" s="223"/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/>
      <c r="E61" s="223"/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/>
      <c r="E62" s="223"/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/>
      <c r="E63" s="223"/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/>
      <c r="E64" s="223"/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/>
      <c r="E65" s="223"/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/>
      <c r="E66" s="223"/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/>
      <c r="E67" s="225"/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B22" sqref="B22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260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N30" sqref="N30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247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275</v>
      </c>
      <c r="D6" s="338" t="s">
        <v>276</v>
      </c>
      <c r="E6" s="339" t="s">
        <v>275</v>
      </c>
      <c r="F6" s="63" t="s">
        <v>276</v>
      </c>
      <c r="G6" s="340" t="s">
        <v>275</v>
      </c>
      <c r="H6" s="338" t="s">
        <v>276</v>
      </c>
      <c r="I6" s="339" t="s">
        <v>275</v>
      </c>
      <c r="J6" s="341" t="s">
        <v>276</v>
      </c>
      <c r="K6" s="62" t="s">
        <v>275</v>
      </c>
      <c r="L6" s="63" t="s">
        <v>276</v>
      </c>
    </row>
    <row r="7" spans="1:12" s="7" customFormat="1" ht="15" x14ac:dyDescent="0.25">
      <c r="A7" s="64" t="s">
        <v>41</v>
      </c>
      <c r="B7" s="65"/>
      <c r="C7" s="342">
        <v>3141721.764</v>
      </c>
      <c r="D7" s="343">
        <v>3548098.0769999996</v>
      </c>
      <c r="E7" s="66">
        <v>9217128.5350000001</v>
      </c>
      <c r="F7" s="344">
        <v>13714149.979</v>
      </c>
      <c r="G7" s="345">
        <v>1058507.06</v>
      </c>
      <c r="H7" s="346">
        <v>628483.51299999992</v>
      </c>
      <c r="I7" s="347">
        <v>3362431.7230000002</v>
      </c>
      <c r="J7" s="348">
        <v>1901311.504</v>
      </c>
      <c r="K7" s="67">
        <v>2083214.7039999999</v>
      </c>
      <c r="L7" s="68">
        <v>2919614.5639999998</v>
      </c>
    </row>
    <row r="8" spans="1:12" s="7" customFormat="1" x14ac:dyDescent="0.2">
      <c r="A8" s="69" t="s">
        <v>32</v>
      </c>
      <c r="B8" s="70" t="s">
        <v>33</v>
      </c>
      <c r="C8" s="349">
        <v>1340555.7749999999</v>
      </c>
      <c r="D8" s="350">
        <v>1809211.17</v>
      </c>
      <c r="E8" s="351">
        <v>3645546.3870000001</v>
      </c>
      <c r="F8" s="352">
        <v>6972400.9979999997</v>
      </c>
      <c r="G8" s="353">
        <v>270296.07900000003</v>
      </c>
      <c r="H8" s="354">
        <v>190983.448</v>
      </c>
      <c r="I8" s="355">
        <v>952782.64500000002</v>
      </c>
      <c r="J8" s="356">
        <v>844014.84199999995</v>
      </c>
      <c r="K8" s="71">
        <v>1070259.696</v>
      </c>
      <c r="L8" s="72">
        <v>1618227.7219999998</v>
      </c>
    </row>
    <row r="9" spans="1:12" s="7" customFormat="1" x14ac:dyDescent="0.2">
      <c r="A9" s="69" t="s">
        <v>34</v>
      </c>
      <c r="B9" s="70" t="s">
        <v>2</v>
      </c>
      <c r="C9" s="349">
        <v>137702.79</v>
      </c>
      <c r="D9" s="350">
        <v>149482.95199999999</v>
      </c>
      <c r="E9" s="351">
        <v>442504.53399999999</v>
      </c>
      <c r="F9" s="352">
        <v>680419.14</v>
      </c>
      <c r="G9" s="353">
        <v>6055.6980000000003</v>
      </c>
      <c r="H9" s="354">
        <v>3627.1529999999998</v>
      </c>
      <c r="I9" s="355">
        <v>19913.654999999999</v>
      </c>
      <c r="J9" s="356">
        <v>8288.2309999999998</v>
      </c>
      <c r="K9" s="71">
        <v>131647.092</v>
      </c>
      <c r="L9" s="72">
        <v>145855.799</v>
      </c>
    </row>
    <row r="10" spans="1:12" s="7" customFormat="1" x14ac:dyDescent="0.2">
      <c r="A10" s="69" t="s">
        <v>35</v>
      </c>
      <c r="B10" s="70" t="s">
        <v>3</v>
      </c>
      <c r="C10" s="349">
        <v>94613.353000000003</v>
      </c>
      <c r="D10" s="350">
        <v>107616.999</v>
      </c>
      <c r="E10" s="351">
        <v>305544.39299999998</v>
      </c>
      <c r="F10" s="352">
        <v>476848.29300000001</v>
      </c>
      <c r="G10" s="353">
        <v>64946.353000000003</v>
      </c>
      <c r="H10" s="354">
        <v>57063.658000000003</v>
      </c>
      <c r="I10" s="355">
        <v>223966.67800000001</v>
      </c>
      <c r="J10" s="356">
        <v>202357.00700000001</v>
      </c>
      <c r="K10" s="71">
        <v>29667</v>
      </c>
      <c r="L10" s="72">
        <v>50553.340999999993</v>
      </c>
    </row>
    <row r="11" spans="1:12" s="7" customFormat="1" x14ac:dyDescent="0.2">
      <c r="A11" s="69" t="s">
        <v>36</v>
      </c>
      <c r="B11" s="70" t="s">
        <v>20</v>
      </c>
      <c r="C11" s="349">
        <v>42358.463000000003</v>
      </c>
      <c r="D11" s="350">
        <v>38844.561000000002</v>
      </c>
      <c r="E11" s="351">
        <v>140501.69899999999</v>
      </c>
      <c r="F11" s="352">
        <v>147064.40100000001</v>
      </c>
      <c r="G11" s="353">
        <v>2032.0039999999999</v>
      </c>
      <c r="H11" s="354">
        <v>2205.259</v>
      </c>
      <c r="I11" s="355">
        <v>8435.7119999999995</v>
      </c>
      <c r="J11" s="356">
        <v>9727.1190000000006</v>
      </c>
      <c r="K11" s="71">
        <v>40326.459000000003</v>
      </c>
      <c r="L11" s="72">
        <v>36639.302000000003</v>
      </c>
    </row>
    <row r="12" spans="1:12" s="7" customFormat="1" x14ac:dyDescent="0.2">
      <c r="A12" s="69" t="s">
        <v>37</v>
      </c>
      <c r="B12" s="70" t="s">
        <v>38</v>
      </c>
      <c r="C12" s="349">
        <v>1239425.442</v>
      </c>
      <c r="D12" s="350">
        <v>1195924.7819999999</v>
      </c>
      <c r="E12" s="351">
        <v>3919635.0120000001</v>
      </c>
      <c r="F12" s="352">
        <v>4568781.9689999996</v>
      </c>
      <c r="G12" s="353">
        <v>633884.89500000002</v>
      </c>
      <c r="H12" s="354">
        <v>312172.196</v>
      </c>
      <c r="I12" s="355">
        <v>2027629.4680000001</v>
      </c>
      <c r="J12" s="356">
        <v>727151.34600000002</v>
      </c>
      <c r="K12" s="71">
        <v>605540.54700000002</v>
      </c>
      <c r="L12" s="72">
        <v>883752.58599999989</v>
      </c>
    </row>
    <row r="13" spans="1:12" s="7" customFormat="1" x14ac:dyDescent="0.2">
      <c r="A13" s="69" t="s">
        <v>67</v>
      </c>
      <c r="B13" s="70" t="s">
        <v>69</v>
      </c>
      <c r="C13" s="349">
        <v>230285.33799999999</v>
      </c>
      <c r="D13" s="350">
        <v>191966.15299999999</v>
      </c>
      <c r="E13" s="351">
        <v>652846.45200000005</v>
      </c>
      <c r="F13" s="352">
        <v>745968.696</v>
      </c>
      <c r="G13" s="353">
        <v>21068.365000000002</v>
      </c>
      <c r="H13" s="354">
        <v>14393.385</v>
      </c>
      <c r="I13" s="355">
        <v>32247.864000000001</v>
      </c>
      <c r="J13" s="356">
        <v>32145.149000000001</v>
      </c>
      <c r="K13" s="71">
        <v>209216.973</v>
      </c>
      <c r="L13" s="72">
        <v>177572.76799999998</v>
      </c>
    </row>
    <row r="14" spans="1:12" ht="13.5" thickBot="1" x14ac:dyDescent="0.25">
      <c r="A14" s="73" t="s">
        <v>39</v>
      </c>
      <c r="B14" s="74" t="s">
        <v>40</v>
      </c>
      <c r="C14" s="357">
        <v>56780.603000000003</v>
      </c>
      <c r="D14" s="358">
        <v>55051.46</v>
      </c>
      <c r="E14" s="359">
        <v>110550.058</v>
      </c>
      <c r="F14" s="360">
        <v>122666.482</v>
      </c>
      <c r="G14" s="361">
        <v>60223.665999999997</v>
      </c>
      <c r="H14" s="362">
        <v>48038.413999999997</v>
      </c>
      <c r="I14" s="363">
        <v>97455.701000000001</v>
      </c>
      <c r="J14" s="364">
        <v>77627.81</v>
      </c>
      <c r="K14" s="75">
        <v>-3443.0629999999946</v>
      </c>
      <c r="L14" s="76">
        <v>7013.0460000000021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277</v>
      </c>
      <c r="D20" s="338" t="s">
        <v>275</v>
      </c>
      <c r="E20" s="339" t="s">
        <v>277</v>
      </c>
      <c r="F20" s="63" t="s">
        <v>275</v>
      </c>
      <c r="G20" s="340" t="s">
        <v>277</v>
      </c>
      <c r="H20" s="338" t="s">
        <v>275</v>
      </c>
      <c r="I20" s="339" t="s">
        <v>277</v>
      </c>
      <c r="J20" s="341" t="s">
        <v>275</v>
      </c>
      <c r="K20" s="62" t="s">
        <v>277</v>
      </c>
      <c r="L20" s="63" t="s">
        <v>275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3141721.764</v>
      </c>
      <c r="E21" s="66">
        <v>8631716.1359999999</v>
      </c>
      <c r="F21" s="344">
        <v>9217128.5350000001</v>
      </c>
      <c r="G21" s="345">
        <v>397614.25699999998</v>
      </c>
      <c r="H21" s="346">
        <v>1058507.06</v>
      </c>
      <c r="I21" s="347">
        <v>1193637.8840000001</v>
      </c>
      <c r="J21" s="348">
        <v>3362431.7230000002</v>
      </c>
      <c r="K21" s="67">
        <v>1548643.2180000001</v>
      </c>
      <c r="L21" s="68">
        <v>2083214.7039999999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1340555.7749999999</v>
      </c>
      <c r="E22" s="351">
        <v>3594948.9780000001</v>
      </c>
      <c r="F22" s="352">
        <v>3645546.3870000001</v>
      </c>
      <c r="G22" s="353">
        <v>137087.96299999999</v>
      </c>
      <c r="H22" s="354">
        <v>270296.07900000003</v>
      </c>
      <c r="I22" s="355">
        <v>610195.17500000005</v>
      </c>
      <c r="J22" s="356">
        <v>952782.64500000002</v>
      </c>
      <c r="K22" s="71">
        <v>701523.94400000002</v>
      </c>
      <c r="L22" s="72">
        <v>1070259.696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137702.79</v>
      </c>
      <c r="E23" s="351">
        <v>1064410.4280000001</v>
      </c>
      <c r="F23" s="352">
        <v>442504.53399999999</v>
      </c>
      <c r="G23" s="353">
        <v>9561.3989999999994</v>
      </c>
      <c r="H23" s="354">
        <v>6055.6980000000003</v>
      </c>
      <c r="I23" s="355">
        <v>49148.595999999998</v>
      </c>
      <c r="J23" s="356">
        <v>19913.654999999999</v>
      </c>
      <c r="K23" s="71">
        <v>187213.71400000001</v>
      </c>
      <c r="L23" s="72">
        <v>131647.092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94613.353000000003</v>
      </c>
      <c r="E24" s="351">
        <v>455877.511</v>
      </c>
      <c r="F24" s="352">
        <v>305544.39299999998</v>
      </c>
      <c r="G24" s="353">
        <v>39546.559999999998</v>
      </c>
      <c r="H24" s="354">
        <v>64946.353000000003</v>
      </c>
      <c r="I24" s="355">
        <v>196015.367</v>
      </c>
      <c r="J24" s="356">
        <v>223966.67800000001</v>
      </c>
      <c r="K24" s="71">
        <v>52734.463000000003</v>
      </c>
      <c r="L24" s="72">
        <v>29667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42358.463000000003</v>
      </c>
      <c r="E25" s="351">
        <v>228233.48499999999</v>
      </c>
      <c r="F25" s="352">
        <v>140501.69899999999</v>
      </c>
      <c r="G25" s="353">
        <v>2003.144</v>
      </c>
      <c r="H25" s="354">
        <v>2032.0039999999999</v>
      </c>
      <c r="I25" s="355">
        <v>10786.764999999999</v>
      </c>
      <c r="J25" s="356">
        <v>8435.7119999999995</v>
      </c>
      <c r="K25" s="71">
        <v>43095.550999999999</v>
      </c>
      <c r="L25" s="72">
        <v>40326.459000000003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1239425.442</v>
      </c>
      <c r="E26" s="351">
        <v>2319862.42</v>
      </c>
      <c r="F26" s="352">
        <v>3919635.0120000001</v>
      </c>
      <c r="G26" s="353">
        <v>156591.965</v>
      </c>
      <c r="H26" s="354">
        <v>633884.89500000002</v>
      </c>
      <c r="I26" s="355">
        <v>221886.71799999999</v>
      </c>
      <c r="J26" s="356">
        <v>2027629.4680000001</v>
      </c>
      <c r="K26" s="71">
        <v>388337.01900000009</v>
      </c>
      <c r="L26" s="72">
        <v>605540.54700000002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230285.33799999999</v>
      </c>
      <c r="E27" s="351">
        <v>850161.38500000001</v>
      </c>
      <c r="F27" s="352">
        <v>652846.45200000005</v>
      </c>
      <c r="G27" s="353">
        <v>21375.975999999999</v>
      </c>
      <c r="H27" s="354">
        <v>21068.365000000002</v>
      </c>
      <c r="I27" s="355">
        <v>42952.33</v>
      </c>
      <c r="J27" s="356">
        <v>32247.864000000001</v>
      </c>
      <c r="K27" s="71">
        <v>167728.198</v>
      </c>
      <c r="L27" s="72">
        <v>209216.973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56780.603000000003</v>
      </c>
      <c r="E28" s="359">
        <v>118221.929</v>
      </c>
      <c r="F28" s="360">
        <v>110550.058</v>
      </c>
      <c r="G28" s="361">
        <v>31447.25</v>
      </c>
      <c r="H28" s="362">
        <v>60223.665999999997</v>
      </c>
      <c r="I28" s="363">
        <v>62652.932999999997</v>
      </c>
      <c r="J28" s="364">
        <v>97455.701000000001</v>
      </c>
      <c r="K28" s="75">
        <v>8010.3289999999979</v>
      </c>
      <c r="L28" s="76">
        <v>-3443.0629999999946</v>
      </c>
    </row>
    <row r="29" spans="1:12" x14ac:dyDescent="0.2">
      <c r="A29" s="78"/>
      <c r="B29" s="79"/>
    </row>
    <row r="30" spans="1:12" s="78" customFormat="1" ht="15" x14ac:dyDescent="0.25">
      <c r="A30" s="824" t="s">
        <v>127</v>
      </c>
      <c r="B30" s="825"/>
      <c r="C30" s="825"/>
      <c r="D30" s="825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79" sqref="R79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247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275</v>
      </c>
      <c r="B7" s="448"/>
      <c r="C7" s="449"/>
      <c r="D7" s="450" t="s">
        <v>276</v>
      </c>
      <c r="E7" s="448"/>
      <c r="F7" s="451"/>
      <c r="G7" s="452"/>
      <c r="H7" s="447" t="s">
        <v>275</v>
      </c>
      <c r="I7" s="448"/>
      <c r="J7" s="449"/>
      <c r="K7" s="450" t="s">
        <v>276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1340555.7749999999</v>
      </c>
      <c r="C9" s="459">
        <v>3645546.3870000001</v>
      </c>
      <c r="D9" s="460" t="s">
        <v>23</v>
      </c>
      <c r="E9" s="458">
        <v>1809211.17</v>
      </c>
      <c r="F9" s="461">
        <v>6972400.9979999997</v>
      </c>
      <c r="G9" s="462"/>
      <c r="H9" s="460" t="s">
        <v>23</v>
      </c>
      <c r="I9" s="458">
        <v>270296.07900000003</v>
      </c>
      <c r="J9" s="459">
        <v>952782.64500000002</v>
      </c>
      <c r="K9" s="463" t="s">
        <v>23</v>
      </c>
      <c r="L9" s="458">
        <v>190983.448</v>
      </c>
      <c r="M9" s="461">
        <v>844014.84199999995</v>
      </c>
    </row>
    <row r="10" spans="1:13" ht="15.75" x14ac:dyDescent="0.25">
      <c r="A10" s="464" t="s">
        <v>45</v>
      </c>
      <c r="B10" s="465">
        <v>412200.89600000001</v>
      </c>
      <c r="C10" s="466">
        <v>1154934.9890000001</v>
      </c>
      <c r="D10" s="467" t="s">
        <v>45</v>
      </c>
      <c r="E10" s="468">
        <v>451891.02600000001</v>
      </c>
      <c r="F10" s="469">
        <v>1704479.997</v>
      </c>
      <c r="G10" s="462"/>
      <c r="H10" s="464" t="s">
        <v>77</v>
      </c>
      <c r="I10" s="465">
        <v>126717.87</v>
      </c>
      <c r="J10" s="466">
        <v>524852.77500000002</v>
      </c>
      <c r="K10" s="467" t="s">
        <v>77</v>
      </c>
      <c r="L10" s="468">
        <v>73930.955000000002</v>
      </c>
      <c r="M10" s="469">
        <v>347249.01299999998</v>
      </c>
    </row>
    <row r="11" spans="1:13" ht="15.75" x14ac:dyDescent="0.25">
      <c r="A11" s="470" t="s">
        <v>144</v>
      </c>
      <c r="B11" s="471">
        <v>160895.34599999999</v>
      </c>
      <c r="C11" s="472">
        <v>445108.69900000002</v>
      </c>
      <c r="D11" s="473" t="s">
        <v>144</v>
      </c>
      <c r="E11" s="474">
        <v>389081.28399999999</v>
      </c>
      <c r="F11" s="475">
        <v>1464787.743</v>
      </c>
      <c r="G11" s="462"/>
      <c r="H11" s="470" t="s">
        <v>72</v>
      </c>
      <c r="I11" s="471">
        <v>57490.133000000002</v>
      </c>
      <c r="J11" s="472">
        <v>185406.26199999999</v>
      </c>
      <c r="K11" s="473" t="s">
        <v>46</v>
      </c>
      <c r="L11" s="474">
        <v>65928.774000000005</v>
      </c>
      <c r="M11" s="475">
        <v>311963.31400000001</v>
      </c>
    </row>
    <row r="12" spans="1:13" ht="15.75" x14ac:dyDescent="0.25">
      <c r="A12" s="470" t="s">
        <v>200</v>
      </c>
      <c r="B12" s="471">
        <v>95869.42</v>
      </c>
      <c r="C12" s="472">
        <v>253275.35500000001</v>
      </c>
      <c r="D12" s="473" t="s">
        <v>200</v>
      </c>
      <c r="E12" s="474">
        <v>208503.62100000001</v>
      </c>
      <c r="F12" s="475">
        <v>820028.64599999995</v>
      </c>
      <c r="G12" s="462"/>
      <c r="H12" s="470" t="s">
        <v>46</v>
      </c>
      <c r="I12" s="471">
        <v>56277.961000000003</v>
      </c>
      <c r="J12" s="472">
        <v>176294.66200000001</v>
      </c>
      <c r="K12" s="473" t="s">
        <v>72</v>
      </c>
      <c r="L12" s="474">
        <v>36006.161</v>
      </c>
      <c r="M12" s="475">
        <v>147121.11199999999</v>
      </c>
    </row>
    <row r="13" spans="1:13" ht="15.75" x14ac:dyDescent="0.25">
      <c r="A13" s="470" t="s">
        <v>190</v>
      </c>
      <c r="B13" s="471">
        <v>81857.709000000003</v>
      </c>
      <c r="C13" s="472">
        <v>227582.29</v>
      </c>
      <c r="D13" s="473" t="s">
        <v>183</v>
      </c>
      <c r="E13" s="474">
        <v>81166.415999999997</v>
      </c>
      <c r="F13" s="475">
        <v>318353.72100000002</v>
      </c>
      <c r="G13" s="462"/>
      <c r="H13" s="470" t="s">
        <v>51</v>
      </c>
      <c r="I13" s="471">
        <v>8831.0769999999993</v>
      </c>
      <c r="J13" s="472">
        <v>14691.771000000001</v>
      </c>
      <c r="K13" s="473" t="s">
        <v>145</v>
      </c>
      <c r="L13" s="474">
        <v>4148.6120000000001</v>
      </c>
      <c r="M13" s="475">
        <v>9200.3799999999992</v>
      </c>
    </row>
    <row r="14" spans="1:13" ht="15.75" x14ac:dyDescent="0.25">
      <c r="A14" s="470" t="s">
        <v>111</v>
      </c>
      <c r="B14" s="471">
        <v>63019.904999999999</v>
      </c>
      <c r="C14" s="472">
        <v>172723.39499999999</v>
      </c>
      <c r="D14" s="473" t="s">
        <v>111</v>
      </c>
      <c r="E14" s="474">
        <v>71475.697</v>
      </c>
      <c r="F14" s="475">
        <v>286054.85200000001</v>
      </c>
      <c r="G14" s="462"/>
      <c r="H14" s="470" t="s">
        <v>145</v>
      </c>
      <c r="I14" s="471">
        <v>6805.1940000000004</v>
      </c>
      <c r="J14" s="472">
        <v>12938.52</v>
      </c>
      <c r="K14" s="473" t="s">
        <v>45</v>
      </c>
      <c r="L14" s="474">
        <v>3802.5329999999999</v>
      </c>
      <c r="M14" s="475">
        <v>10120.273999999999</v>
      </c>
    </row>
    <row r="15" spans="1:13" ht="15.75" x14ac:dyDescent="0.25">
      <c r="A15" s="470" t="s">
        <v>47</v>
      </c>
      <c r="B15" s="471">
        <v>48976.021000000001</v>
      </c>
      <c r="C15" s="472">
        <v>126846.33100000001</v>
      </c>
      <c r="D15" s="473" t="s">
        <v>193</v>
      </c>
      <c r="E15" s="474">
        <v>65592.842999999993</v>
      </c>
      <c r="F15" s="475">
        <v>260803.85500000001</v>
      </c>
      <c r="G15" s="462"/>
      <c r="H15" s="470" t="s">
        <v>45</v>
      </c>
      <c r="I15" s="471">
        <v>4896.0640000000003</v>
      </c>
      <c r="J15" s="472">
        <v>13012.209000000001</v>
      </c>
      <c r="K15" s="473" t="s">
        <v>49</v>
      </c>
      <c r="L15" s="474">
        <v>1831.086</v>
      </c>
      <c r="M15" s="475">
        <v>4945.9639999999999</v>
      </c>
    </row>
    <row r="16" spans="1:13" ht="15.75" x14ac:dyDescent="0.25">
      <c r="A16" s="470" t="s">
        <v>191</v>
      </c>
      <c r="B16" s="471">
        <v>45174.137000000002</v>
      </c>
      <c r="C16" s="472">
        <v>118746.861</v>
      </c>
      <c r="D16" s="473" t="s">
        <v>191</v>
      </c>
      <c r="E16" s="474">
        <v>52930.196000000004</v>
      </c>
      <c r="F16" s="475">
        <v>220071.79300000001</v>
      </c>
      <c r="G16" s="462"/>
      <c r="H16" s="470" t="s">
        <v>74</v>
      </c>
      <c r="I16" s="471">
        <v>2523.413</v>
      </c>
      <c r="J16" s="472">
        <v>7126.74</v>
      </c>
      <c r="K16" s="473" t="s">
        <v>73</v>
      </c>
      <c r="L16" s="474">
        <v>1770.7329999999999</v>
      </c>
      <c r="M16" s="475">
        <v>4875.4830000000002</v>
      </c>
    </row>
    <row r="17" spans="1:14" ht="15.75" x14ac:dyDescent="0.25">
      <c r="A17" s="470" t="s">
        <v>188</v>
      </c>
      <c r="B17" s="471">
        <v>43571.290999999997</v>
      </c>
      <c r="C17" s="472">
        <v>114770.62</v>
      </c>
      <c r="D17" s="473" t="s">
        <v>113</v>
      </c>
      <c r="E17" s="474">
        <v>45985.457999999999</v>
      </c>
      <c r="F17" s="475">
        <v>173263.16699999999</v>
      </c>
      <c r="G17" s="462"/>
      <c r="H17" s="470" t="s">
        <v>73</v>
      </c>
      <c r="I17" s="471">
        <v>2435.5929999999998</v>
      </c>
      <c r="J17" s="472">
        <v>7590.6509999999998</v>
      </c>
      <c r="K17" s="473" t="s">
        <v>74</v>
      </c>
      <c r="L17" s="474">
        <v>1591.076</v>
      </c>
      <c r="M17" s="475">
        <v>6429.81</v>
      </c>
    </row>
    <row r="18" spans="1:14" ht="15.75" x14ac:dyDescent="0.25">
      <c r="A18" s="470" t="s">
        <v>193</v>
      </c>
      <c r="B18" s="471">
        <v>42599.373</v>
      </c>
      <c r="C18" s="472">
        <v>122075.368</v>
      </c>
      <c r="D18" s="473" t="s">
        <v>47</v>
      </c>
      <c r="E18" s="474">
        <v>42499.631000000001</v>
      </c>
      <c r="F18" s="475">
        <v>166991.58199999999</v>
      </c>
      <c r="G18" s="462"/>
      <c r="H18" s="470" t="s">
        <v>49</v>
      </c>
      <c r="I18" s="471">
        <v>1697.337</v>
      </c>
      <c r="J18" s="472">
        <v>3056.355</v>
      </c>
      <c r="K18" s="473" t="s">
        <v>51</v>
      </c>
      <c r="L18" s="474">
        <v>1382.077</v>
      </c>
      <c r="M18" s="475">
        <v>839.22799999999995</v>
      </c>
    </row>
    <row r="19" spans="1:14" ht="15.75" x14ac:dyDescent="0.25">
      <c r="A19" s="470" t="s">
        <v>194</v>
      </c>
      <c r="B19" s="471">
        <v>39010.514999999999</v>
      </c>
      <c r="C19" s="472">
        <v>105056.996</v>
      </c>
      <c r="D19" s="473" t="s">
        <v>202</v>
      </c>
      <c r="E19" s="474">
        <v>34171.523999999998</v>
      </c>
      <c r="F19" s="475">
        <v>130725.288</v>
      </c>
      <c r="G19" s="462"/>
      <c r="H19" s="470" t="s">
        <v>48</v>
      </c>
      <c r="I19" s="471">
        <v>1623.3979999999999</v>
      </c>
      <c r="J19" s="472">
        <v>5413.4859999999999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196</v>
      </c>
      <c r="B20" s="477">
        <v>32231.768</v>
      </c>
      <c r="C20" s="478">
        <v>85725</v>
      </c>
      <c r="D20" s="479" t="s">
        <v>196</v>
      </c>
      <c r="E20" s="480">
        <v>33893.203000000001</v>
      </c>
      <c r="F20" s="481">
        <v>124390.66</v>
      </c>
      <c r="G20" s="462"/>
      <c r="H20" s="476" t="s">
        <v>78</v>
      </c>
      <c r="I20" s="477">
        <v>515.27700000000004</v>
      </c>
      <c r="J20" s="478">
        <v>1273.4659999999999</v>
      </c>
      <c r="K20" s="479" t="s">
        <v>71</v>
      </c>
      <c r="L20" s="480">
        <v>172.01300000000001</v>
      </c>
      <c r="M20" s="481">
        <v>349.67500000000001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275</v>
      </c>
      <c r="B27" s="448"/>
      <c r="C27" s="449"/>
      <c r="D27" s="450" t="s">
        <v>276</v>
      </c>
      <c r="E27" s="448"/>
      <c r="F27" s="451"/>
      <c r="G27" s="452"/>
      <c r="H27" s="447" t="s">
        <v>275</v>
      </c>
      <c r="I27" s="448"/>
      <c r="J27" s="449"/>
      <c r="K27" s="450" t="s">
        <v>276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94613.353000000003</v>
      </c>
      <c r="C29" s="459">
        <v>305544.39299999998</v>
      </c>
      <c r="D29" s="463" t="s">
        <v>23</v>
      </c>
      <c r="E29" s="458">
        <v>107616.999</v>
      </c>
      <c r="F29" s="461">
        <v>476848.29300000001</v>
      </c>
      <c r="G29" s="452"/>
      <c r="H29" s="457" t="s">
        <v>23</v>
      </c>
      <c r="I29" s="458">
        <v>64946.353000000003</v>
      </c>
      <c r="J29" s="459">
        <v>223966.67800000001</v>
      </c>
      <c r="K29" s="460" t="s">
        <v>23</v>
      </c>
      <c r="L29" s="458">
        <v>57063.658000000003</v>
      </c>
      <c r="M29" s="461">
        <v>202357.00700000001</v>
      </c>
    </row>
    <row r="30" spans="1:14" ht="15.75" x14ac:dyDescent="0.25">
      <c r="A30" s="464" t="s">
        <v>45</v>
      </c>
      <c r="B30" s="465">
        <v>62723.446000000004</v>
      </c>
      <c r="C30" s="492">
        <v>204352.10399999999</v>
      </c>
      <c r="D30" s="493" t="s">
        <v>45</v>
      </c>
      <c r="E30" s="494">
        <v>50055.233999999997</v>
      </c>
      <c r="F30" s="469">
        <v>242629.921</v>
      </c>
      <c r="G30" s="452"/>
      <c r="H30" s="470" t="s">
        <v>73</v>
      </c>
      <c r="I30" s="471">
        <v>22632.502</v>
      </c>
      <c r="J30" s="472">
        <v>77859.182000000001</v>
      </c>
      <c r="K30" s="473" t="s">
        <v>73</v>
      </c>
      <c r="L30" s="474">
        <v>32903.017999999996</v>
      </c>
      <c r="M30" s="475">
        <v>99011.103000000003</v>
      </c>
    </row>
    <row r="31" spans="1:14" ht="15.75" x14ac:dyDescent="0.25">
      <c r="A31" s="470" t="s">
        <v>113</v>
      </c>
      <c r="B31" s="471">
        <v>12505.252</v>
      </c>
      <c r="C31" s="495">
        <v>36782.656999999999</v>
      </c>
      <c r="D31" s="496" t="s">
        <v>113</v>
      </c>
      <c r="E31" s="497">
        <v>24883.802</v>
      </c>
      <c r="F31" s="475">
        <v>109456.78200000001</v>
      </c>
      <c r="G31" s="452"/>
      <c r="H31" s="470" t="s">
        <v>77</v>
      </c>
      <c r="I31" s="471">
        <v>9954.8510000000006</v>
      </c>
      <c r="J31" s="472">
        <v>41583.81</v>
      </c>
      <c r="K31" s="473" t="s">
        <v>77</v>
      </c>
      <c r="L31" s="474">
        <v>9916.9240000000009</v>
      </c>
      <c r="M31" s="475">
        <v>51322.025000000001</v>
      </c>
    </row>
    <row r="32" spans="1:14" ht="15.75" x14ac:dyDescent="0.25">
      <c r="A32" s="470" t="s">
        <v>187</v>
      </c>
      <c r="B32" s="471">
        <v>6146.5050000000001</v>
      </c>
      <c r="C32" s="495">
        <v>30899.215</v>
      </c>
      <c r="D32" s="496" t="s">
        <v>47</v>
      </c>
      <c r="E32" s="497">
        <v>13343.246999999999</v>
      </c>
      <c r="F32" s="475">
        <v>46033.302000000003</v>
      </c>
      <c r="G32" s="452"/>
      <c r="H32" s="470" t="s">
        <v>75</v>
      </c>
      <c r="I32" s="471">
        <v>8563.3539999999994</v>
      </c>
      <c r="J32" s="472">
        <v>22832.196</v>
      </c>
      <c r="K32" s="473" t="s">
        <v>45</v>
      </c>
      <c r="L32" s="474">
        <v>4255.4170000000004</v>
      </c>
      <c r="M32" s="475">
        <v>9926.9050000000007</v>
      </c>
    </row>
    <row r="33" spans="1:13" ht="15.75" x14ac:dyDescent="0.25">
      <c r="A33" s="470" t="s">
        <v>73</v>
      </c>
      <c r="B33" s="471">
        <v>2612.096</v>
      </c>
      <c r="C33" s="495">
        <v>7206.4210000000003</v>
      </c>
      <c r="D33" s="496" t="s">
        <v>147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7693.81</v>
      </c>
      <c r="J33" s="472">
        <v>23673.572</v>
      </c>
      <c r="K33" s="473" t="s">
        <v>46</v>
      </c>
      <c r="L33" s="474">
        <v>3058.93</v>
      </c>
      <c r="M33" s="475">
        <v>19609.766</v>
      </c>
    </row>
    <row r="34" spans="1:13" ht="15.75" x14ac:dyDescent="0.25">
      <c r="A34" s="470" t="s">
        <v>47</v>
      </c>
      <c r="B34" s="471">
        <v>2218.1559999999999</v>
      </c>
      <c r="C34" s="495">
        <v>5398.2129999999997</v>
      </c>
      <c r="D34" s="496" t="s">
        <v>70</v>
      </c>
      <c r="E34" s="497">
        <v>2340.5030000000002</v>
      </c>
      <c r="F34" s="475">
        <v>12017.023999999999</v>
      </c>
      <c r="G34" s="452"/>
      <c r="H34" s="470" t="s">
        <v>72</v>
      </c>
      <c r="I34" s="471">
        <v>6027.0519999999997</v>
      </c>
      <c r="J34" s="472">
        <v>19525.045999999998</v>
      </c>
      <c r="K34" s="473" t="s">
        <v>72</v>
      </c>
      <c r="L34" s="474">
        <v>3046.6460000000002</v>
      </c>
      <c r="M34" s="475">
        <v>9436.4459999999999</v>
      </c>
    </row>
    <row r="35" spans="1:13" ht="15.75" x14ac:dyDescent="0.25">
      <c r="A35" s="470" t="s">
        <v>70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3783.4450000000002</v>
      </c>
      <c r="J35" s="472">
        <v>16556.912</v>
      </c>
      <c r="K35" s="473" t="s">
        <v>75</v>
      </c>
      <c r="L35" s="474">
        <v>1091.2439999999999</v>
      </c>
      <c r="M35" s="475">
        <v>3060.0210000000002</v>
      </c>
    </row>
    <row r="36" spans="1:13" ht="15.75" x14ac:dyDescent="0.25">
      <c r="A36" s="470" t="s">
        <v>147</v>
      </c>
      <c r="B36" s="471">
        <v>970.25300000000004</v>
      </c>
      <c r="C36" s="495">
        <v>2958.0450000000001</v>
      </c>
      <c r="D36" s="496" t="s">
        <v>130</v>
      </c>
      <c r="E36" s="497">
        <v>1997.1769999999999</v>
      </c>
      <c r="F36" s="475">
        <v>8953.2039999999997</v>
      </c>
      <c r="G36" s="452"/>
      <c r="H36" s="470" t="s">
        <v>79</v>
      </c>
      <c r="I36" s="471">
        <v>2698.9850000000001</v>
      </c>
      <c r="J36" s="472">
        <v>11950</v>
      </c>
      <c r="K36" s="473" t="s">
        <v>79</v>
      </c>
      <c r="L36" s="474">
        <v>1041.7719999999999</v>
      </c>
      <c r="M36" s="475">
        <v>3049</v>
      </c>
    </row>
    <row r="37" spans="1:13" ht="15.75" x14ac:dyDescent="0.25">
      <c r="A37" s="470" t="s">
        <v>111</v>
      </c>
      <c r="B37" s="471">
        <v>911.75400000000002</v>
      </c>
      <c r="C37" s="495">
        <v>4534.1450000000004</v>
      </c>
      <c r="D37" s="496" t="s">
        <v>48</v>
      </c>
      <c r="E37" s="497">
        <v>1588.7829999999999</v>
      </c>
      <c r="F37" s="475">
        <v>1412.818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829.82500000000005</v>
      </c>
      <c r="C38" s="500">
        <v>935.44600000000003</v>
      </c>
      <c r="D38" s="501" t="s">
        <v>75</v>
      </c>
      <c r="E38" s="502">
        <v>886.51099999999997</v>
      </c>
      <c r="F38" s="503">
        <v>4028.5050000000001</v>
      </c>
      <c r="G38" s="452"/>
      <c r="H38" s="498" t="s">
        <v>48</v>
      </c>
      <c r="I38" s="499">
        <v>1054.9190000000001</v>
      </c>
      <c r="J38" s="504">
        <v>3498.44</v>
      </c>
      <c r="K38" s="505" t="s">
        <v>130</v>
      </c>
      <c r="L38" s="506">
        <v>523.40800000000002</v>
      </c>
      <c r="M38" s="503">
        <v>1985.922</v>
      </c>
    </row>
    <row r="39" spans="1:13" ht="16.5" thickBot="1" x14ac:dyDescent="0.3">
      <c r="A39" s="476" t="s">
        <v>146</v>
      </c>
      <c r="B39" s="477">
        <v>828.93600000000004</v>
      </c>
      <c r="C39" s="507">
        <v>664.91399999999999</v>
      </c>
      <c r="D39" s="508" t="s">
        <v>146</v>
      </c>
      <c r="E39" s="509">
        <v>872.48900000000003</v>
      </c>
      <c r="F39" s="481">
        <v>609.32299999999998</v>
      </c>
      <c r="G39" s="452"/>
      <c r="H39" s="476" t="s">
        <v>197</v>
      </c>
      <c r="I39" s="477">
        <v>34.972999999999999</v>
      </c>
      <c r="J39" s="478">
        <v>33.152000000000001</v>
      </c>
      <c r="K39" s="479" t="s">
        <v>48</v>
      </c>
      <c r="L39" s="480">
        <v>195.59100000000001</v>
      </c>
      <c r="M39" s="481">
        <v>1120.49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275</v>
      </c>
      <c r="B46" s="448"/>
      <c r="C46" s="449"/>
      <c r="D46" s="450" t="s">
        <v>276</v>
      </c>
      <c r="E46" s="448"/>
      <c r="F46" s="451"/>
      <c r="G46" s="452"/>
      <c r="H46" s="447" t="s">
        <v>275</v>
      </c>
      <c r="I46" s="448"/>
      <c r="J46" s="449"/>
      <c r="K46" s="450" t="s">
        <v>276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1239425.442</v>
      </c>
      <c r="C48" s="461">
        <v>3919635.0120000001</v>
      </c>
      <c r="D48" s="515" t="s">
        <v>23</v>
      </c>
      <c r="E48" s="516">
        <v>1195924.7819999999</v>
      </c>
      <c r="F48" s="461">
        <v>4568781.9689999996</v>
      </c>
      <c r="G48" s="462"/>
      <c r="H48" s="460" t="s">
        <v>23</v>
      </c>
      <c r="I48" s="458">
        <v>633884.89500000002</v>
      </c>
      <c r="J48" s="461">
        <v>2027629.4680000001</v>
      </c>
      <c r="K48" s="460" t="s">
        <v>23</v>
      </c>
      <c r="L48" s="458">
        <v>312172.196</v>
      </c>
      <c r="M48" s="461">
        <v>727151.34600000002</v>
      </c>
    </row>
    <row r="49" spans="1:13" ht="15.75" x14ac:dyDescent="0.25">
      <c r="A49" s="464" t="s">
        <v>45</v>
      </c>
      <c r="B49" s="465">
        <v>579927.55799999996</v>
      </c>
      <c r="C49" s="492">
        <v>1874522.3870000001</v>
      </c>
      <c r="D49" s="493" t="s">
        <v>45</v>
      </c>
      <c r="E49" s="494">
        <v>433620.14199999999</v>
      </c>
      <c r="F49" s="469">
        <v>1677908.4180000001</v>
      </c>
      <c r="G49" s="462"/>
      <c r="H49" s="464" t="s">
        <v>77</v>
      </c>
      <c r="I49" s="465">
        <v>446719.14799999999</v>
      </c>
      <c r="J49" s="492">
        <v>1851980.399</v>
      </c>
      <c r="K49" s="467" t="s">
        <v>77</v>
      </c>
      <c r="L49" s="468">
        <v>129516.989</v>
      </c>
      <c r="M49" s="469">
        <v>597768.52399999998</v>
      </c>
    </row>
    <row r="50" spans="1:13" ht="15.75" x14ac:dyDescent="0.25">
      <c r="A50" s="470" t="s">
        <v>113</v>
      </c>
      <c r="B50" s="471">
        <v>195346.86799999999</v>
      </c>
      <c r="C50" s="495">
        <v>598091.14099999995</v>
      </c>
      <c r="D50" s="496" t="s">
        <v>113</v>
      </c>
      <c r="E50" s="497">
        <v>304956.245</v>
      </c>
      <c r="F50" s="475">
        <v>1221595.449</v>
      </c>
      <c r="G50" s="462"/>
      <c r="H50" s="470" t="s">
        <v>51</v>
      </c>
      <c r="I50" s="471">
        <v>78633.942999999999</v>
      </c>
      <c r="J50" s="495">
        <v>24431</v>
      </c>
      <c r="K50" s="473" t="s">
        <v>51</v>
      </c>
      <c r="L50" s="474">
        <v>71445.202000000005</v>
      </c>
      <c r="M50" s="475">
        <v>21930.482</v>
      </c>
    </row>
    <row r="51" spans="1:13" ht="15.75" x14ac:dyDescent="0.25">
      <c r="A51" s="470" t="s">
        <v>75</v>
      </c>
      <c r="B51" s="471">
        <v>89381.697</v>
      </c>
      <c r="C51" s="495">
        <v>274328.935</v>
      </c>
      <c r="D51" s="496" t="s">
        <v>75</v>
      </c>
      <c r="E51" s="497">
        <v>104700.542</v>
      </c>
      <c r="F51" s="475">
        <v>429540.21799999999</v>
      </c>
      <c r="G51" s="462"/>
      <c r="H51" s="470" t="s">
        <v>159</v>
      </c>
      <c r="I51" s="471">
        <v>29348.124</v>
      </c>
      <c r="J51" s="495">
        <v>71477.45</v>
      </c>
      <c r="K51" s="473" t="s">
        <v>74</v>
      </c>
      <c r="L51" s="474">
        <v>18757.678</v>
      </c>
      <c r="M51" s="475">
        <v>6658.0919999999996</v>
      </c>
    </row>
    <row r="52" spans="1:13" ht="15.75" x14ac:dyDescent="0.25">
      <c r="A52" s="470" t="s">
        <v>51</v>
      </c>
      <c r="B52" s="471">
        <v>59766.239000000001</v>
      </c>
      <c r="C52" s="495">
        <v>189365.193</v>
      </c>
      <c r="D52" s="496" t="s">
        <v>130</v>
      </c>
      <c r="E52" s="497">
        <v>49191.322999999997</v>
      </c>
      <c r="F52" s="475">
        <v>204494.93100000001</v>
      </c>
      <c r="G52" s="462"/>
      <c r="H52" s="470" t="s">
        <v>74</v>
      </c>
      <c r="I52" s="471">
        <v>18056.156999999999</v>
      </c>
      <c r="J52" s="495">
        <v>8715.5210000000006</v>
      </c>
      <c r="K52" s="473" t="s">
        <v>159</v>
      </c>
      <c r="L52" s="474">
        <v>16624.952000000001</v>
      </c>
      <c r="M52" s="475">
        <v>34049.792999999998</v>
      </c>
    </row>
    <row r="53" spans="1:13" ht="15.75" x14ac:dyDescent="0.25">
      <c r="A53" s="470" t="s">
        <v>73</v>
      </c>
      <c r="B53" s="471">
        <v>48777.813000000002</v>
      </c>
      <c r="C53" s="495">
        <v>158010.628</v>
      </c>
      <c r="D53" s="496" t="s">
        <v>47</v>
      </c>
      <c r="E53" s="497">
        <v>44166.107000000004</v>
      </c>
      <c r="F53" s="475">
        <v>175196.59700000001</v>
      </c>
      <c r="G53" s="462"/>
      <c r="H53" s="470" t="s">
        <v>78</v>
      </c>
      <c r="I53" s="471">
        <v>17206.528999999999</v>
      </c>
      <c r="J53" s="495">
        <v>8374.3050000000003</v>
      </c>
      <c r="K53" s="473" t="s">
        <v>45</v>
      </c>
      <c r="L53" s="474">
        <v>16276.31</v>
      </c>
      <c r="M53" s="475">
        <v>8032.8440000000001</v>
      </c>
    </row>
    <row r="54" spans="1:13" ht="15.75" x14ac:dyDescent="0.25">
      <c r="A54" s="470" t="s">
        <v>130</v>
      </c>
      <c r="B54" s="471">
        <v>37700.038999999997</v>
      </c>
      <c r="C54" s="495">
        <v>108034.36900000001</v>
      </c>
      <c r="D54" s="496" t="s">
        <v>51</v>
      </c>
      <c r="E54" s="497">
        <v>29227.554</v>
      </c>
      <c r="F54" s="475">
        <v>89471.866999999998</v>
      </c>
      <c r="G54" s="462"/>
      <c r="H54" s="470" t="s">
        <v>46</v>
      </c>
      <c r="I54" s="471">
        <v>12204.316000000001</v>
      </c>
      <c r="J54" s="495">
        <v>23475.134999999998</v>
      </c>
      <c r="K54" s="473" t="s">
        <v>78</v>
      </c>
      <c r="L54" s="474">
        <v>15299.949000000001</v>
      </c>
      <c r="M54" s="475">
        <v>3231.123</v>
      </c>
    </row>
    <row r="55" spans="1:13" ht="15.75" x14ac:dyDescent="0.25">
      <c r="A55" s="470" t="s">
        <v>48</v>
      </c>
      <c r="B55" s="471">
        <v>35112.014000000003</v>
      </c>
      <c r="C55" s="495">
        <v>123381.61500000001</v>
      </c>
      <c r="D55" s="496" t="s">
        <v>72</v>
      </c>
      <c r="E55" s="497">
        <v>25224.254000000001</v>
      </c>
      <c r="F55" s="475">
        <v>88389.913</v>
      </c>
      <c r="G55" s="462"/>
      <c r="H55" s="470" t="s">
        <v>45</v>
      </c>
      <c r="I55" s="471">
        <v>10611.481</v>
      </c>
      <c r="J55" s="495">
        <v>12013.486000000001</v>
      </c>
      <c r="K55" s="473" t="s">
        <v>46</v>
      </c>
      <c r="L55" s="474">
        <v>10767.722</v>
      </c>
      <c r="M55" s="475">
        <v>12553.413</v>
      </c>
    </row>
    <row r="56" spans="1:13" ht="15.75" x14ac:dyDescent="0.25">
      <c r="A56" s="470" t="s">
        <v>66</v>
      </c>
      <c r="B56" s="471">
        <v>29979.741000000002</v>
      </c>
      <c r="C56" s="495">
        <v>98965.744000000006</v>
      </c>
      <c r="D56" s="496" t="s">
        <v>46</v>
      </c>
      <c r="E56" s="497">
        <v>23913.897000000001</v>
      </c>
      <c r="F56" s="475">
        <v>90951.926000000007</v>
      </c>
      <c r="G56" s="462"/>
      <c r="H56" s="470" t="s">
        <v>49</v>
      </c>
      <c r="I56" s="471">
        <v>7848.8760000000002</v>
      </c>
      <c r="J56" s="495">
        <v>4128.6210000000001</v>
      </c>
      <c r="K56" s="473" t="s">
        <v>49</v>
      </c>
      <c r="L56" s="474">
        <v>9553.0820000000003</v>
      </c>
      <c r="M56" s="475">
        <v>3597.7109999999998</v>
      </c>
    </row>
    <row r="57" spans="1:13" ht="15.75" x14ac:dyDescent="0.25">
      <c r="A57" s="470" t="s">
        <v>70</v>
      </c>
      <c r="B57" s="471">
        <v>27082.199000000001</v>
      </c>
      <c r="C57" s="495">
        <v>92087.854000000007</v>
      </c>
      <c r="D57" s="496" t="s">
        <v>71</v>
      </c>
      <c r="E57" s="497">
        <v>22581.85</v>
      </c>
      <c r="F57" s="475">
        <v>80101.478000000003</v>
      </c>
      <c r="G57" s="462"/>
      <c r="H57" s="470" t="s">
        <v>72</v>
      </c>
      <c r="I57" s="471">
        <v>5613.3770000000004</v>
      </c>
      <c r="J57" s="495">
        <v>14348.896000000001</v>
      </c>
      <c r="K57" s="473" t="s">
        <v>47</v>
      </c>
      <c r="L57" s="474">
        <v>7668.4679999999998</v>
      </c>
      <c r="M57" s="475">
        <v>19364.085999999999</v>
      </c>
    </row>
    <row r="58" spans="1:13" ht="15.75" x14ac:dyDescent="0.25">
      <c r="A58" s="470" t="s">
        <v>72</v>
      </c>
      <c r="B58" s="471">
        <v>23718.572</v>
      </c>
      <c r="C58" s="495">
        <v>78722.785999999993</v>
      </c>
      <c r="D58" s="496" t="s">
        <v>73</v>
      </c>
      <c r="E58" s="497">
        <v>22022.460999999999</v>
      </c>
      <c r="F58" s="475">
        <v>88617.974000000002</v>
      </c>
      <c r="G58" s="462"/>
      <c r="H58" s="470" t="s">
        <v>76</v>
      </c>
      <c r="I58" s="471">
        <v>2012.3440000000001</v>
      </c>
      <c r="J58" s="495">
        <v>1083.6079999999999</v>
      </c>
      <c r="K58" s="473" t="s">
        <v>72</v>
      </c>
      <c r="L58" s="474">
        <v>4529.6350000000002</v>
      </c>
      <c r="M58" s="475">
        <v>8444.5249999999996</v>
      </c>
    </row>
    <row r="59" spans="1:13" ht="15.75" x14ac:dyDescent="0.25">
      <c r="A59" s="498" t="s">
        <v>46</v>
      </c>
      <c r="B59" s="499">
        <v>21821.238000000001</v>
      </c>
      <c r="C59" s="500">
        <v>73054.987999999998</v>
      </c>
      <c r="D59" s="501" t="s">
        <v>49</v>
      </c>
      <c r="E59" s="502">
        <v>20742.715</v>
      </c>
      <c r="F59" s="503">
        <v>30672.434000000001</v>
      </c>
      <c r="G59" s="462"/>
      <c r="H59" s="470" t="s">
        <v>47</v>
      </c>
      <c r="I59" s="471">
        <v>1364.354</v>
      </c>
      <c r="J59" s="495">
        <v>436.84899999999999</v>
      </c>
      <c r="K59" s="473" t="s">
        <v>76</v>
      </c>
      <c r="L59" s="474">
        <v>4241.7330000000002</v>
      </c>
      <c r="M59" s="475">
        <v>1178.134</v>
      </c>
    </row>
    <row r="60" spans="1:13" ht="16.5" thickBot="1" x14ac:dyDescent="0.3">
      <c r="A60" s="476" t="s">
        <v>47</v>
      </c>
      <c r="B60" s="477">
        <v>20429.968000000001</v>
      </c>
      <c r="C60" s="507">
        <v>59470.55</v>
      </c>
      <c r="D60" s="508" t="s">
        <v>147</v>
      </c>
      <c r="E60" s="509">
        <v>18794.248</v>
      </c>
      <c r="F60" s="481">
        <v>83952.308999999994</v>
      </c>
      <c r="G60" s="510"/>
      <c r="H60" s="517" t="s">
        <v>183</v>
      </c>
      <c r="I60" s="518">
        <v>1105.9469999999999</v>
      </c>
      <c r="J60" s="519">
        <v>1205.7650000000001</v>
      </c>
      <c r="K60" s="520" t="s">
        <v>183</v>
      </c>
      <c r="L60" s="521">
        <v>2312.203</v>
      </c>
      <c r="M60" s="522">
        <v>1955.2750000000001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275</v>
      </c>
      <c r="B67" s="448"/>
      <c r="C67" s="449"/>
      <c r="D67" s="450" t="s">
        <v>276</v>
      </c>
      <c r="E67" s="448"/>
      <c r="F67" s="451"/>
      <c r="G67" s="452"/>
      <c r="H67" s="447" t="s">
        <v>275</v>
      </c>
      <c r="I67" s="448"/>
      <c r="J67" s="449"/>
      <c r="K67" s="450" t="s">
        <v>276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56780.603000000003</v>
      </c>
      <c r="C69" s="459">
        <v>110550.058</v>
      </c>
      <c r="D69" s="463" t="s">
        <v>23</v>
      </c>
      <c r="E69" s="458">
        <v>55051.46</v>
      </c>
      <c r="F69" s="461">
        <v>122666.482</v>
      </c>
      <c r="G69" s="524"/>
      <c r="H69" s="525" t="s">
        <v>23</v>
      </c>
      <c r="I69" s="458">
        <v>60223.665999999997</v>
      </c>
      <c r="J69" s="459">
        <v>97455.701000000001</v>
      </c>
      <c r="K69" s="525" t="s">
        <v>23</v>
      </c>
      <c r="L69" s="458">
        <v>48038.413999999997</v>
      </c>
      <c r="M69" s="461">
        <v>77627.81</v>
      </c>
    </row>
    <row r="70" spans="1:13" ht="15.75" x14ac:dyDescent="0.25">
      <c r="A70" s="464" t="s">
        <v>48</v>
      </c>
      <c r="B70" s="465">
        <v>16041.63</v>
      </c>
      <c r="C70" s="466">
        <v>34244.995999999999</v>
      </c>
      <c r="D70" s="467" t="s">
        <v>45</v>
      </c>
      <c r="E70" s="468">
        <v>11528.66</v>
      </c>
      <c r="F70" s="469">
        <v>27706.651999999998</v>
      </c>
      <c r="G70" s="524"/>
      <c r="H70" s="526" t="s">
        <v>45</v>
      </c>
      <c r="I70" s="465">
        <v>25763.635999999999</v>
      </c>
      <c r="J70" s="466">
        <v>43261.277999999998</v>
      </c>
      <c r="K70" s="467" t="s">
        <v>45</v>
      </c>
      <c r="L70" s="468">
        <v>19026.358</v>
      </c>
      <c r="M70" s="469">
        <v>30643.815999999999</v>
      </c>
    </row>
    <row r="71" spans="1:13" ht="15.75" x14ac:dyDescent="0.25">
      <c r="A71" s="470" t="s">
        <v>45</v>
      </c>
      <c r="B71" s="471">
        <v>12234.253000000001</v>
      </c>
      <c r="C71" s="472">
        <v>25656.692999999999</v>
      </c>
      <c r="D71" s="473" t="s">
        <v>48</v>
      </c>
      <c r="E71" s="474">
        <v>11212.012000000001</v>
      </c>
      <c r="F71" s="475">
        <v>29589.871999999999</v>
      </c>
      <c r="G71" s="524"/>
      <c r="H71" s="527" t="s">
        <v>71</v>
      </c>
      <c r="I71" s="471">
        <v>10706.637000000001</v>
      </c>
      <c r="J71" s="472">
        <v>14071.646000000001</v>
      </c>
      <c r="K71" s="473" t="s">
        <v>71</v>
      </c>
      <c r="L71" s="474">
        <v>12073.905000000001</v>
      </c>
      <c r="M71" s="475">
        <v>14530.184999999999</v>
      </c>
    </row>
    <row r="72" spans="1:13" ht="15.75" x14ac:dyDescent="0.25">
      <c r="A72" s="470" t="s">
        <v>75</v>
      </c>
      <c r="B72" s="471">
        <v>9950.6630000000005</v>
      </c>
      <c r="C72" s="472">
        <v>17967.460999999999</v>
      </c>
      <c r="D72" s="473" t="s">
        <v>75</v>
      </c>
      <c r="E72" s="474">
        <v>10571.928</v>
      </c>
      <c r="F72" s="475">
        <v>21213.385999999999</v>
      </c>
      <c r="G72" s="524"/>
      <c r="H72" s="527" t="s">
        <v>72</v>
      </c>
      <c r="I72" s="471">
        <v>6616.17</v>
      </c>
      <c r="J72" s="472">
        <v>12326.983</v>
      </c>
      <c r="K72" s="473" t="s">
        <v>77</v>
      </c>
      <c r="L72" s="474">
        <v>5278.8729999999996</v>
      </c>
      <c r="M72" s="475">
        <v>16354.956</v>
      </c>
    </row>
    <row r="73" spans="1:13" ht="15.75" x14ac:dyDescent="0.25">
      <c r="A73" s="470" t="s">
        <v>113</v>
      </c>
      <c r="B73" s="471">
        <v>9604.06</v>
      </c>
      <c r="C73" s="472">
        <v>17471.089</v>
      </c>
      <c r="D73" s="473" t="s">
        <v>113</v>
      </c>
      <c r="E73" s="474">
        <v>8222.0290000000005</v>
      </c>
      <c r="F73" s="475">
        <v>14718.061</v>
      </c>
      <c r="G73" s="524"/>
      <c r="H73" s="527" t="s">
        <v>146</v>
      </c>
      <c r="I73" s="471">
        <v>4679.1400000000003</v>
      </c>
      <c r="J73" s="472">
        <v>6458.9059999999999</v>
      </c>
      <c r="K73" s="473" t="s">
        <v>51</v>
      </c>
      <c r="L73" s="474">
        <v>4038.1060000000002</v>
      </c>
      <c r="M73" s="475">
        <v>5135.3190000000004</v>
      </c>
    </row>
    <row r="74" spans="1:13" ht="15.75" x14ac:dyDescent="0.25">
      <c r="A74" s="470" t="s">
        <v>147</v>
      </c>
      <c r="B74" s="471">
        <v>1905.998</v>
      </c>
      <c r="C74" s="472">
        <v>3266.7669999999998</v>
      </c>
      <c r="D74" s="473" t="s">
        <v>146</v>
      </c>
      <c r="E74" s="474">
        <v>2125.9850000000001</v>
      </c>
      <c r="F74" s="475">
        <v>6599.4740000000002</v>
      </c>
      <c r="G74" s="524"/>
      <c r="H74" s="527" t="s">
        <v>51</v>
      </c>
      <c r="I74" s="471">
        <v>3557.788</v>
      </c>
      <c r="J74" s="472">
        <v>4963.5990000000002</v>
      </c>
      <c r="K74" s="473" t="s">
        <v>72</v>
      </c>
      <c r="L74" s="474">
        <v>2094.37</v>
      </c>
      <c r="M74" s="475">
        <v>3729.5839999999998</v>
      </c>
    </row>
    <row r="75" spans="1:13" ht="15.75" x14ac:dyDescent="0.25">
      <c r="A75" s="470" t="s">
        <v>73</v>
      </c>
      <c r="B75" s="471">
        <v>1512.0640000000001</v>
      </c>
      <c r="C75" s="472">
        <v>2365.9499999999998</v>
      </c>
      <c r="D75" s="473" t="s">
        <v>72</v>
      </c>
      <c r="E75" s="474">
        <v>1730.3219999999999</v>
      </c>
      <c r="F75" s="475">
        <v>4285.5379999999996</v>
      </c>
      <c r="G75" s="524"/>
      <c r="H75" s="527" t="s">
        <v>77</v>
      </c>
      <c r="I75" s="471">
        <v>3103.1619999999998</v>
      </c>
      <c r="J75" s="472">
        <v>8981.59</v>
      </c>
      <c r="K75" s="473" t="s">
        <v>75</v>
      </c>
      <c r="L75" s="474">
        <v>1537.3520000000001</v>
      </c>
      <c r="M75" s="475">
        <v>2095.1529999999998</v>
      </c>
    </row>
    <row r="76" spans="1:13" ht="15.75" x14ac:dyDescent="0.25">
      <c r="A76" s="470" t="s">
        <v>278</v>
      </c>
      <c r="B76" s="471">
        <v>964.12599999999998</v>
      </c>
      <c r="C76" s="472">
        <v>1347.5409999999999</v>
      </c>
      <c r="D76" s="473" t="s">
        <v>147</v>
      </c>
      <c r="E76" s="474">
        <v>1660.742</v>
      </c>
      <c r="F76" s="475">
        <v>3361.9720000000002</v>
      </c>
      <c r="G76" s="524"/>
      <c r="H76" s="527" t="s">
        <v>47</v>
      </c>
      <c r="I76" s="471">
        <v>1713.078</v>
      </c>
      <c r="J76" s="472">
        <v>1861.25</v>
      </c>
      <c r="K76" s="473" t="s">
        <v>113</v>
      </c>
      <c r="L76" s="474">
        <v>1011.367</v>
      </c>
      <c r="M76" s="475">
        <v>1141.904</v>
      </c>
    </row>
    <row r="77" spans="1:13" ht="15.75" x14ac:dyDescent="0.25">
      <c r="A77" s="470" t="s">
        <v>72</v>
      </c>
      <c r="B77" s="471">
        <v>865.505</v>
      </c>
      <c r="C77" s="472">
        <v>2002.5440000000001</v>
      </c>
      <c r="D77" s="473" t="s">
        <v>199</v>
      </c>
      <c r="E77" s="474">
        <v>1595.713</v>
      </c>
      <c r="F77" s="475">
        <v>3813.0059999999999</v>
      </c>
      <c r="G77" s="524"/>
      <c r="H77" s="527" t="s">
        <v>148</v>
      </c>
      <c r="I77" s="471">
        <v>765.74599999999998</v>
      </c>
      <c r="J77" s="472">
        <v>345.31</v>
      </c>
      <c r="K77" s="473" t="s">
        <v>148</v>
      </c>
      <c r="L77" s="474">
        <v>853.40099999999995</v>
      </c>
      <c r="M77" s="475">
        <v>427.86</v>
      </c>
    </row>
    <row r="78" spans="1:13" ht="15.75" x14ac:dyDescent="0.25">
      <c r="A78" s="470" t="s">
        <v>51</v>
      </c>
      <c r="B78" s="471">
        <v>848.14700000000005</v>
      </c>
      <c r="C78" s="472">
        <v>1359.364</v>
      </c>
      <c r="D78" s="473" t="s">
        <v>46</v>
      </c>
      <c r="E78" s="474">
        <v>1566.171</v>
      </c>
      <c r="F78" s="475">
        <v>3093.1750000000002</v>
      </c>
      <c r="G78" s="524"/>
      <c r="H78" s="528" t="s">
        <v>113</v>
      </c>
      <c r="I78" s="499">
        <v>723.82600000000002</v>
      </c>
      <c r="J78" s="504">
        <v>961.94299999999998</v>
      </c>
      <c r="K78" s="505" t="s">
        <v>201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707.08500000000004</v>
      </c>
      <c r="C79" s="529">
        <v>1234.8320000000001</v>
      </c>
      <c r="D79" s="520" t="s">
        <v>73</v>
      </c>
      <c r="E79" s="521">
        <v>1210.373</v>
      </c>
      <c r="F79" s="522">
        <v>2198.1770000000001</v>
      </c>
      <c r="G79" s="510"/>
      <c r="H79" s="530" t="s">
        <v>46</v>
      </c>
      <c r="I79" s="477">
        <v>681.29300000000001</v>
      </c>
      <c r="J79" s="478">
        <v>1001.692</v>
      </c>
      <c r="K79" s="479" t="s">
        <v>47</v>
      </c>
      <c r="L79" s="480">
        <v>405.85700000000003</v>
      </c>
      <c r="M79" s="481">
        <v>470.5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AA42" sqref="AA42"/>
    </sheetView>
  </sheetViews>
  <sheetFormatPr defaultRowHeight="12.75" x14ac:dyDescent="0.2"/>
  <cols>
    <col min="10" max="10" width="7.42578125" customWidth="1"/>
    <col min="21" max="21" width="5.7109375" customWidth="1"/>
  </cols>
  <sheetData>
    <row r="21" spans="1:22" x14ac:dyDescent="0.2">
      <c r="A21" s="327"/>
      <c r="K21" s="327"/>
    </row>
    <row r="22" spans="1:22" x14ac:dyDescent="0.2">
      <c r="A22" s="327" t="s">
        <v>50</v>
      </c>
      <c r="K22" s="327" t="s">
        <v>50</v>
      </c>
      <c r="V22" s="327"/>
    </row>
    <row r="23" spans="1:22" x14ac:dyDescent="0.2">
      <c r="A23" s="327"/>
    </row>
    <row r="36" spans="1:22" x14ac:dyDescent="0.2">
      <c r="U36" s="327"/>
    </row>
    <row r="37" spans="1:22" x14ac:dyDescent="0.2">
      <c r="V37" s="327"/>
    </row>
    <row r="38" spans="1:22" x14ac:dyDescent="0.2">
      <c r="T38" s="327"/>
      <c r="V38" s="327"/>
    </row>
    <row r="40" spans="1:22" x14ac:dyDescent="0.2">
      <c r="T40" s="327"/>
    </row>
    <row r="43" spans="1:22" x14ac:dyDescent="0.2">
      <c r="A43" s="327"/>
      <c r="K43" s="327"/>
    </row>
    <row r="44" spans="1:22" x14ac:dyDescent="0.2">
      <c r="A44" s="327" t="s">
        <v>50</v>
      </c>
      <c r="K44" s="327" t="s">
        <v>50</v>
      </c>
      <c r="V44" s="327"/>
    </row>
    <row r="45" spans="1:22" x14ac:dyDescent="0.2">
      <c r="K45" s="327"/>
    </row>
    <row r="66" spans="1:22" x14ac:dyDescent="0.2">
      <c r="A66" s="327"/>
      <c r="K66" s="327"/>
    </row>
    <row r="68" spans="1:22" x14ac:dyDescent="0.2">
      <c r="A68" s="327"/>
      <c r="K68" s="327"/>
    </row>
    <row r="75" spans="1:22" x14ac:dyDescent="0.2">
      <c r="V75" s="327"/>
    </row>
    <row r="76" spans="1:22" x14ac:dyDescent="0.2">
      <c r="V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246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246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186</v>
      </c>
      <c r="B7" s="366"/>
      <c r="C7" s="367"/>
      <c r="D7" s="368" t="s">
        <v>245</v>
      </c>
      <c r="E7" s="366"/>
      <c r="F7" s="369"/>
      <c r="G7" s="84"/>
      <c r="H7" s="84"/>
      <c r="I7" s="365" t="s">
        <v>186</v>
      </c>
      <c r="J7" s="366"/>
      <c r="K7" s="367"/>
      <c r="L7" s="368" t="s">
        <v>245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187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77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144</v>
      </c>
      <c r="E11" s="392">
        <v>160893.78400000001</v>
      </c>
      <c r="F11" s="393">
        <v>445108.69900000002</v>
      </c>
      <c r="G11" s="387"/>
      <c r="H11" s="387"/>
      <c r="I11" s="388" t="s">
        <v>72</v>
      </c>
      <c r="J11" s="389">
        <v>47667.758000000002</v>
      </c>
      <c r="K11" s="390">
        <v>225799.283</v>
      </c>
      <c r="L11" s="391" t="s">
        <v>72</v>
      </c>
      <c r="M11" s="392">
        <v>57917.595000000001</v>
      </c>
      <c r="N11" s="393">
        <v>186453.182</v>
      </c>
    </row>
    <row r="12" spans="1:14" ht="15.75" x14ac:dyDescent="0.25">
      <c r="A12" s="388" t="s">
        <v>188</v>
      </c>
      <c r="B12" s="389">
        <v>157590.11600000001</v>
      </c>
      <c r="C12" s="390">
        <v>705299.76800000004</v>
      </c>
      <c r="D12" s="391" t="s">
        <v>189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111</v>
      </c>
      <c r="B13" s="389">
        <v>106642.008</v>
      </c>
      <c r="C13" s="390">
        <v>452069.511</v>
      </c>
      <c r="D13" s="391" t="s">
        <v>190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189</v>
      </c>
      <c r="B14" s="389">
        <v>47783.874000000003</v>
      </c>
      <c r="C14" s="390">
        <v>204411.46299999999</v>
      </c>
      <c r="D14" s="391" t="s">
        <v>111</v>
      </c>
      <c r="E14" s="392">
        <v>62755.355000000003</v>
      </c>
      <c r="F14" s="393">
        <v>172723.39499999999</v>
      </c>
      <c r="G14" s="387"/>
      <c r="H14" s="387"/>
      <c r="I14" s="388" t="s">
        <v>73</v>
      </c>
      <c r="J14" s="389">
        <v>1964.088</v>
      </c>
      <c r="K14" s="390">
        <v>6971.625</v>
      </c>
      <c r="L14" s="391" t="s">
        <v>145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74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113</v>
      </c>
      <c r="B16" s="389">
        <v>25475.044999999998</v>
      </c>
      <c r="C16" s="390">
        <v>90428.635999999999</v>
      </c>
      <c r="D16" s="391" t="s">
        <v>191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74</v>
      </c>
      <c r="M16" s="392">
        <v>2532.2469999999998</v>
      </c>
      <c r="N16" s="393">
        <v>7143.5</v>
      </c>
    </row>
    <row r="17" spans="1:16" ht="15.75" x14ac:dyDescent="0.25">
      <c r="A17" s="388" t="s">
        <v>192</v>
      </c>
      <c r="B17" s="389">
        <v>22378.738000000001</v>
      </c>
      <c r="C17" s="390">
        <v>101349.75999999999</v>
      </c>
      <c r="D17" s="391" t="s">
        <v>188</v>
      </c>
      <c r="E17" s="392">
        <v>43571.290999999997</v>
      </c>
      <c r="F17" s="393">
        <v>114770.62</v>
      </c>
      <c r="G17" s="387"/>
      <c r="H17" s="387"/>
      <c r="I17" s="388" t="s">
        <v>77</v>
      </c>
      <c r="J17" s="389">
        <v>1236.2840000000001</v>
      </c>
      <c r="K17" s="390">
        <v>3118.4859999999999</v>
      </c>
      <c r="L17" s="391" t="s">
        <v>73</v>
      </c>
      <c r="M17" s="392">
        <v>2435.3440000000001</v>
      </c>
      <c r="N17" s="393">
        <v>7590.6509999999998</v>
      </c>
    </row>
    <row r="18" spans="1:16" ht="15.75" x14ac:dyDescent="0.25">
      <c r="A18" s="388" t="s">
        <v>114</v>
      </c>
      <c r="B18" s="389">
        <v>16188.764999999999</v>
      </c>
      <c r="C18" s="390">
        <v>59844.065999999999</v>
      </c>
      <c r="D18" s="391" t="s">
        <v>193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70</v>
      </c>
      <c r="B19" s="389">
        <v>14178.791999999999</v>
      </c>
      <c r="C19" s="390">
        <v>61736.510999999999</v>
      </c>
      <c r="D19" s="391" t="s">
        <v>194</v>
      </c>
      <c r="E19" s="392">
        <v>39010.514999999999</v>
      </c>
      <c r="F19" s="393">
        <v>105056.996</v>
      </c>
      <c r="G19" s="387"/>
      <c r="H19" s="387"/>
      <c r="I19" s="388" t="s">
        <v>79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195</v>
      </c>
      <c r="B20" s="395">
        <v>2758.6</v>
      </c>
      <c r="C20" s="396">
        <v>10000</v>
      </c>
      <c r="D20" s="397" t="s">
        <v>196</v>
      </c>
      <c r="E20" s="398">
        <v>32226.032999999999</v>
      </c>
      <c r="F20" s="399">
        <v>85725</v>
      </c>
      <c r="G20" s="387"/>
      <c r="H20" s="387"/>
      <c r="I20" s="394" t="s">
        <v>145</v>
      </c>
      <c r="J20" s="395">
        <v>366.41899999999998</v>
      </c>
      <c r="K20" s="396">
        <v>1014.396</v>
      </c>
      <c r="L20" s="397" t="s">
        <v>78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186</v>
      </c>
      <c r="B27" s="366"/>
      <c r="C27" s="367"/>
      <c r="D27" s="368" t="s">
        <v>245</v>
      </c>
      <c r="E27" s="366"/>
      <c r="F27" s="369"/>
      <c r="G27" s="84"/>
      <c r="H27" s="84"/>
      <c r="I27" s="365" t="s">
        <v>186</v>
      </c>
      <c r="J27" s="366"/>
      <c r="K27" s="367"/>
      <c r="L27" s="368" t="s">
        <v>245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73</v>
      </c>
      <c r="J30" s="389">
        <v>13210.249</v>
      </c>
      <c r="K30" s="390">
        <v>66696.870999999999</v>
      </c>
      <c r="L30" s="391" t="s">
        <v>73</v>
      </c>
      <c r="M30" s="392">
        <v>21063.933000000001</v>
      </c>
      <c r="N30" s="393">
        <v>77698.232000000004</v>
      </c>
    </row>
    <row r="31" spans="1:16" ht="15.75" x14ac:dyDescent="0.25">
      <c r="A31" s="388" t="s">
        <v>113</v>
      </c>
      <c r="B31" s="389">
        <v>14178.994000000001</v>
      </c>
      <c r="C31" s="411">
        <v>60141.11</v>
      </c>
      <c r="D31" s="412" t="s">
        <v>113</v>
      </c>
      <c r="E31" s="413">
        <v>12444.335999999999</v>
      </c>
      <c r="F31" s="393">
        <v>36628.135999999999</v>
      </c>
      <c r="G31" s="84"/>
      <c r="H31" s="84"/>
      <c r="I31" s="388" t="s">
        <v>72</v>
      </c>
      <c r="J31" s="389">
        <v>7764.9769999999999</v>
      </c>
      <c r="K31" s="390">
        <v>44004.485999999997</v>
      </c>
      <c r="L31" s="391" t="s">
        <v>77</v>
      </c>
      <c r="M31" s="392">
        <v>9954.8510000000006</v>
      </c>
      <c r="N31" s="393">
        <v>41583.81</v>
      </c>
    </row>
    <row r="32" spans="1:16" ht="15.75" x14ac:dyDescent="0.25">
      <c r="A32" s="388" t="s">
        <v>187</v>
      </c>
      <c r="B32" s="389">
        <v>7503.2749999999996</v>
      </c>
      <c r="C32" s="411">
        <v>44045.786</v>
      </c>
      <c r="D32" s="412" t="s">
        <v>187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75</v>
      </c>
      <c r="M32" s="392">
        <v>8563.3539999999994</v>
      </c>
      <c r="N32" s="393">
        <v>22832.196</v>
      </c>
    </row>
    <row r="33" spans="1:14" ht="15.75" x14ac:dyDescent="0.25">
      <c r="A33" s="388" t="s">
        <v>114</v>
      </c>
      <c r="B33" s="389">
        <v>1165.5809999999999</v>
      </c>
      <c r="C33" s="411">
        <v>5523.6210000000001</v>
      </c>
      <c r="D33" s="412" t="s">
        <v>73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79</v>
      </c>
      <c r="J34" s="389">
        <v>4355.6319999999996</v>
      </c>
      <c r="K34" s="390">
        <v>19911.116999999998</v>
      </c>
      <c r="L34" s="391" t="s">
        <v>72</v>
      </c>
      <c r="M34" s="392">
        <v>6125.81</v>
      </c>
      <c r="N34" s="393">
        <v>19855.891</v>
      </c>
    </row>
    <row r="35" spans="1:14" ht="15.75" x14ac:dyDescent="0.25">
      <c r="A35" s="388" t="s">
        <v>72</v>
      </c>
      <c r="B35" s="389">
        <v>511.44400000000002</v>
      </c>
      <c r="C35" s="411">
        <v>2203.3829999999998</v>
      </c>
      <c r="D35" s="412" t="s">
        <v>70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73</v>
      </c>
      <c r="B36" s="389">
        <v>376.37200000000001</v>
      </c>
      <c r="C36" s="411">
        <v>1302.998</v>
      </c>
      <c r="D36" s="412" t="s">
        <v>147</v>
      </c>
      <c r="E36" s="413">
        <v>970.25300000000004</v>
      </c>
      <c r="F36" s="393">
        <v>2958.0450000000001</v>
      </c>
      <c r="G36" s="84"/>
      <c r="H36" s="84"/>
      <c r="I36" s="388" t="s">
        <v>75</v>
      </c>
      <c r="J36" s="389">
        <v>790.52599999999995</v>
      </c>
      <c r="K36" s="390">
        <v>2889.9690000000001</v>
      </c>
      <c r="L36" s="391" t="s">
        <v>79</v>
      </c>
      <c r="M36" s="392">
        <v>2698.9850000000001</v>
      </c>
      <c r="N36" s="393">
        <v>11950</v>
      </c>
    </row>
    <row r="37" spans="1:14" ht="15.75" x14ac:dyDescent="0.25">
      <c r="A37" s="388" t="s">
        <v>146</v>
      </c>
      <c r="B37" s="389">
        <v>266.55099999999999</v>
      </c>
      <c r="C37" s="411">
        <v>196.33199999999999</v>
      </c>
      <c r="D37" s="412" t="s">
        <v>111</v>
      </c>
      <c r="E37" s="413">
        <v>911.75400000000002</v>
      </c>
      <c r="F37" s="393">
        <v>4534.1450000000004</v>
      </c>
      <c r="G37" s="84"/>
      <c r="H37" s="84"/>
      <c r="I37" s="388" t="s">
        <v>130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131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182</v>
      </c>
      <c r="B39" s="395">
        <v>243.35400000000001</v>
      </c>
      <c r="C39" s="414">
        <v>1109.0139999999999</v>
      </c>
      <c r="D39" s="415" t="s">
        <v>79</v>
      </c>
      <c r="E39" s="416">
        <v>810.57299999999998</v>
      </c>
      <c r="F39" s="399">
        <v>2257.5479999999998</v>
      </c>
      <c r="G39" s="84"/>
      <c r="H39" s="84"/>
      <c r="I39" s="394" t="s">
        <v>197</v>
      </c>
      <c r="J39" s="395">
        <v>47.286000000000001</v>
      </c>
      <c r="K39" s="396">
        <v>38.414000000000001</v>
      </c>
      <c r="L39" s="397" t="s">
        <v>197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186</v>
      </c>
      <c r="B46" s="366"/>
      <c r="C46" s="367"/>
      <c r="D46" s="368" t="s">
        <v>245</v>
      </c>
      <c r="E46" s="366"/>
      <c r="F46" s="369"/>
      <c r="G46" s="84"/>
      <c r="H46" s="84"/>
      <c r="I46" s="365" t="s">
        <v>186</v>
      </c>
      <c r="J46" s="366"/>
      <c r="K46" s="367"/>
      <c r="L46" s="368" t="s">
        <v>245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77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113</v>
      </c>
      <c r="B50" s="389">
        <v>129145.77499999999</v>
      </c>
      <c r="C50" s="411">
        <v>555849.10699999996</v>
      </c>
      <c r="D50" s="412" t="s">
        <v>113</v>
      </c>
      <c r="E50" s="413">
        <v>191396.815</v>
      </c>
      <c r="F50" s="393">
        <v>586107.96499999997</v>
      </c>
      <c r="G50" s="387"/>
      <c r="H50" s="387"/>
      <c r="I50" s="388" t="s">
        <v>74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75</v>
      </c>
      <c r="B51" s="389">
        <v>54711.428</v>
      </c>
      <c r="C51" s="411">
        <v>253788.136</v>
      </c>
      <c r="D51" s="412" t="s">
        <v>75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159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73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159</v>
      </c>
      <c r="J52" s="389">
        <v>16234.397000000001</v>
      </c>
      <c r="K52" s="411">
        <v>51589.19</v>
      </c>
      <c r="L52" s="391" t="s">
        <v>74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70</v>
      </c>
      <c r="B53" s="389">
        <v>10310.995000000001</v>
      </c>
      <c r="C53" s="411">
        <v>45102.264999999999</v>
      </c>
      <c r="D53" s="412" t="s">
        <v>73</v>
      </c>
      <c r="E53" s="413">
        <v>48818.608</v>
      </c>
      <c r="F53" s="393">
        <v>158010.628</v>
      </c>
      <c r="G53" s="387"/>
      <c r="H53" s="387"/>
      <c r="I53" s="388" t="s">
        <v>78</v>
      </c>
      <c r="J53" s="389">
        <v>14300.642</v>
      </c>
      <c r="K53" s="411">
        <v>6540.357</v>
      </c>
      <c r="L53" s="391" t="s">
        <v>78</v>
      </c>
      <c r="M53" s="392">
        <v>17206.528999999999</v>
      </c>
      <c r="N53" s="393">
        <v>8374.3050000000003</v>
      </c>
    </row>
    <row r="54" spans="1:14" ht="15.75" x14ac:dyDescent="0.25">
      <c r="A54" s="388" t="s">
        <v>72</v>
      </c>
      <c r="B54" s="389">
        <v>10054.079</v>
      </c>
      <c r="C54" s="411">
        <v>44087.046999999999</v>
      </c>
      <c r="D54" s="412" t="s">
        <v>130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147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72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70</v>
      </c>
      <c r="E57" s="413">
        <v>27053.054</v>
      </c>
      <c r="F57" s="393">
        <v>92087.854000000007</v>
      </c>
      <c r="G57" s="387"/>
      <c r="H57" s="387"/>
      <c r="I57" s="388" t="s">
        <v>77</v>
      </c>
      <c r="J57" s="389">
        <v>2169.335</v>
      </c>
      <c r="K57" s="411">
        <v>6257.5860000000002</v>
      </c>
      <c r="L57" s="391" t="s">
        <v>72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72</v>
      </c>
      <c r="E58" s="413">
        <v>23070.602999999999</v>
      </c>
      <c r="F58" s="393">
        <v>77026.820000000007</v>
      </c>
      <c r="G58" s="387"/>
      <c r="H58" s="387"/>
      <c r="I58" s="388" t="s">
        <v>76</v>
      </c>
      <c r="J58" s="389">
        <v>1420.8420000000001</v>
      </c>
      <c r="K58" s="411">
        <v>580.24900000000002</v>
      </c>
      <c r="L58" s="391" t="s">
        <v>76</v>
      </c>
      <c r="M58" s="392">
        <v>2012.0709999999999</v>
      </c>
      <c r="N58" s="393">
        <v>1083.248</v>
      </c>
    </row>
    <row r="59" spans="1:14" ht="15.75" x14ac:dyDescent="0.25">
      <c r="A59" s="424" t="s">
        <v>130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79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198</v>
      </c>
      <c r="J60" s="431">
        <v>778.99300000000005</v>
      </c>
      <c r="K60" s="432">
        <v>245.48500000000001</v>
      </c>
      <c r="L60" s="433" t="s">
        <v>183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186</v>
      </c>
      <c r="B67" s="366"/>
      <c r="C67" s="367"/>
      <c r="D67" s="368" t="s">
        <v>245</v>
      </c>
      <c r="E67" s="366"/>
      <c r="F67" s="369"/>
      <c r="G67" s="84"/>
      <c r="H67" s="84"/>
      <c r="I67" s="365" t="s">
        <v>186</v>
      </c>
      <c r="J67" s="366"/>
      <c r="K67" s="367"/>
      <c r="L67" s="368" t="s">
        <v>245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71</v>
      </c>
      <c r="J71" s="389">
        <v>6755.1809999999996</v>
      </c>
      <c r="K71" s="390">
        <v>11900.55</v>
      </c>
      <c r="L71" s="391" t="s">
        <v>71</v>
      </c>
      <c r="M71" s="392">
        <v>10642.44</v>
      </c>
      <c r="N71" s="393">
        <v>13989.207</v>
      </c>
    </row>
    <row r="72" spans="1:14" ht="15.75" x14ac:dyDescent="0.25">
      <c r="A72" s="388" t="s">
        <v>75</v>
      </c>
      <c r="B72" s="389">
        <v>6665.4719999999998</v>
      </c>
      <c r="C72" s="390">
        <v>19345.569</v>
      </c>
      <c r="D72" s="391" t="s">
        <v>75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72</v>
      </c>
      <c r="M72" s="392">
        <v>6615.45</v>
      </c>
      <c r="N72" s="393">
        <v>11814.291999999999</v>
      </c>
    </row>
    <row r="73" spans="1:14" ht="15.75" x14ac:dyDescent="0.25">
      <c r="A73" s="388" t="s">
        <v>113</v>
      </c>
      <c r="B73" s="389">
        <v>5927.7389999999996</v>
      </c>
      <c r="C73" s="390">
        <v>15071.675999999999</v>
      </c>
      <c r="D73" s="391" t="s">
        <v>113</v>
      </c>
      <c r="E73" s="392">
        <v>9908.723</v>
      </c>
      <c r="F73" s="393">
        <v>17816.561000000002</v>
      </c>
      <c r="G73" s="437"/>
      <c r="H73" s="437"/>
      <c r="I73" s="440" t="s">
        <v>146</v>
      </c>
      <c r="J73" s="389">
        <v>1624.7729999999999</v>
      </c>
      <c r="K73" s="390">
        <v>3251.0039999999999</v>
      </c>
      <c r="L73" s="391" t="s">
        <v>146</v>
      </c>
      <c r="M73" s="392">
        <v>4677.0990000000002</v>
      </c>
      <c r="N73" s="393">
        <v>6452.4629999999997</v>
      </c>
    </row>
    <row r="74" spans="1:14" ht="15.75" x14ac:dyDescent="0.25">
      <c r="A74" s="388" t="s">
        <v>73</v>
      </c>
      <c r="B74" s="389">
        <v>1665.3240000000001</v>
      </c>
      <c r="C74" s="390">
        <v>4154.567</v>
      </c>
      <c r="D74" s="391" t="s">
        <v>147</v>
      </c>
      <c r="E74" s="392">
        <v>1939.2439999999999</v>
      </c>
      <c r="F74" s="393">
        <v>3294.9290000000001</v>
      </c>
      <c r="G74" s="437"/>
      <c r="H74" s="437"/>
      <c r="I74" s="440" t="s">
        <v>72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147</v>
      </c>
      <c r="B75" s="389">
        <v>1581.056</v>
      </c>
      <c r="C75" s="390">
        <v>3990.4690000000001</v>
      </c>
      <c r="D75" s="391" t="s">
        <v>73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77</v>
      </c>
      <c r="M75" s="392">
        <v>3103.1619999999998</v>
      </c>
      <c r="N75" s="393">
        <v>8981.59</v>
      </c>
    </row>
    <row r="76" spans="1:14" ht="15.75" x14ac:dyDescent="0.25">
      <c r="A76" s="388" t="s">
        <v>72</v>
      </c>
      <c r="B76" s="389">
        <v>1401.2739999999999</v>
      </c>
      <c r="C76" s="390">
        <v>4638.6580000000004</v>
      </c>
      <c r="D76" s="391" t="s">
        <v>183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72</v>
      </c>
      <c r="E77" s="392">
        <v>865.505</v>
      </c>
      <c r="F77" s="393">
        <v>2002.5440000000001</v>
      </c>
      <c r="G77" s="437"/>
      <c r="H77" s="437"/>
      <c r="I77" s="440" t="s">
        <v>113</v>
      </c>
      <c r="J77" s="389">
        <v>746.97</v>
      </c>
      <c r="K77" s="390">
        <v>1291.5340000000001</v>
      </c>
      <c r="L77" s="391" t="s">
        <v>148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75</v>
      </c>
      <c r="J78" s="425">
        <v>731.22199999999998</v>
      </c>
      <c r="K78" s="442">
        <v>1427.145</v>
      </c>
      <c r="L78" s="443" t="s">
        <v>113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183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L24" sqref="L24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261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564" t="s">
        <v>14</v>
      </c>
      <c r="B5" s="565" t="s">
        <v>63</v>
      </c>
      <c r="C5" s="556" t="s">
        <v>282</v>
      </c>
      <c r="D5" s="305" t="s">
        <v>287</v>
      </c>
      <c r="E5" s="306" t="s">
        <v>288</v>
      </c>
      <c r="F5" s="853" t="s">
        <v>168</v>
      </c>
      <c r="G5" s="557"/>
    </row>
    <row r="6" spans="1:7" ht="16.5" thickBot="1" x14ac:dyDescent="0.25">
      <c r="A6" s="566"/>
      <c r="B6" s="567"/>
      <c r="C6" s="558"/>
      <c r="D6" s="531"/>
      <c r="E6" s="532"/>
      <c r="F6" s="533" t="s">
        <v>166</v>
      </c>
      <c r="G6" s="534" t="s">
        <v>167</v>
      </c>
    </row>
    <row r="7" spans="1:7" ht="15.75" x14ac:dyDescent="0.2">
      <c r="A7" s="568" t="s">
        <v>1</v>
      </c>
      <c r="B7" s="569" t="s">
        <v>64</v>
      </c>
      <c r="C7" s="559">
        <v>846.03200000000004</v>
      </c>
      <c r="D7" s="535">
        <v>1324.9090000000001</v>
      </c>
      <c r="E7" s="536">
        <v>1277.914</v>
      </c>
      <c r="F7" s="840">
        <v>-36.144142729802574</v>
      </c>
      <c r="G7" s="841">
        <v>-33.795857937232078</v>
      </c>
    </row>
    <row r="8" spans="1:7" ht="15.75" x14ac:dyDescent="0.2">
      <c r="A8" s="570"/>
      <c r="B8" s="571" t="s">
        <v>65</v>
      </c>
      <c r="C8" s="560">
        <v>853.36</v>
      </c>
      <c r="D8" s="537">
        <v>1276.42</v>
      </c>
      <c r="E8" s="538">
        <v>1239.002</v>
      </c>
      <c r="F8" s="842">
        <v>-33.144262860187091</v>
      </c>
      <c r="G8" s="843">
        <v>-31.125212065840085</v>
      </c>
    </row>
    <row r="9" spans="1:7" ht="15.75" x14ac:dyDescent="0.2">
      <c r="A9" s="568" t="s">
        <v>2</v>
      </c>
      <c r="B9" s="569" t="s">
        <v>17</v>
      </c>
      <c r="C9" s="559">
        <v>591.63900000000001</v>
      </c>
      <c r="D9" s="535">
        <v>987.154</v>
      </c>
      <c r="E9" s="536">
        <v>1084.049</v>
      </c>
      <c r="F9" s="840">
        <v>-40.06619028034126</v>
      </c>
      <c r="G9" s="841">
        <v>-45.423223488975125</v>
      </c>
    </row>
    <row r="10" spans="1:7" ht="15.75" x14ac:dyDescent="0.2">
      <c r="A10" s="570"/>
      <c r="B10" s="571" t="s">
        <v>18</v>
      </c>
      <c r="C10" s="560">
        <v>585.02</v>
      </c>
      <c r="D10" s="537">
        <v>985.69</v>
      </c>
      <c r="E10" s="538">
        <v>1036.6179999999999</v>
      </c>
      <c r="F10" s="842">
        <v>-40.648682648702945</v>
      </c>
      <c r="G10" s="844">
        <v>-43.564553191243064</v>
      </c>
    </row>
    <row r="11" spans="1:7" ht="16.5" thickBot="1" x14ac:dyDescent="0.25">
      <c r="A11" s="789" t="s">
        <v>7</v>
      </c>
      <c r="B11" s="790" t="s">
        <v>65</v>
      </c>
      <c r="C11" s="791">
        <v>756.779</v>
      </c>
      <c r="D11" s="792">
        <v>1347.1</v>
      </c>
      <c r="E11" s="793">
        <v>1127.288</v>
      </c>
      <c r="F11" s="845">
        <v>-43.821616806473159</v>
      </c>
      <c r="G11" s="846">
        <v>-32.867288572219344</v>
      </c>
    </row>
    <row r="12" spans="1:7" ht="16.5" thickTop="1" x14ac:dyDescent="0.2">
      <c r="A12" s="855" t="s">
        <v>248</v>
      </c>
      <c r="B12" s="778" t="s">
        <v>233</v>
      </c>
      <c r="C12" s="779">
        <v>2534.7950000000001</v>
      </c>
      <c r="D12" s="780">
        <v>2891.5830000000001</v>
      </c>
      <c r="E12" s="781">
        <v>2279.2550000000001</v>
      </c>
      <c r="F12" s="840">
        <v>-12.338846922256771</v>
      </c>
      <c r="G12" s="841">
        <v>11.211558162645249</v>
      </c>
    </row>
    <row r="13" spans="1:7" ht="15.75" x14ac:dyDescent="0.2">
      <c r="A13" s="856"/>
      <c r="B13" s="782" t="s">
        <v>234</v>
      </c>
      <c r="C13" s="783">
        <v>2457.8009999999999</v>
      </c>
      <c r="D13" s="784">
        <v>2994.8629999999998</v>
      </c>
      <c r="E13" s="785">
        <v>2462.23</v>
      </c>
      <c r="F13" s="842">
        <v>-17.932773552579864</v>
      </c>
      <c r="G13" s="843">
        <v>-0.1798775906393833</v>
      </c>
    </row>
    <row r="14" spans="1:7" ht="15.75" x14ac:dyDescent="0.2">
      <c r="A14" s="857" t="s">
        <v>181</v>
      </c>
      <c r="B14" s="786" t="s">
        <v>235</v>
      </c>
      <c r="C14" s="787">
        <v>1509.6010000000001</v>
      </c>
      <c r="D14" s="788">
        <v>2039.403</v>
      </c>
      <c r="E14" s="781">
        <v>1886.9559999999999</v>
      </c>
      <c r="F14" s="840">
        <v>-25.978288744304091</v>
      </c>
      <c r="G14" s="841">
        <v>-19.998081566289823</v>
      </c>
    </row>
    <row r="15" spans="1:7" ht="15.75" x14ac:dyDescent="0.2">
      <c r="A15" s="857"/>
      <c r="B15" s="826" t="s">
        <v>236</v>
      </c>
      <c r="C15" s="827">
        <v>1377.3889999999999</v>
      </c>
      <c r="D15" s="828">
        <v>1912.4549999999999</v>
      </c>
      <c r="E15" s="829">
        <v>1799.192</v>
      </c>
      <c r="F15" s="847">
        <v>-27.977965494612949</v>
      </c>
      <c r="G15" s="848">
        <v>-23.444023761777515</v>
      </c>
    </row>
    <row r="16" spans="1:7" ht="15.75" x14ac:dyDescent="0.2">
      <c r="A16" s="857"/>
      <c r="B16" s="830" t="s">
        <v>249</v>
      </c>
      <c r="C16" s="315">
        <v>1558.9390000000001</v>
      </c>
      <c r="D16" s="831">
        <v>2058.3960000000002</v>
      </c>
      <c r="E16" s="832">
        <v>1574.7670000000001</v>
      </c>
      <c r="F16" s="849">
        <v>-24.26437867154814</v>
      </c>
      <c r="G16" s="850">
        <v>-1.0051010720951083</v>
      </c>
    </row>
    <row r="17" spans="1:7" ht="16.5" thickBot="1" x14ac:dyDescent="0.25">
      <c r="A17" s="833" t="s">
        <v>250</v>
      </c>
      <c r="B17" s="834" t="s">
        <v>237</v>
      </c>
      <c r="C17" s="835">
        <v>1319.03</v>
      </c>
      <c r="D17" s="836">
        <v>1868.7439999999999</v>
      </c>
      <c r="E17" s="837">
        <v>1693.951</v>
      </c>
      <c r="F17" s="851">
        <v>-29.416228226017044</v>
      </c>
      <c r="G17" s="852">
        <v>-22.132930645573577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14" sqref="C14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285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79" t="s">
        <v>9</v>
      </c>
      <c r="D4" s="880"/>
      <c r="E4" s="880"/>
      <c r="F4" s="880"/>
      <c r="G4" s="881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58" t="s">
        <v>9</v>
      </c>
      <c r="U4" s="859"/>
      <c r="V4" s="860"/>
    </row>
    <row r="5" spans="1:22" ht="15.75" x14ac:dyDescent="0.25">
      <c r="A5" s="17"/>
      <c r="B5" s="153"/>
      <c r="C5" s="882"/>
      <c r="D5" s="883"/>
      <c r="E5" s="883"/>
      <c r="F5" s="883"/>
      <c r="G5" s="884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1"/>
      <c r="U5" s="862"/>
      <c r="V5" s="863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94" t="s">
        <v>16</v>
      </c>
      <c r="F6" s="795" t="s">
        <v>205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282</v>
      </c>
      <c r="D7" s="138" t="s">
        <v>279</v>
      </c>
      <c r="E7" s="162"/>
      <c r="F7" s="138" t="s">
        <v>282</v>
      </c>
      <c r="G7" s="138" t="s">
        <v>279</v>
      </c>
      <c r="H7" s="137" t="s">
        <v>282</v>
      </c>
      <c r="I7" s="138" t="s">
        <v>279</v>
      </c>
      <c r="J7" s="162"/>
      <c r="K7" s="137" t="s">
        <v>282</v>
      </c>
      <c r="L7" s="138" t="s">
        <v>279</v>
      </c>
      <c r="M7" s="162"/>
      <c r="N7" s="137" t="s">
        <v>282</v>
      </c>
      <c r="O7" s="138" t="s">
        <v>279</v>
      </c>
      <c r="P7" s="163"/>
      <c r="R7" s="156"/>
      <c r="S7" s="157"/>
      <c r="T7" s="330" t="s">
        <v>251</v>
      </c>
      <c r="U7" s="330" t="s">
        <v>241</v>
      </c>
      <c r="V7" s="163"/>
    </row>
    <row r="8" spans="1:22" ht="15.75" x14ac:dyDescent="0.25">
      <c r="A8" s="876" t="s">
        <v>1</v>
      </c>
      <c r="B8" s="158" t="s">
        <v>17</v>
      </c>
      <c r="C8" s="796">
        <v>846.03200000000004</v>
      </c>
      <c r="D8" s="797">
        <v>857.08199999999999</v>
      </c>
      <c r="E8" s="798">
        <v>-1.2892582039991451</v>
      </c>
      <c r="F8" s="799">
        <v>30.606082757307252</v>
      </c>
      <c r="G8" s="800">
        <v>39.555753497916179</v>
      </c>
      <c r="H8" s="141">
        <v>808.32600000000002</v>
      </c>
      <c r="I8" s="142">
        <v>814.16899999999998</v>
      </c>
      <c r="J8" s="139">
        <v>-0.71766426872061706</v>
      </c>
      <c r="K8" s="141">
        <v>881.12699999999995</v>
      </c>
      <c r="L8" s="142">
        <v>880.18399999999997</v>
      </c>
      <c r="M8" s="139">
        <v>0.10713668960126332</v>
      </c>
      <c r="N8" s="141">
        <v>827.86599999999999</v>
      </c>
      <c r="O8" s="142">
        <v>864.90099999999995</v>
      </c>
      <c r="P8" s="140">
        <v>-4.2819929679813029</v>
      </c>
      <c r="R8" s="17" t="s">
        <v>1</v>
      </c>
      <c r="S8" s="158" t="s">
        <v>17</v>
      </c>
      <c r="T8" s="315" t="s">
        <v>19</v>
      </c>
      <c r="U8" s="315" t="s">
        <v>21</v>
      </c>
      <c r="V8" s="173" t="s">
        <v>149</v>
      </c>
    </row>
    <row r="9" spans="1:22" ht="16.5" thickBot="1" x14ac:dyDescent="0.3">
      <c r="A9" s="856"/>
      <c r="B9" s="159" t="s">
        <v>18</v>
      </c>
      <c r="C9" s="141">
        <v>853.36</v>
      </c>
      <c r="D9" s="146">
        <v>833.03099999999995</v>
      </c>
      <c r="E9" s="139">
        <v>2.4403653645542684</v>
      </c>
      <c r="F9" s="653">
        <v>32.982493738312549</v>
      </c>
      <c r="G9" s="144">
        <v>27.466381917382922</v>
      </c>
      <c r="H9" s="145">
        <v>773.07399999999996</v>
      </c>
      <c r="I9" s="146">
        <v>787.86400000000003</v>
      </c>
      <c r="J9" s="143">
        <v>-1.8772275418092559</v>
      </c>
      <c r="K9" s="145">
        <v>815.89700000000005</v>
      </c>
      <c r="L9" s="146">
        <v>810.66300000000001</v>
      </c>
      <c r="M9" s="143">
        <v>0.64564436763489108</v>
      </c>
      <c r="N9" s="145">
        <v>878.053</v>
      </c>
      <c r="O9" s="146">
        <v>860.11699999999996</v>
      </c>
      <c r="P9" s="144">
        <v>2.0852976978713404</v>
      </c>
      <c r="R9" s="160" t="s">
        <v>2</v>
      </c>
      <c r="S9" s="174" t="s">
        <v>17</v>
      </c>
      <c r="T9" s="316" t="s">
        <v>21</v>
      </c>
      <c r="U9" s="316" t="s">
        <v>19</v>
      </c>
      <c r="V9" s="175" t="s">
        <v>149</v>
      </c>
    </row>
    <row r="10" spans="1:22" ht="15.75" x14ac:dyDescent="0.25">
      <c r="A10" s="877" t="s">
        <v>2</v>
      </c>
      <c r="B10" s="159" t="s">
        <v>17</v>
      </c>
      <c r="C10" s="145">
        <v>591.63900000000001</v>
      </c>
      <c r="D10" s="146">
        <v>600.55700000000002</v>
      </c>
      <c r="E10" s="139">
        <v>-1.4849548002937283</v>
      </c>
      <c r="F10" s="653">
        <v>2.3469674387914221</v>
      </c>
      <c r="G10" s="144">
        <v>2.0288672909139391</v>
      </c>
      <c r="H10" s="145">
        <v>543.54</v>
      </c>
      <c r="I10" s="146">
        <v>559.18100000000004</v>
      </c>
      <c r="J10" s="143">
        <v>-2.7971265118092488</v>
      </c>
      <c r="K10" s="145">
        <v>624.56500000000005</v>
      </c>
      <c r="L10" s="146">
        <v>681.053</v>
      </c>
      <c r="M10" s="149">
        <v>-8.2942149876734916</v>
      </c>
      <c r="N10" s="145">
        <v>603.53200000000004</v>
      </c>
      <c r="O10" s="146">
        <v>613.42399999999998</v>
      </c>
      <c r="P10" s="144">
        <v>-1.6125877044262924</v>
      </c>
    </row>
    <row r="11" spans="1:22" ht="15.75" x14ac:dyDescent="0.25">
      <c r="A11" s="856"/>
      <c r="B11" s="159" t="s">
        <v>18</v>
      </c>
      <c r="C11" s="145">
        <v>585.02</v>
      </c>
      <c r="D11" s="146">
        <v>579.35799999999995</v>
      </c>
      <c r="E11" s="139">
        <v>0.97728865399287401</v>
      </c>
      <c r="F11" s="653">
        <v>1.1293227443012517</v>
      </c>
      <c r="G11" s="144">
        <v>0.83734774508185428</v>
      </c>
      <c r="H11" s="145">
        <v>546.89599999999996</v>
      </c>
      <c r="I11" s="146">
        <v>546.72699999999998</v>
      </c>
      <c r="J11" s="143">
        <v>3.0911222602868108E-2</v>
      </c>
      <c r="K11" s="145">
        <v>583.98400000000004</v>
      </c>
      <c r="L11" s="146" t="s">
        <v>19</v>
      </c>
      <c r="M11" s="143" t="s">
        <v>149</v>
      </c>
      <c r="N11" s="145">
        <v>592.98599999999999</v>
      </c>
      <c r="O11" s="146">
        <v>579.82299999999998</v>
      </c>
      <c r="P11" s="144">
        <v>2.2701755535741097</v>
      </c>
    </row>
    <row r="12" spans="1:22" ht="15.75" x14ac:dyDescent="0.25">
      <c r="A12" s="877" t="s">
        <v>3</v>
      </c>
      <c r="B12" s="159" t="s">
        <v>17</v>
      </c>
      <c r="C12" s="145" t="s">
        <v>19</v>
      </c>
      <c r="D12" s="146">
        <v>651.93600000000004</v>
      </c>
      <c r="E12" s="139" t="s">
        <v>149</v>
      </c>
      <c r="F12" s="653">
        <v>1.0845565866314518E-2</v>
      </c>
      <c r="G12" s="144">
        <v>5.5474359722292109E-2</v>
      </c>
      <c r="H12" s="145" t="s">
        <v>21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 t="s">
        <v>19</v>
      </c>
      <c r="O12" s="146">
        <v>651.93600000000004</v>
      </c>
      <c r="P12" s="164" t="s">
        <v>149</v>
      </c>
    </row>
    <row r="13" spans="1:22" ht="15.75" x14ac:dyDescent="0.25">
      <c r="A13" s="878"/>
      <c r="B13" s="159" t="s">
        <v>18</v>
      </c>
      <c r="C13" s="145">
        <v>725.35900000000004</v>
      </c>
      <c r="D13" s="146">
        <v>739.11199999999997</v>
      </c>
      <c r="E13" s="139">
        <v>-1.8607464092045494</v>
      </c>
      <c r="F13" s="653">
        <v>3.7896619632339652</v>
      </c>
      <c r="G13" s="144">
        <v>2.9668995666793685</v>
      </c>
      <c r="H13" s="145">
        <v>711.49599999999998</v>
      </c>
      <c r="I13" s="146">
        <v>734.08399999999995</v>
      </c>
      <c r="J13" s="143">
        <v>-3.0770320562769338</v>
      </c>
      <c r="K13" s="145">
        <v>705.52</v>
      </c>
      <c r="L13" s="146">
        <v>714.178</v>
      </c>
      <c r="M13" s="149">
        <v>-1.2123028152645441</v>
      </c>
      <c r="N13" s="145">
        <v>730.40800000000002</v>
      </c>
      <c r="O13" s="146">
        <v>743.40499999999997</v>
      </c>
      <c r="P13" s="144">
        <v>-1.7483067775976697</v>
      </c>
    </row>
    <row r="14" spans="1:22" ht="15.75" x14ac:dyDescent="0.25">
      <c r="A14" s="856"/>
      <c r="B14" s="159" t="s">
        <v>22</v>
      </c>
      <c r="C14" s="145">
        <v>1109.8440000000001</v>
      </c>
      <c r="D14" s="553">
        <v>1117.4390000000001</v>
      </c>
      <c r="E14" s="139">
        <v>-0.67967915922032673</v>
      </c>
      <c r="F14" s="653">
        <v>0.85829205330205172</v>
      </c>
      <c r="G14" s="144">
        <v>1.8979869491078605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>
        <v>1203.08</v>
      </c>
      <c r="O14" s="553" t="s">
        <v>19</v>
      </c>
      <c r="P14" s="164" t="s">
        <v>149</v>
      </c>
    </row>
    <row r="15" spans="1:22" ht="15.75" x14ac:dyDescent="0.25">
      <c r="A15" s="877" t="s">
        <v>7</v>
      </c>
      <c r="B15" s="159" t="s">
        <v>160</v>
      </c>
      <c r="C15" s="145" t="s">
        <v>21</v>
      </c>
      <c r="D15" s="146" t="s">
        <v>21</v>
      </c>
      <c r="E15" s="139" t="s">
        <v>21</v>
      </c>
      <c r="F15" s="653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56"/>
      <c r="B16" s="159" t="s">
        <v>18</v>
      </c>
      <c r="C16" s="145">
        <v>756.779</v>
      </c>
      <c r="D16" s="146">
        <v>739.27300000000002</v>
      </c>
      <c r="E16" s="139">
        <v>2.3680020777168882</v>
      </c>
      <c r="F16" s="653">
        <v>23.462173594561079</v>
      </c>
      <c r="G16" s="144">
        <v>19.54027032722329</v>
      </c>
      <c r="H16" s="145">
        <v>761.41800000000001</v>
      </c>
      <c r="I16" s="146">
        <v>740.48500000000001</v>
      </c>
      <c r="J16" s="143">
        <v>2.8269309979270334</v>
      </c>
      <c r="K16" s="145" t="s">
        <v>19</v>
      </c>
      <c r="L16" s="146" t="s">
        <v>19</v>
      </c>
      <c r="M16" s="149" t="s">
        <v>149</v>
      </c>
      <c r="N16" s="145">
        <v>737.79100000000005</v>
      </c>
      <c r="O16" s="146">
        <v>739.81700000000001</v>
      </c>
      <c r="P16" s="144">
        <v>-0.27385150652120099</v>
      </c>
    </row>
    <row r="17" spans="1:55" ht="15.75" x14ac:dyDescent="0.25">
      <c r="A17" s="877" t="s">
        <v>20</v>
      </c>
      <c r="B17" s="159" t="s">
        <v>17</v>
      </c>
      <c r="C17" s="145">
        <v>1038.5940000000001</v>
      </c>
      <c r="D17" s="146" t="s">
        <v>19</v>
      </c>
      <c r="E17" s="748" t="s">
        <v>149</v>
      </c>
      <c r="F17" s="653">
        <v>0.24750015129564382</v>
      </c>
      <c r="G17" s="144">
        <v>0.32449158608641954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>
        <v>1038.5940000000001</v>
      </c>
      <c r="O17" s="146" t="s">
        <v>19</v>
      </c>
      <c r="P17" s="164" t="s">
        <v>149</v>
      </c>
    </row>
    <row r="18" spans="1:55" s="21" customFormat="1" ht="15.75" x14ac:dyDescent="0.25">
      <c r="A18" s="856"/>
      <c r="B18" s="159" t="s">
        <v>18</v>
      </c>
      <c r="C18" s="147" t="s">
        <v>19</v>
      </c>
      <c r="D18" s="148">
        <v>879.37900000000002</v>
      </c>
      <c r="E18" s="801" t="s">
        <v>149</v>
      </c>
      <c r="F18" s="802">
        <v>3.4454193644107962E-2</v>
      </c>
      <c r="G18" s="642">
        <v>0.10113329056428881</v>
      </c>
      <c r="H18" s="147" t="s">
        <v>19</v>
      </c>
      <c r="I18" s="148" t="s">
        <v>19</v>
      </c>
      <c r="J18" s="165" t="s">
        <v>149</v>
      </c>
      <c r="K18" s="147" t="s">
        <v>21</v>
      </c>
      <c r="L18" s="148" t="s">
        <v>21</v>
      </c>
      <c r="M18" s="166" t="s">
        <v>21</v>
      </c>
      <c r="N18" s="147" t="s">
        <v>19</v>
      </c>
      <c r="O18" s="148" t="s">
        <v>19</v>
      </c>
      <c r="P18" s="167" t="s">
        <v>149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688.678</v>
      </c>
      <c r="D19" s="168">
        <v>697.26</v>
      </c>
      <c r="E19" s="169">
        <v>-1.2308177724234852</v>
      </c>
      <c r="F19" s="803">
        <v>4.5322057993843616</v>
      </c>
      <c r="G19" s="170">
        <v>5.2253934693215802</v>
      </c>
      <c r="H19" s="150">
        <v>686.24199999999996</v>
      </c>
      <c r="I19" s="168">
        <v>699.81500000000005</v>
      </c>
      <c r="J19" s="169">
        <v>-1.93951258546903</v>
      </c>
      <c r="K19" s="150">
        <v>698.40099999999995</v>
      </c>
      <c r="L19" s="168">
        <v>696.10699999999997</v>
      </c>
      <c r="M19" s="169">
        <v>0.32954703802719737</v>
      </c>
      <c r="N19" s="150">
        <v>688.42600000000004</v>
      </c>
      <c r="O19" s="168">
        <v>695.08100000000002</v>
      </c>
      <c r="P19" s="170">
        <v>-0.95744237002593546</v>
      </c>
    </row>
    <row r="20" spans="1:55" ht="16.5" thickBot="1" x14ac:dyDescent="0.3">
      <c r="A20" s="311"/>
      <c r="B20" s="329"/>
      <c r="C20" s="22"/>
      <c r="D20" s="22"/>
      <c r="E20" s="674" t="s">
        <v>213</v>
      </c>
      <c r="F20" s="675">
        <v>100</v>
      </c>
      <c r="G20" s="676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39"/>
      <c r="B23" s="540"/>
      <c r="C23" s="864" t="s">
        <v>9</v>
      </c>
      <c r="D23" s="865"/>
      <c r="E23" s="866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1"/>
      <c r="B24" s="542"/>
      <c r="C24" s="867"/>
      <c r="D24" s="868"/>
      <c r="E24" s="869"/>
    </row>
    <row r="25" spans="1:55" ht="31.5" customHeight="1" thickBot="1" x14ac:dyDescent="0.25">
      <c r="A25" s="543" t="s">
        <v>14</v>
      </c>
      <c r="B25" s="544" t="s">
        <v>15</v>
      </c>
      <c r="C25" s="804" t="s">
        <v>238</v>
      </c>
      <c r="D25" s="805" t="s">
        <v>239</v>
      </c>
      <c r="E25" s="806" t="s">
        <v>240</v>
      </c>
    </row>
    <row r="26" spans="1:55" ht="19.5" customHeight="1" thickBot="1" x14ac:dyDescent="0.25">
      <c r="A26" s="545"/>
      <c r="B26" s="546"/>
      <c r="C26" s="870">
        <v>45347</v>
      </c>
      <c r="D26" s="871"/>
      <c r="E26" s="872"/>
    </row>
    <row r="27" spans="1:55" ht="15.75" x14ac:dyDescent="0.25">
      <c r="A27" s="873" t="s">
        <v>1</v>
      </c>
      <c r="B27" s="547" t="s">
        <v>17</v>
      </c>
      <c r="C27" s="807">
        <v>846.03200000000004</v>
      </c>
      <c r="D27" s="808">
        <v>693.05287418179273</v>
      </c>
      <c r="E27" s="809">
        <v>937.46013799455807</v>
      </c>
    </row>
    <row r="28" spans="1:55" ht="15.75" x14ac:dyDescent="0.25">
      <c r="A28" s="874"/>
      <c r="B28" s="548" t="s">
        <v>18</v>
      </c>
      <c r="C28" s="810">
        <v>853.36</v>
      </c>
      <c r="D28" s="811">
        <v>621.94083208840198</v>
      </c>
      <c r="E28" s="812">
        <v>881.32150687346871</v>
      </c>
    </row>
    <row r="29" spans="1:55" ht="15.75" x14ac:dyDescent="0.25">
      <c r="A29" s="875" t="s">
        <v>2</v>
      </c>
      <c r="B29" s="548" t="s">
        <v>17</v>
      </c>
      <c r="C29" s="810">
        <v>591.63900000000001</v>
      </c>
      <c r="D29" s="811">
        <v>516.60356819693936</v>
      </c>
      <c r="E29" s="812">
        <v>647.0401682082944</v>
      </c>
    </row>
    <row r="30" spans="1:55" ht="15.75" x14ac:dyDescent="0.25">
      <c r="A30" s="874"/>
      <c r="B30" s="548" t="s">
        <v>18</v>
      </c>
      <c r="C30" s="810">
        <v>585.02</v>
      </c>
      <c r="D30" s="811">
        <v>495.55865458347847</v>
      </c>
      <c r="E30" s="812">
        <v>626.97174240006382</v>
      </c>
    </row>
    <row r="31" spans="1:55" ht="15.75" x14ac:dyDescent="0.25">
      <c r="A31" s="549" t="s">
        <v>3</v>
      </c>
      <c r="B31" s="548" t="s">
        <v>18</v>
      </c>
      <c r="C31" s="810">
        <v>725.35900000000004</v>
      </c>
      <c r="D31" s="813">
        <v>677.96395101990015</v>
      </c>
      <c r="E31" s="812">
        <v>772.71650196483972</v>
      </c>
    </row>
    <row r="32" spans="1:55" ht="15.75" x14ac:dyDescent="0.25">
      <c r="A32" s="549" t="s">
        <v>7</v>
      </c>
      <c r="B32" s="548" t="s">
        <v>18</v>
      </c>
      <c r="C32" s="810">
        <v>756.779</v>
      </c>
      <c r="D32" s="811">
        <v>666.21748952936639</v>
      </c>
      <c r="E32" s="812">
        <v>772.48096793809543</v>
      </c>
    </row>
    <row r="33" spans="1:5" ht="16.5" thickBot="1" x14ac:dyDescent="0.3">
      <c r="A33" s="550" t="s">
        <v>0</v>
      </c>
      <c r="B33" s="551" t="s">
        <v>18</v>
      </c>
      <c r="C33" s="814">
        <v>688.678</v>
      </c>
      <c r="D33" s="815">
        <v>594.52600192382477</v>
      </c>
      <c r="E33" s="816">
        <v>725.29726661131019</v>
      </c>
    </row>
    <row r="34" spans="1:5" ht="15.75" x14ac:dyDescent="0.25">
      <c r="A34" s="854" t="s">
        <v>252</v>
      </c>
      <c r="B34" s="552"/>
      <c r="C34" s="817"/>
      <c r="D34" s="817"/>
      <c r="E34" s="817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M2" sqref="M2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253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55"/>
    </row>
    <row r="4" spans="1:15" ht="15.75" x14ac:dyDescent="0.2">
      <c r="A4" s="555"/>
    </row>
    <row r="5" spans="1:15" ht="15.75" x14ac:dyDescent="0.2">
      <c r="A5" s="555"/>
    </row>
    <row r="21" ht="14.25" customHeight="1" x14ac:dyDescent="0.2"/>
    <row r="44" ht="15.75" customHeight="1" x14ac:dyDescent="0.2"/>
    <row r="65" spans="9:9" x14ac:dyDescent="0.2">
      <c r="I65" s="822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H40" sqref="H40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2.570312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254</v>
      </c>
    </row>
    <row r="2" spans="1:9" s="322" customFormat="1" ht="15.75" customHeight="1" x14ac:dyDescent="0.2">
      <c r="A2" s="821" t="s">
        <v>243</v>
      </c>
      <c r="D2" s="323"/>
      <c r="E2" s="323" t="s">
        <v>242</v>
      </c>
      <c r="I2" s="820"/>
    </row>
    <row r="3" spans="1:9" ht="12.75" customHeight="1" x14ac:dyDescent="0.25">
      <c r="A3" s="823" t="s">
        <v>244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8" spans="1:9" x14ac:dyDescent="0.2">
      <c r="A8" s="819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6" sqref="R6"/>
    </sheetView>
  </sheetViews>
  <sheetFormatPr defaultColWidth="9.140625" defaultRowHeight="12.75" x14ac:dyDescent="0.2"/>
  <cols>
    <col min="1" max="1" width="17.85546875" style="579" customWidth="1"/>
    <col min="2" max="2" width="10.5703125" style="579" bestFit="1" customWidth="1"/>
    <col min="3" max="4" width="12.7109375" style="579" customWidth="1"/>
    <col min="5" max="5" width="13.7109375" style="579" bestFit="1" customWidth="1"/>
    <col min="6" max="7" width="12.7109375" style="579" customWidth="1"/>
    <col min="8" max="8" width="13" style="579" bestFit="1" customWidth="1"/>
    <col min="9" max="10" width="12.7109375" style="579" customWidth="1"/>
    <col min="11" max="11" width="12.28515625" style="579" bestFit="1" customWidth="1"/>
    <col min="12" max="12" width="12.28515625" style="580" bestFit="1" customWidth="1"/>
    <col min="13" max="13" width="9.140625" style="580"/>
    <col min="14" max="15" width="12.28515625" style="580" bestFit="1" customWidth="1"/>
    <col min="16" max="17" width="9.140625" style="580"/>
    <col min="18" max="18" width="17.85546875" style="580" bestFit="1" customWidth="1"/>
    <col min="19" max="19" width="10.42578125" style="580" bestFit="1" customWidth="1"/>
    <col min="20" max="21" width="12.7109375" style="580" customWidth="1"/>
    <col min="22" max="22" width="9.140625" style="580" customWidth="1"/>
    <col min="23" max="26" width="12.7109375" style="580" customWidth="1"/>
    <col min="27" max="27" width="9.140625" style="580" customWidth="1"/>
    <col min="28" max="29" width="12.7109375" style="580" customWidth="1"/>
    <col min="30" max="30" width="9.140625" style="580" customWidth="1"/>
    <col min="31" max="32" width="12.7109375" style="580" customWidth="1"/>
    <col min="33" max="33" width="9.140625" style="580" customWidth="1"/>
    <col min="34" max="16384" width="9.140625" style="580"/>
  </cols>
  <sheetData>
    <row r="1" spans="1:16" s="574" customFormat="1" ht="21" x14ac:dyDescent="0.35">
      <c r="A1" s="19" t="s">
        <v>255</v>
      </c>
      <c r="B1" s="572"/>
      <c r="C1" s="573"/>
      <c r="D1" s="573"/>
      <c r="E1" s="573"/>
      <c r="F1" s="573"/>
      <c r="G1" s="573"/>
      <c r="H1" s="573"/>
      <c r="I1" s="573"/>
      <c r="J1" s="573"/>
      <c r="K1" s="573"/>
    </row>
    <row r="2" spans="1:16" s="575" customFormat="1" ht="21" x14ac:dyDescent="0.35">
      <c r="A2" s="20" t="str">
        <f>ZiarnoZAK!A2</f>
        <v>w okresie: 19 - 25.02.2024r.</v>
      </c>
      <c r="C2" s="576"/>
      <c r="D2" s="576"/>
      <c r="E2" s="576"/>
      <c r="F2" s="576"/>
      <c r="G2" s="576"/>
      <c r="H2" s="576"/>
      <c r="I2" s="576"/>
      <c r="J2" s="576"/>
      <c r="K2" s="576"/>
    </row>
    <row r="3" spans="1:16" ht="16.5" thickBot="1" x14ac:dyDescent="0.3">
      <c r="A3" s="577"/>
      <c r="B3" s="578"/>
    </row>
    <row r="4" spans="1:16" ht="15.75" customHeight="1" thickBot="1" x14ac:dyDescent="0.3">
      <c r="A4" s="581"/>
      <c r="B4" s="582"/>
      <c r="C4" s="858" t="s">
        <v>9</v>
      </c>
      <c r="D4" s="859"/>
      <c r="E4" s="859"/>
      <c r="F4" s="859"/>
      <c r="G4" s="860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83"/>
      <c r="B5" s="584"/>
      <c r="C5" s="861"/>
      <c r="D5" s="862"/>
      <c r="E5" s="862"/>
      <c r="F5" s="862"/>
      <c r="G5" s="863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85" t="s">
        <v>203</v>
      </c>
      <c r="B6" s="586" t="s">
        <v>204</v>
      </c>
      <c r="C6" s="587" t="s">
        <v>8</v>
      </c>
      <c r="D6" s="588" t="s">
        <v>8</v>
      </c>
      <c r="E6" s="133" t="s">
        <v>16</v>
      </c>
      <c r="F6" s="589" t="s">
        <v>205</v>
      </c>
      <c r="G6" s="310" t="s">
        <v>205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0"/>
      <c r="B7" s="591"/>
      <c r="C7" s="137" t="s">
        <v>282</v>
      </c>
      <c r="D7" s="138" t="s">
        <v>279</v>
      </c>
      <c r="E7" s="592"/>
      <c r="F7" s="137" t="s">
        <v>282</v>
      </c>
      <c r="G7" s="593" t="s">
        <v>286</v>
      </c>
      <c r="H7" s="138" t="s">
        <v>282</v>
      </c>
      <c r="I7" s="138" t="s">
        <v>279</v>
      </c>
      <c r="J7" s="592"/>
      <c r="K7" s="137" t="s">
        <v>282</v>
      </c>
      <c r="L7" s="138" t="s">
        <v>279</v>
      </c>
      <c r="M7" s="592"/>
      <c r="N7" s="137" t="s">
        <v>282</v>
      </c>
      <c r="O7" s="138" t="s">
        <v>279</v>
      </c>
      <c r="P7" s="594"/>
    </row>
    <row r="8" spans="1:16" ht="31.5" x14ac:dyDescent="0.25">
      <c r="A8" s="595" t="s">
        <v>206</v>
      </c>
      <c r="B8" s="596"/>
      <c r="C8" s="597"/>
      <c r="D8" s="598"/>
      <c r="E8" s="599"/>
      <c r="F8" s="598"/>
      <c r="G8" s="600"/>
      <c r="H8" s="598"/>
      <c r="I8" s="598"/>
      <c r="J8" s="599"/>
      <c r="K8" s="598"/>
      <c r="L8" s="598"/>
      <c r="M8" s="599"/>
      <c r="N8" s="598"/>
      <c r="O8" s="598"/>
      <c r="P8" s="601"/>
    </row>
    <row r="9" spans="1:16" ht="15.75" x14ac:dyDescent="0.2">
      <c r="A9" s="602" t="s">
        <v>207</v>
      </c>
      <c r="B9" s="603">
        <v>450</v>
      </c>
      <c r="C9" s="604">
        <v>1888.8219999999999</v>
      </c>
      <c r="D9" s="605">
        <v>1846.4570000000001</v>
      </c>
      <c r="E9" s="606">
        <v>2.2943940747063039</v>
      </c>
      <c r="F9" s="607">
        <v>57.771608318581826</v>
      </c>
      <c r="G9" s="608">
        <v>66.603533091378182</v>
      </c>
      <c r="H9" s="609">
        <v>1917.231</v>
      </c>
      <c r="I9" s="605">
        <v>1893.7429999999999</v>
      </c>
      <c r="J9" s="608">
        <v>1.2402950136317366</v>
      </c>
      <c r="K9" s="604">
        <v>1844.567</v>
      </c>
      <c r="L9" s="605">
        <v>1760.357</v>
      </c>
      <c r="M9" s="608">
        <v>4.7836887631315719</v>
      </c>
      <c r="N9" s="609">
        <v>1919.172</v>
      </c>
      <c r="O9" s="605">
        <v>2032.633</v>
      </c>
      <c r="P9" s="608">
        <v>-5.5819717578136343</v>
      </c>
    </row>
    <row r="10" spans="1:16" ht="15.75" x14ac:dyDescent="0.2">
      <c r="A10" s="610" t="s">
        <v>208</v>
      </c>
      <c r="B10" s="611">
        <v>500</v>
      </c>
      <c r="C10" s="612">
        <v>2342.7979999999998</v>
      </c>
      <c r="D10" s="613">
        <v>2358.7820000000002</v>
      </c>
      <c r="E10" s="614">
        <v>-0.67763786564423412</v>
      </c>
      <c r="F10" s="615">
        <v>16.441042751805206</v>
      </c>
      <c r="G10" s="616">
        <v>13.686505966122867</v>
      </c>
      <c r="H10" s="617">
        <v>2056.4780000000001</v>
      </c>
      <c r="I10" s="613">
        <v>2037.7470000000001</v>
      </c>
      <c r="J10" s="616">
        <v>0.91920145140687215</v>
      </c>
      <c r="K10" s="612" t="s">
        <v>19</v>
      </c>
      <c r="L10" s="613">
        <v>3014.5189999999998</v>
      </c>
      <c r="M10" s="616" t="s">
        <v>149</v>
      </c>
      <c r="N10" s="617">
        <v>1818.2370000000001</v>
      </c>
      <c r="O10" s="613">
        <v>1926.605</v>
      </c>
      <c r="P10" s="616">
        <v>-5.6248167112615164</v>
      </c>
    </row>
    <row r="11" spans="1:16" ht="15.75" x14ac:dyDescent="0.2">
      <c r="A11" s="610" t="s">
        <v>209</v>
      </c>
      <c r="B11" s="611">
        <v>500</v>
      </c>
      <c r="C11" s="612">
        <v>2177.2869999999998</v>
      </c>
      <c r="D11" s="613">
        <v>2142.7170000000001</v>
      </c>
      <c r="E11" s="614">
        <v>1.6133721812073041</v>
      </c>
      <c r="F11" s="615">
        <v>6.0383581880468151</v>
      </c>
      <c r="G11" s="616">
        <v>4.9761201517253379</v>
      </c>
      <c r="H11" s="617" t="s">
        <v>19</v>
      </c>
      <c r="I11" s="613">
        <v>2226.0450000000001</v>
      </c>
      <c r="J11" s="616" t="s">
        <v>149</v>
      </c>
      <c r="K11" s="612" t="s">
        <v>19</v>
      </c>
      <c r="L11" s="613">
        <v>2326.4989999999998</v>
      </c>
      <c r="M11" s="616" t="s">
        <v>149</v>
      </c>
      <c r="N11" s="617" t="s">
        <v>19</v>
      </c>
      <c r="O11" s="613">
        <v>1846.769</v>
      </c>
      <c r="P11" s="616" t="s">
        <v>149</v>
      </c>
    </row>
    <row r="12" spans="1:16" ht="15.75" x14ac:dyDescent="0.2">
      <c r="A12" s="610" t="s">
        <v>210</v>
      </c>
      <c r="B12" s="611" t="s">
        <v>211</v>
      </c>
      <c r="C12" s="612">
        <v>2232.5520000000001</v>
      </c>
      <c r="D12" s="613">
        <v>2261.826</v>
      </c>
      <c r="E12" s="614">
        <v>-1.2942640150038016</v>
      </c>
      <c r="F12" s="615">
        <v>1.6141767380258016</v>
      </c>
      <c r="G12" s="616">
        <v>0.88711204844563429</v>
      </c>
      <c r="H12" s="617" t="s">
        <v>19</v>
      </c>
      <c r="I12" s="613" t="s">
        <v>19</v>
      </c>
      <c r="J12" s="616" t="s">
        <v>149</v>
      </c>
      <c r="K12" s="612" t="s">
        <v>19</v>
      </c>
      <c r="L12" s="613" t="s">
        <v>19</v>
      </c>
      <c r="M12" s="616" t="s">
        <v>149</v>
      </c>
      <c r="N12" s="617" t="s">
        <v>19</v>
      </c>
      <c r="O12" s="613" t="s">
        <v>19</v>
      </c>
      <c r="P12" s="616" t="s">
        <v>149</v>
      </c>
    </row>
    <row r="13" spans="1:16" ht="15.75" x14ac:dyDescent="0.2">
      <c r="A13" s="610" t="s">
        <v>212</v>
      </c>
      <c r="B13" s="611">
        <v>550</v>
      </c>
      <c r="C13" s="612">
        <v>2956.5590000000002</v>
      </c>
      <c r="D13" s="618">
        <v>3256.3090000000002</v>
      </c>
      <c r="E13" s="614">
        <v>-9.2052074910581272</v>
      </c>
      <c r="F13" s="615">
        <v>18.134814003540367</v>
      </c>
      <c r="G13" s="616">
        <v>13.846728742327993</v>
      </c>
      <c r="H13" s="617">
        <v>3263.4079999999999</v>
      </c>
      <c r="I13" s="618">
        <v>3768.4189999999999</v>
      </c>
      <c r="J13" s="616">
        <v>-13.401137187770257</v>
      </c>
      <c r="K13" s="612" t="s">
        <v>19</v>
      </c>
      <c r="L13" s="613" t="s">
        <v>19</v>
      </c>
      <c r="M13" s="616" t="s">
        <v>149</v>
      </c>
      <c r="N13" s="617">
        <v>1816.8630000000001</v>
      </c>
      <c r="O13" s="613">
        <v>1942.6379999999999</v>
      </c>
      <c r="P13" s="616">
        <v>-6.4744435144375778</v>
      </c>
    </row>
    <row r="14" spans="1:16" ht="16.5" thickBot="1" x14ac:dyDescent="0.25">
      <c r="A14" s="619"/>
      <c r="B14" s="620" t="s">
        <v>213</v>
      </c>
      <c r="C14" s="621" t="s">
        <v>214</v>
      </c>
      <c r="D14" s="622" t="s">
        <v>214</v>
      </c>
      <c r="E14" s="623" t="s">
        <v>214</v>
      </c>
      <c r="F14" s="624">
        <v>100.00000000000003</v>
      </c>
      <c r="G14" s="625">
        <v>100.00000000000001</v>
      </c>
      <c r="H14" s="622" t="s">
        <v>214</v>
      </c>
      <c r="I14" s="622" t="s">
        <v>214</v>
      </c>
      <c r="J14" s="626" t="s">
        <v>214</v>
      </c>
      <c r="K14" s="621" t="s">
        <v>214</v>
      </c>
      <c r="L14" s="622" t="s">
        <v>214</v>
      </c>
      <c r="M14" s="626" t="s">
        <v>214</v>
      </c>
      <c r="N14" s="622" t="s">
        <v>214</v>
      </c>
      <c r="O14" s="622" t="s">
        <v>214</v>
      </c>
      <c r="P14" s="626" t="s">
        <v>214</v>
      </c>
    </row>
    <row r="15" spans="1:16" ht="15.75" x14ac:dyDescent="0.25">
      <c r="A15" s="627" t="s">
        <v>215</v>
      </c>
      <c r="B15" s="628">
        <v>450</v>
      </c>
      <c r="C15" s="629">
        <v>2534.7950000000001</v>
      </c>
      <c r="D15" s="630">
        <v>2262.9989999999998</v>
      </c>
      <c r="E15" s="139">
        <v>12.010433941862116</v>
      </c>
      <c r="F15" s="631">
        <v>5.7911205302751343</v>
      </c>
      <c r="G15" s="140">
        <v>6.0098551090028245</v>
      </c>
      <c r="H15" s="632">
        <v>2053.8809999999999</v>
      </c>
      <c r="I15" s="142">
        <v>1971.02</v>
      </c>
      <c r="J15" s="140">
        <v>4.2039654595082689</v>
      </c>
      <c r="K15" s="141">
        <v>2812.5659999999998</v>
      </c>
      <c r="L15" s="142">
        <v>2456.6489999999999</v>
      </c>
      <c r="M15" s="140">
        <v>14.487906086705912</v>
      </c>
      <c r="N15" s="632">
        <v>1833.5139999999999</v>
      </c>
      <c r="O15" s="142">
        <v>1896.3989999999999</v>
      </c>
      <c r="P15" s="140">
        <v>-3.3160215756283353</v>
      </c>
    </row>
    <row r="16" spans="1:16" ht="15.75" x14ac:dyDescent="0.25">
      <c r="A16" s="633" t="s">
        <v>216</v>
      </c>
      <c r="B16" s="634">
        <v>500</v>
      </c>
      <c r="C16" s="635">
        <v>2457.8009999999999</v>
      </c>
      <c r="D16" s="636">
        <v>2421.9749999999999</v>
      </c>
      <c r="E16" s="143">
        <v>1.4792060198804704</v>
      </c>
      <c r="F16" s="637">
        <v>1.6273268129115166</v>
      </c>
      <c r="G16" s="144">
        <v>2.0828062856036027</v>
      </c>
      <c r="H16" s="638">
        <v>2453.797</v>
      </c>
      <c r="I16" s="146">
        <v>2372.116</v>
      </c>
      <c r="J16" s="144">
        <v>3.4433813523453338</v>
      </c>
      <c r="K16" s="145">
        <v>2832.1239999999998</v>
      </c>
      <c r="L16" s="146">
        <v>2903.0189999999998</v>
      </c>
      <c r="M16" s="144">
        <v>-2.4421128487274792</v>
      </c>
      <c r="N16" s="638">
        <v>1927.3430000000001</v>
      </c>
      <c r="O16" s="146">
        <v>1963.5920000000001</v>
      </c>
      <c r="P16" s="144">
        <v>-1.8460555960708751</v>
      </c>
    </row>
    <row r="17" spans="1:16" ht="15.75" x14ac:dyDescent="0.25">
      <c r="A17" s="639" t="s">
        <v>217</v>
      </c>
      <c r="B17" s="634">
        <v>550</v>
      </c>
      <c r="C17" s="629">
        <v>2981.152</v>
      </c>
      <c r="D17" s="640">
        <v>3246.6909999999998</v>
      </c>
      <c r="E17" s="143">
        <v>-8.1787580031484293</v>
      </c>
      <c r="F17" s="637">
        <v>0.82382108789872333</v>
      </c>
      <c r="G17" s="144">
        <v>0.82479911746667112</v>
      </c>
      <c r="H17" s="638">
        <v>3263.4079999999999</v>
      </c>
      <c r="I17" s="553">
        <v>3768.4189999999999</v>
      </c>
      <c r="J17" s="144">
        <v>-13.401137187770257</v>
      </c>
      <c r="K17" s="145" t="s">
        <v>19</v>
      </c>
      <c r="L17" s="146" t="s">
        <v>19</v>
      </c>
      <c r="M17" s="144" t="s">
        <v>149</v>
      </c>
      <c r="N17" s="638">
        <v>1859.6110000000001</v>
      </c>
      <c r="O17" s="146">
        <v>1905.3510000000001</v>
      </c>
      <c r="P17" s="144">
        <v>-2.4006075520993249</v>
      </c>
    </row>
    <row r="18" spans="1:16" ht="15.75" x14ac:dyDescent="0.25">
      <c r="A18" s="639"/>
      <c r="B18" s="641">
        <v>650</v>
      </c>
      <c r="C18" s="629">
        <v>1489.778</v>
      </c>
      <c r="D18" s="630">
        <v>1503.5820000000001</v>
      </c>
      <c r="E18" s="139">
        <v>-0.91807430522579325</v>
      </c>
      <c r="F18" s="637">
        <v>1.8707247340095181</v>
      </c>
      <c r="G18" s="642">
        <v>1.1468846406563395</v>
      </c>
      <c r="H18" s="643" t="s">
        <v>19</v>
      </c>
      <c r="I18" s="148" t="s">
        <v>19</v>
      </c>
      <c r="J18" s="642" t="s">
        <v>149</v>
      </c>
      <c r="K18" s="147">
        <v>1488.74</v>
      </c>
      <c r="L18" s="148">
        <v>1497.115</v>
      </c>
      <c r="M18" s="642">
        <v>-0.55940926381740885</v>
      </c>
      <c r="N18" s="643" t="s">
        <v>19</v>
      </c>
      <c r="O18" s="148" t="s">
        <v>19</v>
      </c>
      <c r="P18" s="642" t="s">
        <v>149</v>
      </c>
    </row>
    <row r="19" spans="1:16" ht="16.5" thickBot="1" x14ac:dyDescent="0.3">
      <c r="A19" s="644"/>
      <c r="B19" s="645" t="s">
        <v>213</v>
      </c>
      <c r="C19" s="646" t="s">
        <v>214</v>
      </c>
      <c r="D19" s="647" t="s">
        <v>214</v>
      </c>
      <c r="E19" s="648" t="s">
        <v>214</v>
      </c>
      <c r="F19" s="649">
        <v>10.112993165094894</v>
      </c>
      <c r="G19" s="650">
        <v>10.064345152729437</v>
      </c>
      <c r="H19" s="651" t="s">
        <v>214</v>
      </c>
      <c r="I19" s="651" t="s">
        <v>214</v>
      </c>
      <c r="J19" s="650" t="s">
        <v>214</v>
      </c>
      <c r="K19" s="652" t="s">
        <v>214</v>
      </c>
      <c r="L19" s="651" t="s">
        <v>214</v>
      </c>
      <c r="M19" s="650" t="s">
        <v>214</v>
      </c>
      <c r="N19" s="651" t="s">
        <v>214</v>
      </c>
      <c r="O19" s="651" t="s">
        <v>214</v>
      </c>
      <c r="P19" s="650" t="s">
        <v>214</v>
      </c>
    </row>
    <row r="20" spans="1:16" ht="16.5" thickTop="1" x14ac:dyDescent="0.25">
      <c r="A20" s="627" t="s">
        <v>215</v>
      </c>
      <c r="B20" s="628">
        <v>450</v>
      </c>
      <c r="C20" s="629">
        <v>1704.8209999999999</v>
      </c>
      <c r="D20" s="630">
        <v>1652.0509999999999</v>
      </c>
      <c r="E20" s="139">
        <v>3.194211316720851</v>
      </c>
      <c r="F20" s="653">
        <v>1.7513995794499062</v>
      </c>
      <c r="G20" s="140">
        <v>1.5386196112697412</v>
      </c>
      <c r="H20" s="632">
        <v>1498.52</v>
      </c>
      <c r="I20" s="142">
        <v>1459.3320000000001</v>
      </c>
      <c r="J20" s="140">
        <v>2.6853382232418581</v>
      </c>
      <c r="K20" s="141">
        <v>1909.213</v>
      </c>
      <c r="L20" s="142">
        <v>2050.8409999999999</v>
      </c>
      <c r="M20" s="140">
        <v>-6.9058498440395883</v>
      </c>
      <c r="N20" s="632">
        <v>1485.636</v>
      </c>
      <c r="O20" s="142">
        <v>1341.7809999999999</v>
      </c>
      <c r="P20" s="140">
        <v>10.721198168702644</v>
      </c>
    </row>
    <row r="21" spans="1:16" ht="15.75" x14ac:dyDescent="0.25">
      <c r="A21" s="633" t="s">
        <v>218</v>
      </c>
      <c r="B21" s="634">
        <v>500</v>
      </c>
      <c r="C21" s="629">
        <v>1509.6010000000001</v>
      </c>
      <c r="D21" s="636">
        <v>1508.4269999999999</v>
      </c>
      <c r="E21" s="139">
        <v>7.7829420979616884E-2</v>
      </c>
      <c r="F21" s="653">
        <v>9.8589959242303191</v>
      </c>
      <c r="G21" s="144">
        <v>9.7632120252936847</v>
      </c>
      <c r="H21" s="638">
        <v>1579.729</v>
      </c>
      <c r="I21" s="146">
        <v>1545.866</v>
      </c>
      <c r="J21" s="144">
        <v>2.1905520918372003</v>
      </c>
      <c r="K21" s="145">
        <v>1472.3789999999999</v>
      </c>
      <c r="L21" s="146">
        <v>1505.0609999999999</v>
      </c>
      <c r="M21" s="144">
        <v>-2.1714734485844769</v>
      </c>
      <c r="N21" s="638">
        <v>1439.0609999999999</v>
      </c>
      <c r="O21" s="146">
        <v>1458.058</v>
      </c>
      <c r="P21" s="144">
        <v>-1.3028974156034994</v>
      </c>
    </row>
    <row r="22" spans="1:16" ht="15.75" x14ac:dyDescent="0.25">
      <c r="A22" s="639" t="s">
        <v>219</v>
      </c>
      <c r="B22" s="634">
        <v>550</v>
      </c>
      <c r="C22" s="635">
        <v>1608.461</v>
      </c>
      <c r="D22" s="636">
        <v>1598.588</v>
      </c>
      <c r="E22" s="139">
        <v>0.61760753865286411</v>
      </c>
      <c r="F22" s="653">
        <v>3.9555888501780623</v>
      </c>
      <c r="G22" s="144">
        <v>3.8898352963253009</v>
      </c>
      <c r="H22" s="638">
        <v>1820.201</v>
      </c>
      <c r="I22" s="146">
        <v>1872.5650000000001</v>
      </c>
      <c r="J22" s="144">
        <v>-2.7963782298611815</v>
      </c>
      <c r="K22" s="145">
        <v>1556.2940000000001</v>
      </c>
      <c r="L22" s="146">
        <v>1511.2159999999999</v>
      </c>
      <c r="M22" s="144">
        <v>2.9828958931086098</v>
      </c>
      <c r="N22" s="638">
        <v>1425.722</v>
      </c>
      <c r="O22" s="146">
        <v>1421.867</v>
      </c>
      <c r="P22" s="144">
        <v>0.2711224045568269</v>
      </c>
    </row>
    <row r="23" spans="1:16" ht="15.75" x14ac:dyDescent="0.25">
      <c r="A23" s="639"/>
      <c r="B23" s="634">
        <v>650</v>
      </c>
      <c r="C23" s="635">
        <v>1448.7829999999999</v>
      </c>
      <c r="D23" s="636">
        <v>1428.04</v>
      </c>
      <c r="E23" s="139">
        <v>1.4525503487297233</v>
      </c>
      <c r="F23" s="653">
        <v>1.7904569686939149</v>
      </c>
      <c r="G23" s="144">
        <v>1.7429054698704265</v>
      </c>
      <c r="H23" s="638">
        <v>1399.18</v>
      </c>
      <c r="I23" s="146">
        <v>1392.5219999999999</v>
      </c>
      <c r="J23" s="144">
        <v>0.47812530071339127</v>
      </c>
      <c r="K23" s="145">
        <v>1478.306</v>
      </c>
      <c r="L23" s="146">
        <v>1449.444</v>
      </c>
      <c r="M23" s="144">
        <v>1.9912462985807029</v>
      </c>
      <c r="N23" s="638">
        <v>1338.68</v>
      </c>
      <c r="O23" s="146">
        <v>1398.414</v>
      </c>
      <c r="P23" s="144">
        <v>-4.271553345432749</v>
      </c>
    </row>
    <row r="24" spans="1:16" ht="15.75" x14ac:dyDescent="0.25">
      <c r="A24" s="639"/>
      <c r="B24" s="654">
        <v>750</v>
      </c>
      <c r="C24" s="635">
        <v>1377.3889999999999</v>
      </c>
      <c r="D24" s="636">
        <v>1380.3040000000001</v>
      </c>
      <c r="E24" s="139">
        <v>-0.21118536206518207</v>
      </c>
      <c r="F24" s="653">
        <v>6.8530674817837989</v>
      </c>
      <c r="G24" s="144">
        <v>7.982431070791181</v>
      </c>
      <c r="H24" s="638">
        <v>1363.7670000000001</v>
      </c>
      <c r="I24" s="146">
        <v>1398.79</v>
      </c>
      <c r="J24" s="144">
        <v>-2.5038068616447009</v>
      </c>
      <c r="K24" s="145">
        <v>1439.0630000000001</v>
      </c>
      <c r="L24" s="146">
        <v>1423.383</v>
      </c>
      <c r="M24" s="144">
        <v>1.1016009043244204</v>
      </c>
      <c r="N24" s="638">
        <v>1308.443</v>
      </c>
      <c r="O24" s="146">
        <v>1307.989</v>
      </c>
      <c r="P24" s="144">
        <v>3.4709772024072896E-2</v>
      </c>
    </row>
    <row r="25" spans="1:16" ht="15.75" x14ac:dyDescent="0.25">
      <c r="A25" s="639"/>
      <c r="B25" s="655">
        <v>850</v>
      </c>
      <c r="C25" s="635">
        <v>1380.5039999999999</v>
      </c>
      <c r="D25" s="636">
        <v>1448.06</v>
      </c>
      <c r="E25" s="143">
        <v>-4.6652763007057754</v>
      </c>
      <c r="F25" s="653">
        <v>0.28333858698922454</v>
      </c>
      <c r="G25" s="144">
        <v>0.18350614742715804</v>
      </c>
      <c r="H25" s="638" t="s">
        <v>19</v>
      </c>
      <c r="I25" s="146">
        <v>1442.9549999999999</v>
      </c>
      <c r="J25" s="144" t="s">
        <v>149</v>
      </c>
      <c r="K25" s="147" t="s">
        <v>21</v>
      </c>
      <c r="L25" s="148" t="s">
        <v>21</v>
      </c>
      <c r="M25" s="642" t="s">
        <v>21</v>
      </c>
      <c r="N25" s="643" t="s">
        <v>19</v>
      </c>
      <c r="O25" s="148">
        <v>1478.723</v>
      </c>
      <c r="P25" s="642" t="s">
        <v>149</v>
      </c>
    </row>
    <row r="26" spans="1:16" ht="16.5" thickBot="1" x14ac:dyDescent="0.3">
      <c r="A26" s="644"/>
      <c r="B26" s="656" t="s">
        <v>213</v>
      </c>
      <c r="C26" s="657" t="s">
        <v>214</v>
      </c>
      <c r="D26" s="658" t="s">
        <v>214</v>
      </c>
      <c r="E26" s="648" t="s">
        <v>214</v>
      </c>
      <c r="F26" s="649">
        <v>24.492847391325228</v>
      </c>
      <c r="G26" s="659">
        <v>25.100509620977498</v>
      </c>
      <c r="H26" s="660" t="s">
        <v>214</v>
      </c>
      <c r="I26" s="660" t="s">
        <v>214</v>
      </c>
      <c r="J26" s="659" t="s">
        <v>214</v>
      </c>
      <c r="K26" s="652" t="s">
        <v>214</v>
      </c>
      <c r="L26" s="651" t="s">
        <v>214</v>
      </c>
      <c r="M26" s="650" t="s">
        <v>214</v>
      </c>
      <c r="N26" s="651" t="s">
        <v>214</v>
      </c>
      <c r="O26" s="651" t="s">
        <v>214</v>
      </c>
      <c r="P26" s="650" t="s">
        <v>214</v>
      </c>
    </row>
    <row r="27" spans="1:16" ht="16.5" thickTop="1" x14ac:dyDescent="0.25">
      <c r="A27" s="627" t="s">
        <v>215</v>
      </c>
      <c r="B27" s="628">
        <v>450</v>
      </c>
      <c r="C27" s="629">
        <v>1416.0889999999999</v>
      </c>
      <c r="D27" s="630">
        <v>1335.577</v>
      </c>
      <c r="E27" s="139">
        <v>6.0282559522962691</v>
      </c>
      <c r="F27" s="653">
        <v>3.0186531466454527</v>
      </c>
      <c r="G27" s="140">
        <v>2.7529087998047514</v>
      </c>
      <c r="H27" s="632" t="s">
        <v>19</v>
      </c>
      <c r="I27" s="142" t="s">
        <v>19</v>
      </c>
      <c r="J27" s="140" t="s">
        <v>149</v>
      </c>
      <c r="K27" s="141">
        <v>1467.864</v>
      </c>
      <c r="L27" s="142">
        <v>1353.232</v>
      </c>
      <c r="M27" s="140">
        <v>8.4709791077952676</v>
      </c>
      <c r="N27" s="632" t="s">
        <v>19</v>
      </c>
      <c r="O27" s="142" t="s">
        <v>19</v>
      </c>
      <c r="P27" s="140" t="s">
        <v>149</v>
      </c>
    </row>
    <row r="28" spans="1:16" ht="15.75" x14ac:dyDescent="0.25">
      <c r="A28" s="633" t="s">
        <v>218</v>
      </c>
      <c r="B28" s="634">
        <v>500</v>
      </c>
      <c r="C28" s="629">
        <v>1350.7750000000001</v>
      </c>
      <c r="D28" s="636">
        <v>1384.729</v>
      </c>
      <c r="E28" s="139">
        <v>-2.4520321304746235</v>
      </c>
      <c r="F28" s="653">
        <v>11.87148656011774</v>
      </c>
      <c r="G28" s="144">
        <v>12.40344413639434</v>
      </c>
      <c r="H28" s="638">
        <v>1259.538</v>
      </c>
      <c r="I28" s="146">
        <v>1259.433</v>
      </c>
      <c r="J28" s="144">
        <v>8.3370850215944946E-3</v>
      </c>
      <c r="K28" s="145">
        <v>1526.829</v>
      </c>
      <c r="L28" s="146">
        <v>1560.713</v>
      </c>
      <c r="M28" s="144">
        <v>-2.1710589967534077</v>
      </c>
      <c r="N28" s="638">
        <v>1359.6579999999999</v>
      </c>
      <c r="O28" s="146">
        <v>1397.84</v>
      </c>
      <c r="P28" s="144">
        <v>-2.7315000286155797</v>
      </c>
    </row>
    <row r="29" spans="1:16" ht="15.75" x14ac:dyDescent="0.25">
      <c r="A29" s="639" t="s">
        <v>220</v>
      </c>
      <c r="B29" s="634">
        <v>550</v>
      </c>
      <c r="C29" s="635">
        <v>1558.9390000000001</v>
      </c>
      <c r="D29" s="636">
        <v>1572.15</v>
      </c>
      <c r="E29" s="139">
        <v>-0.84031421938110307</v>
      </c>
      <c r="F29" s="653">
        <v>22.671392932793129</v>
      </c>
      <c r="G29" s="144">
        <v>20.808463156161832</v>
      </c>
      <c r="H29" s="638">
        <v>1266.7529999999999</v>
      </c>
      <c r="I29" s="146">
        <v>1308.3</v>
      </c>
      <c r="J29" s="144">
        <v>-3.1756477872047717</v>
      </c>
      <c r="K29" s="145">
        <v>1586.6410000000001</v>
      </c>
      <c r="L29" s="146">
        <v>1591.2860000000001</v>
      </c>
      <c r="M29" s="144">
        <v>-0.29190227275297975</v>
      </c>
      <c r="N29" s="638">
        <v>1615.048</v>
      </c>
      <c r="O29" s="146">
        <v>1640.3230000000001</v>
      </c>
      <c r="P29" s="144">
        <v>-1.5408550633015625</v>
      </c>
    </row>
    <row r="30" spans="1:16" ht="15.75" x14ac:dyDescent="0.25">
      <c r="A30" s="639"/>
      <c r="B30" s="634">
        <v>650</v>
      </c>
      <c r="C30" s="635">
        <v>1371.057</v>
      </c>
      <c r="D30" s="636">
        <v>1353.528</v>
      </c>
      <c r="E30" s="139">
        <v>1.2950600209230985</v>
      </c>
      <c r="F30" s="653">
        <v>7.709956239162608</v>
      </c>
      <c r="G30" s="144">
        <v>7.8602567301656645</v>
      </c>
      <c r="H30" s="638">
        <v>1257.135</v>
      </c>
      <c r="I30" s="146">
        <v>1252.298</v>
      </c>
      <c r="J30" s="144">
        <v>0.38624991815047127</v>
      </c>
      <c r="K30" s="145">
        <v>1428.586</v>
      </c>
      <c r="L30" s="146">
        <v>1410.3309999999999</v>
      </c>
      <c r="M30" s="144">
        <v>1.2943769937695555</v>
      </c>
      <c r="N30" s="638">
        <v>1323.9860000000001</v>
      </c>
      <c r="O30" s="146">
        <v>1328.4839999999999</v>
      </c>
      <c r="P30" s="144">
        <v>-0.33858142062680618</v>
      </c>
    </row>
    <row r="31" spans="1:16" ht="15.75" x14ac:dyDescent="0.25">
      <c r="A31" s="639"/>
      <c r="B31" s="654">
        <v>750</v>
      </c>
      <c r="C31" s="635">
        <v>1280.547</v>
      </c>
      <c r="D31" s="636">
        <v>1293.1089999999999</v>
      </c>
      <c r="E31" s="139">
        <v>-0.97145716254390768</v>
      </c>
      <c r="F31" s="653">
        <v>11.521543393449507</v>
      </c>
      <c r="G31" s="144">
        <v>10.486645294071767</v>
      </c>
      <c r="H31" s="638">
        <v>1265.529</v>
      </c>
      <c r="I31" s="146">
        <v>1286.17</v>
      </c>
      <c r="J31" s="144">
        <v>-1.6048422836794571</v>
      </c>
      <c r="K31" s="145">
        <v>1314.9349999999999</v>
      </c>
      <c r="L31" s="146">
        <v>1322.684</v>
      </c>
      <c r="M31" s="144">
        <v>-0.58585421763626266</v>
      </c>
      <c r="N31" s="638">
        <v>1227.403</v>
      </c>
      <c r="O31" s="146">
        <v>1228.52</v>
      </c>
      <c r="P31" s="144">
        <v>-9.0922410705561313E-2</v>
      </c>
    </row>
    <row r="32" spans="1:16" ht="15.75" x14ac:dyDescent="0.25">
      <c r="A32" s="639"/>
      <c r="B32" s="655">
        <v>850</v>
      </c>
      <c r="C32" s="635">
        <v>1191.8920000000001</v>
      </c>
      <c r="D32" s="636">
        <v>1171.4269999999999</v>
      </c>
      <c r="E32" s="149">
        <v>1.7470145386780525</v>
      </c>
      <c r="F32" s="653">
        <v>0.66621141116141491</v>
      </c>
      <c r="G32" s="144">
        <v>0.92230834385989746</v>
      </c>
      <c r="H32" s="638" t="s">
        <v>19</v>
      </c>
      <c r="I32" s="146">
        <v>1171.0889999999999</v>
      </c>
      <c r="J32" s="144" t="s">
        <v>149</v>
      </c>
      <c r="K32" s="141" t="s">
        <v>19</v>
      </c>
      <c r="L32" s="146" t="s">
        <v>19</v>
      </c>
      <c r="M32" s="144" t="s">
        <v>149</v>
      </c>
      <c r="N32" s="638" t="s">
        <v>21</v>
      </c>
      <c r="O32" s="148" t="s">
        <v>21</v>
      </c>
      <c r="P32" s="642" t="s">
        <v>21</v>
      </c>
    </row>
    <row r="33" spans="1:16" ht="16.5" thickBot="1" x14ac:dyDescent="0.3">
      <c r="A33" s="644"/>
      <c r="B33" s="656" t="s">
        <v>213</v>
      </c>
      <c r="C33" s="657" t="s">
        <v>214</v>
      </c>
      <c r="D33" s="658" t="s">
        <v>214</v>
      </c>
      <c r="E33" s="648" t="s">
        <v>214</v>
      </c>
      <c r="F33" s="649">
        <v>57.459243683329866</v>
      </c>
      <c r="G33" s="659">
        <v>55.234026460458253</v>
      </c>
      <c r="H33" s="660" t="s">
        <v>214</v>
      </c>
      <c r="I33" s="660" t="s">
        <v>214</v>
      </c>
      <c r="J33" s="659" t="s">
        <v>214</v>
      </c>
      <c r="K33" s="661" t="s">
        <v>214</v>
      </c>
      <c r="L33" s="660" t="s">
        <v>214</v>
      </c>
      <c r="M33" s="659" t="s">
        <v>214</v>
      </c>
      <c r="N33" s="660" t="s">
        <v>214</v>
      </c>
      <c r="O33" s="651" t="s">
        <v>214</v>
      </c>
      <c r="P33" s="650" t="s">
        <v>214</v>
      </c>
    </row>
    <row r="34" spans="1:16" ht="16.5" thickTop="1" x14ac:dyDescent="0.25">
      <c r="A34" s="627" t="s">
        <v>221</v>
      </c>
      <c r="B34" s="628">
        <v>580</v>
      </c>
      <c r="C34" s="629">
        <v>1250.6469999999999</v>
      </c>
      <c r="D34" s="630">
        <v>1294.722</v>
      </c>
      <c r="E34" s="139">
        <v>-3.4042056904880007</v>
      </c>
      <c r="F34" s="653">
        <v>0.28910748759134314</v>
      </c>
      <c r="G34" s="140">
        <v>0.31817133936750819</v>
      </c>
      <c r="H34" s="632">
        <v>1197.7090000000001</v>
      </c>
      <c r="I34" s="142">
        <v>1253.069</v>
      </c>
      <c r="J34" s="140">
        <v>-4.4179530416920301</v>
      </c>
      <c r="K34" s="141">
        <v>1401.77</v>
      </c>
      <c r="L34" s="142">
        <v>1408.703</v>
      </c>
      <c r="M34" s="140">
        <v>-0.49215484030345591</v>
      </c>
      <c r="N34" s="632">
        <v>1423.883</v>
      </c>
      <c r="O34" s="142">
        <v>1369.3420000000001</v>
      </c>
      <c r="P34" s="140">
        <v>3.9830078972236254</v>
      </c>
    </row>
    <row r="35" spans="1:16" ht="15.75" x14ac:dyDescent="0.25">
      <c r="A35" s="633" t="s">
        <v>218</v>
      </c>
      <c r="B35" s="634">
        <v>720</v>
      </c>
      <c r="C35" s="629">
        <v>1319.03</v>
      </c>
      <c r="D35" s="636">
        <v>1345.123</v>
      </c>
      <c r="E35" s="139">
        <v>-1.9398226035834698</v>
      </c>
      <c r="F35" s="653">
        <v>2.710831235091256</v>
      </c>
      <c r="G35" s="144">
        <v>3.1856563582606396</v>
      </c>
      <c r="H35" s="638">
        <v>1290.8320000000001</v>
      </c>
      <c r="I35" s="146">
        <v>1312.287</v>
      </c>
      <c r="J35" s="144">
        <v>-1.6349319927729169</v>
      </c>
      <c r="K35" s="145">
        <v>1379.79</v>
      </c>
      <c r="L35" s="146">
        <v>1379.14</v>
      </c>
      <c r="M35" s="144">
        <v>4.7130820656341166E-2</v>
      </c>
      <c r="N35" s="638">
        <v>1310.097</v>
      </c>
      <c r="O35" s="146">
        <v>1353.671</v>
      </c>
      <c r="P35" s="144">
        <v>-3.2189505426355494</v>
      </c>
    </row>
    <row r="36" spans="1:16" ht="15.75" x14ac:dyDescent="0.25">
      <c r="A36" s="639" t="s">
        <v>219</v>
      </c>
      <c r="B36" s="641">
        <v>2000</v>
      </c>
      <c r="C36" s="635">
        <v>1290.3720000000001</v>
      </c>
      <c r="D36" s="636">
        <v>1517.951</v>
      </c>
      <c r="E36" s="143">
        <v>-14.992512933553186</v>
      </c>
      <c r="F36" s="653">
        <v>0.38450136549049174</v>
      </c>
      <c r="G36" s="144">
        <v>1.3270810002927003</v>
      </c>
      <c r="H36" s="643">
        <v>1237.972</v>
      </c>
      <c r="I36" s="148">
        <v>1256.788</v>
      </c>
      <c r="J36" s="642">
        <v>-1.4971498773062784</v>
      </c>
      <c r="K36" s="147" t="s">
        <v>19</v>
      </c>
      <c r="L36" s="148" t="s">
        <v>19</v>
      </c>
      <c r="M36" s="642" t="s">
        <v>149</v>
      </c>
      <c r="N36" s="643">
        <v>1345.0820000000001</v>
      </c>
      <c r="O36" s="148">
        <v>1555.7470000000001</v>
      </c>
      <c r="P36" s="642">
        <v>-13.541083479511768</v>
      </c>
    </row>
    <row r="37" spans="1:16" ht="16.5" thickBot="1" x14ac:dyDescent="0.3">
      <c r="A37" s="644"/>
      <c r="B37" s="645" t="s">
        <v>213</v>
      </c>
      <c r="C37" s="657" t="s">
        <v>214</v>
      </c>
      <c r="D37" s="658" t="s">
        <v>214</v>
      </c>
      <c r="E37" s="648" t="s">
        <v>214</v>
      </c>
      <c r="F37" s="649">
        <v>3.3844400881730907</v>
      </c>
      <c r="G37" s="659">
        <v>4.8309086979208482</v>
      </c>
      <c r="H37" s="651" t="s">
        <v>214</v>
      </c>
      <c r="I37" s="651" t="s">
        <v>214</v>
      </c>
      <c r="J37" s="650" t="s">
        <v>214</v>
      </c>
      <c r="K37" s="652" t="s">
        <v>214</v>
      </c>
      <c r="L37" s="651" t="s">
        <v>214</v>
      </c>
      <c r="M37" s="650" t="s">
        <v>214</v>
      </c>
      <c r="N37" s="651" t="s">
        <v>214</v>
      </c>
      <c r="O37" s="651" t="s">
        <v>214</v>
      </c>
      <c r="P37" s="650" t="s">
        <v>214</v>
      </c>
    </row>
    <row r="38" spans="1:16" ht="16.5" thickTop="1" x14ac:dyDescent="0.25">
      <c r="A38" s="627" t="s">
        <v>221</v>
      </c>
      <c r="B38" s="628">
        <v>580</v>
      </c>
      <c r="C38" s="629" t="s">
        <v>19</v>
      </c>
      <c r="D38" s="630">
        <v>1143.0820000000001</v>
      </c>
      <c r="E38" s="139" t="s">
        <v>149</v>
      </c>
      <c r="F38" s="653">
        <v>0.10146640484874714</v>
      </c>
      <c r="G38" s="140">
        <v>6.0324480082704406E-2</v>
      </c>
      <c r="H38" s="632" t="s">
        <v>21</v>
      </c>
      <c r="I38" s="142" t="s">
        <v>19</v>
      </c>
      <c r="J38" s="140" t="s">
        <v>21</v>
      </c>
      <c r="K38" s="141" t="s">
        <v>19</v>
      </c>
      <c r="L38" s="142" t="s">
        <v>19</v>
      </c>
      <c r="M38" s="140" t="s">
        <v>149</v>
      </c>
      <c r="N38" s="632" t="s">
        <v>19</v>
      </c>
      <c r="O38" s="142" t="s">
        <v>19</v>
      </c>
      <c r="P38" s="140" t="s">
        <v>149</v>
      </c>
    </row>
    <row r="39" spans="1:16" ht="15.75" x14ac:dyDescent="0.25">
      <c r="A39" s="633" t="s">
        <v>218</v>
      </c>
      <c r="B39" s="634">
        <v>720</v>
      </c>
      <c r="C39" s="629">
        <v>1084.9880000000001</v>
      </c>
      <c r="D39" s="636">
        <v>1093.867</v>
      </c>
      <c r="E39" s="139">
        <v>-0.81170745620810447</v>
      </c>
      <c r="F39" s="653">
        <v>4.2833672934802589</v>
      </c>
      <c r="G39" s="144">
        <v>4.57772432230656</v>
      </c>
      <c r="H39" s="638">
        <v>1049.9949999999999</v>
      </c>
      <c r="I39" s="146">
        <v>1034.5239999999999</v>
      </c>
      <c r="J39" s="144">
        <v>1.495470380580828</v>
      </c>
      <c r="K39" s="145">
        <v>1153.7670000000001</v>
      </c>
      <c r="L39" s="146">
        <v>1154.999</v>
      </c>
      <c r="M39" s="144">
        <v>-0.10666675901883646</v>
      </c>
      <c r="N39" s="638">
        <v>1121.326</v>
      </c>
      <c r="O39" s="146">
        <v>1165.182</v>
      </c>
      <c r="P39" s="144">
        <v>-3.7638755147264544</v>
      </c>
    </row>
    <row r="40" spans="1:16" ht="15.75" x14ac:dyDescent="0.25">
      <c r="A40" s="639" t="s">
        <v>220</v>
      </c>
      <c r="B40" s="641">
        <v>2000</v>
      </c>
      <c r="C40" s="635">
        <v>1033.223</v>
      </c>
      <c r="D40" s="636" t="s">
        <v>19</v>
      </c>
      <c r="E40" s="149" t="s">
        <v>149</v>
      </c>
      <c r="F40" s="653">
        <v>0.16564197374791392</v>
      </c>
      <c r="G40" s="144">
        <v>0.13216126552470356</v>
      </c>
      <c r="H40" s="643" t="s">
        <v>19</v>
      </c>
      <c r="I40" s="148" t="s">
        <v>19</v>
      </c>
      <c r="J40" s="642" t="s">
        <v>149</v>
      </c>
      <c r="K40" s="147" t="s">
        <v>21</v>
      </c>
      <c r="L40" s="148" t="s">
        <v>21</v>
      </c>
      <c r="M40" s="642" t="s">
        <v>21</v>
      </c>
      <c r="N40" s="643" t="s">
        <v>19</v>
      </c>
      <c r="O40" s="148" t="s">
        <v>21</v>
      </c>
      <c r="P40" s="642" t="s">
        <v>21</v>
      </c>
    </row>
    <row r="41" spans="1:16" ht="16.5" thickBot="1" x14ac:dyDescent="0.3">
      <c r="A41" s="662"/>
      <c r="B41" s="663" t="s">
        <v>213</v>
      </c>
      <c r="C41" s="664" t="s">
        <v>214</v>
      </c>
      <c r="D41" s="665" t="s">
        <v>214</v>
      </c>
      <c r="E41" s="666" t="s">
        <v>214</v>
      </c>
      <c r="F41" s="667">
        <v>4.7702100679139674</v>
      </c>
      <c r="G41" s="668">
        <v>4.8893857700653509</v>
      </c>
      <c r="H41" s="669" t="s">
        <v>214</v>
      </c>
      <c r="I41" s="669" t="s">
        <v>214</v>
      </c>
      <c r="J41" s="668" t="s">
        <v>214</v>
      </c>
      <c r="K41" s="150" t="s">
        <v>214</v>
      </c>
      <c r="L41" s="669" t="s">
        <v>214</v>
      </c>
      <c r="M41" s="668" t="s">
        <v>214</v>
      </c>
      <c r="N41" s="669" t="s">
        <v>214</v>
      </c>
      <c r="O41" s="669" t="s">
        <v>214</v>
      </c>
      <c r="P41" s="668" t="s">
        <v>214</v>
      </c>
    </row>
    <row r="42" spans="1:16" s="579" customFormat="1" ht="16.5" thickBot="1" x14ac:dyDescent="0.3">
      <c r="A42" s="670"/>
      <c r="B42" s="671"/>
      <c r="C42" s="672"/>
      <c r="D42" s="673"/>
      <c r="E42" s="674" t="s">
        <v>213</v>
      </c>
      <c r="F42" s="675">
        <v>100</v>
      </c>
      <c r="G42" s="676">
        <v>100</v>
      </c>
      <c r="H42" s="677"/>
      <c r="I42" s="677"/>
      <c r="J42" s="677"/>
      <c r="K42" s="677"/>
      <c r="L42" s="678"/>
      <c r="M42" s="678"/>
      <c r="N42" s="678"/>
      <c r="O42" s="678"/>
      <c r="P42" s="678"/>
    </row>
    <row r="43" spans="1:16" ht="15.75" x14ac:dyDescent="0.25">
      <c r="A43" s="679"/>
      <c r="B43" s="580"/>
    </row>
    <row r="44" spans="1:16" x14ac:dyDescent="0.2">
      <c r="A44" s="580"/>
      <c r="B44" s="580"/>
    </row>
    <row r="45" spans="1:16" x14ac:dyDescent="0.2">
      <c r="A45" s="580"/>
      <c r="B45" s="580"/>
    </row>
    <row r="46" spans="1:16" x14ac:dyDescent="0.2">
      <c r="A46" s="580"/>
      <c r="B46" s="580"/>
    </row>
    <row r="47" spans="1:16" x14ac:dyDescent="0.2">
      <c r="A47" s="580"/>
      <c r="B47" s="580"/>
    </row>
    <row r="48" spans="1:16" x14ac:dyDescent="0.2">
      <c r="A48" s="580"/>
      <c r="B48" s="580"/>
    </row>
    <row r="49" spans="1:2" x14ac:dyDescent="0.2">
      <c r="A49" s="580"/>
      <c r="B49" s="580"/>
    </row>
    <row r="50" spans="1:2" x14ac:dyDescent="0.2">
      <c r="A50" s="580"/>
      <c r="B50" s="580"/>
    </row>
    <row r="51" spans="1:2" x14ac:dyDescent="0.2">
      <c r="A51" s="580"/>
      <c r="B51" s="580"/>
    </row>
    <row r="52" spans="1:2" x14ac:dyDescent="0.2">
      <c r="A52" s="580"/>
      <c r="B52" s="580"/>
    </row>
    <row r="53" spans="1:2" x14ac:dyDescent="0.2">
      <c r="A53" s="580"/>
      <c r="B53" s="580"/>
    </row>
    <row r="54" spans="1:2" x14ac:dyDescent="0.2">
      <c r="A54" s="580"/>
      <c r="B54" s="580"/>
    </row>
    <row r="55" spans="1:2" x14ac:dyDescent="0.2">
      <c r="A55" s="580"/>
      <c r="B55" s="580"/>
    </row>
    <row r="56" spans="1:2" x14ac:dyDescent="0.2">
      <c r="A56" s="580"/>
      <c r="B56" s="580"/>
    </row>
    <row r="57" spans="1:2" x14ac:dyDescent="0.2">
      <c r="A57" s="580"/>
      <c r="B57" s="580"/>
    </row>
    <row r="58" spans="1:2" x14ac:dyDescent="0.2">
      <c r="A58" s="580"/>
      <c r="B58" s="580"/>
    </row>
    <row r="59" spans="1:2" x14ac:dyDescent="0.2">
      <c r="A59" s="580"/>
      <c r="B59" s="580"/>
    </row>
    <row r="60" spans="1:2" x14ac:dyDescent="0.2">
      <c r="A60" s="580"/>
      <c r="B60" s="580"/>
    </row>
    <row r="61" spans="1:2" x14ac:dyDescent="0.2">
      <c r="A61" s="580"/>
      <c r="B61" s="580"/>
    </row>
    <row r="62" spans="1:2" x14ac:dyDescent="0.2">
      <c r="A62" s="580"/>
      <c r="B62" s="580"/>
    </row>
    <row r="63" spans="1:2" x14ac:dyDescent="0.2">
      <c r="A63" s="580"/>
      <c r="B63" s="580"/>
    </row>
    <row r="64" spans="1:2" x14ac:dyDescent="0.2">
      <c r="A64" s="580"/>
      <c r="B64" s="580"/>
    </row>
    <row r="65" spans="1:2" x14ac:dyDescent="0.2">
      <c r="A65" s="580"/>
      <c r="B65" s="580"/>
    </row>
    <row r="66" spans="1:2" x14ac:dyDescent="0.2">
      <c r="A66" s="580"/>
      <c r="B66" s="580"/>
    </row>
    <row r="67" spans="1:2" x14ac:dyDescent="0.2">
      <c r="A67" s="580"/>
      <c r="B67" s="580"/>
    </row>
    <row r="68" spans="1:2" x14ac:dyDescent="0.2">
      <c r="A68" s="580"/>
      <c r="B68" s="580"/>
    </row>
    <row r="69" spans="1:2" x14ac:dyDescent="0.2">
      <c r="A69" s="580"/>
      <c r="B69" s="580"/>
    </row>
    <row r="70" spans="1:2" x14ac:dyDescent="0.2">
      <c r="A70" s="580"/>
      <c r="B70" s="580"/>
    </row>
    <row r="71" spans="1:2" x14ac:dyDescent="0.2">
      <c r="A71" s="580"/>
      <c r="B71" s="580"/>
    </row>
    <row r="72" spans="1:2" x14ac:dyDescent="0.2">
      <c r="A72" s="580"/>
      <c r="B72" s="580"/>
    </row>
    <row r="73" spans="1:2" x14ac:dyDescent="0.2">
      <c r="A73" s="580"/>
      <c r="B73" s="580"/>
    </row>
    <row r="74" spans="1:2" x14ac:dyDescent="0.2">
      <c r="A74" s="580"/>
      <c r="B74" s="580"/>
    </row>
    <row r="75" spans="1:2" x14ac:dyDescent="0.2">
      <c r="A75" s="580"/>
      <c r="B75" s="580"/>
    </row>
    <row r="76" spans="1:2" x14ac:dyDescent="0.2">
      <c r="A76" s="580"/>
      <c r="B76" s="580"/>
    </row>
    <row r="77" spans="1:2" x14ac:dyDescent="0.2">
      <c r="A77" s="580"/>
      <c r="B77" s="580"/>
    </row>
    <row r="78" spans="1:2" x14ac:dyDescent="0.2">
      <c r="A78" s="580"/>
      <c r="B78" s="580"/>
    </row>
    <row r="79" spans="1:2" x14ac:dyDescent="0.2">
      <c r="A79" s="580"/>
      <c r="B79" s="580"/>
    </row>
    <row r="80" spans="1:2" x14ac:dyDescent="0.2">
      <c r="A80" s="580"/>
      <c r="B80" s="580"/>
    </row>
    <row r="81" spans="1:2" x14ac:dyDescent="0.2">
      <c r="A81" s="580"/>
      <c r="B81" s="580"/>
    </row>
    <row r="82" spans="1:2" x14ac:dyDescent="0.2">
      <c r="A82" s="580"/>
      <c r="B82" s="580"/>
    </row>
    <row r="83" spans="1:2" x14ac:dyDescent="0.2">
      <c r="A83" s="580"/>
      <c r="B83" s="580"/>
    </row>
    <row r="84" spans="1:2" x14ac:dyDescent="0.2">
      <c r="A84" s="580"/>
      <c r="B84" s="580"/>
    </row>
    <row r="85" spans="1:2" x14ac:dyDescent="0.2">
      <c r="A85" s="580"/>
      <c r="B85" s="580"/>
    </row>
    <row r="86" spans="1:2" x14ac:dyDescent="0.2">
      <c r="A86" s="580"/>
      <c r="B86" s="580"/>
    </row>
    <row r="87" spans="1:2" x14ac:dyDescent="0.2">
      <c r="A87" s="580"/>
      <c r="B87" s="580"/>
    </row>
    <row r="88" spans="1:2" x14ac:dyDescent="0.2">
      <c r="A88" s="580"/>
      <c r="B88" s="580"/>
    </row>
    <row r="89" spans="1:2" x14ac:dyDescent="0.2">
      <c r="A89" s="580"/>
      <c r="B89" s="580"/>
    </row>
    <row r="90" spans="1:2" x14ac:dyDescent="0.2">
      <c r="A90" s="580"/>
      <c r="B90" s="580"/>
    </row>
    <row r="91" spans="1:2" x14ac:dyDescent="0.2">
      <c r="A91" s="580"/>
      <c r="B91" s="580"/>
    </row>
    <row r="92" spans="1:2" x14ac:dyDescent="0.2">
      <c r="A92" s="580"/>
      <c r="B92" s="580"/>
    </row>
    <row r="93" spans="1:2" x14ac:dyDescent="0.2">
      <c r="A93" s="580"/>
      <c r="B93" s="580"/>
    </row>
    <row r="94" spans="1:2" x14ac:dyDescent="0.2">
      <c r="A94" s="580"/>
      <c r="B94" s="580"/>
    </row>
    <row r="95" spans="1:2" x14ac:dyDescent="0.2">
      <c r="A95" s="580"/>
      <c r="B95" s="580"/>
    </row>
    <row r="96" spans="1:2" x14ac:dyDescent="0.2">
      <c r="A96" s="580"/>
      <c r="B96" s="580"/>
    </row>
    <row r="97" spans="1:2" x14ac:dyDescent="0.2">
      <c r="A97" s="580"/>
      <c r="B97" s="580"/>
    </row>
    <row r="98" spans="1:2" x14ac:dyDescent="0.2">
      <c r="A98" s="580"/>
      <c r="B98" s="580"/>
    </row>
    <row r="99" spans="1:2" x14ac:dyDescent="0.2">
      <c r="A99" s="580"/>
      <c r="B99" s="580"/>
    </row>
    <row r="100" spans="1:2" x14ac:dyDescent="0.2">
      <c r="A100" s="580"/>
      <c r="B100" s="580"/>
    </row>
    <row r="101" spans="1:2" x14ac:dyDescent="0.2">
      <c r="A101" s="580"/>
      <c r="B101" s="580"/>
    </row>
    <row r="102" spans="1:2" x14ac:dyDescent="0.2">
      <c r="A102" s="580"/>
      <c r="B102" s="580"/>
    </row>
    <row r="103" spans="1:2" x14ac:dyDescent="0.2">
      <c r="A103" s="580"/>
      <c r="B103" s="580"/>
    </row>
    <row r="104" spans="1:2" x14ac:dyDescent="0.2">
      <c r="A104" s="580"/>
      <c r="B104" s="580"/>
    </row>
    <row r="105" spans="1:2" x14ac:dyDescent="0.2">
      <c r="A105" s="580"/>
      <c r="B105" s="580"/>
    </row>
    <row r="106" spans="1:2" x14ac:dyDescent="0.2">
      <c r="A106" s="580"/>
      <c r="B106" s="580"/>
    </row>
    <row r="107" spans="1:2" x14ac:dyDescent="0.2">
      <c r="A107" s="580"/>
      <c r="B107" s="580"/>
    </row>
    <row r="108" spans="1:2" x14ac:dyDescent="0.2">
      <c r="A108" s="580"/>
      <c r="B108" s="580"/>
    </row>
    <row r="109" spans="1:2" x14ac:dyDescent="0.2">
      <c r="A109" s="580"/>
      <c r="B109" s="580"/>
    </row>
    <row r="110" spans="1:2" x14ac:dyDescent="0.2">
      <c r="A110" s="580"/>
      <c r="B110" s="580"/>
    </row>
    <row r="111" spans="1:2" x14ac:dyDescent="0.2">
      <c r="A111" s="580"/>
      <c r="B111" s="580"/>
    </row>
    <row r="112" spans="1:2" x14ac:dyDescent="0.2">
      <c r="A112" s="580"/>
      <c r="B112" s="580"/>
    </row>
    <row r="113" spans="1:2" x14ac:dyDescent="0.2">
      <c r="A113" s="580"/>
      <c r="B113" s="580"/>
    </row>
    <row r="114" spans="1:2" x14ac:dyDescent="0.2">
      <c r="A114" s="580"/>
      <c r="B114" s="580"/>
    </row>
    <row r="115" spans="1:2" x14ac:dyDescent="0.2">
      <c r="A115" s="580"/>
      <c r="B115" s="580"/>
    </row>
    <row r="116" spans="1:2" x14ac:dyDescent="0.2">
      <c r="A116" s="580"/>
      <c r="B116" s="580"/>
    </row>
    <row r="117" spans="1:2" x14ac:dyDescent="0.2">
      <c r="A117" s="580"/>
      <c r="B117" s="580"/>
    </row>
    <row r="118" spans="1:2" x14ac:dyDescent="0.2">
      <c r="A118" s="580"/>
      <c r="B118" s="580"/>
    </row>
    <row r="119" spans="1:2" x14ac:dyDescent="0.2">
      <c r="A119" s="580"/>
      <c r="B119" s="580"/>
    </row>
    <row r="120" spans="1:2" x14ac:dyDescent="0.2">
      <c r="A120" s="580"/>
      <c r="B120" s="580"/>
    </row>
    <row r="121" spans="1:2" x14ac:dyDescent="0.2">
      <c r="A121" s="580"/>
      <c r="B121" s="580"/>
    </row>
    <row r="122" spans="1:2" x14ac:dyDescent="0.2">
      <c r="A122" s="580"/>
      <c r="B122" s="580"/>
    </row>
    <row r="123" spans="1:2" x14ac:dyDescent="0.2">
      <c r="A123" s="580"/>
      <c r="B123" s="580"/>
    </row>
    <row r="124" spans="1:2" x14ac:dyDescent="0.2">
      <c r="A124" s="580"/>
      <c r="B124" s="580"/>
    </row>
    <row r="125" spans="1:2" x14ac:dyDescent="0.2">
      <c r="A125" s="580"/>
      <c r="B125" s="580"/>
    </row>
    <row r="126" spans="1:2" x14ac:dyDescent="0.2">
      <c r="A126" s="580"/>
      <c r="B126" s="580"/>
    </row>
    <row r="127" spans="1:2" x14ac:dyDescent="0.2">
      <c r="A127" s="580"/>
      <c r="B127" s="580"/>
    </row>
    <row r="128" spans="1:2" x14ac:dyDescent="0.2">
      <c r="A128" s="580"/>
      <c r="B128" s="580"/>
    </row>
    <row r="129" spans="1:2" x14ac:dyDescent="0.2">
      <c r="A129" s="580"/>
      <c r="B129" s="580"/>
    </row>
    <row r="130" spans="1:2" x14ac:dyDescent="0.2">
      <c r="A130" s="580"/>
      <c r="B130" s="580"/>
    </row>
    <row r="131" spans="1:2" x14ac:dyDescent="0.2">
      <c r="A131" s="580"/>
      <c r="B131" s="580"/>
    </row>
    <row r="132" spans="1:2" x14ac:dyDescent="0.2">
      <c r="A132" s="580"/>
      <c r="B132" s="580"/>
    </row>
    <row r="133" spans="1:2" x14ac:dyDescent="0.2">
      <c r="A133" s="580"/>
      <c r="B133" s="580"/>
    </row>
    <row r="134" spans="1:2" x14ac:dyDescent="0.2">
      <c r="A134" s="580"/>
      <c r="B134" s="580"/>
    </row>
    <row r="135" spans="1:2" x14ac:dyDescent="0.2">
      <c r="A135" s="580"/>
      <c r="B135" s="580"/>
    </row>
    <row r="136" spans="1:2" x14ac:dyDescent="0.2">
      <c r="A136" s="580"/>
      <c r="B136" s="580"/>
    </row>
    <row r="137" spans="1:2" x14ac:dyDescent="0.2">
      <c r="A137" s="580"/>
      <c r="B137" s="580"/>
    </row>
    <row r="138" spans="1:2" x14ac:dyDescent="0.2">
      <c r="A138" s="580"/>
      <c r="B138" s="580"/>
    </row>
    <row r="139" spans="1:2" x14ac:dyDescent="0.2">
      <c r="A139" s="580"/>
      <c r="B139" s="580"/>
    </row>
    <row r="140" spans="1:2" x14ac:dyDescent="0.2">
      <c r="A140" s="580"/>
      <c r="B140" s="580"/>
    </row>
    <row r="141" spans="1:2" x14ac:dyDescent="0.2">
      <c r="A141" s="580"/>
      <c r="B141" s="580"/>
    </row>
    <row r="142" spans="1:2" x14ac:dyDescent="0.2">
      <c r="A142" s="580"/>
      <c r="B142" s="580"/>
    </row>
    <row r="143" spans="1:2" x14ac:dyDescent="0.2">
      <c r="A143" s="580"/>
      <c r="B143" s="580"/>
    </row>
    <row r="144" spans="1:2" x14ac:dyDescent="0.2">
      <c r="A144" s="580"/>
      <c r="B144" s="580"/>
    </row>
    <row r="145" spans="1:2" x14ac:dyDescent="0.2">
      <c r="A145" s="580"/>
      <c r="B145" s="580"/>
    </row>
    <row r="146" spans="1:2" x14ac:dyDescent="0.2">
      <c r="A146" s="580"/>
      <c r="B146" s="580"/>
    </row>
    <row r="147" spans="1:2" x14ac:dyDescent="0.2">
      <c r="A147" s="580"/>
      <c r="B147" s="580"/>
    </row>
    <row r="148" spans="1:2" x14ac:dyDescent="0.2">
      <c r="A148" s="580"/>
      <c r="B148" s="580"/>
    </row>
    <row r="149" spans="1:2" x14ac:dyDescent="0.2">
      <c r="A149" s="580"/>
      <c r="B149" s="580"/>
    </row>
    <row r="150" spans="1:2" x14ac:dyDescent="0.2">
      <c r="A150" s="580"/>
      <c r="B150" s="580"/>
    </row>
    <row r="151" spans="1:2" x14ac:dyDescent="0.2">
      <c r="A151" s="580"/>
      <c r="B151" s="580"/>
    </row>
    <row r="152" spans="1:2" x14ac:dyDescent="0.2">
      <c r="A152" s="580"/>
      <c r="B152" s="580"/>
    </row>
    <row r="153" spans="1:2" x14ac:dyDescent="0.2">
      <c r="A153" s="580"/>
      <c r="B153" s="580"/>
    </row>
    <row r="154" spans="1:2" x14ac:dyDescent="0.2">
      <c r="A154" s="580"/>
      <c r="B154" s="580"/>
    </row>
    <row r="155" spans="1:2" x14ac:dyDescent="0.2">
      <c r="A155" s="580"/>
      <c r="B155" s="580"/>
    </row>
    <row r="156" spans="1:2" x14ac:dyDescent="0.2">
      <c r="A156" s="580"/>
      <c r="B156" s="580"/>
    </row>
    <row r="157" spans="1:2" x14ac:dyDescent="0.2">
      <c r="A157" s="580"/>
      <c r="B157" s="580"/>
    </row>
    <row r="158" spans="1:2" x14ac:dyDescent="0.2">
      <c r="A158" s="580"/>
      <c r="B158" s="580"/>
    </row>
    <row r="159" spans="1:2" x14ac:dyDescent="0.2">
      <c r="A159" s="580"/>
      <c r="B159" s="580"/>
    </row>
    <row r="160" spans="1:2" x14ac:dyDescent="0.2">
      <c r="A160" s="580"/>
      <c r="B160" s="580"/>
    </row>
    <row r="161" spans="1:2" x14ac:dyDescent="0.2">
      <c r="A161" s="580"/>
      <c r="B161" s="580"/>
    </row>
    <row r="162" spans="1:2" x14ac:dyDescent="0.2">
      <c r="A162" s="580"/>
      <c r="B162" s="580"/>
    </row>
    <row r="163" spans="1:2" x14ac:dyDescent="0.2">
      <c r="A163" s="580"/>
      <c r="B163" s="580"/>
    </row>
    <row r="164" spans="1:2" x14ac:dyDescent="0.2">
      <c r="A164" s="580"/>
      <c r="B164" s="580"/>
    </row>
    <row r="165" spans="1:2" x14ac:dyDescent="0.2">
      <c r="A165" s="580"/>
      <c r="B165" s="580"/>
    </row>
    <row r="166" spans="1:2" x14ac:dyDescent="0.2">
      <c r="A166" s="580"/>
      <c r="B166" s="580"/>
    </row>
    <row r="167" spans="1:2" x14ac:dyDescent="0.2">
      <c r="A167" s="580"/>
      <c r="B167" s="580"/>
    </row>
    <row r="168" spans="1:2" x14ac:dyDescent="0.2">
      <c r="A168" s="580"/>
      <c r="B168" s="580"/>
    </row>
    <row r="169" spans="1:2" x14ac:dyDescent="0.2">
      <c r="A169" s="580"/>
      <c r="B169" s="580"/>
    </row>
    <row r="170" spans="1:2" x14ac:dyDescent="0.2">
      <c r="A170" s="580"/>
      <c r="B170" s="580"/>
    </row>
    <row r="171" spans="1:2" x14ac:dyDescent="0.2">
      <c r="A171" s="580"/>
      <c r="B171" s="580"/>
    </row>
    <row r="172" spans="1:2" x14ac:dyDescent="0.2">
      <c r="A172" s="580"/>
      <c r="B172" s="580"/>
    </row>
    <row r="173" spans="1:2" x14ac:dyDescent="0.2">
      <c r="A173" s="580"/>
      <c r="B173" s="580"/>
    </row>
    <row r="174" spans="1:2" x14ac:dyDescent="0.2">
      <c r="A174" s="580"/>
      <c r="B174" s="580"/>
    </row>
    <row r="175" spans="1:2" x14ac:dyDescent="0.2">
      <c r="A175" s="580"/>
      <c r="B175" s="580"/>
    </row>
    <row r="176" spans="1:2" x14ac:dyDescent="0.2">
      <c r="A176" s="580"/>
      <c r="B176" s="580"/>
    </row>
    <row r="177" spans="1:2" x14ac:dyDescent="0.2">
      <c r="A177" s="580"/>
      <c r="B177" s="580"/>
    </row>
    <row r="178" spans="1:2" x14ac:dyDescent="0.2">
      <c r="A178" s="580"/>
      <c r="B178" s="580"/>
    </row>
    <row r="179" spans="1:2" x14ac:dyDescent="0.2">
      <c r="A179" s="580"/>
      <c r="B179" s="580"/>
    </row>
    <row r="180" spans="1:2" x14ac:dyDescent="0.2">
      <c r="A180" s="580"/>
      <c r="B180" s="580"/>
    </row>
    <row r="181" spans="1:2" x14ac:dyDescent="0.2">
      <c r="A181" s="580"/>
      <c r="B181" s="580"/>
    </row>
    <row r="182" spans="1:2" x14ac:dyDescent="0.2">
      <c r="A182" s="580"/>
      <c r="B182" s="580"/>
    </row>
    <row r="183" spans="1:2" x14ac:dyDescent="0.2">
      <c r="A183" s="580"/>
      <c r="B183" s="580"/>
    </row>
    <row r="184" spans="1:2" x14ac:dyDescent="0.2">
      <c r="A184" s="580"/>
      <c r="B184" s="580"/>
    </row>
    <row r="185" spans="1:2" x14ac:dyDescent="0.2">
      <c r="A185" s="580"/>
      <c r="B185" s="580"/>
    </row>
    <row r="186" spans="1:2" x14ac:dyDescent="0.2">
      <c r="A186" s="580"/>
      <c r="B186" s="580"/>
    </row>
    <row r="187" spans="1:2" x14ac:dyDescent="0.2">
      <c r="A187" s="580"/>
      <c r="B187" s="580"/>
    </row>
    <row r="188" spans="1:2" x14ac:dyDescent="0.2">
      <c r="A188" s="580"/>
      <c r="B188" s="580"/>
    </row>
    <row r="189" spans="1:2" x14ac:dyDescent="0.2">
      <c r="A189" s="580"/>
      <c r="B189" s="580"/>
    </row>
    <row r="190" spans="1:2" x14ac:dyDescent="0.2">
      <c r="A190" s="580"/>
      <c r="B190" s="580"/>
    </row>
    <row r="191" spans="1:2" x14ac:dyDescent="0.2">
      <c r="A191" s="580"/>
      <c r="B191" s="580"/>
    </row>
    <row r="192" spans="1:2" x14ac:dyDescent="0.2">
      <c r="A192" s="580"/>
      <c r="B192" s="580"/>
    </row>
    <row r="193" spans="1:2" x14ac:dyDescent="0.2">
      <c r="A193" s="580"/>
      <c r="B193" s="580"/>
    </row>
    <row r="194" spans="1:2" x14ac:dyDescent="0.2">
      <c r="A194" s="580"/>
      <c r="B194" s="580"/>
    </row>
    <row r="195" spans="1:2" x14ac:dyDescent="0.2">
      <c r="A195" s="580"/>
      <c r="B195" s="580"/>
    </row>
    <row r="196" spans="1:2" x14ac:dyDescent="0.2">
      <c r="A196" s="580"/>
      <c r="B196" s="580"/>
    </row>
    <row r="197" spans="1:2" x14ac:dyDescent="0.2">
      <c r="A197" s="580"/>
      <c r="B197" s="580"/>
    </row>
    <row r="198" spans="1:2" x14ac:dyDescent="0.2">
      <c r="A198" s="580"/>
      <c r="B198" s="580"/>
    </row>
    <row r="199" spans="1:2" x14ac:dyDescent="0.2">
      <c r="A199" s="580"/>
      <c r="B199" s="580"/>
    </row>
    <row r="200" spans="1:2" x14ac:dyDescent="0.2">
      <c r="A200" s="580"/>
      <c r="B200" s="580"/>
    </row>
    <row r="201" spans="1:2" x14ac:dyDescent="0.2">
      <c r="A201" s="580"/>
      <c r="B201" s="580"/>
    </row>
    <row r="202" spans="1:2" x14ac:dyDescent="0.2">
      <c r="A202" s="580"/>
      <c r="B202" s="580"/>
    </row>
    <row r="203" spans="1:2" x14ac:dyDescent="0.2">
      <c r="A203" s="580"/>
      <c r="B203" s="580"/>
    </row>
    <row r="204" spans="1:2" x14ac:dyDescent="0.2">
      <c r="A204" s="580"/>
      <c r="B204" s="580"/>
    </row>
    <row r="205" spans="1:2" x14ac:dyDescent="0.2">
      <c r="A205" s="580"/>
      <c r="B205" s="580"/>
    </row>
    <row r="206" spans="1:2" x14ac:dyDescent="0.2">
      <c r="A206" s="580"/>
      <c r="B206" s="580"/>
    </row>
    <row r="207" spans="1:2" x14ac:dyDescent="0.2">
      <c r="A207" s="580"/>
      <c r="B207" s="580"/>
    </row>
    <row r="208" spans="1:2" x14ac:dyDescent="0.2">
      <c r="A208" s="580"/>
      <c r="B208" s="580"/>
    </row>
    <row r="209" spans="1:2" x14ac:dyDescent="0.2">
      <c r="A209" s="580"/>
      <c r="B209" s="580"/>
    </row>
    <row r="210" spans="1:2" x14ac:dyDescent="0.2">
      <c r="A210" s="580"/>
      <c r="B210" s="580"/>
    </row>
    <row r="211" spans="1:2" x14ac:dyDescent="0.2">
      <c r="A211" s="580"/>
      <c r="B211" s="580"/>
    </row>
    <row r="212" spans="1:2" x14ac:dyDescent="0.2">
      <c r="A212" s="580"/>
      <c r="B212" s="580"/>
    </row>
    <row r="213" spans="1:2" x14ac:dyDescent="0.2">
      <c r="A213" s="580"/>
      <c r="B213" s="580"/>
    </row>
    <row r="214" spans="1:2" x14ac:dyDescent="0.2">
      <c r="A214" s="580"/>
      <c r="B214" s="580"/>
    </row>
    <row r="215" spans="1:2" x14ac:dyDescent="0.2">
      <c r="A215" s="580"/>
      <c r="B215" s="580"/>
    </row>
    <row r="216" spans="1:2" x14ac:dyDescent="0.2">
      <c r="A216" s="580"/>
      <c r="B216" s="580"/>
    </row>
    <row r="217" spans="1:2" x14ac:dyDescent="0.2">
      <c r="A217" s="580"/>
      <c r="B217" s="580"/>
    </row>
    <row r="218" spans="1:2" x14ac:dyDescent="0.2">
      <c r="A218" s="580"/>
      <c r="B218" s="580"/>
    </row>
    <row r="219" spans="1:2" x14ac:dyDescent="0.2">
      <c r="A219" s="580"/>
      <c r="B219" s="580"/>
    </row>
    <row r="220" spans="1:2" x14ac:dyDescent="0.2">
      <c r="A220" s="580"/>
      <c r="B220" s="580"/>
    </row>
    <row r="221" spans="1:2" x14ac:dyDescent="0.2">
      <c r="A221" s="580"/>
      <c r="B221" s="580"/>
    </row>
    <row r="222" spans="1:2" x14ac:dyDescent="0.2">
      <c r="A222" s="580"/>
      <c r="B222" s="580"/>
    </row>
    <row r="223" spans="1:2" x14ac:dyDescent="0.2">
      <c r="A223" s="580"/>
      <c r="B223" s="580"/>
    </row>
    <row r="224" spans="1:2" x14ac:dyDescent="0.2">
      <c r="A224" s="580"/>
      <c r="B224" s="580"/>
    </row>
    <row r="225" spans="1:2" x14ac:dyDescent="0.2">
      <c r="A225" s="580"/>
      <c r="B225" s="580"/>
    </row>
    <row r="226" spans="1:2" x14ac:dyDescent="0.2">
      <c r="A226" s="580"/>
      <c r="B226" s="580"/>
    </row>
    <row r="227" spans="1:2" x14ac:dyDescent="0.2">
      <c r="A227" s="580"/>
      <c r="B227" s="580"/>
    </row>
    <row r="228" spans="1:2" x14ac:dyDescent="0.2">
      <c r="A228" s="580"/>
      <c r="B228" s="580"/>
    </row>
    <row r="229" spans="1:2" x14ac:dyDescent="0.2">
      <c r="A229" s="580"/>
      <c r="B229" s="580"/>
    </row>
    <row r="230" spans="1:2" x14ac:dyDescent="0.2">
      <c r="A230" s="580"/>
      <c r="B230" s="580"/>
    </row>
    <row r="231" spans="1:2" x14ac:dyDescent="0.2">
      <c r="A231" s="580"/>
      <c r="B231" s="580"/>
    </row>
    <row r="232" spans="1:2" x14ac:dyDescent="0.2">
      <c r="A232" s="580"/>
      <c r="B232" s="580"/>
    </row>
    <row r="233" spans="1:2" x14ac:dyDescent="0.2">
      <c r="A233" s="580"/>
      <c r="B233" s="580"/>
    </row>
    <row r="234" spans="1:2" x14ac:dyDescent="0.2">
      <c r="A234" s="580"/>
      <c r="B234" s="580"/>
    </row>
    <row r="235" spans="1:2" x14ac:dyDescent="0.2">
      <c r="A235" s="580"/>
      <c r="B235" s="580"/>
    </row>
    <row r="236" spans="1:2" x14ac:dyDescent="0.2">
      <c r="A236" s="580"/>
      <c r="B236" s="580"/>
    </row>
    <row r="237" spans="1:2" x14ac:dyDescent="0.2">
      <c r="A237" s="580"/>
      <c r="B237" s="580"/>
    </row>
    <row r="238" spans="1:2" x14ac:dyDescent="0.2">
      <c r="A238" s="580"/>
      <c r="B238" s="580"/>
    </row>
    <row r="239" spans="1:2" x14ac:dyDescent="0.2">
      <c r="A239" s="580"/>
      <c r="B239" s="580"/>
    </row>
    <row r="240" spans="1:2" x14ac:dyDescent="0.2">
      <c r="A240" s="580"/>
      <c r="B240" s="580"/>
    </row>
    <row r="241" spans="1:2" x14ac:dyDescent="0.2">
      <c r="A241" s="580"/>
      <c r="B241" s="580"/>
    </row>
    <row r="242" spans="1:2" x14ac:dyDescent="0.2">
      <c r="A242" s="580"/>
      <c r="B242" s="580"/>
    </row>
    <row r="243" spans="1:2" x14ac:dyDescent="0.2">
      <c r="A243" s="580"/>
      <c r="B243" s="580"/>
    </row>
    <row r="244" spans="1:2" x14ac:dyDescent="0.2">
      <c r="A244" s="580"/>
      <c r="B244" s="580"/>
    </row>
    <row r="245" spans="1:2" x14ac:dyDescent="0.2">
      <c r="A245" s="580"/>
      <c r="B245" s="580"/>
    </row>
    <row r="246" spans="1:2" x14ac:dyDescent="0.2">
      <c r="A246" s="580"/>
      <c r="B246" s="580"/>
    </row>
    <row r="247" spans="1:2" x14ac:dyDescent="0.2">
      <c r="A247" s="580"/>
      <c r="B247" s="580"/>
    </row>
    <row r="248" spans="1:2" x14ac:dyDescent="0.2">
      <c r="A248" s="580"/>
      <c r="B248" s="580"/>
    </row>
    <row r="249" spans="1:2" x14ac:dyDescent="0.2">
      <c r="A249" s="580"/>
      <c r="B249" s="580"/>
    </row>
    <row r="250" spans="1:2" x14ac:dyDescent="0.2">
      <c r="A250" s="580"/>
      <c r="B250" s="580"/>
    </row>
    <row r="251" spans="1:2" x14ac:dyDescent="0.2">
      <c r="A251" s="580"/>
      <c r="B251" s="580"/>
    </row>
    <row r="252" spans="1:2" x14ac:dyDescent="0.2">
      <c r="A252" s="580"/>
      <c r="B252" s="580"/>
    </row>
    <row r="253" spans="1:2" x14ac:dyDescent="0.2">
      <c r="A253" s="580"/>
      <c r="B253" s="580"/>
    </row>
    <row r="254" spans="1:2" x14ac:dyDescent="0.2">
      <c r="A254" s="580"/>
      <c r="B254" s="580"/>
    </row>
    <row r="255" spans="1:2" x14ac:dyDescent="0.2">
      <c r="A255" s="580"/>
      <c r="B255" s="580"/>
    </row>
    <row r="256" spans="1:2" x14ac:dyDescent="0.2">
      <c r="A256" s="580"/>
      <c r="B256" s="580"/>
    </row>
    <row r="257" spans="1:2" x14ac:dyDescent="0.2">
      <c r="A257" s="580"/>
      <c r="B257" s="580"/>
    </row>
    <row r="258" spans="1:2" x14ac:dyDescent="0.2">
      <c r="A258" s="580"/>
      <c r="B258" s="580"/>
    </row>
    <row r="259" spans="1:2" x14ac:dyDescent="0.2">
      <c r="A259" s="580"/>
      <c r="B259" s="580"/>
    </row>
    <row r="260" spans="1:2" x14ac:dyDescent="0.2">
      <c r="A260" s="580"/>
      <c r="B260" s="580"/>
    </row>
    <row r="261" spans="1:2" x14ac:dyDescent="0.2">
      <c r="A261" s="580"/>
      <c r="B261" s="580"/>
    </row>
    <row r="262" spans="1:2" x14ac:dyDescent="0.2">
      <c r="A262" s="580"/>
      <c r="B262" s="580"/>
    </row>
    <row r="263" spans="1:2" x14ac:dyDescent="0.2">
      <c r="A263" s="580"/>
      <c r="B263" s="580"/>
    </row>
    <row r="264" spans="1:2" x14ac:dyDescent="0.2">
      <c r="A264" s="580"/>
      <c r="B264" s="580"/>
    </row>
    <row r="265" spans="1:2" x14ac:dyDescent="0.2">
      <c r="A265" s="580"/>
      <c r="B265" s="580"/>
    </row>
    <row r="266" spans="1:2" x14ac:dyDescent="0.2">
      <c r="A266" s="580"/>
      <c r="B266" s="580"/>
    </row>
    <row r="267" spans="1:2" x14ac:dyDescent="0.2">
      <c r="A267" s="580"/>
      <c r="B267" s="580"/>
    </row>
    <row r="268" spans="1:2" x14ac:dyDescent="0.2">
      <c r="A268" s="580"/>
      <c r="B268" s="580"/>
    </row>
    <row r="269" spans="1:2" x14ac:dyDescent="0.2">
      <c r="A269" s="580"/>
      <c r="B269" s="580"/>
    </row>
    <row r="270" spans="1:2" x14ac:dyDescent="0.2">
      <c r="A270" s="580"/>
      <c r="B270" s="580"/>
    </row>
    <row r="271" spans="1:2" x14ac:dyDescent="0.2">
      <c r="A271" s="580"/>
      <c r="B271" s="580"/>
    </row>
    <row r="272" spans="1:2" x14ac:dyDescent="0.2">
      <c r="A272" s="580"/>
      <c r="B272" s="580"/>
    </row>
    <row r="273" spans="1:2" x14ac:dyDescent="0.2">
      <c r="A273" s="580"/>
      <c r="B273" s="580"/>
    </row>
    <row r="274" spans="1:2" x14ac:dyDescent="0.2">
      <c r="A274" s="580"/>
      <c r="B274" s="580"/>
    </row>
    <row r="275" spans="1:2" x14ac:dyDescent="0.2">
      <c r="A275" s="580"/>
      <c r="B275" s="580"/>
    </row>
    <row r="276" spans="1:2" x14ac:dyDescent="0.2">
      <c r="A276" s="580"/>
      <c r="B276" s="580"/>
    </row>
    <row r="277" spans="1:2" x14ac:dyDescent="0.2">
      <c r="A277" s="580"/>
      <c r="B277" s="580"/>
    </row>
    <row r="278" spans="1:2" x14ac:dyDescent="0.2">
      <c r="A278" s="580"/>
      <c r="B278" s="580"/>
    </row>
    <row r="279" spans="1:2" x14ac:dyDescent="0.2">
      <c r="A279" s="580"/>
      <c r="B279" s="580"/>
    </row>
    <row r="280" spans="1:2" x14ac:dyDescent="0.2">
      <c r="A280" s="580"/>
      <c r="B280" s="580"/>
    </row>
    <row r="281" spans="1:2" x14ac:dyDescent="0.2">
      <c r="A281" s="580"/>
      <c r="B281" s="580"/>
    </row>
    <row r="282" spans="1:2" x14ac:dyDescent="0.2">
      <c r="A282" s="580"/>
      <c r="B282" s="580"/>
    </row>
    <row r="283" spans="1:2" x14ac:dyDescent="0.2">
      <c r="A283" s="580"/>
      <c r="B283" s="580"/>
    </row>
    <row r="284" spans="1:2" x14ac:dyDescent="0.2">
      <c r="A284" s="580"/>
      <c r="B284" s="580"/>
    </row>
    <row r="285" spans="1:2" x14ac:dyDescent="0.2">
      <c r="A285" s="580"/>
      <c r="B285" s="580"/>
    </row>
    <row r="286" spans="1:2" x14ac:dyDescent="0.2">
      <c r="A286" s="580"/>
      <c r="B286" s="580"/>
    </row>
    <row r="287" spans="1:2" x14ac:dyDescent="0.2">
      <c r="A287" s="580"/>
      <c r="B287" s="580"/>
    </row>
    <row r="288" spans="1:2" x14ac:dyDescent="0.2">
      <c r="A288" s="580"/>
      <c r="B288" s="580"/>
    </row>
    <row r="289" spans="1:2" x14ac:dyDescent="0.2">
      <c r="A289" s="580"/>
      <c r="B289" s="580"/>
    </row>
    <row r="290" spans="1:2" x14ac:dyDescent="0.2">
      <c r="A290" s="580"/>
      <c r="B290" s="580"/>
    </row>
    <row r="291" spans="1:2" x14ac:dyDescent="0.2">
      <c r="A291" s="580"/>
      <c r="B291" s="580"/>
    </row>
    <row r="292" spans="1:2" x14ac:dyDescent="0.2">
      <c r="A292" s="580"/>
      <c r="B292" s="580"/>
    </row>
    <row r="293" spans="1:2" x14ac:dyDescent="0.2">
      <c r="A293" s="580"/>
      <c r="B293" s="580"/>
    </row>
    <row r="294" spans="1:2" x14ac:dyDescent="0.2">
      <c r="A294" s="580"/>
      <c r="B294" s="580"/>
    </row>
    <row r="295" spans="1:2" x14ac:dyDescent="0.2">
      <c r="A295" s="580"/>
      <c r="B295" s="580"/>
    </row>
    <row r="296" spans="1:2" x14ac:dyDescent="0.2">
      <c r="A296" s="580"/>
      <c r="B296" s="580"/>
    </row>
    <row r="297" spans="1:2" x14ac:dyDescent="0.2">
      <c r="A297" s="580"/>
      <c r="B297" s="580"/>
    </row>
    <row r="298" spans="1:2" x14ac:dyDescent="0.2">
      <c r="A298" s="580"/>
      <c r="B298" s="580"/>
    </row>
    <row r="299" spans="1:2" x14ac:dyDescent="0.2">
      <c r="A299" s="580"/>
      <c r="B299" s="580"/>
    </row>
    <row r="300" spans="1:2" x14ac:dyDescent="0.2">
      <c r="A300" s="580"/>
      <c r="B300" s="580"/>
    </row>
    <row r="301" spans="1:2" x14ac:dyDescent="0.2">
      <c r="A301" s="580"/>
      <c r="B301" s="580"/>
    </row>
    <row r="302" spans="1:2" x14ac:dyDescent="0.2">
      <c r="A302" s="580"/>
      <c r="B302" s="580"/>
    </row>
    <row r="303" spans="1:2" x14ac:dyDescent="0.2">
      <c r="A303" s="580"/>
      <c r="B303" s="580"/>
    </row>
    <row r="304" spans="1:2" x14ac:dyDescent="0.2">
      <c r="A304" s="580"/>
      <c r="B304" s="580"/>
    </row>
    <row r="305" spans="1:2" x14ac:dyDescent="0.2">
      <c r="A305" s="580"/>
      <c r="B305" s="580"/>
    </row>
    <row r="306" spans="1:2" x14ac:dyDescent="0.2">
      <c r="A306" s="580"/>
      <c r="B306" s="580"/>
    </row>
    <row r="307" spans="1:2" x14ac:dyDescent="0.2">
      <c r="A307" s="580"/>
      <c r="B307" s="580"/>
    </row>
    <row r="308" spans="1:2" x14ac:dyDescent="0.2">
      <c r="A308" s="580"/>
      <c r="B308" s="580"/>
    </row>
    <row r="309" spans="1:2" x14ac:dyDescent="0.2">
      <c r="A309" s="580"/>
      <c r="B309" s="580"/>
    </row>
    <row r="310" spans="1:2" x14ac:dyDescent="0.2">
      <c r="A310" s="580"/>
      <c r="B310" s="580"/>
    </row>
    <row r="311" spans="1:2" x14ac:dyDescent="0.2">
      <c r="A311" s="580"/>
      <c r="B311" s="580"/>
    </row>
    <row r="312" spans="1:2" x14ac:dyDescent="0.2">
      <c r="A312" s="580"/>
      <c r="B312" s="580"/>
    </row>
    <row r="313" spans="1:2" x14ac:dyDescent="0.2">
      <c r="A313" s="580"/>
      <c r="B313" s="580"/>
    </row>
    <row r="314" spans="1:2" x14ac:dyDescent="0.2">
      <c r="A314" s="580"/>
      <c r="B314" s="580"/>
    </row>
    <row r="315" spans="1:2" x14ac:dyDescent="0.2">
      <c r="A315" s="580"/>
      <c r="B315" s="580"/>
    </row>
    <row r="316" spans="1:2" x14ac:dyDescent="0.2">
      <c r="A316" s="580"/>
      <c r="B316" s="580"/>
    </row>
    <row r="317" spans="1:2" x14ac:dyDescent="0.2">
      <c r="A317" s="580"/>
      <c r="B317" s="580"/>
    </row>
    <row r="318" spans="1:2" x14ac:dyDescent="0.2">
      <c r="A318" s="580"/>
      <c r="B318" s="580"/>
    </row>
    <row r="319" spans="1:2" x14ac:dyDescent="0.2">
      <c r="A319" s="580"/>
      <c r="B319" s="580"/>
    </row>
    <row r="320" spans="1:2" x14ac:dyDescent="0.2">
      <c r="A320" s="580"/>
      <c r="B320" s="580"/>
    </row>
    <row r="321" spans="1:2" x14ac:dyDescent="0.2">
      <c r="A321" s="580"/>
      <c r="B321" s="580"/>
    </row>
    <row r="322" spans="1:2" x14ac:dyDescent="0.2">
      <c r="A322" s="580"/>
      <c r="B322" s="580"/>
    </row>
    <row r="323" spans="1:2" x14ac:dyDescent="0.2">
      <c r="A323" s="580"/>
      <c r="B323" s="580"/>
    </row>
    <row r="324" spans="1:2" x14ac:dyDescent="0.2">
      <c r="A324" s="580"/>
      <c r="B324" s="580"/>
    </row>
    <row r="325" spans="1:2" x14ac:dyDescent="0.2">
      <c r="A325" s="580"/>
      <c r="B325" s="580"/>
    </row>
    <row r="326" spans="1:2" x14ac:dyDescent="0.2">
      <c r="A326" s="580"/>
      <c r="B326" s="580"/>
    </row>
    <row r="327" spans="1:2" x14ac:dyDescent="0.2">
      <c r="A327" s="580"/>
      <c r="B327" s="580"/>
    </row>
    <row r="328" spans="1:2" x14ac:dyDescent="0.2">
      <c r="A328" s="580"/>
      <c r="B328" s="580"/>
    </row>
    <row r="329" spans="1:2" x14ac:dyDescent="0.2">
      <c r="A329" s="580"/>
      <c r="B329" s="580"/>
    </row>
    <row r="330" spans="1:2" x14ac:dyDescent="0.2">
      <c r="A330" s="580"/>
      <c r="B330" s="580"/>
    </row>
    <row r="331" spans="1:2" x14ac:dyDescent="0.2">
      <c r="A331" s="580"/>
      <c r="B331" s="580"/>
    </row>
    <row r="332" spans="1:2" x14ac:dyDescent="0.2">
      <c r="A332" s="580"/>
      <c r="B332" s="580"/>
    </row>
    <row r="333" spans="1:2" x14ac:dyDescent="0.2">
      <c r="A333" s="580"/>
      <c r="B333" s="580"/>
    </row>
    <row r="334" spans="1:2" x14ac:dyDescent="0.2">
      <c r="A334" s="580"/>
      <c r="B334" s="580"/>
    </row>
    <row r="335" spans="1:2" x14ac:dyDescent="0.2">
      <c r="A335" s="580"/>
      <c r="B335" s="580"/>
    </row>
    <row r="336" spans="1:2" x14ac:dyDescent="0.2">
      <c r="A336" s="580"/>
      <c r="B336" s="580"/>
    </row>
    <row r="337" spans="1:2" x14ac:dyDescent="0.2">
      <c r="A337" s="580"/>
      <c r="B337" s="580"/>
    </row>
    <row r="338" spans="1:2" x14ac:dyDescent="0.2">
      <c r="A338" s="580"/>
      <c r="B338" s="580"/>
    </row>
    <row r="339" spans="1:2" x14ac:dyDescent="0.2">
      <c r="A339" s="580"/>
      <c r="B339" s="580"/>
    </row>
    <row r="340" spans="1:2" x14ac:dyDescent="0.2">
      <c r="A340" s="580"/>
      <c r="B340" s="580"/>
    </row>
    <row r="341" spans="1:2" x14ac:dyDescent="0.2">
      <c r="A341" s="580"/>
      <c r="B341" s="580"/>
    </row>
    <row r="342" spans="1:2" x14ac:dyDescent="0.2">
      <c r="A342" s="580"/>
      <c r="B342" s="580"/>
    </row>
    <row r="343" spans="1:2" x14ac:dyDescent="0.2">
      <c r="A343" s="580"/>
      <c r="B343" s="580"/>
    </row>
    <row r="344" spans="1:2" x14ac:dyDescent="0.2">
      <c r="A344" s="580"/>
      <c r="B344" s="580"/>
    </row>
    <row r="345" spans="1:2" x14ac:dyDescent="0.2">
      <c r="A345" s="580"/>
      <c r="B345" s="580"/>
    </row>
    <row r="346" spans="1:2" x14ac:dyDescent="0.2">
      <c r="A346" s="580"/>
      <c r="B346" s="580"/>
    </row>
    <row r="347" spans="1:2" x14ac:dyDescent="0.2">
      <c r="A347" s="580"/>
      <c r="B347" s="580"/>
    </row>
    <row r="348" spans="1:2" x14ac:dyDescent="0.2">
      <c r="A348" s="580"/>
      <c r="B348" s="580"/>
    </row>
    <row r="349" spans="1:2" x14ac:dyDescent="0.2">
      <c r="A349" s="580"/>
      <c r="B349" s="580"/>
    </row>
    <row r="350" spans="1:2" x14ac:dyDescent="0.2">
      <c r="A350" s="580"/>
      <c r="B350" s="580"/>
    </row>
    <row r="351" spans="1:2" x14ac:dyDescent="0.2">
      <c r="A351" s="580"/>
      <c r="B351" s="580"/>
    </row>
    <row r="352" spans="1:2" x14ac:dyDescent="0.2">
      <c r="A352" s="580"/>
      <c r="B352" s="580"/>
    </row>
    <row r="353" spans="1:2" x14ac:dyDescent="0.2">
      <c r="A353" s="580"/>
      <c r="B353" s="580"/>
    </row>
    <row r="354" spans="1:2" x14ac:dyDescent="0.2">
      <c r="A354" s="580"/>
      <c r="B354" s="580"/>
    </row>
    <row r="355" spans="1:2" x14ac:dyDescent="0.2">
      <c r="A355" s="580"/>
      <c r="B355" s="580"/>
    </row>
    <row r="356" spans="1:2" x14ac:dyDescent="0.2">
      <c r="A356" s="580"/>
      <c r="B356" s="580"/>
    </row>
    <row r="357" spans="1:2" x14ac:dyDescent="0.2">
      <c r="A357" s="580"/>
      <c r="B357" s="580"/>
    </row>
    <row r="358" spans="1:2" x14ac:dyDescent="0.2">
      <c r="A358" s="580"/>
      <c r="B358" s="580"/>
    </row>
    <row r="359" spans="1:2" x14ac:dyDescent="0.2">
      <c r="A359" s="580"/>
      <c r="B359" s="580"/>
    </row>
    <row r="360" spans="1:2" x14ac:dyDescent="0.2">
      <c r="A360" s="580"/>
      <c r="B360" s="580"/>
    </row>
    <row r="361" spans="1:2" x14ac:dyDescent="0.2">
      <c r="A361" s="580"/>
      <c r="B361" s="580"/>
    </row>
    <row r="362" spans="1:2" x14ac:dyDescent="0.2">
      <c r="A362" s="580"/>
      <c r="B362" s="580"/>
    </row>
    <row r="363" spans="1:2" x14ac:dyDescent="0.2">
      <c r="A363" s="580"/>
      <c r="B363" s="580"/>
    </row>
    <row r="364" spans="1:2" x14ac:dyDescent="0.2">
      <c r="A364" s="580"/>
      <c r="B364" s="580"/>
    </row>
    <row r="365" spans="1:2" x14ac:dyDescent="0.2">
      <c r="A365" s="580"/>
      <c r="B365" s="580"/>
    </row>
    <row r="366" spans="1:2" x14ac:dyDescent="0.2">
      <c r="A366" s="580"/>
      <c r="B366" s="580"/>
    </row>
    <row r="367" spans="1:2" x14ac:dyDescent="0.2">
      <c r="A367" s="580"/>
      <c r="B367" s="580"/>
    </row>
    <row r="368" spans="1:2" x14ac:dyDescent="0.2">
      <c r="A368" s="580"/>
      <c r="B368" s="580"/>
    </row>
    <row r="369" spans="1:2" x14ac:dyDescent="0.2">
      <c r="A369" s="580"/>
      <c r="B369" s="580"/>
    </row>
    <row r="370" spans="1:2" x14ac:dyDescent="0.2">
      <c r="A370" s="580"/>
      <c r="B370" s="580"/>
    </row>
    <row r="371" spans="1:2" x14ac:dyDescent="0.2">
      <c r="A371" s="580"/>
      <c r="B371" s="580"/>
    </row>
    <row r="372" spans="1:2" x14ac:dyDescent="0.2">
      <c r="A372" s="580"/>
      <c r="B372" s="580"/>
    </row>
    <row r="373" spans="1:2" x14ac:dyDescent="0.2">
      <c r="A373" s="580"/>
      <c r="B373" s="580"/>
    </row>
    <row r="374" spans="1:2" x14ac:dyDescent="0.2">
      <c r="A374" s="580"/>
      <c r="B374" s="580"/>
    </row>
    <row r="375" spans="1:2" x14ac:dyDescent="0.2">
      <c r="A375" s="580"/>
      <c r="B375" s="580"/>
    </row>
    <row r="376" spans="1:2" x14ac:dyDescent="0.2">
      <c r="A376" s="580"/>
      <c r="B376" s="580"/>
    </row>
    <row r="377" spans="1:2" x14ac:dyDescent="0.2">
      <c r="A377" s="580"/>
      <c r="B377" s="580"/>
    </row>
    <row r="378" spans="1:2" x14ac:dyDescent="0.2">
      <c r="A378" s="580"/>
      <c r="B378" s="580"/>
    </row>
    <row r="379" spans="1:2" x14ac:dyDescent="0.2">
      <c r="A379" s="580"/>
      <c r="B379" s="580"/>
    </row>
    <row r="380" spans="1:2" x14ac:dyDescent="0.2">
      <c r="A380" s="580"/>
      <c r="B380" s="580"/>
    </row>
    <row r="381" spans="1:2" x14ac:dyDescent="0.2">
      <c r="A381" s="580"/>
      <c r="B381" s="580"/>
    </row>
    <row r="382" spans="1:2" x14ac:dyDescent="0.2">
      <c r="A382" s="580"/>
      <c r="B382" s="580"/>
    </row>
    <row r="383" spans="1:2" x14ac:dyDescent="0.2">
      <c r="A383" s="580"/>
      <c r="B383" s="580"/>
    </row>
    <row r="384" spans="1:2" x14ac:dyDescent="0.2">
      <c r="A384" s="580"/>
      <c r="B384" s="580"/>
    </row>
    <row r="385" spans="1:2" x14ac:dyDescent="0.2">
      <c r="A385" s="580"/>
      <c r="B385" s="580"/>
    </row>
    <row r="386" spans="1:2" x14ac:dyDescent="0.2">
      <c r="A386" s="580"/>
      <c r="B386" s="580"/>
    </row>
    <row r="387" spans="1:2" x14ac:dyDescent="0.2">
      <c r="A387" s="580"/>
      <c r="B387" s="580"/>
    </row>
    <row r="388" spans="1:2" x14ac:dyDescent="0.2">
      <c r="A388" s="580"/>
      <c r="B388" s="580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I26" sqref="I26"/>
    </sheetView>
  </sheetViews>
  <sheetFormatPr defaultColWidth="9.140625" defaultRowHeight="12.75" x14ac:dyDescent="0.2"/>
  <cols>
    <col min="1" max="1" width="17.85546875" style="579" customWidth="1"/>
    <col min="2" max="2" width="8.7109375" style="579" bestFit="1" customWidth="1"/>
    <col min="3" max="4" width="11.28515625" style="579" bestFit="1" customWidth="1"/>
    <col min="5" max="5" width="10.85546875" style="579" bestFit="1" customWidth="1"/>
    <col min="6" max="6" width="4" style="579" customWidth="1"/>
    <col min="7" max="7" width="11.28515625" style="579" bestFit="1" customWidth="1"/>
    <col min="8" max="8" width="10.7109375" style="579" customWidth="1"/>
    <col min="9" max="10" width="11.28515625" style="579" bestFit="1" customWidth="1"/>
    <col min="11" max="11" width="10.7109375" style="579" customWidth="1"/>
    <col min="12" max="12" width="14.140625" style="579" customWidth="1"/>
    <col min="13" max="16" width="10.7109375" style="579" customWidth="1"/>
    <col min="17" max="16384" width="9.140625" style="579"/>
  </cols>
  <sheetData>
    <row r="1" spans="1:5" s="573" customFormat="1" ht="21" x14ac:dyDescent="0.35">
      <c r="A1" s="19" t="s">
        <v>256</v>
      </c>
      <c r="B1" s="572"/>
    </row>
    <row r="2" spans="1:5" s="576" customFormat="1" ht="21" x14ac:dyDescent="0.35">
      <c r="A2" s="20" t="str">
        <f>ZiarnoZAK!A2</f>
        <v>w okresie: 19 - 25.02.2024r.</v>
      </c>
    </row>
    <row r="3" spans="1:5" ht="13.5" thickBot="1" x14ac:dyDescent="0.25">
      <c r="A3" s="561"/>
    </row>
    <row r="4" spans="1:5" ht="15.75" x14ac:dyDescent="0.25">
      <c r="A4" s="717"/>
      <c r="B4" s="711"/>
      <c r="C4" s="858" t="s">
        <v>9</v>
      </c>
      <c r="D4" s="859"/>
      <c r="E4" s="860"/>
    </row>
    <row r="5" spans="1:5" ht="15.75" x14ac:dyDescent="0.25">
      <c r="A5" s="639"/>
      <c r="B5" s="713"/>
      <c r="C5" s="861"/>
      <c r="D5" s="862"/>
      <c r="E5" s="863"/>
    </row>
    <row r="6" spans="1:5" ht="45.75" customHeight="1" thickBot="1" x14ac:dyDescent="0.25">
      <c r="A6" s="735" t="s">
        <v>203</v>
      </c>
      <c r="B6" s="709" t="s">
        <v>204</v>
      </c>
      <c r="C6" s="587" t="s">
        <v>8</v>
      </c>
      <c r="D6" s="588" t="s">
        <v>8</v>
      </c>
      <c r="E6" s="310" t="s">
        <v>16</v>
      </c>
    </row>
    <row r="7" spans="1:5" ht="16.5" customHeight="1" thickBot="1" x14ac:dyDescent="0.25">
      <c r="A7" s="734"/>
      <c r="B7" s="733"/>
      <c r="C7" s="137">
        <v>45347</v>
      </c>
      <c r="D7" s="137">
        <v>45340</v>
      </c>
      <c r="E7" s="732"/>
    </row>
    <row r="8" spans="1:5" ht="14.25" customHeight="1" x14ac:dyDescent="0.2">
      <c r="A8" s="731" t="s">
        <v>226</v>
      </c>
      <c r="B8" s="730"/>
      <c r="C8" s="729"/>
      <c r="D8" s="729"/>
      <c r="E8" s="728"/>
    </row>
    <row r="9" spans="1:5" ht="15.75" x14ac:dyDescent="0.2">
      <c r="A9" s="727" t="s">
        <v>207</v>
      </c>
      <c r="B9" s="727">
        <v>450</v>
      </c>
      <c r="C9" s="726">
        <v>2032.2560000000001</v>
      </c>
      <c r="D9" s="725">
        <v>1932.0540000000001</v>
      </c>
      <c r="E9" s="724">
        <v>5.1862939648684758</v>
      </c>
    </row>
    <row r="10" spans="1:5" ht="15.75" x14ac:dyDescent="0.2">
      <c r="A10" s="723" t="s">
        <v>212</v>
      </c>
      <c r="B10" s="723">
        <v>550</v>
      </c>
      <c r="C10" s="612">
        <v>2178.489</v>
      </c>
      <c r="D10" s="618">
        <v>1828.6179999999999</v>
      </c>
      <c r="E10" s="608">
        <v>19.133083016791922</v>
      </c>
    </row>
    <row r="11" spans="1:5" ht="16.5" thickBot="1" x14ac:dyDescent="0.25">
      <c r="A11" s="722" t="s">
        <v>208</v>
      </c>
      <c r="B11" s="722">
        <v>500</v>
      </c>
      <c r="C11" s="721">
        <v>2011.3</v>
      </c>
      <c r="D11" s="720" t="s">
        <v>19</v>
      </c>
      <c r="E11" s="719" t="s">
        <v>149</v>
      </c>
    </row>
    <row r="12" spans="1:5" x14ac:dyDescent="0.2">
      <c r="A12" s="718"/>
    </row>
    <row r="13" spans="1:5" x14ac:dyDescent="0.2">
      <c r="A13" s="718"/>
    </row>
    <row r="14" spans="1:5" x14ac:dyDescent="0.2">
      <c r="A14" s="718"/>
    </row>
    <row r="16" spans="1:5" s="573" customFormat="1" ht="21" x14ac:dyDescent="0.35">
      <c r="A16" s="19" t="s">
        <v>257</v>
      </c>
    </row>
    <row r="17" spans="1:7" s="573" customFormat="1" ht="21" x14ac:dyDescent="0.35">
      <c r="A17" s="20" t="str">
        <f>ZiarnoZAK!A2</f>
        <v>w okresie: 19 - 25.02.2024r.</v>
      </c>
    </row>
    <row r="18" spans="1:7" ht="13.5" thickBot="1" x14ac:dyDescent="0.25">
      <c r="A18" s="561"/>
    </row>
    <row r="19" spans="1:7" ht="16.5" thickBot="1" x14ac:dyDescent="0.3">
      <c r="A19" s="717"/>
      <c r="B19" s="711"/>
      <c r="C19" s="716" t="s">
        <v>9</v>
      </c>
      <c r="D19" s="715"/>
      <c r="E19" s="714"/>
      <c r="F19" s="682"/>
      <c r="G19" s="682"/>
    </row>
    <row r="20" spans="1:7" ht="15.75" x14ac:dyDescent="0.25">
      <c r="A20" s="639"/>
      <c r="B20" s="713"/>
      <c r="C20" s="712"/>
      <c r="D20" s="711"/>
      <c r="E20" s="582"/>
      <c r="F20" s="682"/>
      <c r="G20" s="682"/>
    </row>
    <row r="21" spans="1:7" ht="48" thickBot="1" x14ac:dyDescent="0.25">
      <c r="A21" s="710" t="s">
        <v>203</v>
      </c>
      <c r="B21" s="709" t="s">
        <v>204</v>
      </c>
      <c r="C21" s="587" t="s">
        <v>8</v>
      </c>
      <c r="D21" s="588" t="s">
        <v>8</v>
      </c>
      <c r="E21" s="310" t="s">
        <v>16</v>
      </c>
      <c r="F21" s="682"/>
      <c r="G21" s="682"/>
    </row>
    <row r="22" spans="1:7" ht="16.5" customHeight="1" thickBot="1" x14ac:dyDescent="0.25">
      <c r="A22" s="710"/>
      <c r="B22" s="709"/>
      <c r="C22" s="708">
        <v>45347</v>
      </c>
      <c r="D22" s="708">
        <v>45340</v>
      </c>
      <c r="E22" s="707"/>
      <c r="F22" s="682"/>
      <c r="G22" s="682"/>
    </row>
    <row r="23" spans="1:7" ht="16.5" thickBot="1" x14ac:dyDescent="0.25">
      <c r="A23" s="706" t="s">
        <v>225</v>
      </c>
      <c r="B23" s="705"/>
      <c r="C23" s="704"/>
      <c r="D23" s="704"/>
      <c r="E23" s="703"/>
      <c r="F23" s="682"/>
      <c r="G23" s="682"/>
    </row>
    <row r="24" spans="1:7" ht="15.75" x14ac:dyDescent="0.2">
      <c r="A24" s="885" t="s">
        <v>223</v>
      </c>
      <c r="B24" s="695">
        <v>500</v>
      </c>
      <c r="C24" s="694">
        <v>1253.96</v>
      </c>
      <c r="D24" s="693">
        <v>1253.252</v>
      </c>
      <c r="E24" s="702">
        <v>5.6493027739040809E-2</v>
      </c>
      <c r="F24" s="682"/>
      <c r="G24" s="682"/>
    </row>
    <row r="25" spans="1:7" ht="15.75" x14ac:dyDescent="0.2">
      <c r="A25" s="886"/>
      <c r="B25" s="691">
        <v>750</v>
      </c>
      <c r="C25" s="690">
        <v>1204.825</v>
      </c>
      <c r="D25" s="689">
        <v>1203.4870000000001</v>
      </c>
      <c r="E25" s="616">
        <v>0.11117693834665147</v>
      </c>
      <c r="F25" s="682"/>
      <c r="G25" s="682"/>
    </row>
    <row r="26" spans="1:7" ht="16.5" thickBot="1" x14ac:dyDescent="0.25">
      <c r="A26" s="701" t="s">
        <v>222</v>
      </c>
      <c r="B26" s="686">
        <v>720</v>
      </c>
      <c r="C26" s="685">
        <v>1036.877</v>
      </c>
      <c r="D26" s="684">
        <v>1046.5550000000001</v>
      </c>
      <c r="E26" s="700">
        <v>-0.92474834098543424</v>
      </c>
      <c r="F26" s="682"/>
      <c r="G26" s="682"/>
    </row>
    <row r="27" spans="1:7" ht="16.5" thickBot="1" x14ac:dyDescent="0.25">
      <c r="A27" s="699" t="s">
        <v>224</v>
      </c>
      <c r="B27" s="698"/>
      <c r="C27" s="697"/>
      <c r="D27" s="697"/>
      <c r="E27" s="696"/>
      <c r="F27" s="682"/>
      <c r="G27" s="682"/>
    </row>
    <row r="28" spans="1:7" ht="15.75" x14ac:dyDescent="0.2">
      <c r="A28" s="887" t="s">
        <v>223</v>
      </c>
      <c r="B28" s="695">
        <v>500</v>
      </c>
      <c r="C28" s="694">
        <v>1477.8109999999999</v>
      </c>
      <c r="D28" s="693">
        <v>1462.673</v>
      </c>
      <c r="E28" s="692">
        <v>1.0349544976901821</v>
      </c>
      <c r="F28" s="682"/>
      <c r="G28" s="682"/>
    </row>
    <row r="29" spans="1:7" ht="15.75" x14ac:dyDescent="0.2">
      <c r="A29" s="888"/>
      <c r="B29" s="691">
        <v>750</v>
      </c>
      <c r="C29" s="690" t="s">
        <v>19</v>
      </c>
      <c r="D29" s="689">
        <v>1455</v>
      </c>
      <c r="E29" s="688" t="s">
        <v>149</v>
      </c>
      <c r="F29" s="682"/>
      <c r="G29" s="682"/>
    </row>
    <row r="30" spans="1:7" ht="16.5" thickBot="1" x14ac:dyDescent="0.25">
      <c r="A30" s="687" t="s">
        <v>222</v>
      </c>
      <c r="B30" s="686">
        <v>720</v>
      </c>
      <c r="C30" s="685">
        <v>1246.6669999999999</v>
      </c>
      <c r="D30" s="684">
        <v>1232.7809999999999</v>
      </c>
      <c r="E30" s="683">
        <v>1.1263963347910106</v>
      </c>
      <c r="F30" s="682"/>
      <c r="G30" s="682"/>
    </row>
    <row r="32" spans="1:7" s="680" customFormat="1" ht="15.75" x14ac:dyDescent="0.25">
      <c r="A32" s="681"/>
      <c r="B32" s="579"/>
      <c r="C32" s="579"/>
      <c r="D32" s="579"/>
      <c r="E32" s="579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9.42578125" style="736" customWidth="1"/>
    <col min="2" max="2" width="8.140625" style="736" bestFit="1" customWidth="1"/>
    <col min="3" max="4" width="12.7109375" style="736" customWidth="1"/>
    <col min="5" max="5" width="9.5703125" style="736" customWidth="1"/>
    <col min="6" max="9" width="12.7109375" style="736" customWidth="1"/>
    <col min="10" max="10" width="9.5703125" style="736" customWidth="1"/>
    <col min="11" max="12" width="12.7109375" style="736" customWidth="1"/>
    <col min="13" max="13" width="9.140625" style="736"/>
    <col min="14" max="15" width="12.7109375" style="736" customWidth="1"/>
    <col min="16" max="16" width="9.5703125" style="736" customWidth="1"/>
    <col min="17" max="16384" width="9.140625" style="736"/>
  </cols>
  <sheetData>
    <row r="1" spans="1:16" ht="21" x14ac:dyDescent="0.35">
      <c r="A1" s="19" t="s">
        <v>258</v>
      </c>
      <c r="B1" s="777"/>
    </row>
    <row r="2" spans="1:16" s="12" customFormat="1" ht="21" x14ac:dyDescent="0.35">
      <c r="A2" s="20" t="str">
        <f>ZiarnoZAK!A2</f>
        <v>w okresie: 19 - 25.02.2024r.</v>
      </c>
      <c r="B2" s="10"/>
    </row>
    <row r="3" spans="1:16" ht="15.75" thickBot="1" x14ac:dyDescent="0.3">
      <c r="A3" s="577"/>
      <c r="B3" s="737"/>
    </row>
    <row r="4" spans="1:16" ht="16.5" thickBot="1" x14ac:dyDescent="0.3">
      <c r="A4" s="776"/>
      <c r="B4" s="775"/>
      <c r="C4" s="889" t="s">
        <v>9</v>
      </c>
      <c r="D4" s="890"/>
      <c r="E4" s="890"/>
      <c r="F4" s="890"/>
      <c r="G4" s="891"/>
      <c r="H4" s="774" t="s">
        <v>10</v>
      </c>
      <c r="I4" s="773"/>
      <c r="J4" s="773"/>
      <c r="K4" s="772"/>
      <c r="L4" s="772"/>
      <c r="M4" s="772"/>
      <c r="N4" s="772"/>
      <c r="O4" s="772"/>
      <c r="P4" s="771"/>
    </row>
    <row r="5" spans="1:16" ht="15.75" x14ac:dyDescent="0.25">
      <c r="A5" s="770"/>
      <c r="B5" s="769"/>
      <c r="C5" s="892"/>
      <c r="D5" s="893"/>
      <c r="E5" s="893"/>
      <c r="F5" s="893"/>
      <c r="G5" s="894"/>
      <c r="H5" s="767" t="s">
        <v>11</v>
      </c>
      <c r="I5" s="768"/>
      <c r="J5" s="768"/>
      <c r="K5" s="767" t="s">
        <v>12</v>
      </c>
      <c r="L5" s="768"/>
      <c r="M5" s="768"/>
      <c r="N5" s="767" t="s">
        <v>13</v>
      </c>
      <c r="O5" s="766"/>
      <c r="P5" s="765"/>
    </row>
    <row r="6" spans="1:16" ht="48" thickBot="1" x14ac:dyDescent="0.25">
      <c r="A6" s="764" t="s">
        <v>14</v>
      </c>
      <c r="B6" s="763" t="s">
        <v>232</v>
      </c>
      <c r="C6" s="134" t="s">
        <v>8</v>
      </c>
      <c r="D6" s="135"/>
      <c r="E6" s="762" t="s">
        <v>16</v>
      </c>
      <c r="F6" s="589" t="s">
        <v>205</v>
      </c>
      <c r="G6" s="761" t="s">
        <v>205</v>
      </c>
      <c r="H6" s="134" t="s">
        <v>8</v>
      </c>
      <c r="I6" s="135"/>
      <c r="J6" s="762" t="s">
        <v>16</v>
      </c>
      <c r="K6" s="134" t="s">
        <v>8</v>
      </c>
      <c r="L6" s="135"/>
      <c r="M6" s="762" t="s">
        <v>16</v>
      </c>
      <c r="N6" s="134" t="s">
        <v>8</v>
      </c>
      <c r="O6" s="135"/>
      <c r="P6" s="761" t="s">
        <v>16</v>
      </c>
    </row>
    <row r="7" spans="1:16" ht="28.5" customHeight="1" thickBot="1" x14ac:dyDescent="0.25">
      <c r="A7" s="760"/>
      <c r="B7" s="759"/>
      <c r="C7" s="137" t="s">
        <v>282</v>
      </c>
      <c r="D7" s="138" t="s">
        <v>280</v>
      </c>
      <c r="E7" s="162"/>
      <c r="F7" s="137" t="s">
        <v>282</v>
      </c>
      <c r="G7" s="138" t="s">
        <v>279</v>
      </c>
      <c r="H7" s="137" t="s">
        <v>282</v>
      </c>
      <c r="I7" s="138" t="s">
        <v>280</v>
      </c>
      <c r="J7" s="162"/>
      <c r="K7" s="137" t="s">
        <v>282</v>
      </c>
      <c r="L7" s="138" t="s">
        <v>280</v>
      </c>
      <c r="M7" s="162"/>
      <c r="N7" s="137" t="s">
        <v>282</v>
      </c>
      <c r="O7" s="138" t="s">
        <v>280</v>
      </c>
      <c r="P7" s="163"/>
    </row>
    <row r="8" spans="1:16" ht="15.75" x14ac:dyDescent="0.25">
      <c r="A8" s="758" t="s">
        <v>231</v>
      </c>
      <c r="B8" s="757"/>
      <c r="C8" s="753"/>
      <c r="D8" s="752"/>
      <c r="E8" s="754"/>
      <c r="F8" s="756"/>
      <c r="G8" s="751"/>
      <c r="H8" s="755"/>
      <c r="I8" s="752"/>
      <c r="J8" s="754"/>
      <c r="K8" s="753"/>
      <c r="L8" s="752"/>
      <c r="M8" s="754"/>
      <c r="N8" s="753"/>
      <c r="O8" s="752"/>
      <c r="P8" s="751"/>
    </row>
    <row r="9" spans="1:16" ht="15.75" x14ac:dyDescent="0.25">
      <c r="A9" s="750" t="s">
        <v>228</v>
      </c>
      <c r="B9" s="749" t="s">
        <v>229</v>
      </c>
      <c r="C9" s="632" t="s">
        <v>19</v>
      </c>
      <c r="D9" s="142">
        <v>455.18299999999999</v>
      </c>
      <c r="E9" s="139" t="s">
        <v>149</v>
      </c>
      <c r="F9" s="653">
        <v>0.86791366664635727</v>
      </c>
      <c r="G9" s="144">
        <v>0.32882863491411707</v>
      </c>
      <c r="H9" s="141" t="s">
        <v>19</v>
      </c>
      <c r="I9" s="142">
        <v>455.18299999999999</v>
      </c>
      <c r="J9" s="143" t="s">
        <v>149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21</v>
      </c>
      <c r="P9" s="173" t="s">
        <v>21</v>
      </c>
    </row>
    <row r="10" spans="1:16" ht="16.5" thickBot="1" x14ac:dyDescent="0.3">
      <c r="A10" s="750" t="s">
        <v>228</v>
      </c>
      <c r="B10" s="749" t="s">
        <v>227</v>
      </c>
      <c r="C10" s="632">
        <v>598.69299999999998</v>
      </c>
      <c r="D10" s="142">
        <v>604.62199999999996</v>
      </c>
      <c r="E10" s="139">
        <v>-0.98061268031926963</v>
      </c>
      <c r="F10" s="139">
        <v>4.6075479705611082</v>
      </c>
      <c r="G10" s="144">
        <v>4.8317609386020974</v>
      </c>
      <c r="H10" s="141">
        <v>614.82799999999997</v>
      </c>
      <c r="I10" s="142">
        <v>625.74199999999996</v>
      </c>
      <c r="J10" s="143">
        <v>-1.7441693221807053</v>
      </c>
      <c r="K10" s="141" t="s">
        <v>19</v>
      </c>
      <c r="L10" s="142" t="s">
        <v>19</v>
      </c>
      <c r="M10" s="748" t="s">
        <v>149</v>
      </c>
      <c r="N10" s="141" t="s">
        <v>19</v>
      </c>
      <c r="O10" s="142" t="s">
        <v>19</v>
      </c>
      <c r="P10" s="140" t="s">
        <v>149</v>
      </c>
    </row>
    <row r="11" spans="1:16" ht="15.75" x14ac:dyDescent="0.25">
      <c r="A11" s="758" t="s">
        <v>230</v>
      </c>
      <c r="B11" s="757"/>
      <c r="C11" s="753"/>
      <c r="D11" s="752"/>
      <c r="E11" s="754"/>
      <c r="F11" s="756"/>
      <c r="G11" s="751"/>
      <c r="H11" s="755"/>
      <c r="I11" s="752"/>
      <c r="J11" s="754"/>
      <c r="K11" s="753"/>
      <c r="L11" s="752"/>
      <c r="M11" s="754"/>
      <c r="N11" s="753"/>
      <c r="O11" s="752"/>
      <c r="P11" s="751"/>
    </row>
    <row r="12" spans="1:16" ht="15.75" x14ac:dyDescent="0.25">
      <c r="A12" s="750" t="s">
        <v>228</v>
      </c>
      <c r="B12" s="749" t="s">
        <v>229</v>
      </c>
      <c r="C12" s="632">
        <v>408.88400000000001</v>
      </c>
      <c r="D12" s="142">
        <v>399.27600000000001</v>
      </c>
      <c r="E12" s="139">
        <v>2.4063555034612656</v>
      </c>
      <c r="F12" s="653">
        <v>7.2412278950940072</v>
      </c>
      <c r="G12" s="144">
        <v>6.5305433123275964</v>
      </c>
      <c r="H12" s="141">
        <v>407.62200000000001</v>
      </c>
      <c r="I12" s="142">
        <v>394.44200000000001</v>
      </c>
      <c r="J12" s="143">
        <v>3.3414291581525313</v>
      </c>
      <c r="K12" s="141" t="s">
        <v>19</v>
      </c>
      <c r="L12" s="142" t="s">
        <v>19</v>
      </c>
      <c r="M12" s="748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228</v>
      </c>
      <c r="B13" s="747" t="s">
        <v>227</v>
      </c>
      <c r="C13" s="746">
        <v>474.29500000000002</v>
      </c>
      <c r="D13" s="742">
        <v>474.726</v>
      </c>
      <c r="E13" s="744">
        <v>-9.0789213146105996E-2</v>
      </c>
      <c r="F13" s="745">
        <v>87.283310467698513</v>
      </c>
      <c r="G13" s="170">
        <v>88.308867114156186</v>
      </c>
      <c r="H13" s="743">
        <v>448.29899999999998</v>
      </c>
      <c r="I13" s="742">
        <v>448.50599999999997</v>
      </c>
      <c r="J13" s="169">
        <v>-4.6153228719346816E-2</v>
      </c>
      <c r="K13" s="743">
        <v>496.60300000000001</v>
      </c>
      <c r="L13" s="742">
        <v>495.30900000000003</v>
      </c>
      <c r="M13" s="744">
        <v>0.26125105742071775</v>
      </c>
      <c r="N13" s="743">
        <v>464.45299999999997</v>
      </c>
      <c r="O13" s="742">
        <v>459.03399999999999</v>
      </c>
      <c r="P13" s="175">
        <v>1.1805225756697724</v>
      </c>
    </row>
    <row r="14" spans="1:16" s="738" customFormat="1" ht="16.5" thickBot="1" x14ac:dyDescent="0.3">
      <c r="A14" s="311"/>
      <c r="B14" s="13"/>
      <c r="C14" s="13"/>
      <c r="D14" s="13"/>
      <c r="E14" s="741" t="s">
        <v>213</v>
      </c>
      <c r="F14" s="740">
        <v>100</v>
      </c>
      <c r="G14" s="7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1"/>
      <c r="B15" s="737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1"/>
      <c r="B16" s="737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18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'Zmiana Roczna'!_Toc145594128</vt:lpstr>
      <vt:lpstr>'Zmiana Roczna'!_Toc158287174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2024-02-29T14:18:48Z</dcterms:modified>
</cp:coreProperties>
</file>