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DE0D5E4D-BE5E-4492-B350-15C9167AEC2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XEU12" i="1" s="1"/>
  <c r="P13" i="1"/>
  <c r="P14" i="1"/>
  <c r="P15" i="1"/>
  <c r="P16" i="1"/>
  <c r="P17" i="1"/>
  <c r="P18" i="1"/>
  <c r="P3" i="1"/>
  <c r="P4" i="1"/>
  <c r="P2" i="1"/>
</calcChain>
</file>

<file path=xl/sharedStrings.xml><?xml version="1.0" encoding="utf-8"?>
<sst xmlns="http://schemas.openxmlformats.org/spreadsheetml/2006/main" count="194" uniqueCount="107">
  <si>
    <t>LP</t>
  </si>
  <si>
    <t>JEDNOSTKA</t>
  </si>
  <si>
    <t>NR REJ.</t>
  </si>
  <si>
    <t>MARKA / TYP / MODEL</t>
  </si>
  <si>
    <t>MOC KM/KV</t>
  </si>
  <si>
    <t>LICZBA DRZWI</t>
  </si>
  <si>
    <t>RODZAJ</t>
  </si>
  <si>
    <t>NR NADWOZIA</t>
  </si>
  <si>
    <t>POJ. SILNIKA</t>
  </si>
  <si>
    <t>ROK PROD.</t>
  </si>
  <si>
    <t>LICZBA MIEJSC</t>
  </si>
  <si>
    <t>WYPOSAŻENIE DODATKOWE</t>
  </si>
  <si>
    <t>ZABEZPIECZENIA</t>
  </si>
  <si>
    <t>OSOBOWY</t>
  </si>
  <si>
    <t>immobilizer, alarm</t>
  </si>
  <si>
    <t>HYUNDAI I 20 CLASSIC</t>
  </si>
  <si>
    <t>RENAULT FLUENCE</t>
  </si>
  <si>
    <t xml:space="preserve"> WARTOŚĆ WD </t>
  </si>
  <si>
    <t>Renault Fluence Life 1.6 16V 115 KM</t>
  </si>
  <si>
    <t>115 KM</t>
  </si>
  <si>
    <t>110KM</t>
  </si>
  <si>
    <t>180 KM</t>
  </si>
  <si>
    <t>POZNAŃ</t>
  </si>
  <si>
    <t xml:space="preserve">PO 7U444  </t>
  </si>
  <si>
    <t>VF1LZVJ0855794744 </t>
  </si>
  <si>
    <t xml:space="preserve">PO 2V105  </t>
  </si>
  <si>
    <t>VF1LZVJ0855763298</t>
  </si>
  <si>
    <t>PO 3EL70</t>
  </si>
  <si>
    <t>VW PASSAT</t>
  </si>
  <si>
    <t>WVWZZZ3CZJE069565</t>
  </si>
  <si>
    <t>PO 940XR</t>
  </si>
  <si>
    <t>120KM</t>
  </si>
  <si>
    <t>TSMFYB21S00715658</t>
  </si>
  <si>
    <t>PO 8G093</t>
  </si>
  <si>
    <t>VF1LZLC0552099829</t>
  </si>
  <si>
    <t>Immobilizer </t>
  </si>
  <si>
    <t xml:space="preserve">PO 5G740 </t>
  </si>
  <si>
    <t>VF1LZLC0550770072</t>
  </si>
  <si>
    <t> Immobilizer</t>
  </si>
  <si>
    <t>PO 9G127</t>
  </si>
  <si>
    <t>VF1LZLC0552099830</t>
  </si>
  <si>
    <t>PO 3L069</t>
  </si>
  <si>
    <t>84 kM</t>
  </si>
  <si>
    <t>NLHB251BAGZ090192</t>
  </si>
  <si>
    <t>Immobilizer</t>
  </si>
  <si>
    <t>PO 3L911</t>
  </si>
  <si>
    <t>84kM</t>
  </si>
  <si>
    <t>NLHB251BAGZ090191</t>
  </si>
  <si>
    <t xml:space="preserve">Immobilizer </t>
  </si>
  <si>
    <t>PO 2W290</t>
  </si>
  <si>
    <t>Fiat TIPO POP</t>
  </si>
  <si>
    <t>110kM</t>
  </si>
  <si>
    <t>ZFA35600006C27325</t>
  </si>
  <si>
    <t>PRZEBIEG</t>
  </si>
  <si>
    <t>Fiat SEDICI DYNAMIC</t>
  </si>
  <si>
    <t>PO 5GW66</t>
  </si>
  <si>
    <t>ZFA35600006J86189</t>
  </si>
  <si>
    <t>immobilizer</t>
  </si>
  <si>
    <t>radio fabryczne</t>
  </si>
  <si>
    <t>radio fabryczne z nawigacją, CB radio, antena</t>
  </si>
  <si>
    <t>120 KM</t>
  </si>
  <si>
    <t xml:space="preserve"> 110 KM</t>
  </si>
  <si>
    <t>PO 1SL16</t>
  </si>
  <si>
    <t>TMAH281CAMJ085671</t>
  </si>
  <si>
    <t>HYUNDAI  PDE  i30</t>
  </si>
  <si>
    <t>FIAT TIPO</t>
  </si>
  <si>
    <t>FIAT TIPO  City Life</t>
  </si>
  <si>
    <t>100 KM</t>
  </si>
  <si>
    <t>VW T6 CARAVELLE  COMFORTLINE</t>
  </si>
  <si>
    <t>ZFACF7C39M6V38376</t>
  </si>
  <si>
    <t>PO 9VT80</t>
  </si>
  <si>
    <t>PO 3VU16</t>
  </si>
  <si>
    <t>ZFACF7C30M6V38377</t>
  </si>
  <si>
    <t>WV2ZZZ7HZNH031804</t>
  </si>
  <si>
    <t>PO 3WF89</t>
  </si>
  <si>
    <t>PO 8WC21</t>
  </si>
  <si>
    <t>ZFACF9C34M6V44968</t>
  </si>
  <si>
    <t>FIAT TIPO City Life</t>
  </si>
  <si>
    <t>PO 9VY14</t>
  </si>
  <si>
    <t>ZFACF9C30M6V45874</t>
  </si>
  <si>
    <t>110 kW</t>
  </si>
  <si>
    <t xml:space="preserve">WARTOŚĆ WEDŁUG Info- Ekspert </t>
  </si>
  <si>
    <t xml:space="preserve">POCZATEK OKRESU UBEZPIECZENIA </t>
  </si>
  <si>
    <t>1 stycznia 2024</t>
  </si>
  <si>
    <t>147770</t>
  </si>
  <si>
    <t>114120</t>
  </si>
  <si>
    <t>171670</t>
  </si>
  <si>
    <t>157964</t>
  </si>
  <si>
    <t>137760</t>
  </si>
  <si>
    <t>130690</t>
  </si>
  <si>
    <t>158705</t>
  </si>
  <si>
    <t>142845</t>
  </si>
  <si>
    <t>117776</t>
  </si>
  <si>
    <t>58870</t>
  </si>
  <si>
    <t xml:space="preserve">Fiat TIPO </t>
  </si>
  <si>
    <t>38920</t>
  </si>
  <si>
    <t>41890</t>
  </si>
  <si>
    <t>39750</t>
  </si>
  <si>
    <t>22270</t>
  </si>
  <si>
    <t>52101</t>
  </si>
  <si>
    <t>144650</t>
  </si>
  <si>
    <t>23859</t>
  </si>
  <si>
    <t xml:space="preserve">wartośc pojazdu łacznie </t>
  </si>
  <si>
    <t>HYUNDAI I20</t>
  </si>
  <si>
    <t>NLHBM51GAPZ340989</t>
  </si>
  <si>
    <t>18 października 2024</t>
  </si>
  <si>
    <t>PY 63480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</si>
</sst>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_(* #,##0.00_);_(* \(#,##0.00\);_(* &quot;-&quot;??_);_(@_)"/>
    <numFmt numFmtId="166" formatCode="_-* #,##0\ _z_ł_-;\-* #,##0\ _z_ł_-;_-* &quot;-&quot;??\ _z_ł_-;_-@_-"/>
    <numFmt numFmtId="167" formatCode="#,##0.00\ &quot;zł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167" fontId="5" fillId="2" borderId="1" xfId="1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7" fontId="4" fillId="4" borderId="1" xfId="0" applyNumberFormat="1" applyFont="1" applyFill="1" applyBorder="1" applyAlignment="1">
      <alignment horizontal="center" vertical="center" wrapText="1"/>
    </xf>
  </cellXfs>
  <cellStyles count="9">
    <cellStyle name="Dziesiętny" xfId="1" builtinId="3"/>
    <cellStyle name="Dziesiętny 2" xfId="5" xr:uid="{00000000-0005-0000-0000-000001000000}"/>
    <cellStyle name="Dziesiętny 2 2" xfId="6" xr:uid="{00000000-0005-0000-0000-000002000000}"/>
    <cellStyle name="Dziesiętny 3" xfId="3" xr:uid="{00000000-0005-0000-0000-000003000000}"/>
    <cellStyle name="Dziesiętny 4" xfId="8" xr:uid="{00000000-0005-0000-0000-000004000000}"/>
    <cellStyle name="Normalny" xfId="0" builtinId="0"/>
    <cellStyle name="Normalny 2" xfId="2" xr:uid="{00000000-0005-0000-0000-000006000000}"/>
    <cellStyle name="Normalny 3" xfId="4" xr:uid="{00000000-0005-0000-0000-000007000000}"/>
    <cellStyle name="Normalny 4" xfId="7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19"/>
  <sheetViews>
    <sheetView tabSelected="1" zoomScaleNormal="100" workbookViewId="0">
      <selection activeCell="E14" sqref="E14"/>
    </sheetView>
  </sheetViews>
  <sheetFormatPr defaultColWidth="9.140625" defaultRowHeight="12.75"/>
  <cols>
    <col min="1" max="1" width="4" style="3" bestFit="1" customWidth="1"/>
    <col min="2" max="2" width="15.28515625" style="3" customWidth="1"/>
    <col min="3" max="3" width="9.85546875" style="3" bestFit="1" customWidth="1"/>
    <col min="4" max="4" width="31.28515625" style="3" customWidth="1"/>
    <col min="5" max="5" width="11.85546875" style="3" bestFit="1" customWidth="1"/>
    <col min="6" max="6" width="13.42578125" style="3" customWidth="1"/>
    <col min="7" max="7" width="9.140625" style="3" bestFit="1" customWidth="1"/>
    <col min="8" max="8" width="20.28515625" style="3" customWidth="1"/>
    <col min="9" max="9" width="12.140625" style="3" bestFit="1" customWidth="1"/>
    <col min="10" max="10" width="10.7109375" style="3" bestFit="1" customWidth="1"/>
    <col min="11" max="12" width="14.42578125" style="5" customWidth="1"/>
    <col min="13" max="13" width="13.7109375" style="3" customWidth="1"/>
    <col min="14" max="14" width="26.42578125" style="3" bestFit="1" customWidth="1"/>
    <col min="15" max="15" width="14.42578125" style="6" bestFit="1" customWidth="1"/>
    <col min="16" max="16" width="14.42578125" style="6" customWidth="1"/>
    <col min="17" max="17" width="18.5703125" style="3" customWidth="1"/>
    <col min="18" max="18" width="21.28515625" style="3" customWidth="1"/>
    <col min="19" max="16384" width="9.140625" style="3"/>
  </cols>
  <sheetData>
    <row r="1" spans="1:18 16375:16375" s="4" customFormat="1" ht="64.900000000000006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6" t="s">
        <v>53</v>
      </c>
      <c r="L1" s="16" t="s">
        <v>81</v>
      </c>
      <c r="M1" s="15" t="s">
        <v>10</v>
      </c>
      <c r="N1" s="15" t="s">
        <v>11</v>
      </c>
      <c r="O1" s="17" t="s">
        <v>17</v>
      </c>
      <c r="P1" s="17" t="s">
        <v>102</v>
      </c>
      <c r="Q1" s="15" t="s">
        <v>12</v>
      </c>
      <c r="R1" s="15" t="s">
        <v>82</v>
      </c>
    </row>
    <row r="2" spans="1:18 16375:16375" ht="25.5">
      <c r="A2" s="1">
        <v>1</v>
      </c>
      <c r="B2" s="1" t="s">
        <v>22</v>
      </c>
      <c r="C2" s="1" t="s">
        <v>30</v>
      </c>
      <c r="D2" s="1" t="s">
        <v>54</v>
      </c>
      <c r="E2" s="1" t="s">
        <v>31</v>
      </c>
      <c r="F2" s="1">
        <v>5</v>
      </c>
      <c r="G2" s="1" t="s">
        <v>13</v>
      </c>
      <c r="H2" s="1" t="s">
        <v>32</v>
      </c>
      <c r="I2" s="1">
        <v>1600</v>
      </c>
      <c r="J2" s="1">
        <v>2013</v>
      </c>
      <c r="K2" s="7" t="s">
        <v>84</v>
      </c>
      <c r="L2" s="8">
        <v>29900</v>
      </c>
      <c r="M2" s="1">
        <v>5</v>
      </c>
      <c r="N2" s="1" t="s">
        <v>58</v>
      </c>
      <c r="O2" s="2">
        <v>1000</v>
      </c>
      <c r="P2" s="19">
        <f>L2+O2</f>
        <v>30900</v>
      </c>
      <c r="Q2" s="1" t="s">
        <v>14</v>
      </c>
      <c r="R2" s="1" t="s">
        <v>83</v>
      </c>
    </row>
    <row r="3" spans="1:18 16375:16375" ht="12.6" customHeight="1">
      <c r="A3" s="1">
        <v>2</v>
      </c>
      <c r="B3" s="1" t="s">
        <v>22</v>
      </c>
      <c r="C3" s="1" t="s">
        <v>33</v>
      </c>
      <c r="D3" s="1" t="s">
        <v>16</v>
      </c>
      <c r="E3" s="1" t="s">
        <v>20</v>
      </c>
      <c r="F3" s="1">
        <v>4</v>
      </c>
      <c r="G3" s="1" t="s">
        <v>13</v>
      </c>
      <c r="H3" s="1" t="s">
        <v>34</v>
      </c>
      <c r="I3" s="1">
        <v>1598</v>
      </c>
      <c r="J3" s="1">
        <v>2014</v>
      </c>
      <c r="K3" s="7" t="s">
        <v>88</v>
      </c>
      <c r="L3" s="8">
        <v>24200</v>
      </c>
      <c r="M3" s="1">
        <v>5</v>
      </c>
      <c r="N3" s="1" t="s">
        <v>58</v>
      </c>
      <c r="O3" s="2">
        <v>1000</v>
      </c>
      <c r="P3" s="19">
        <f t="shared" ref="P3:P18" si="0">L3+O3</f>
        <v>25200</v>
      </c>
      <c r="Q3" s="1" t="s">
        <v>35</v>
      </c>
      <c r="R3" s="1" t="s">
        <v>83</v>
      </c>
    </row>
    <row r="4" spans="1:18 16375:16375" ht="25.5">
      <c r="A4" s="1">
        <v>3</v>
      </c>
      <c r="B4" s="1" t="s">
        <v>22</v>
      </c>
      <c r="C4" s="1" t="s">
        <v>36</v>
      </c>
      <c r="D4" s="1" t="s">
        <v>16</v>
      </c>
      <c r="E4" s="1" t="s">
        <v>20</v>
      </c>
      <c r="F4" s="1">
        <v>4</v>
      </c>
      <c r="G4" s="1" t="s">
        <v>13</v>
      </c>
      <c r="H4" s="1" t="s">
        <v>37</v>
      </c>
      <c r="I4" s="1">
        <v>1598</v>
      </c>
      <c r="J4" s="1">
        <v>2014</v>
      </c>
      <c r="K4" s="7" t="s">
        <v>89</v>
      </c>
      <c r="L4" s="8">
        <v>24400</v>
      </c>
      <c r="M4" s="1">
        <v>5</v>
      </c>
      <c r="N4" s="1" t="s">
        <v>58</v>
      </c>
      <c r="O4" s="2">
        <v>1000</v>
      </c>
      <c r="P4" s="19">
        <f t="shared" si="0"/>
        <v>25400</v>
      </c>
      <c r="Q4" s="1" t="s">
        <v>38</v>
      </c>
      <c r="R4" s="1" t="s">
        <v>83</v>
      </c>
    </row>
    <row r="5" spans="1:18 16375:16375" ht="25.5">
      <c r="A5" s="1">
        <v>4</v>
      </c>
      <c r="B5" s="1" t="s">
        <v>22</v>
      </c>
      <c r="C5" s="1" t="s">
        <v>39</v>
      </c>
      <c r="D5" s="1" t="s">
        <v>16</v>
      </c>
      <c r="E5" s="1" t="s">
        <v>20</v>
      </c>
      <c r="F5" s="1">
        <v>4</v>
      </c>
      <c r="G5" s="1" t="s">
        <v>13</v>
      </c>
      <c r="H5" s="1" t="s">
        <v>40</v>
      </c>
      <c r="I5" s="1">
        <v>1598</v>
      </c>
      <c r="J5" s="1">
        <v>2014</v>
      </c>
      <c r="K5" s="7" t="s">
        <v>90</v>
      </c>
      <c r="L5" s="8">
        <v>23400</v>
      </c>
      <c r="M5" s="1">
        <v>5</v>
      </c>
      <c r="N5" s="1" t="s">
        <v>58</v>
      </c>
      <c r="O5" s="2">
        <v>1000</v>
      </c>
      <c r="P5" s="19">
        <f t="shared" si="0"/>
        <v>24400</v>
      </c>
      <c r="Q5" s="1" t="s">
        <v>38</v>
      </c>
      <c r="R5" s="1" t="s">
        <v>83</v>
      </c>
    </row>
    <row r="6" spans="1:18 16375:16375" s="4" customFormat="1" ht="25.5">
      <c r="A6" s="21">
        <v>5</v>
      </c>
      <c r="B6" s="21" t="s">
        <v>22</v>
      </c>
      <c r="C6" s="21" t="s">
        <v>41</v>
      </c>
      <c r="D6" s="21" t="s">
        <v>15</v>
      </c>
      <c r="E6" s="21" t="s">
        <v>42</v>
      </c>
      <c r="F6" s="21">
        <v>5</v>
      </c>
      <c r="G6" s="21" t="s">
        <v>13</v>
      </c>
      <c r="H6" s="21" t="s">
        <v>43</v>
      </c>
      <c r="I6" s="21">
        <v>1248</v>
      </c>
      <c r="J6" s="21">
        <v>2015</v>
      </c>
      <c r="K6" s="22" t="s">
        <v>86</v>
      </c>
      <c r="L6" s="23">
        <v>31300</v>
      </c>
      <c r="M6" s="21">
        <v>5</v>
      </c>
      <c r="N6" s="21" t="s">
        <v>58</v>
      </c>
      <c r="O6" s="24">
        <v>1000</v>
      </c>
      <c r="P6" s="25">
        <f t="shared" si="0"/>
        <v>32300</v>
      </c>
      <c r="Q6" s="21" t="s">
        <v>44</v>
      </c>
      <c r="R6" s="21" t="s">
        <v>83</v>
      </c>
    </row>
    <row r="7" spans="1:18 16375:16375" ht="25.5">
      <c r="A7" s="1">
        <v>6</v>
      </c>
      <c r="B7" s="1" t="s">
        <v>22</v>
      </c>
      <c r="C7" s="1" t="s">
        <v>45</v>
      </c>
      <c r="D7" s="1" t="s">
        <v>15</v>
      </c>
      <c r="E7" s="1" t="s">
        <v>46</v>
      </c>
      <c r="F7" s="1">
        <v>5</v>
      </c>
      <c r="G7" s="1" t="s">
        <v>13</v>
      </c>
      <c r="H7" s="1" t="s">
        <v>47</v>
      </c>
      <c r="I7" s="1">
        <v>1248</v>
      </c>
      <c r="J7" s="1">
        <v>2015</v>
      </c>
      <c r="K7" s="7" t="s">
        <v>87</v>
      </c>
      <c r="L7" s="8">
        <v>32400</v>
      </c>
      <c r="M7" s="1">
        <v>5</v>
      </c>
      <c r="N7" s="1" t="s">
        <v>58</v>
      </c>
      <c r="O7" s="2">
        <v>100</v>
      </c>
      <c r="P7" s="19">
        <f t="shared" si="0"/>
        <v>32500</v>
      </c>
      <c r="Q7" s="1" t="s">
        <v>48</v>
      </c>
      <c r="R7" s="1" t="s">
        <v>83</v>
      </c>
    </row>
    <row r="8" spans="1:18 16375:16375" ht="25.5">
      <c r="A8" s="1">
        <v>7</v>
      </c>
      <c r="B8" s="1" t="s">
        <v>22</v>
      </c>
      <c r="C8" s="1" t="s">
        <v>49</v>
      </c>
      <c r="D8" s="1" t="s">
        <v>50</v>
      </c>
      <c r="E8" s="1" t="s">
        <v>51</v>
      </c>
      <c r="F8" s="1">
        <v>4</v>
      </c>
      <c r="G8" s="1" t="s">
        <v>13</v>
      </c>
      <c r="H8" s="1" t="s">
        <v>52</v>
      </c>
      <c r="I8" s="1">
        <v>1598</v>
      </c>
      <c r="J8" s="1">
        <v>2016</v>
      </c>
      <c r="K8" s="7" t="s">
        <v>85</v>
      </c>
      <c r="L8" s="8">
        <v>39100</v>
      </c>
      <c r="M8" s="1">
        <v>5</v>
      </c>
      <c r="N8" s="1" t="s">
        <v>58</v>
      </c>
      <c r="O8" s="2">
        <v>1000</v>
      </c>
      <c r="P8" s="19">
        <f t="shared" si="0"/>
        <v>40100</v>
      </c>
      <c r="Q8" s="1" t="s">
        <v>48</v>
      </c>
      <c r="R8" s="1" t="s">
        <v>83</v>
      </c>
    </row>
    <row r="9" spans="1:18 16375:16375" ht="25.5">
      <c r="A9" s="1">
        <v>8</v>
      </c>
      <c r="B9" s="1" t="s">
        <v>22</v>
      </c>
      <c r="C9" s="1" t="s">
        <v>23</v>
      </c>
      <c r="D9" s="1" t="s">
        <v>18</v>
      </c>
      <c r="E9" s="1" t="s">
        <v>19</v>
      </c>
      <c r="F9" s="1">
        <v>4</v>
      </c>
      <c r="G9" s="1" t="s">
        <v>13</v>
      </c>
      <c r="H9" s="1" t="s">
        <v>24</v>
      </c>
      <c r="I9" s="1">
        <v>1598</v>
      </c>
      <c r="J9" s="1">
        <v>2016</v>
      </c>
      <c r="K9" s="7" t="s">
        <v>91</v>
      </c>
      <c r="L9" s="8">
        <v>27200</v>
      </c>
      <c r="M9" s="1">
        <v>5</v>
      </c>
      <c r="N9" s="1" t="s">
        <v>58</v>
      </c>
      <c r="O9" s="2">
        <v>1000</v>
      </c>
      <c r="P9" s="19">
        <f t="shared" si="0"/>
        <v>28200</v>
      </c>
      <c r="Q9" s="1" t="s">
        <v>57</v>
      </c>
      <c r="R9" s="1" t="s">
        <v>83</v>
      </c>
    </row>
    <row r="10" spans="1:18 16375:16375" ht="25.5">
      <c r="A10" s="1">
        <v>9</v>
      </c>
      <c r="B10" s="1" t="s">
        <v>22</v>
      </c>
      <c r="C10" s="1" t="s">
        <v>25</v>
      </c>
      <c r="D10" s="1" t="s">
        <v>18</v>
      </c>
      <c r="E10" s="1" t="s">
        <v>19</v>
      </c>
      <c r="F10" s="1">
        <v>4</v>
      </c>
      <c r="G10" s="1" t="s">
        <v>13</v>
      </c>
      <c r="H10" s="1" t="s">
        <v>26</v>
      </c>
      <c r="I10" s="1">
        <v>1598</v>
      </c>
      <c r="J10" s="1">
        <v>2016</v>
      </c>
      <c r="K10" s="7" t="s">
        <v>92</v>
      </c>
      <c r="L10" s="8">
        <v>28300</v>
      </c>
      <c r="M10" s="1">
        <v>5</v>
      </c>
      <c r="N10" s="1" t="s">
        <v>58</v>
      </c>
      <c r="O10" s="2">
        <v>1000</v>
      </c>
      <c r="P10" s="19">
        <f t="shared" si="0"/>
        <v>29300</v>
      </c>
      <c r="Q10" s="1" t="s">
        <v>57</v>
      </c>
      <c r="R10" s="1" t="s">
        <v>83</v>
      </c>
    </row>
    <row r="11" spans="1:18 16375:16375" ht="25.5">
      <c r="A11" s="1">
        <v>10</v>
      </c>
      <c r="B11" s="1" t="s">
        <v>22</v>
      </c>
      <c r="C11" s="1" t="s">
        <v>27</v>
      </c>
      <c r="D11" s="1" t="s">
        <v>28</v>
      </c>
      <c r="E11" s="1" t="s">
        <v>21</v>
      </c>
      <c r="F11" s="1">
        <v>4</v>
      </c>
      <c r="G11" s="1" t="s">
        <v>13</v>
      </c>
      <c r="H11" s="1" t="s">
        <v>29</v>
      </c>
      <c r="I11" s="1">
        <v>1800</v>
      </c>
      <c r="J11" s="1">
        <v>2017</v>
      </c>
      <c r="K11" s="7" t="s">
        <v>100</v>
      </c>
      <c r="L11" s="8">
        <v>61400</v>
      </c>
      <c r="M11" s="1">
        <v>5</v>
      </c>
      <c r="N11" s="1" t="s">
        <v>59</v>
      </c>
      <c r="O11" s="2">
        <v>3500</v>
      </c>
      <c r="P11" s="19">
        <f t="shared" si="0"/>
        <v>64900</v>
      </c>
      <c r="Q11" s="1" t="s">
        <v>14</v>
      </c>
      <c r="R11" s="1" t="s">
        <v>83</v>
      </c>
    </row>
    <row r="12" spans="1:18 16375:16375" ht="25.5">
      <c r="A12" s="1">
        <v>11</v>
      </c>
      <c r="B12" s="1" t="s">
        <v>22</v>
      </c>
      <c r="C12" s="1" t="s">
        <v>55</v>
      </c>
      <c r="D12" s="1" t="s">
        <v>94</v>
      </c>
      <c r="E12" s="1" t="s">
        <v>60</v>
      </c>
      <c r="F12" s="1">
        <v>5</v>
      </c>
      <c r="G12" s="1" t="s">
        <v>13</v>
      </c>
      <c r="H12" s="1" t="s">
        <v>56</v>
      </c>
      <c r="I12" s="1">
        <v>1368</v>
      </c>
      <c r="J12" s="1">
        <v>2018</v>
      </c>
      <c r="K12" s="7" t="s">
        <v>93</v>
      </c>
      <c r="L12" s="8">
        <v>44300</v>
      </c>
      <c r="M12" s="1">
        <v>5</v>
      </c>
      <c r="N12" s="1" t="s">
        <v>58</v>
      </c>
      <c r="O12" s="2">
        <v>1000</v>
      </c>
      <c r="P12" s="19">
        <f t="shared" si="0"/>
        <v>45300</v>
      </c>
      <c r="Q12" s="1" t="s">
        <v>57</v>
      </c>
      <c r="R12" s="1" t="s">
        <v>83</v>
      </c>
      <c r="XEU12" s="3">
        <f>SUM(A12:XET12)</f>
        <v>94007</v>
      </c>
    </row>
    <row r="13" spans="1:18 16375:16375" ht="25.5">
      <c r="A13" s="1">
        <v>12</v>
      </c>
      <c r="B13" s="1" t="s">
        <v>22</v>
      </c>
      <c r="C13" s="1" t="s">
        <v>62</v>
      </c>
      <c r="D13" s="1" t="s">
        <v>64</v>
      </c>
      <c r="E13" s="1" t="s">
        <v>61</v>
      </c>
      <c r="F13" s="1">
        <v>5</v>
      </c>
      <c r="G13" s="1" t="s">
        <v>13</v>
      </c>
      <c r="H13" s="1" t="s">
        <v>63</v>
      </c>
      <c r="I13" s="1">
        <v>1498</v>
      </c>
      <c r="J13" s="1">
        <v>2020</v>
      </c>
      <c r="K13" s="7" t="s">
        <v>99</v>
      </c>
      <c r="L13" s="8">
        <v>63900</v>
      </c>
      <c r="M13" s="1">
        <v>5</v>
      </c>
      <c r="N13" s="1" t="s">
        <v>58</v>
      </c>
      <c r="O13" s="2">
        <v>1000</v>
      </c>
      <c r="P13" s="19">
        <f t="shared" si="0"/>
        <v>64900</v>
      </c>
      <c r="Q13" s="1" t="s">
        <v>57</v>
      </c>
      <c r="R13" s="1" t="s">
        <v>83</v>
      </c>
    </row>
    <row r="14" spans="1:18 16375:16375" ht="34.15" customHeight="1">
      <c r="A14" s="1">
        <v>13</v>
      </c>
      <c r="B14" s="1" t="s">
        <v>22</v>
      </c>
      <c r="C14" s="1" t="s">
        <v>70</v>
      </c>
      <c r="D14" s="1" t="s">
        <v>65</v>
      </c>
      <c r="E14" s="1" t="s">
        <v>67</v>
      </c>
      <c r="F14" s="1">
        <v>5</v>
      </c>
      <c r="G14" s="1" t="s">
        <v>13</v>
      </c>
      <c r="H14" s="1" t="s">
        <v>69</v>
      </c>
      <c r="I14" s="1">
        <v>1000</v>
      </c>
      <c r="J14" s="1">
        <v>2021</v>
      </c>
      <c r="K14" s="7" t="s">
        <v>98</v>
      </c>
      <c r="L14" s="12">
        <v>74000</v>
      </c>
      <c r="M14" s="1">
        <v>5</v>
      </c>
      <c r="N14" s="1" t="s">
        <v>58</v>
      </c>
      <c r="O14" s="2">
        <v>1000</v>
      </c>
      <c r="P14" s="19">
        <f t="shared" si="0"/>
        <v>75000</v>
      </c>
      <c r="Q14" s="1" t="s">
        <v>57</v>
      </c>
      <c r="R14" s="1" t="s">
        <v>83</v>
      </c>
    </row>
    <row r="15" spans="1:18 16375:16375" ht="40.9" customHeight="1">
      <c r="A15" s="1">
        <v>14</v>
      </c>
      <c r="B15" s="1" t="s">
        <v>22</v>
      </c>
      <c r="C15" s="1" t="s">
        <v>71</v>
      </c>
      <c r="D15" s="1" t="s">
        <v>65</v>
      </c>
      <c r="E15" s="1" t="s">
        <v>67</v>
      </c>
      <c r="F15" s="1">
        <v>5</v>
      </c>
      <c r="G15" s="1" t="s">
        <v>13</v>
      </c>
      <c r="H15" s="1" t="s">
        <v>72</v>
      </c>
      <c r="I15" s="1">
        <v>1000</v>
      </c>
      <c r="J15" s="1">
        <v>2021</v>
      </c>
      <c r="K15" s="7" t="s">
        <v>97</v>
      </c>
      <c r="L15" s="12">
        <v>71400</v>
      </c>
      <c r="M15" s="1">
        <v>5</v>
      </c>
      <c r="N15" s="1" t="s">
        <v>58</v>
      </c>
      <c r="O15" s="2">
        <v>1000</v>
      </c>
      <c r="P15" s="19">
        <f t="shared" si="0"/>
        <v>72400</v>
      </c>
      <c r="Q15" s="1" t="s">
        <v>57</v>
      </c>
      <c r="R15" s="1" t="s">
        <v>83</v>
      </c>
    </row>
    <row r="16" spans="1:18 16375:16375" ht="21" customHeight="1">
      <c r="A16" s="9">
        <v>15</v>
      </c>
      <c r="B16" s="9" t="s">
        <v>22</v>
      </c>
      <c r="C16" s="10" t="s">
        <v>75</v>
      </c>
      <c r="D16" s="9" t="s">
        <v>77</v>
      </c>
      <c r="E16" s="9" t="s">
        <v>67</v>
      </c>
      <c r="F16" s="9">
        <v>5</v>
      </c>
      <c r="G16" s="9" t="s">
        <v>13</v>
      </c>
      <c r="H16" s="9" t="s">
        <v>76</v>
      </c>
      <c r="I16" s="9">
        <v>1000</v>
      </c>
      <c r="J16" s="9">
        <v>2021</v>
      </c>
      <c r="K16" s="11" t="s">
        <v>95</v>
      </c>
      <c r="L16" s="12">
        <v>74600</v>
      </c>
      <c r="M16" s="9">
        <v>5</v>
      </c>
      <c r="N16" s="9" t="s">
        <v>58</v>
      </c>
      <c r="O16" s="13">
        <v>1000</v>
      </c>
      <c r="P16" s="19">
        <f t="shared" si="0"/>
        <v>75600</v>
      </c>
      <c r="Q16" s="9" t="s">
        <v>57</v>
      </c>
      <c r="R16" s="1" t="s">
        <v>83</v>
      </c>
    </row>
    <row r="17" spans="1:18" ht="18.75" customHeight="1">
      <c r="A17" s="9">
        <v>16</v>
      </c>
      <c r="B17" s="9" t="s">
        <v>22</v>
      </c>
      <c r="C17" s="9" t="s">
        <v>78</v>
      </c>
      <c r="D17" s="9" t="s">
        <v>66</v>
      </c>
      <c r="E17" s="9" t="s">
        <v>67</v>
      </c>
      <c r="F17" s="9">
        <v>5</v>
      </c>
      <c r="G17" s="9" t="s">
        <v>13</v>
      </c>
      <c r="H17" s="9" t="s">
        <v>79</v>
      </c>
      <c r="I17" s="9">
        <v>1000</v>
      </c>
      <c r="J17" s="9">
        <v>2021</v>
      </c>
      <c r="K17" s="14" t="s">
        <v>96</v>
      </c>
      <c r="L17" s="13">
        <v>74000</v>
      </c>
      <c r="M17" s="9">
        <v>5</v>
      </c>
      <c r="N17" s="9" t="s">
        <v>58</v>
      </c>
      <c r="O17" s="13">
        <v>1000</v>
      </c>
      <c r="P17" s="19">
        <f t="shared" si="0"/>
        <v>75000</v>
      </c>
      <c r="Q17" s="9" t="s">
        <v>57</v>
      </c>
      <c r="R17" s="1" t="s">
        <v>83</v>
      </c>
    </row>
    <row r="18" spans="1:18" ht="20.25" customHeight="1">
      <c r="A18" s="1">
        <v>17</v>
      </c>
      <c r="B18" s="1" t="s">
        <v>22</v>
      </c>
      <c r="C18" s="1" t="s">
        <v>74</v>
      </c>
      <c r="D18" s="1" t="s">
        <v>68</v>
      </c>
      <c r="E18" s="1" t="s">
        <v>80</v>
      </c>
      <c r="F18" s="1">
        <v>5</v>
      </c>
      <c r="G18" s="1" t="s">
        <v>13</v>
      </c>
      <c r="H18" s="1" t="s">
        <v>73</v>
      </c>
      <c r="I18" s="1">
        <v>2000</v>
      </c>
      <c r="J18" s="1">
        <v>2021</v>
      </c>
      <c r="K18" s="7" t="s">
        <v>101</v>
      </c>
      <c r="L18" s="18">
        <v>149400</v>
      </c>
      <c r="M18" s="1">
        <v>8</v>
      </c>
      <c r="N18" s="1" t="s">
        <v>58</v>
      </c>
      <c r="O18" s="2">
        <v>1300</v>
      </c>
      <c r="P18" s="19">
        <f t="shared" si="0"/>
        <v>150700</v>
      </c>
      <c r="Q18" s="1" t="s">
        <v>57</v>
      </c>
      <c r="R18" s="1" t="s">
        <v>83</v>
      </c>
    </row>
    <row r="19" spans="1:18" ht="25.5">
      <c r="A19" s="1">
        <v>18</v>
      </c>
      <c r="B19" s="1" t="s">
        <v>22</v>
      </c>
      <c r="C19" s="1" t="s">
        <v>106</v>
      </c>
      <c r="D19" s="1" t="s">
        <v>103</v>
      </c>
      <c r="E19" s="1">
        <v>73.5</v>
      </c>
      <c r="F19" s="1">
        <v>5</v>
      </c>
      <c r="G19" s="1" t="s">
        <v>13</v>
      </c>
      <c r="H19" s="1" t="s">
        <v>104</v>
      </c>
      <c r="I19" s="1">
        <v>998</v>
      </c>
      <c r="J19" s="1">
        <v>2023</v>
      </c>
      <c r="K19" s="20">
        <v>20</v>
      </c>
      <c r="L19" s="8">
        <v>71970</v>
      </c>
      <c r="M19" s="1">
        <v>5</v>
      </c>
      <c r="N19" s="1"/>
      <c r="O19" s="2"/>
      <c r="P19" s="2">
        <v>71970</v>
      </c>
      <c r="Q19" s="1"/>
      <c r="R19" s="1" t="s">
        <v>105</v>
      </c>
    </row>
  </sheetData>
  <sortState xmlns:xlrd2="http://schemas.microsoft.com/office/spreadsheetml/2017/richdata2" ref="A2:XEU17">
    <sortCondition ref="B2:B17"/>
  </sortState>
  <phoneticPr fontId="6" type="noConversion"/>
  <pageMargins left="0.23622047244094491" right="0.23622047244094491" top="0.74803149606299213" bottom="0.74803149606299213" header="0.31496062992125984" footer="0.31496062992125984"/>
  <pageSetup paperSize="9" scale="9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T1" workbookViewId="0">
      <selection activeCell="CP14" sqref="CP1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2023-11-14T12:50:59Z</dcterms:modified>
</cp:coreProperties>
</file>