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1" i="1" l="1"/>
  <c r="D12" i="1" l="1"/>
  <c r="D13" i="1"/>
  <c r="D14" i="1"/>
  <c r="D15" i="1"/>
  <c r="J28" i="1" l="1"/>
  <c r="G31" i="1" l="1"/>
  <c r="G28" i="1"/>
  <c r="G27" i="1"/>
  <c r="G23" i="1"/>
  <c r="G20" i="1"/>
  <c r="G19" i="1"/>
  <c r="G18" i="1"/>
  <c r="D19" i="1" l="1"/>
  <c r="J23" i="1" l="1"/>
  <c r="J22" i="1" l="1"/>
  <c r="J21" i="1" l="1"/>
  <c r="J20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<sst xmlns="http://schemas.openxmlformats.org/spreadsheetml/2006/main" count="166" uniqueCount="39">
  <si>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</si>
  <si>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</si>
  <si>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</si>
  <si>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</si>
  <si>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</si>
  <si>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</si>
  <si>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</si>
  <si>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</si>
  <si>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</si>
  <si>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</si>
  <si>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</si>
  <si>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</si>
  <si>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</si>
  <si>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</si>
  <si>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</si>
  <si>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</si>
  <si>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</si>
  <si>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</si>
  <si>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</si>
  <si>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</si>
  <si>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</si>
  <si>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</si>
  <si>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</si>
  <si>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</si>
  <si>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</si>
  <si>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</si>
  <si>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</si>
  <si>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</si>
  <si>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</si>
  <si>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</si>
  <si>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</si>
  <si>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</si>
  <si>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</si>
  <si>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</si>
  <si>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</si>
  <si>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29.06 -05.07.2020r. cena w zł/kg (szt*)</t>
  </si>
  <si>
    <t>28 tydzień</t>
  </si>
  <si>
    <t>06.07 - 12.07.2020 r</t>
  </si>
  <si>
    <t>06 -12.07.2020r.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</si>
</sst>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L10" sqref="L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30" t="s">
        <v>35</v>
      </c>
      <c r="D10" s="33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5</v>
      </c>
      <c r="C11" s="31">
        <v>4.5999999999999996</v>
      </c>
      <c r="D11" s="17">
        <f t="shared" ref="D11:D15" si="0">((B11-C11)/C11)*100</f>
        <v>8.6956521739130519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5</v>
      </c>
      <c r="C12" s="31">
        <v>4.5999999999999996</v>
      </c>
      <c r="D12" s="17">
        <f t="shared" si="0"/>
        <v>8.6956521739130519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5</v>
      </c>
      <c r="C13" s="31">
        <v>4.5</v>
      </c>
      <c r="D13" s="17">
        <f t="shared" si="0"/>
        <v>11.111111111111111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5</v>
      </c>
      <c r="C14" s="31">
        <v>4.5999999999999996</v>
      </c>
      <c r="D14" s="17">
        <f t="shared" si="0"/>
        <v>8.6956521739130519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7</v>
      </c>
      <c r="C15" s="31">
        <v>7</v>
      </c>
      <c r="D15" s="17">
        <f t="shared" si="0"/>
        <v>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31" t="s">
        <v>30</v>
      </c>
      <c r="D17" s="17" t="s">
        <v>30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>
        <v>1.75</v>
      </c>
      <c r="F18" s="16">
        <v>1.75</v>
      </c>
      <c r="G18" s="20">
        <f t="shared" ref="G18:G31" si="1">((E18-F18)/F18)*100</f>
        <v>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31">
        <v>1.5</v>
      </c>
      <c r="D19" s="20">
        <f>((B19-C19)/C19)*100</f>
        <v>-26.666666666666661</v>
      </c>
      <c r="E19" s="35">
        <v>1.75</v>
      </c>
      <c r="F19" s="16">
        <v>1.75</v>
      </c>
      <c r="G19" s="20">
        <f t="shared" si="1"/>
        <v>0</v>
      </c>
      <c r="H19" s="16">
        <v>1.6469480310159859</v>
      </c>
      <c r="I19" s="19">
        <v>1.7810580120835866</v>
      </c>
      <c r="J19" s="37">
        <f t="shared" ref="J19:J23" si="2">((H19-I19)/I19)*100</f>
        <v>-7.5297929746101309</v>
      </c>
      <c r="L19" s="15"/>
      <c r="O19" s="7"/>
    </row>
    <row r="20" spans="1:15" ht="18" customHeight="1" x14ac:dyDescent="0.25">
      <c r="A20" s="11" t="s">
        <v>13</v>
      </c>
      <c r="B20" s="16">
        <v>1.6</v>
      </c>
      <c r="C20" s="32">
        <v>1.5</v>
      </c>
      <c r="D20" s="17">
        <f>((B20-C20)/C20)*100</f>
        <v>6.6666666666666723</v>
      </c>
      <c r="E20" s="35">
        <v>1.25</v>
      </c>
      <c r="F20" s="16">
        <v>1.25</v>
      </c>
      <c r="G20" s="20">
        <f t="shared" si="1"/>
        <v>0</v>
      </c>
      <c r="H20" s="19">
        <v>1.8432940303388921</v>
      </c>
      <c r="I20" s="19">
        <v>1.8419300427364349</v>
      </c>
      <c r="J20" s="37">
        <f t="shared" si="2"/>
        <v>7.4052085085205721E-2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>
        <v>4.25</v>
      </c>
      <c r="F21" s="24">
        <v>6.5</v>
      </c>
      <c r="G21" s="20">
        <f t="shared" si="1"/>
        <v>-34.615384615384613</v>
      </c>
      <c r="H21" s="19">
        <v>2.820816254345039</v>
      </c>
      <c r="I21" s="19">
        <v>2.3329670605451924</v>
      </c>
      <c r="J21" s="37">
        <f t="shared" si="2"/>
        <v>20.911105092321399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>
        <v>5.5</v>
      </c>
      <c r="F22" s="16" t="s">
        <v>30</v>
      </c>
      <c r="G22" s="20" t="s">
        <v>30</v>
      </c>
      <c r="H22" s="16">
        <v>2.4097530327418073</v>
      </c>
      <c r="I22" s="16">
        <v>1.7619272844976883</v>
      </c>
      <c r="J22" s="37">
        <f t="shared" si="2"/>
        <v>36.768018404846323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>
        <v>2</v>
      </c>
      <c r="F23" s="24">
        <v>2.2000000000000002</v>
      </c>
      <c r="G23" s="20">
        <f t="shared" si="1"/>
        <v>-9.0909090909090988</v>
      </c>
      <c r="H23" s="16">
        <v>2.3407718648089522</v>
      </c>
      <c r="I23" s="16">
        <v>3.0562732521309157</v>
      </c>
      <c r="J23" s="17">
        <f t="shared" si="2"/>
        <v>-23.410910226142143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2.6</v>
      </c>
      <c r="I24" s="19">
        <v>2.3906688772348494</v>
      </c>
      <c r="J24" s="17">
        <f t="shared" ref="J24" si="3">((H24-I24)/I24)*100</f>
        <v>8.7561738373100013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 t="s">
        <v>30</v>
      </c>
      <c r="I26" s="16" t="s">
        <v>30</v>
      </c>
      <c r="J26" s="37" t="s">
        <v>30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>
        <v>0.75</v>
      </c>
      <c r="F27" s="24">
        <v>0.75</v>
      </c>
      <c r="G27" s="20">
        <f t="shared" si="1"/>
        <v>0</v>
      </c>
      <c r="H27" s="19">
        <v>1.3241986884844026</v>
      </c>
      <c r="I27" s="19">
        <v>1.400347869180766</v>
      </c>
      <c r="J27" s="37">
        <f t="shared" ref="J27:J29" si="4">((H27-I27)/I27)*100</f>
        <v>-5.4378760001193402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>
        <v>3.5</v>
      </c>
      <c r="F28" s="24">
        <v>3.5</v>
      </c>
      <c r="G28" s="20">
        <f t="shared" si="1"/>
        <v>0</v>
      </c>
      <c r="H28" s="24">
        <v>3.5</v>
      </c>
      <c r="I28" s="16">
        <v>1.5</v>
      </c>
      <c r="J28" s="37">
        <f t="shared" si="4"/>
        <v>133.33333333333331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1.026672873360742</v>
      </c>
      <c r="I29" s="19">
        <v>0.83</v>
      </c>
      <c r="J29" s="17">
        <f t="shared" si="4"/>
        <v>23.695526910932774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1.55</v>
      </c>
      <c r="F31" s="24">
        <v>1.55</v>
      </c>
      <c r="G31" s="38">
        <f t="shared" si="1"/>
        <v>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4.973805355384302</v>
      </c>
      <c r="I32" s="28">
        <v>5.16</v>
      </c>
      <c r="J32" s="27">
        <f t="shared" ref="J32" si="5">((H32-I32)/I32)*100</f>
        <v>-3.608423345265467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3" priority="201" operator="greaterThan">
      <formula>0</formula>
    </cfRule>
    <cfRule type="cellIs" dxfId="62" priority="234" operator="equal">
      <formula>0</formula>
    </cfRule>
  </conditionalFormatting>
  <conditionalFormatting sqref="J13:J15">
    <cfRule type="cellIs" dxfId="61" priority="181" operator="equal">
      <formula>0</formula>
    </cfRule>
    <cfRule type="cellIs" dxfId="60" priority="182" operator="lessThan">
      <formula>0</formula>
    </cfRule>
    <cfRule type="cellIs" dxfId="59" priority="183" operator="greaterThan">
      <formula>0</formula>
    </cfRule>
  </conditionalFormatting>
  <conditionalFormatting sqref="J12">
    <cfRule type="cellIs" dxfId="58" priority="178" operator="equal">
      <formula>0</formula>
    </cfRule>
    <cfRule type="cellIs" dxfId="57" priority="179" operator="lessThan">
      <formula>0</formula>
    </cfRule>
    <cfRule type="cellIs" dxfId="56" priority="180" operator="greaterThan">
      <formula>0</formula>
    </cfRule>
  </conditionalFormatting>
  <conditionalFormatting sqref="J16">
    <cfRule type="cellIs" dxfId="55" priority="175" operator="equal">
      <formula>0</formula>
    </cfRule>
    <cfRule type="cellIs" dxfId="54" priority="176" operator="lessThan">
      <formula>0</formula>
    </cfRule>
    <cfRule type="cellIs" dxfId="53" priority="177" operator="greaterThan">
      <formula>0</formula>
    </cfRule>
  </conditionalFormatting>
  <conditionalFormatting sqref="J11">
    <cfRule type="cellIs" dxfId="52" priority="172" operator="equal">
      <formula>0</formula>
    </cfRule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J17:J18 J30:J31">
    <cfRule type="cellIs" dxfId="49" priority="169" operator="equal">
      <formula>0</formula>
    </cfRule>
    <cfRule type="cellIs" dxfId="48" priority="170" operator="lessThan">
      <formula>0</formula>
    </cfRule>
    <cfRule type="cellIs" dxfId="47" priority="171" operator="greaterThan">
      <formula>0</formula>
    </cfRule>
  </conditionalFormatting>
  <conditionalFormatting sqref="G11:G31">
    <cfRule type="cellIs" dxfId="46" priority="80" operator="greaterThan">
      <formula>0</formula>
    </cfRule>
    <cfRule type="cellIs" dxfId="45" priority="81" operator="equal">
      <formula>0</formula>
    </cfRule>
  </conditionalFormatting>
  <conditionalFormatting sqref="G32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D21:D31">
    <cfRule type="cellIs" dxfId="42" priority="71" operator="greaterThan">
      <formula>0</formula>
    </cfRule>
    <cfRule type="cellIs" dxfId="41" priority="72" operator="equal">
      <formula>0</formula>
    </cfRule>
  </conditionalFormatting>
  <conditionalFormatting sqref="D21:D31">
    <cfRule type="cellIs" dxfId="40" priority="56" operator="equal">
      <formula>0</formula>
    </cfRule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D23">
    <cfRule type="cellIs" dxfId="37" priority="53" operator="equal">
      <formula>0</formula>
    </cfRule>
    <cfRule type="cellIs" dxfId="36" priority="54" operator="lessThan">
      <formula>0</formula>
    </cfRule>
    <cfRule type="cellIs" dxfId="35" priority="55" operator="greaterThan">
      <formula>0</formula>
    </cfRule>
  </conditionalFormatting>
  <conditionalFormatting sqref="D23">
    <cfRule type="cellIs" dxfId="34" priority="50" operator="equal">
      <formula>0</formula>
    </cfRule>
    <cfRule type="cellIs" dxfId="33" priority="51" operator="lessThan">
      <formula>0</formula>
    </cfRule>
    <cfRule type="cellIs" dxfId="32" priority="52" operator="greaterThan">
      <formula>0</formula>
    </cfRule>
  </conditionalFormatting>
  <conditionalFormatting sqref="D28">
    <cfRule type="cellIs" dxfId="31" priority="47" operator="equal">
      <formula>0</formula>
    </cfRule>
    <cfRule type="cellIs" dxfId="30" priority="48" operator="lessThan">
      <formula>0</formula>
    </cfRule>
    <cfRule type="cellIs" dxfId="29" priority="49" operator="greaterThan">
      <formula>0</formula>
    </cfRule>
  </conditionalFormatting>
  <conditionalFormatting sqref="D28">
    <cfRule type="cellIs" dxfId="28" priority="44" operator="equal">
      <formula>0</formula>
    </cfRule>
    <cfRule type="cellIs" dxfId="27" priority="45" operator="lessThan">
      <formula>0</formula>
    </cfRule>
    <cfRule type="cellIs" dxfId="26" priority="46" operator="greaterThan">
      <formula>0</formula>
    </cfRule>
  </conditionalFormatting>
  <conditionalFormatting sqref="D28">
    <cfRule type="cellIs" dxfId="25" priority="41" operator="equal">
      <formula>0</formula>
    </cfRule>
    <cfRule type="cellIs" dxfId="24" priority="42" operator="lessThan">
      <formula>0</formula>
    </cfRule>
    <cfRule type="cellIs" dxfId="23" priority="43" operator="greaterThan">
      <formula>0</formula>
    </cfRule>
  </conditionalFormatting>
  <conditionalFormatting sqref="D28">
    <cfRule type="cellIs" dxfId="22" priority="38" operator="equal">
      <formula>0</formula>
    </cfRule>
    <cfRule type="cellIs" dxfId="21" priority="39" operator="lessThan">
      <formula>0</formula>
    </cfRule>
    <cfRule type="cellIs" dxfId="20" priority="40" operator="greaterThan">
      <formula>0</formula>
    </cfRule>
  </conditionalFormatting>
  <conditionalFormatting sqref="D32">
    <cfRule type="cellIs" dxfId="19" priority="36" operator="greaterThan">
      <formula>0</formula>
    </cfRule>
    <cfRule type="cellIs" dxfId="18" priority="37" operator="equal">
      <formula>0</formula>
    </cfRule>
  </conditionalFormatting>
  <conditionalFormatting sqref="J27:J29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32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24:J26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11:D18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20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J23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19:J2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9:J28">
    <cfRule type="cellIs" dxfId="3" priority="4" operator="lessThan">
      <formula>0</formula>
    </cfRule>
  </conditionalFormatting>
  <conditionalFormatting sqref="J19:J32">
    <cfRule type="cellIs" dxfId="2" priority="3" operator="greaterThan">
      <formula>0</formula>
    </cfRule>
  </conditionalFormatting>
  <conditionalFormatting sqref="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2020-07-15T09:08:18Z</dcterms:modified>
</cp:coreProperties>
</file>