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17" i="117" l="1"/>
  <c r="B2" i="117" l="1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<sst xmlns="http://schemas.openxmlformats.org/spreadsheetml/2006/main" count="1359" uniqueCount="290">
  <si>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</si>
  <si>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</si>
  <si>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</si>
  <si>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</si>
  <si>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</si>
  <si>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</si>
  <si>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</si>
  <si>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</si>
  <si>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</si>
  <si>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</si>
  <si>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</si>
  <si>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</si>
  <si>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</si>
  <si>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</si>
  <si>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</si>
  <si>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</si>
  <si>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</si>
  <si>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</si>
  <si>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</si>
  <si>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</si>
  <si>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</si>
  <si>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</si>
  <si>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</si>
  <si>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</si>
  <si>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</si>
  <si>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</si>
  <si>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</si>
  <si>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</si>
  <si>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</si>
  <si>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</si>
  <si>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</si>
  <si>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</si>
  <si>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</si>
  <si>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</si>
  <si>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</si>
  <si>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</si>
  <si>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</si>
  <si>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</si>
  <si>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</si>
  <si>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</si>
  <si>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</si>
  <si>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</si>
  <si>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</si>
  <si>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</si>
  <si>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</si>
  <si>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</si>
  <si>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</si>
  <si>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</si>
  <si>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</si>
  <si>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</si>
  <si>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</si>
  <si>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</si>
  <si>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</si>
  <si>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</si>
  <si>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</si>
  <si>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</si>
  <si>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</si>
  <si>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</si>
  <si>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</si>
  <si>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</si>
  <si>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</si>
  <si>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</si>
  <si>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</si>
  <si>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</si>
  <si>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</si>
  <si>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</si>
  <si>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</si>
  <si>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</si>
  <si>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</si>
  <si>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</si>
  <si>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</si>
  <si>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</si>
  <si>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</si>
  <si>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</si>
  <si>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</si>
  <si>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</si>
  <si>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</si>
  <si>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</si>
  <si>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</si>
  <si>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</si>
  <si>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</si>
  <si>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</si>
  <si>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</si>
  <si>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</si>
  <si>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</si>
  <si>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</si>
  <si>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</si>
  <si>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</si>
  <si>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</si>
  <si>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</si>
  <si>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</si>
  <si>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</si>
  <si>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</si>
  <si>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</si>
  <si>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</si>
  <si>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</si>
  <si>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</si>
  <si>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</si>
  <si>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</si>
  <si>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</si>
  <si>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</si>
  <si>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</si>
  <si>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</si>
  <si>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</si>
  <si>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</si>
  <si>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</si>
  <si>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</si>
  <si>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</si>
  <si>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</si>
  <si>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</si>
  <si>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</si>
  <si>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</si>
  <si>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</si>
  <si>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</si>
  <si>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</si>
  <si>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</si>
  <si>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</si>
  <si>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</si>
  <si>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</si>
  <si>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</si>
  <si>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</si>
  <si>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</si>
  <si>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</si>
  <si>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</si>
  <si>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</si>
  <si>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</si>
  <si>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</si>
  <si>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</si>
  <si>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</si>
  <si>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</si>
  <si>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</si>
  <si>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</si>
  <si>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</si>
  <si>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</si>
  <si>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</si>
  <si>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</si>
  <si>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</si>
  <si>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</si>
  <si>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</si>
  <si>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</si>
  <si>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</si>
  <si>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</si>
  <si>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</si>
  <si>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</si>
  <si>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</si>
  <si>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</si>
  <si>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</si>
  <si>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</si>
  <si>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</si>
  <si>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</si>
  <si>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</si>
  <si>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</si>
  <si>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</si>
  <si>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</si>
  <si>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</si>
  <si>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</si>
  <si>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</si>
  <si>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</si>
  <si>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</si>
  <si>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</si>
  <si>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</si>
  <si>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</si>
  <si>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</si>
  <si>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</si>
  <si>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</si>
  <si>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</si>
  <si>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</si>
  <si>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</si>
  <si>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</si>
  <si>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</si>
  <si>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</si>
  <si>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</si>
  <si>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</si>
  <si>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</si>
  <si>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</si>
  <si>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</si>
  <si>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</si>
  <si>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</si>
  <si>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</si>
  <si>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</si>
  <si>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</si>
  <si>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</si>
  <si>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</si>
  <si>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</si>
  <si>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</si>
  <si>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</si>
  <si>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</si>
  <si>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</si>
  <si>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</si>
  <si>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</si>
  <si>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</si>
  <si>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</si>
  <si>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</si>
  <si>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</si>
  <si>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</si>
  <si>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</si>
  <si>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</si>
  <si>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</si>
  <si>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</si>
  <si>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</si>
  <si>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</si>
  <si>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</si>
  <si>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</si>
  <si>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</si>
  <si>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</si>
  <si>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</si>
  <si>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</si>
  <si>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</si>
  <si>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</si>
  <si>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</si>
  <si>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</si>
  <si>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</si>
  <si>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</si>
  <si>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</si>
  <si>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</si>
  <si>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</si>
  <si>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</si>
  <si>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</si>
  <si>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</si>
  <si>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</si>
  <si>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</si>
  <si>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</si>
  <si>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</si>
  <si>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</si>
  <si>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</si>
  <si>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</si>
  <si>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</si>
  <si>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</si>
  <si>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</si>
  <si>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</si>
  <si>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</si>
  <si>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</si>
  <si>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</si>
  <si>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</si>
  <si>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</si>
  <si>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</si>
  <si>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</si>
  <si>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</si>
  <si>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</si>
  <si>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</si>
  <si>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</si>
  <si>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</si>
  <si>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</si>
  <si>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</si>
  <si>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</si>
  <si>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</si>
  <si>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</si>
  <si>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</si>
  <si>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</si>
  <si>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</si>
  <si>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</si>
  <si>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</si>
  <si>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</si>
  <si>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</si>
  <si>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</si>
  <si>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</si>
  <si>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</si>
  <si>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</si>
  <si>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</si>
  <si>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</si>
  <si>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</si>
  <si>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</si>
  <si>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</si>
  <si>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</si>
  <si>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</si>
  <si>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</si>
  <si>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</si>
  <si>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</si>
  <si>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</si>
  <si>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</si>
  <si>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</si>
  <si>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</si>
  <si>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</si>
  <si>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Ghana</t>
  </si>
  <si>
    <t>Mauretania</t>
  </si>
  <si>
    <t>Senegal</t>
  </si>
  <si>
    <t>czerwiec 2024</t>
  </si>
  <si>
    <t>I-V 2023r.*</t>
  </si>
  <si>
    <t>I-V 2024r.*</t>
  </si>
  <si>
    <t>Przenżyto, gryka, prosa; pozostałe</t>
  </si>
  <si>
    <t>Rosja</t>
  </si>
  <si>
    <t>16 sierpnia 2024r.</t>
  </si>
  <si>
    <t>05-11.08.2024r.</t>
  </si>
  <si>
    <t>NR 32/2024</t>
  </si>
  <si>
    <t>11.08.2024</t>
  </si>
  <si>
    <t>04.08.2024</t>
  </si>
  <si>
    <t>lipiec 2024</t>
  </si>
  <si>
    <t>4.08.2024)</t>
  </si>
  <si>
    <t>13.08.2023</t>
  </si>
  <si>
    <t>14.08.2022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</si>
</sst>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5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8" fillId="40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4" fillId="0" borderId="0" xfId="3" applyFont="1" applyBorder="1"/>
    <xf numFmtId="0" fontId="44" fillId="0" borderId="0" xfId="57" applyFont="1"/>
    <xf numFmtId="0" fontId="66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40" borderId="0" xfId="8" applyFont="1" applyFill="1" applyAlignment="1"/>
    <xf numFmtId="0" fontId="55" fillId="0" borderId="0" xfId="8" applyFont="1"/>
    <xf numFmtId="0" fontId="56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7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0" fontId="60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4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10" applyFont="1" applyBorder="1" applyAlignment="1">
      <alignment horizontal="centerContinuous"/>
    </xf>
    <xf numFmtId="0" fontId="75" fillId="0" borderId="83" xfId="10" applyFont="1" applyBorder="1" applyAlignment="1">
      <alignment horizontal="centerContinuous"/>
    </xf>
    <xf numFmtId="0" fontId="75" fillId="0" borderId="84" xfId="10" applyFont="1" applyBorder="1" applyAlignment="1">
      <alignment horizontal="centerContinuous"/>
    </xf>
    <xf numFmtId="0" fontId="75" fillId="0" borderId="85" xfId="10" applyFont="1" applyBorder="1" applyAlignment="1">
      <alignment horizontal="centerContinuous"/>
    </xf>
    <xf numFmtId="0" fontId="75" fillId="0" borderId="86" xfId="10" applyFont="1" applyBorder="1" applyAlignment="1">
      <alignment horizontal="centerContinuous"/>
    </xf>
    <xf numFmtId="0" fontId="62" fillId="0" borderId="0" xfId="10" applyFont="1"/>
    <xf numFmtId="0" fontId="75" fillId="0" borderId="8" xfId="10" applyFont="1" applyBorder="1" applyAlignment="1">
      <alignment horizontal="center" vertical="center"/>
    </xf>
    <xf numFmtId="0" fontId="75" fillId="36" borderId="91" xfId="10" applyFont="1" applyFill="1" applyBorder="1" applyAlignment="1">
      <alignment horizontal="center" vertical="center" wrapText="1"/>
    </xf>
    <xf numFmtId="0" fontId="75" fillId="0" borderId="127" xfId="10" applyFont="1" applyBorder="1" applyAlignment="1">
      <alignment horizontal="center" vertical="center" wrapText="1"/>
    </xf>
    <xf numFmtId="0" fontId="75" fillId="0" borderId="90" xfId="10" applyFont="1" applyBorder="1" applyAlignment="1">
      <alignment horizontal="center" vertical="center" wrapText="1"/>
    </xf>
    <xf numFmtId="0" fontId="75" fillId="0" borderId="40" xfId="10" applyFont="1" applyBorder="1" applyAlignment="1">
      <alignment vertical="center"/>
    </xf>
    <xf numFmtId="3" fontId="75" fillId="36" borderId="7" xfId="11" applyNumberFormat="1" applyFont="1" applyFill="1" applyBorder="1"/>
    <xf numFmtId="3" fontId="75" fillId="0" borderId="118" xfId="11" applyNumberFormat="1" applyFont="1" applyBorder="1"/>
    <xf numFmtId="4" fontId="75" fillId="0" borderId="40" xfId="10" applyNumberFormat="1" applyFont="1" applyBorder="1" applyAlignment="1">
      <alignment vertical="center"/>
    </xf>
    <xf numFmtId="3" fontId="75" fillId="0" borderId="1" xfId="11" applyNumberFormat="1" applyFont="1" applyBorder="1"/>
    <xf numFmtId="4" fontId="62" fillId="0" borderId="0" xfId="10" applyNumberFormat="1" applyFont="1"/>
    <xf numFmtId="3" fontId="75" fillId="0" borderId="40" xfId="10" applyNumberFormat="1" applyFont="1" applyBorder="1" applyAlignment="1">
      <alignment vertical="center"/>
    </xf>
    <xf numFmtId="4" fontId="62" fillId="0" borderId="126" xfId="11" applyNumberFormat="1" applyFont="1" applyBorder="1"/>
    <xf numFmtId="3" fontId="62" fillId="36" borderId="27" xfId="10" applyNumberFormat="1" applyFont="1" applyFill="1" applyBorder="1"/>
    <xf numFmtId="3" fontId="62" fillId="0" borderId="125" xfId="10" applyNumberFormat="1" applyFont="1" applyBorder="1"/>
    <xf numFmtId="3" fontId="62" fillId="0" borderId="126" xfId="11" applyNumberFormat="1" applyFont="1" applyBorder="1"/>
    <xf numFmtId="3" fontId="62" fillId="36" borderId="27" xfId="11" applyNumberFormat="1" applyFont="1" applyFill="1" applyBorder="1"/>
    <xf numFmtId="3" fontId="62" fillId="0" borderId="28" xfId="11" applyNumberFormat="1" applyFont="1" applyBorder="1"/>
    <xf numFmtId="4" fontId="62" fillId="0" borderId="13" xfId="11" applyNumberFormat="1" applyFont="1" applyBorder="1"/>
    <xf numFmtId="3" fontId="62" fillId="36" borderId="33" xfId="10" applyNumberFormat="1" applyFont="1" applyFill="1" applyBorder="1"/>
    <xf numFmtId="3" fontId="62" fillId="0" borderId="34" xfId="10" applyNumberFormat="1" applyFont="1" applyBorder="1"/>
    <xf numFmtId="3" fontId="62" fillId="0" borderId="13" xfId="11" applyNumberFormat="1" applyFont="1" applyBorder="1"/>
    <xf numFmtId="3" fontId="62" fillId="36" borderId="33" xfId="11" applyNumberFormat="1" applyFont="1" applyFill="1" applyBorder="1"/>
    <xf numFmtId="3" fontId="62" fillId="0" borderId="38" xfId="11" applyNumberFormat="1" applyFont="1" applyBorder="1"/>
    <xf numFmtId="4" fontId="62" fillId="0" borderId="29" xfId="11" applyNumberFormat="1" applyFont="1" applyBorder="1"/>
    <xf numFmtId="3" fontId="62" fillId="36" borderId="42" xfId="10" applyNumberFormat="1" applyFont="1" applyFill="1" applyBorder="1"/>
    <xf numFmtId="3" fontId="62" fillId="0" borderId="52" xfId="10" applyNumberFormat="1" applyFont="1" applyBorder="1"/>
    <xf numFmtId="3" fontId="62" fillId="0" borderId="29" xfId="11" applyNumberFormat="1" applyFont="1" applyBorder="1"/>
    <xf numFmtId="3" fontId="62" fillId="36" borderId="42" xfId="11" applyNumberFormat="1" applyFont="1" applyFill="1" applyBorder="1"/>
    <xf numFmtId="3" fontId="62" fillId="0" borderId="41" xfId="11" applyNumberFormat="1" applyFont="1" applyBorder="1"/>
    <xf numFmtId="0" fontId="76" fillId="0" borderId="0" xfId="12" applyFont="1"/>
    <xf numFmtId="3" fontId="62" fillId="0" borderId="0" xfId="10" applyNumberFormat="1" applyFont="1" applyFill="1" applyBorder="1"/>
    <xf numFmtId="4" fontId="62" fillId="0" borderId="0" xfId="11" applyNumberFormat="1" applyFont="1" applyFill="1" applyBorder="1"/>
    <xf numFmtId="3" fontId="62" fillId="0" borderId="0" xfId="11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10" applyFont="1"/>
    <xf numFmtId="0" fontId="75" fillId="0" borderId="80" xfId="10" applyFont="1" applyBorder="1" applyAlignment="1">
      <alignment horizontal="centerContinuous"/>
    </xf>
    <xf numFmtId="0" fontId="75" fillId="0" borderId="81" xfId="10" applyFont="1" applyBorder="1" applyAlignment="1">
      <alignment horizontal="centerContinuous"/>
    </xf>
    <xf numFmtId="0" fontId="75" fillId="0" borderId="3" xfId="10" applyFont="1" applyBorder="1" applyAlignment="1">
      <alignment horizontal="centerContinuous"/>
    </xf>
    <xf numFmtId="3" fontId="62" fillId="0" borderId="28" xfId="10" applyNumberFormat="1" applyFont="1" applyBorder="1"/>
    <xf numFmtId="3" fontId="62" fillId="0" borderId="27" xfId="11" applyNumberFormat="1" applyFont="1" applyBorder="1"/>
    <xf numFmtId="3" fontId="62" fillId="36" borderId="10" xfId="11" applyNumberFormat="1" applyFont="1" applyFill="1" applyBorder="1"/>
    <xf numFmtId="3" fontId="62" fillId="0" borderId="38" xfId="10" applyNumberFormat="1" applyFont="1" applyBorder="1"/>
    <xf numFmtId="3" fontId="62" fillId="0" borderId="33" xfId="11" applyNumberFormat="1" applyFont="1" applyBorder="1"/>
    <xf numFmtId="3" fontId="62" fillId="36" borderId="17" xfId="11" applyNumberFormat="1" applyFont="1" applyFill="1" applyBorder="1"/>
    <xf numFmtId="4" fontId="62" fillId="0" borderId="14" xfId="11" applyNumberFormat="1" applyFont="1" applyBorder="1"/>
    <xf numFmtId="3" fontId="62" fillId="36" borderId="46" xfId="10" applyNumberFormat="1" applyFont="1" applyFill="1" applyBorder="1"/>
    <xf numFmtId="3" fontId="62" fillId="0" borderId="35" xfId="10" applyNumberFormat="1" applyFont="1" applyBorder="1"/>
    <xf numFmtId="3" fontId="62" fillId="0" borderId="46" xfId="11" applyNumberFormat="1" applyFont="1" applyBorder="1"/>
    <xf numFmtId="3" fontId="62" fillId="36" borderId="12" xfId="11" applyNumberFormat="1" applyFont="1" applyFill="1" applyBorder="1"/>
    <xf numFmtId="3" fontId="62" fillId="0" borderId="35" xfId="11" applyNumberFormat="1" applyFont="1" applyBorder="1"/>
    <xf numFmtId="3" fontId="62" fillId="0" borderId="30" xfId="10" applyNumberFormat="1" applyFont="1" applyBorder="1"/>
    <xf numFmtId="3" fontId="62" fillId="0" borderId="14" xfId="11" applyNumberFormat="1" applyFont="1" applyBorder="1"/>
    <xf numFmtId="3" fontId="62" fillId="36" borderId="46" xfId="11" applyNumberFormat="1" applyFont="1" applyFill="1" applyBorder="1"/>
    <xf numFmtId="3" fontId="62" fillId="0" borderId="41" xfId="10" applyNumberFormat="1" applyFont="1" applyBorder="1"/>
    <xf numFmtId="3" fontId="62" fillId="0" borderId="42" xfId="11" applyNumberFormat="1" applyFont="1" applyBorder="1"/>
    <xf numFmtId="3" fontId="62" fillId="36" borderId="31" xfId="11" applyNumberFormat="1" applyFont="1" applyFill="1" applyBorder="1"/>
    <xf numFmtId="0" fontId="78" fillId="0" borderId="0" xfId="3" applyFont="1"/>
    <xf numFmtId="0" fontId="75" fillId="0" borderId="40" xfId="10" applyFont="1" applyBorder="1" applyAlignment="1">
      <alignment horizontal="center" vertical="center"/>
    </xf>
    <xf numFmtId="0" fontId="75" fillId="0" borderId="88" xfId="10" applyFont="1" applyBorder="1" applyAlignment="1">
      <alignment horizontal="center" vertical="center" wrapText="1"/>
    </xf>
    <xf numFmtId="0" fontId="75" fillId="0" borderId="89" xfId="10" applyFont="1" applyBorder="1" applyAlignment="1">
      <alignment horizontal="center" vertical="center"/>
    </xf>
    <xf numFmtId="0" fontId="75" fillId="36" borderId="87" xfId="10" applyFont="1" applyFill="1" applyBorder="1" applyAlignment="1">
      <alignment horizontal="center" vertical="center" wrapText="1"/>
    </xf>
    <xf numFmtId="3" fontId="75" fillId="0" borderId="7" xfId="10" applyNumberFormat="1" applyFont="1" applyBorder="1" applyAlignment="1">
      <alignment vertical="center"/>
    </xf>
    <xf numFmtId="3" fontId="75" fillId="36" borderId="51" xfId="11" applyNumberFormat="1" applyFont="1" applyFill="1" applyBorder="1"/>
    <xf numFmtId="4" fontId="62" fillId="0" borderId="15" xfId="11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3" fontId="62" fillId="0" borderId="15" xfId="11" applyNumberFormat="1" applyFont="1" applyBorder="1"/>
    <xf numFmtId="3" fontId="62" fillId="36" borderId="36" xfId="11" applyNumberFormat="1" applyFont="1" applyFill="1" applyBorder="1"/>
    <xf numFmtId="3" fontId="62" fillId="0" borderId="49" xfId="11" applyNumberFormat="1" applyFont="1" applyBorder="1"/>
    <xf numFmtId="1" fontId="62" fillId="0" borderId="0" xfId="10" applyNumberFormat="1" applyFont="1"/>
    <xf numFmtId="165" fontId="62" fillId="0" borderId="0" xfId="10" applyNumberFormat="1" applyFont="1"/>
    <xf numFmtId="165" fontId="75" fillId="0" borderId="40" xfId="10" applyNumberFormat="1" applyFont="1" applyBorder="1" applyAlignment="1">
      <alignment vertical="center"/>
    </xf>
    <xf numFmtId="165" fontId="62" fillId="0" borderId="126" xfId="11" applyNumberFormat="1" applyFont="1" applyBorder="1"/>
    <xf numFmtId="165" fontId="62" fillId="0" borderId="13" xfId="11" applyNumberFormat="1" applyFont="1" applyBorder="1"/>
    <xf numFmtId="165" fontId="62" fillId="0" borderId="14" xfId="11" applyNumberFormat="1" applyFont="1" applyBorder="1"/>
    <xf numFmtId="3" fontId="62" fillId="0" borderId="50" xfId="10" applyNumberFormat="1" applyFont="1" applyBorder="1"/>
    <xf numFmtId="165" fontId="62" fillId="0" borderId="29" xfId="11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4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4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5" applyFont="1" applyFill="1"/>
    <xf numFmtId="0" fontId="65" fillId="0" borderId="0" xfId="65" applyFont="1" applyFill="1"/>
    <xf numFmtId="0" fontId="65" fillId="0" borderId="0" xfId="65" applyFont="1"/>
    <xf numFmtId="0" fontId="65" fillId="0" borderId="0" xfId="66" applyFont="1"/>
    <xf numFmtId="0" fontId="65" fillId="0" borderId="0" xfId="66" applyFont="1" applyFill="1"/>
    <xf numFmtId="0" fontId="80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5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0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3" fillId="0" borderId="26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 wrapText="1"/>
    </xf>
    <xf numFmtId="0" fontId="86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3" fillId="0" borderId="21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7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3" fillId="0" borderId="143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/>
    </xf>
    <xf numFmtId="0" fontId="88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0" fillId="0" borderId="0" xfId="5" applyFont="1" applyFill="1"/>
    <xf numFmtId="0" fontId="5" fillId="0" borderId="0" xfId="1" applyAlignment="1" applyProtection="1">
      <alignment vertical="center"/>
    </xf>
    <xf numFmtId="0" fontId="60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0" fillId="0" borderId="0" xfId="60" applyFont="1" applyFill="1" applyAlignment="1">
      <alignment vertical="top"/>
    </xf>
    <xf numFmtId="0" fontId="43" fillId="0" borderId="0" xfId="3" applyFont="1" applyFill="1" applyAlignment="1"/>
    <xf numFmtId="0" fontId="92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1" fillId="0" borderId="0" xfId="0" applyFont="1" applyAlignment="1">
      <alignment horizontal="left" vertical="center" indent="2"/>
    </xf>
    <xf numFmtId="0" fontId="87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1" fontId="51" fillId="0" borderId="0" xfId="9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89" fillId="0" borderId="20" xfId="62" applyNumberFormat="1" applyFont="1" applyBorder="1" applyAlignment="1">
      <alignment horizontal="center" vertical="center" wrapText="1"/>
    </xf>
    <xf numFmtId="14" fontId="89" fillId="0" borderId="19" xfId="62" applyNumberFormat="1" applyFont="1" applyBorder="1" applyAlignment="1">
      <alignment horizontal="center" vertical="center" wrapText="1"/>
    </xf>
    <xf numFmtId="14" fontId="89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206692</xdr:colOff>
      <xdr:row>62</xdr:row>
      <xdr:rowOff>89059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129064</xdr:colOff>
      <xdr:row>62</xdr:row>
      <xdr:rowOff>89059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24331</xdr:colOff>
      <xdr:row>35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86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285335</xdr:colOff>
      <xdr:row>11</xdr:row>
      <xdr:rowOff>38100</xdr:rowOff>
    </xdr:from>
    <xdr:to>
      <xdr:col>26</xdr:col>
      <xdr:colOff>129321</xdr:colOff>
      <xdr:row>33</xdr:row>
      <xdr:rowOff>182880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4535" y="3403600"/>
          <a:ext cx="7451286" cy="46913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537210</xdr:colOff>
      <xdr:row>15</xdr:row>
      <xdr:rowOff>172296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537210</xdr:colOff>
      <xdr:row>31</xdr:row>
      <xdr:rowOff>19896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583760</xdr:colOff>
      <xdr:row>35</xdr:row>
      <xdr:rowOff>41714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92" y="97692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17</xdr:col>
      <xdr:colOff>29210</xdr:colOff>
      <xdr:row>71</xdr:row>
      <xdr:rowOff>5080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810250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29</xdr:col>
      <xdr:colOff>235784</xdr:colOff>
      <xdr:row>25</xdr:row>
      <xdr:rowOff>99365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99786"/>
          <a:ext cx="7529213" cy="401822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29</xdr:col>
      <xdr:colOff>251635</xdr:colOff>
      <xdr:row>51</xdr:row>
      <xdr:rowOff>153793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4508500"/>
          <a:ext cx="754506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42</xdr:col>
      <xdr:colOff>321913</xdr:colOff>
      <xdr:row>26</xdr:row>
      <xdr:rowOff>49472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499" y="95250"/>
          <a:ext cx="756091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42</xdr:col>
      <xdr:colOff>345691</xdr:colOff>
      <xdr:row>52</xdr:row>
      <xdr:rowOff>128799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0" y="4381500"/>
          <a:ext cx="7584691" cy="40499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9" sqref="E9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0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69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283</v>
      </c>
      <c r="C12" s="179"/>
      <c r="D12" s="204"/>
      <c r="E12" s="478" t="s">
        <v>281</v>
      </c>
      <c r="F12" s="205"/>
      <c r="G12" s="206"/>
      <c r="Q12" s="196"/>
      <c r="R12" s="196"/>
      <c r="S12" s="196"/>
      <c r="T12" s="196"/>
    </row>
    <row r="13" spans="2:36" x14ac:dyDescent="0.2">
      <c r="B13" s="477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282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6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1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1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1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2" t="s">
        <v>164</v>
      </c>
      <c r="C28" s="312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6" zoomScaleNormal="100" workbookViewId="0">
      <selection activeCell="J72" sqref="J72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3" t="s">
        <v>15</v>
      </c>
      <c r="B4" s="904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3" t="s">
        <v>15</v>
      </c>
      <c r="B17" s="904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2" t="s">
        <v>15</v>
      </c>
      <c r="B56" s="753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>
        <v>872.04600000000005</v>
      </c>
      <c r="H57" s="33">
        <v>963.58199999999999</v>
      </c>
      <c r="I57" s="33">
        <v>855.53599999999994</v>
      </c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>
        <v>831.95899999999995</v>
      </c>
      <c r="H58" s="37">
        <v>890.77099999999996</v>
      </c>
      <c r="I58" s="37">
        <v>818.83399999999995</v>
      </c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>
        <v>584.16499999999996</v>
      </c>
      <c r="H59" s="37">
        <v>636.00099999999998</v>
      </c>
      <c r="I59" s="37">
        <v>573.904</v>
      </c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>
        <v>577.20500000000004</v>
      </c>
      <c r="H60" s="37">
        <v>664.32299999999998</v>
      </c>
      <c r="I60" s="37">
        <v>605.88</v>
      </c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>
        <v>664.03700000000003</v>
      </c>
      <c r="H61" s="37">
        <v>667.95100000000002</v>
      </c>
      <c r="I61" s="37">
        <v>645.20100000000002</v>
      </c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>
        <v>708.89300000000003</v>
      </c>
      <c r="H62" s="37">
        <v>715.995</v>
      </c>
      <c r="I62" s="37">
        <v>680.73299999999995</v>
      </c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>
        <v>1158.4179999999999</v>
      </c>
      <c r="H63" s="862">
        <v>1082.319</v>
      </c>
      <c r="I63" s="37">
        <v>859.81600000000003</v>
      </c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>
        <v>780.42200000000003</v>
      </c>
      <c r="H64" s="37">
        <v>870.476</v>
      </c>
      <c r="I64" s="37">
        <v>882.93299999999999</v>
      </c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>
        <v>896.17100000000005</v>
      </c>
      <c r="H65" s="37">
        <v>946.84199999999998</v>
      </c>
      <c r="I65" s="37">
        <v>792.71100000000001</v>
      </c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>
        <v>773.55899999999997</v>
      </c>
      <c r="H66" s="37">
        <v>773.38300000000004</v>
      </c>
      <c r="I66" s="37">
        <v>720.529</v>
      </c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>
        <v>647.19299999999998</v>
      </c>
      <c r="H67" s="44">
        <v>716.11</v>
      </c>
      <c r="I67" s="44">
        <v>679.42600000000004</v>
      </c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topLeftCell="A4" workbookViewId="0">
      <selection activeCell="J28" sqref="J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5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>
        <v>2091.8000000000002</v>
      </c>
      <c r="G10" s="240">
        <v>2020.4870000000001</v>
      </c>
      <c r="H10" s="240">
        <v>2112.837</v>
      </c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5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>
        <v>2221.585</v>
      </c>
      <c r="G16" s="240">
        <v>2249.3330000000001</v>
      </c>
      <c r="H16" s="240">
        <v>2334.252</v>
      </c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5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>
        <v>1354.818</v>
      </c>
      <c r="G22" s="237">
        <v>1403.4770000000001</v>
      </c>
      <c r="H22" s="237">
        <v>1450.58</v>
      </c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M15" sqref="M15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29"/>
      <c r="E4" s="329"/>
      <c r="F4" s="55"/>
      <c r="G4" s="330" t="s">
        <v>26</v>
      </c>
      <c r="H4" s="329"/>
      <c r="I4" s="329"/>
      <c r="J4" s="331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2"/>
      <c r="E5" s="332" t="s">
        <v>31</v>
      </c>
      <c r="F5" s="59"/>
      <c r="G5" s="333" t="s">
        <v>30</v>
      </c>
      <c r="H5" s="332"/>
      <c r="I5" s="332" t="s">
        <v>31</v>
      </c>
      <c r="J5" s="334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277</v>
      </c>
      <c r="D6" s="335" t="s">
        <v>278</v>
      </c>
      <c r="E6" s="336" t="s">
        <v>277</v>
      </c>
      <c r="F6" s="63" t="s">
        <v>278</v>
      </c>
      <c r="G6" s="337" t="s">
        <v>277</v>
      </c>
      <c r="H6" s="335" t="s">
        <v>278</v>
      </c>
      <c r="I6" s="336" t="s">
        <v>277</v>
      </c>
      <c r="J6" s="338" t="s">
        <v>278</v>
      </c>
      <c r="K6" s="62" t="s">
        <v>277</v>
      </c>
      <c r="L6" s="63" t="s">
        <v>278</v>
      </c>
    </row>
    <row r="7" spans="1:12" s="7" customFormat="1" ht="15" x14ac:dyDescent="0.25">
      <c r="A7" s="64" t="s">
        <v>41</v>
      </c>
      <c r="B7" s="65"/>
      <c r="C7" s="339">
        <v>1576204.031</v>
      </c>
      <c r="D7" s="340">
        <v>1086218.1290000002</v>
      </c>
      <c r="E7" s="66">
        <v>5361179.0089999996</v>
      </c>
      <c r="F7" s="341">
        <v>4976712.4400000004</v>
      </c>
      <c r="G7" s="342">
        <v>421611.69</v>
      </c>
      <c r="H7" s="343">
        <v>224243.50400000002</v>
      </c>
      <c r="I7" s="344">
        <v>1302620.8240000003</v>
      </c>
      <c r="J7" s="345">
        <v>376277.64600000001</v>
      </c>
      <c r="K7" s="67">
        <v>1154592.341</v>
      </c>
      <c r="L7" s="68">
        <v>861974.62500000023</v>
      </c>
    </row>
    <row r="8" spans="1:12" s="7" customFormat="1" x14ac:dyDescent="0.2">
      <c r="A8" s="69" t="s">
        <v>32</v>
      </c>
      <c r="B8" s="70" t="s">
        <v>33</v>
      </c>
      <c r="C8" s="346">
        <v>768288.24600000004</v>
      </c>
      <c r="D8" s="347">
        <v>591581.35100000002</v>
      </c>
      <c r="E8" s="348">
        <v>2656251.986</v>
      </c>
      <c r="F8" s="349">
        <v>2705352.1639999999</v>
      </c>
      <c r="G8" s="350">
        <v>116307.864</v>
      </c>
      <c r="H8" s="351">
        <v>46711.65</v>
      </c>
      <c r="I8" s="352">
        <v>491554.255</v>
      </c>
      <c r="J8" s="353">
        <v>206741.78899999999</v>
      </c>
      <c r="K8" s="71">
        <v>651980.38199999998</v>
      </c>
      <c r="L8" s="72">
        <v>544869.701</v>
      </c>
    </row>
    <row r="9" spans="1:12" s="7" customFormat="1" x14ac:dyDescent="0.2">
      <c r="A9" s="69" t="s">
        <v>34</v>
      </c>
      <c r="B9" s="70" t="s">
        <v>2</v>
      </c>
      <c r="C9" s="346">
        <v>43393.436000000002</v>
      </c>
      <c r="D9" s="347">
        <v>60011.527999999998</v>
      </c>
      <c r="E9" s="348">
        <v>174409.761</v>
      </c>
      <c r="F9" s="349">
        <v>312271.55099999998</v>
      </c>
      <c r="G9" s="350">
        <v>447.11700000000002</v>
      </c>
      <c r="H9" s="351">
        <v>112.474</v>
      </c>
      <c r="I9" s="352">
        <v>2258.9079999999999</v>
      </c>
      <c r="J9" s="353">
        <v>599.15099999999995</v>
      </c>
      <c r="K9" s="71">
        <v>42946.319000000003</v>
      </c>
      <c r="L9" s="72">
        <v>59899.053999999996</v>
      </c>
    </row>
    <row r="10" spans="1:12" s="7" customFormat="1" x14ac:dyDescent="0.2">
      <c r="A10" s="69" t="s">
        <v>35</v>
      </c>
      <c r="B10" s="70" t="s">
        <v>3</v>
      </c>
      <c r="C10" s="346">
        <v>22206.767</v>
      </c>
      <c r="D10" s="347">
        <v>26240.473000000002</v>
      </c>
      <c r="E10" s="348">
        <v>87239.729000000007</v>
      </c>
      <c r="F10" s="349">
        <v>113053.611</v>
      </c>
      <c r="G10" s="350">
        <v>33623.561000000002</v>
      </c>
      <c r="H10" s="351">
        <v>10260.289000000001</v>
      </c>
      <c r="I10" s="352">
        <v>108388.34299999999</v>
      </c>
      <c r="J10" s="353">
        <v>41993.482000000004</v>
      </c>
      <c r="K10" s="71">
        <v>-11416.794000000002</v>
      </c>
      <c r="L10" s="72">
        <v>15980.184000000001</v>
      </c>
    </row>
    <row r="11" spans="1:12" s="7" customFormat="1" x14ac:dyDescent="0.2">
      <c r="A11" s="69" t="s">
        <v>36</v>
      </c>
      <c r="B11" s="70" t="s">
        <v>20</v>
      </c>
      <c r="C11" s="346">
        <v>10692.06</v>
      </c>
      <c r="D11" s="347">
        <v>19965.965</v>
      </c>
      <c r="E11" s="348">
        <v>36192.758999999998</v>
      </c>
      <c r="F11" s="349">
        <v>70110.229000000007</v>
      </c>
      <c r="G11" s="350">
        <v>515.92600000000004</v>
      </c>
      <c r="H11" s="351">
        <v>263.85500000000002</v>
      </c>
      <c r="I11" s="352">
        <v>2141.4560000000001</v>
      </c>
      <c r="J11" s="353">
        <v>908.78499999999997</v>
      </c>
      <c r="K11" s="71">
        <v>10176.134</v>
      </c>
      <c r="L11" s="72">
        <v>19702.11</v>
      </c>
    </row>
    <row r="12" spans="1:12" s="7" customFormat="1" x14ac:dyDescent="0.2">
      <c r="A12" s="69" t="s">
        <v>37</v>
      </c>
      <c r="B12" s="70" t="s">
        <v>38</v>
      </c>
      <c r="C12" s="346">
        <v>638352.772</v>
      </c>
      <c r="D12" s="347">
        <v>316870.75</v>
      </c>
      <c r="E12" s="348">
        <v>2124154.125</v>
      </c>
      <c r="F12" s="349">
        <v>1509671.4850000001</v>
      </c>
      <c r="G12" s="350">
        <v>243244.98499999999</v>
      </c>
      <c r="H12" s="351">
        <v>145740.636</v>
      </c>
      <c r="I12" s="352">
        <v>651174.86</v>
      </c>
      <c r="J12" s="353">
        <v>81836.911999999997</v>
      </c>
      <c r="K12" s="71">
        <v>395107.78700000001</v>
      </c>
      <c r="L12" s="72">
        <v>171130.114</v>
      </c>
    </row>
    <row r="13" spans="1:12" s="7" customFormat="1" x14ac:dyDescent="0.2">
      <c r="A13" s="69" t="s">
        <v>67</v>
      </c>
      <c r="B13" s="70" t="s">
        <v>279</v>
      </c>
      <c r="C13" s="346">
        <v>69488.828999999998</v>
      </c>
      <c r="D13" s="347">
        <v>49285.262000000002</v>
      </c>
      <c r="E13" s="348">
        <v>235046.351</v>
      </c>
      <c r="F13" s="349">
        <v>212937.96799999999</v>
      </c>
      <c r="G13" s="350">
        <v>5956.7610000000004</v>
      </c>
      <c r="H13" s="351">
        <v>6471.4340000000002</v>
      </c>
      <c r="I13" s="352">
        <v>11781.064</v>
      </c>
      <c r="J13" s="353">
        <v>21819.255000000001</v>
      </c>
      <c r="K13" s="71">
        <v>63532.067999999999</v>
      </c>
      <c r="L13" s="72">
        <v>42813.828000000001</v>
      </c>
    </row>
    <row r="14" spans="1:12" ht="13.5" thickBot="1" x14ac:dyDescent="0.25">
      <c r="A14" s="73" t="s">
        <v>39</v>
      </c>
      <c r="B14" s="74" t="s">
        <v>40</v>
      </c>
      <c r="C14" s="354">
        <v>23781.920999999998</v>
      </c>
      <c r="D14" s="355">
        <v>22262.799999999999</v>
      </c>
      <c r="E14" s="356">
        <v>47884.298000000003</v>
      </c>
      <c r="F14" s="357">
        <v>53315.432000000001</v>
      </c>
      <c r="G14" s="358">
        <v>21515.475999999999</v>
      </c>
      <c r="H14" s="359">
        <v>14683.165999999999</v>
      </c>
      <c r="I14" s="360">
        <v>35321.938000000002</v>
      </c>
      <c r="J14" s="361">
        <v>22378.272000000001</v>
      </c>
      <c r="K14" s="75">
        <v>2266.4449999999997</v>
      </c>
      <c r="L14" s="76">
        <v>7579.634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29"/>
      <c r="E18" s="329"/>
      <c r="F18" s="55"/>
      <c r="G18" s="330" t="s">
        <v>26</v>
      </c>
      <c r="H18" s="329"/>
      <c r="I18" s="329"/>
      <c r="J18" s="331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2"/>
      <c r="E19" s="332" t="s">
        <v>31</v>
      </c>
      <c r="F19" s="59"/>
      <c r="G19" s="333" t="s">
        <v>30</v>
      </c>
      <c r="H19" s="332"/>
      <c r="I19" s="332" t="s">
        <v>31</v>
      </c>
      <c r="J19" s="334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5" t="s">
        <v>267</v>
      </c>
      <c r="E20" s="336" t="s">
        <v>266</v>
      </c>
      <c r="F20" s="63" t="s">
        <v>267</v>
      </c>
      <c r="G20" s="337" t="s">
        <v>266</v>
      </c>
      <c r="H20" s="335" t="s">
        <v>267</v>
      </c>
      <c r="I20" s="336" t="s">
        <v>266</v>
      </c>
      <c r="J20" s="338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39">
        <v>3141721.764</v>
      </c>
      <c r="D21" s="340">
        <v>3548098.0769999996</v>
      </c>
      <c r="E21" s="66">
        <v>9217128.5350000001</v>
      </c>
      <c r="F21" s="341">
        <v>13714149.979</v>
      </c>
      <c r="G21" s="342">
        <v>1058507.06</v>
      </c>
      <c r="H21" s="343">
        <v>628483.51299999992</v>
      </c>
      <c r="I21" s="344">
        <v>3362431.7230000002</v>
      </c>
      <c r="J21" s="345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6">
        <v>1340555.7749999999</v>
      </c>
      <c r="D22" s="347">
        <v>1809211.17</v>
      </c>
      <c r="E22" s="348">
        <v>3645546.3870000001</v>
      </c>
      <c r="F22" s="349">
        <v>6972400.9979999997</v>
      </c>
      <c r="G22" s="350">
        <v>270296.07900000003</v>
      </c>
      <c r="H22" s="351">
        <v>190983.448</v>
      </c>
      <c r="I22" s="352">
        <v>952782.64500000002</v>
      </c>
      <c r="J22" s="353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6">
        <v>137702.79</v>
      </c>
      <c r="D23" s="347">
        <v>149482.95199999999</v>
      </c>
      <c r="E23" s="348">
        <v>442504.53399999999</v>
      </c>
      <c r="F23" s="349">
        <v>680419.14</v>
      </c>
      <c r="G23" s="350">
        <v>6055.6980000000003</v>
      </c>
      <c r="H23" s="351">
        <v>3627.1529999999998</v>
      </c>
      <c r="I23" s="352">
        <v>19913.654999999999</v>
      </c>
      <c r="J23" s="353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6">
        <v>94613.353000000003</v>
      </c>
      <c r="D24" s="347">
        <v>107616.999</v>
      </c>
      <c r="E24" s="348">
        <v>305544.39299999998</v>
      </c>
      <c r="F24" s="349">
        <v>476848.29300000001</v>
      </c>
      <c r="G24" s="350">
        <v>64946.353000000003</v>
      </c>
      <c r="H24" s="351">
        <v>57063.658000000003</v>
      </c>
      <c r="I24" s="352">
        <v>223966.67800000001</v>
      </c>
      <c r="J24" s="353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6">
        <v>42358.463000000003</v>
      </c>
      <c r="D25" s="347">
        <v>38844.561000000002</v>
      </c>
      <c r="E25" s="348">
        <v>140501.69899999999</v>
      </c>
      <c r="F25" s="349">
        <v>147064.40100000001</v>
      </c>
      <c r="G25" s="350">
        <v>2032.0039999999999</v>
      </c>
      <c r="H25" s="351">
        <v>2205.259</v>
      </c>
      <c r="I25" s="352">
        <v>8435.7119999999995</v>
      </c>
      <c r="J25" s="353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6">
        <v>1239425.442</v>
      </c>
      <c r="D26" s="347">
        <v>1195924.7819999999</v>
      </c>
      <c r="E26" s="348">
        <v>3919635.0120000001</v>
      </c>
      <c r="F26" s="349">
        <v>4568781.9689999996</v>
      </c>
      <c r="G26" s="350">
        <v>633884.89500000002</v>
      </c>
      <c r="H26" s="351">
        <v>312172.196</v>
      </c>
      <c r="I26" s="352">
        <v>2027629.4680000001</v>
      </c>
      <c r="J26" s="353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6">
        <v>230285.33799999999</v>
      </c>
      <c r="D27" s="347">
        <v>191966.15299999999</v>
      </c>
      <c r="E27" s="348">
        <v>652846.45200000005</v>
      </c>
      <c r="F27" s="349">
        <v>745968.696</v>
      </c>
      <c r="G27" s="350">
        <v>21068.365000000002</v>
      </c>
      <c r="H27" s="351">
        <v>14393.385</v>
      </c>
      <c r="I27" s="352">
        <v>32247.864000000001</v>
      </c>
      <c r="J27" s="353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4">
        <v>56780.603000000003</v>
      </c>
      <c r="D28" s="355">
        <v>55051.46</v>
      </c>
      <c r="E28" s="356">
        <v>110550.058</v>
      </c>
      <c r="F28" s="357">
        <v>122666.482</v>
      </c>
      <c r="G28" s="358">
        <v>60223.665999999997</v>
      </c>
      <c r="H28" s="359">
        <v>48038.413999999997</v>
      </c>
      <c r="I28" s="360">
        <v>97455.701000000001</v>
      </c>
      <c r="J28" s="361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38" t="s">
        <v>127</v>
      </c>
      <c r="B30" s="739"/>
      <c r="C30" s="739"/>
      <c r="D30" s="73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9" sqref="L19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59" t="s">
        <v>42</v>
      </c>
      <c r="B6" s="760"/>
      <c r="C6" s="760"/>
      <c r="D6" s="760"/>
      <c r="E6" s="760"/>
      <c r="F6" s="761"/>
      <c r="G6" s="84"/>
      <c r="H6" s="759" t="s">
        <v>43</v>
      </c>
      <c r="I6" s="760"/>
      <c r="J6" s="760"/>
      <c r="K6" s="760"/>
      <c r="L6" s="760"/>
      <c r="M6" s="761"/>
    </row>
    <row r="7" spans="1:13" ht="16.5" thickBot="1" x14ac:dyDescent="0.3">
      <c r="A7" s="762" t="s">
        <v>277</v>
      </c>
      <c r="B7" s="763"/>
      <c r="C7" s="764"/>
      <c r="D7" s="765" t="s">
        <v>278</v>
      </c>
      <c r="E7" s="763"/>
      <c r="F7" s="766"/>
      <c r="G7" s="84"/>
      <c r="H7" s="762" t="s">
        <v>277</v>
      </c>
      <c r="I7" s="763"/>
      <c r="J7" s="764"/>
      <c r="K7" s="765" t="s">
        <v>278</v>
      </c>
      <c r="L7" s="763"/>
      <c r="M7" s="766"/>
    </row>
    <row r="8" spans="1:13" ht="32.25" thickBot="1" x14ac:dyDescent="0.3">
      <c r="A8" s="767" t="s">
        <v>44</v>
      </c>
      <c r="B8" s="768" t="s">
        <v>30</v>
      </c>
      <c r="C8" s="769" t="s">
        <v>68</v>
      </c>
      <c r="D8" s="767" t="s">
        <v>44</v>
      </c>
      <c r="E8" s="768" t="s">
        <v>30</v>
      </c>
      <c r="F8" s="770" t="s">
        <v>68</v>
      </c>
      <c r="G8" s="84"/>
      <c r="H8" s="767" t="s">
        <v>44</v>
      </c>
      <c r="I8" s="768" t="s">
        <v>30</v>
      </c>
      <c r="J8" s="769" t="s">
        <v>68</v>
      </c>
      <c r="K8" s="767" t="s">
        <v>44</v>
      </c>
      <c r="L8" s="768" t="s">
        <v>30</v>
      </c>
      <c r="M8" s="770" t="s">
        <v>68</v>
      </c>
    </row>
    <row r="9" spans="1:13" ht="16.5" thickBot="1" x14ac:dyDescent="0.3">
      <c r="A9" s="771" t="s">
        <v>23</v>
      </c>
      <c r="B9" s="772">
        <v>768288.24600000004</v>
      </c>
      <c r="C9" s="773">
        <v>2656251.986</v>
      </c>
      <c r="D9" s="774" t="s">
        <v>23</v>
      </c>
      <c r="E9" s="772">
        <v>591581.35100000002</v>
      </c>
      <c r="F9" s="775">
        <v>2705352.1639999999</v>
      </c>
      <c r="G9" s="776"/>
      <c r="H9" s="774" t="s">
        <v>23</v>
      </c>
      <c r="I9" s="772">
        <v>116307.864</v>
      </c>
      <c r="J9" s="773">
        <v>491554.255</v>
      </c>
      <c r="K9" s="777" t="s">
        <v>23</v>
      </c>
      <c r="L9" s="772">
        <v>46711.65</v>
      </c>
      <c r="M9" s="775">
        <v>206741.78899999999</v>
      </c>
    </row>
    <row r="10" spans="1:13" ht="15.75" x14ac:dyDescent="0.25">
      <c r="A10" s="778" t="s">
        <v>45</v>
      </c>
      <c r="B10" s="779">
        <v>203814.36900000001</v>
      </c>
      <c r="C10" s="780">
        <v>683036.61300000001</v>
      </c>
      <c r="D10" s="781" t="s">
        <v>45</v>
      </c>
      <c r="E10" s="782">
        <v>141015.079</v>
      </c>
      <c r="F10" s="783">
        <v>637922.62800000003</v>
      </c>
      <c r="G10" s="776"/>
      <c r="H10" s="778" t="s">
        <v>77</v>
      </c>
      <c r="I10" s="779">
        <v>73606.039000000004</v>
      </c>
      <c r="J10" s="780">
        <v>345724.39299999998</v>
      </c>
      <c r="K10" s="781" t="s">
        <v>46</v>
      </c>
      <c r="L10" s="782">
        <v>23527.01</v>
      </c>
      <c r="M10" s="783">
        <v>106217.827</v>
      </c>
    </row>
    <row r="11" spans="1:13" ht="15.75" x14ac:dyDescent="0.25">
      <c r="A11" s="784" t="s">
        <v>143</v>
      </c>
      <c r="B11" s="785">
        <v>171578.80799999999</v>
      </c>
      <c r="C11" s="786">
        <v>589817.73100000003</v>
      </c>
      <c r="D11" s="787" t="s">
        <v>143</v>
      </c>
      <c r="E11" s="788">
        <v>108295.57399999999</v>
      </c>
      <c r="F11" s="789">
        <v>489439.55</v>
      </c>
      <c r="G11" s="776"/>
      <c r="H11" s="784" t="s">
        <v>46</v>
      </c>
      <c r="I11" s="785">
        <v>21678.77</v>
      </c>
      <c r="J11" s="786">
        <v>77825.002999999997</v>
      </c>
      <c r="K11" s="787" t="s">
        <v>72</v>
      </c>
      <c r="L11" s="788">
        <v>13255.686</v>
      </c>
      <c r="M11" s="789">
        <v>69335.178</v>
      </c>
    </row>
    <row r="12" spans="1:13" ht="15.75" x14ac:dyDescent="0.25">
      <c r="A12" s="784" t="s">
        <v>194</v>
      </c>
      <c r="B12" s="785">
        <v>98898.823000000004</v>
      </c>
      <c r="C12" s="786">
        <v>363822.29599999997</v>
      </c>
      <c r="D12" s="787" t="s">
        <v>189</v>
      </c>
      <c r="E12" s="788">
        <v>43787.771999999997</v>
      </c>
      <c r="F12" s="789">
        <v>203141.397</v>
      </c>
      <c r="G12" s="776"/>
      <c r="H12" s="784" t="s">
        <v>72</v>
      </c>
      <c r="I12" s="785">
        <v>14457.337</v>
      </c>
      <c r="J12" s="786">
        <v>53210.493000000002</v>
      </c>
      <c r="K12" s="787" t="s">
        <v>51</v>
      </c>
      <c r="L12" s="788">
        <v>4694.8950000000004</v>
      </c>
      <c r="M12" s="789">
        <v>10867.127</v>
      </c>
    </row>
    <row r="13" spans="1:13" ht="15.75" x14ac:dyDescent="0.25">
      <c r="A13" s="784" t="s">
        <v>111</v>
      </c>
      <c r="B13" s="785">
        <v>42929.110999999997</v>
      </c>
      <c r="C13" s="786">
        <v>157701.23199999999</v>
      </c>
      <c r="D13" s="787" t="s">
        <v>188</v>
      </c>
      <c r="E13" s="788">
        <v>33787.716999999997</v>
      </c>
      <c r="F13" s="789">
        <v>148863.19399999999</v>
      </c>
      <c r="G13" s="776"/>
      <c r="H13" s="784" t="s">
        <v>144</v>
      </c>
      <c r="I13" s="785">
        <v>2699.6750000000002</v>
      </c>
      <c r="J13" s="786">
        <v>5679.21</v>
      </c>
      <c r="K13" s="787" t="s">
        <v>74</v>
      </c>
      <c r="L13" s="788">
        <v>1531.258</v>
      </c>
      <c r="M13" s="789">
        <v>8118.16</v>
      </c>
    </row>
    <row r="14" spans="1:13" ht="15.75" x14ac:dyDescent="0.25">
      <c r="A14" s="784" t="s">
        <v>189</v>
      </c>
      <c r="B14" s="785">
        <v>32548.947</v>
      </c>
      <c r="C14" s="786">
        <v>119001.74400000001</v>
      </c>
      <c r="D14" s="787" t="s">
        <v>75</v>
      </c>
      <c r="E14" s="788">
        <v>22609.49</v>
      </c>
      <c r="F14" s="789">
        <v>114065.255</v>
      </c>
      <c r="G14" s="776"/>
      <c r="H14" s="784" t="s">
        <v>45</v>
      </c>
      <c r="I14" s="785">
        <v>1527.864</v>
      </c>
      <c r="J14" s="786">
        <v>4297.9719999999998</v>
      </c>
      <c r="K14" s="787" t="s">
        <v>45</v>
      </c>
      <c r="L14" s="788">
        <v>1948.867</v>
      </c>
      <c r="M14" s="789">
        <v>6984.8469999999998</v>
      </c>
    </row>
    <row r="15" spans="1:13" ht="15.75" x14ac:dyDescent="0.25">
      <c r="A15" s="784" t="s">
        <v>182</v>
      </c>
      <c r="B15" s="785">
        <v>23038.791000000001</v>
      </c>
      <c r="C15" s="786">
        <v>78002.231</v>
      </c>
      <c r="D15" s="787" t="s">
        <v>272</v>
      </c>
      <c r="E15" s="788">
        <v>24259.97</v>
      </c>
      <c r="F15" s="789">
        <v>113402.57399999999</v>
      </c>
      <c r="G15" s="776"/>
      <c r="H15" s="784" t="s">
        <v>73</v>
      </c>
      <c r="I15" s="785">
        <v>847.96299999999997</v>
      </c>
      <c r="J15" s="786">
        <v>2375.1970000000001</v>
      </c>
      <c r="K15" s="787" t="s">
        <v>49</v>
      </c>
      <c r="L15" s="788">
        <v>933.15499999999997</v>
      </c>
      <c r="M15" s="789">
        <v>2859.433</v>
      </c>
    </row>
    <row r="16" spans="1:13" ht="15.75" x14ac:dyDescent="0.25">
      <c r="A16" s="784" t="s">
        <v>186</v>
      </c>
      <c r="B16" s="785">
        <v>19327.275000000001</v>
      </c>
      <c r="C16" s="786">
        <v>62700</v>
      </c>
      <c r="D16" s="787" t="s">
        <v>194</v>
      </c>
      <c r="E16" s="788">
        <v>21897.917000000001</v>
      </c>
      <c r="F16" s="789">
        <v>99530</v>
      </c>
      <c r="G16" s="776"/>
      <c r="H16" s="784" t="s">
        <v>49</v>
      </c>
      <c r="I16" s="785">
        <v>537.04999999999995</v>
      </c>
      <c r="J16" s="786">
        <v>1095.789</v>
      </c>
      <c r="K16" s="787" t="s">
        <v>78</v>
      </c>
      <c r="L16" s="788">
        <v>404.98700000000002</v>
      </c>
      <c r="M16" s="789">
        <v>1011.878</v>
      </c>
    </row>
    <row r="17" spans="1:14" ht="15.75" x14ac:dyDescent="0.25">
      <c r="A17" s="784" t="s">
        <v>47</v>
      </c>
      <c r="B17" s="785">
        <v>17838.851999999999</v>
      </c>
      <c r="C17" s="786">
        <v>61411.69</v>
      </c>
      <c r="D17" s="787" t="s">
        <v>269</v>
      </c>
      <c r="E17" s="788">
        <v>21627.4</v>
      </c>
      <c r="F17" s="789">
        <v>98999.547999999995</v>
      </c>
      <c r="G17" s="776"/>
      <c r="H17" s="784" t="s">
        <v>74</v>
      </c>
      <c r="I17" s="785">
        <v>171.523</v>
      </c>
      <c r="J17" s="786">
        <v>500.16</v>
      </c>
      <c r="K17" s="787" t="s">
        <v>77</v>
      </c>
      <c r="L17" s="788">
        <v>314.89999999999998</v>
      </c>
      <c r="M17" s="789">
        <v>963.5</v>
      </c>
    </row>
    <row r="18" spans="1:14" ht="15.75" x14ac:dyDescent="0.25">
      <c r="A18" s="784" t="s">
        <v>113</v>
      </c>
      <c r="B18" s="785">
        <v>20632.105</v>
      </c>
      <c r="C18" s="786">
        <v>60714.834999999999</v>
      </c>
      <c r="D18" s="787" t="s">
        <v>111</v>
      </c>
      <c r="E18" s="788">
        <v>12223.305</v>
      </c>
      <c r="F18" s="789">
        <v>60499.434000000001</v>
      </c>
      <c r="G18" s="776"/>
      <c r="H18" s="784" t="s">
        <v>270</v>
      </c>
      <c r="I18" s="785">
        <v>118.916</v>
      </c>
      <c r="J18" s="786">
        <v>396.15699999999998</v>
      </c>
      <c r="K18" s="787" t="s">
        <v>48</v>
      </c>
      <c r="L18" s="788">
        <v>32.677999999999997</v>
      </c>
      <c r="M18" s="789">
        <v>231.38</v>
      </c>
    </row>
    <row r="19" spans="1:14" ht="15.75" x14ac:dyDescent="0.25">
      <c r="A19" s="784" t="s">
        <v>188</v>
      </c>
      <c r="B19" s="785">
        <v>14116.048000000001</v>
      </c>
      <c r="C19" s="786">
        <v>54579.767</v>
      </c>
      <c r="D19" s="787" t="s">
        <v>274</v>
      </c>
      <c r="E19" s="788">
        <v>12801.689</v>
      </c>
      <c r="F19" s="789">
        <v>60315.78</v>
      </c>
      <c r="G19" s="776"/>
      <c r="H19" s="784" t="s">
        <v>51</v>
      </c>
      <c r="I19" s="785">
        <v>504.1</v>
      </c>
      <c r="J19" s="786">
        <v>227.751</v>
      </c>
      <c r="K19" s="787" t="s">
        <v>71</v>
      </c>
      <c r="L19" s="788">
        <v>66.022000000000006</v>
      </c>
      <c r="M19" s="789">
        <v>150.44</v>
      </c>
    </row>
    <row r="20" spans="1:14" ht="16.5" thickBot="1" x14ac:dyDescent="0.3">
      <c r="A20" s="790" t="s">
        <v>191</v>
      </c>
      <c r="B20" s="791">
        <v>12539.121999999999</v>
      </c>
      <c r="C20" s="792">
        <v>40740.660000000003</v>
      </c>
      <c r="D20" s="793" t="s">
        <v>275</v>
      </c>
      <c r="E20" s="794">
        <v>12191.029</v>
      </c>
      <c r="F20" s="795">
        <v>57922.671000000002</v>
      </c>
      <c r="G20" s="776"/>
      <c r="H20" s="790" t="s">
        <v>47</v>
      </c>
      <c r="I20" s="791">
        <v>109.93300000000001</v>
      </c>
      <c r="J20" s="792">
        <v>145.80000000000001</v>
      </c>
      <c r="K20" s="793" t="s">
        <v>113</v>
      </c>
      <c r="L20" s="794">
        <v>1.86</v>
      </c>
      <c r="M20" s="795">
        <v>2</v>
      </c>
    </row>
    <row r="21" spans="1:14" s="84" customFormat="1" ht="15.75" x14ac:dyDescent="0.25">
      <c r="A21" s="796" t="s">
        <v>50</v>
      </c>
      <c r="B21" s="797"/>
      <c r="C21" s="797"/>
      <c r="D21" s="798"/>
      <c r="E21" s="799"/>
      <c r="F21" s="799"/>
      <c r="H21" s="796" t="s">
        <v>50</v>
      </c>
      <c r="I21" s="797"/>
      <c r="J21" s="797"/>
      <c r="K21" s="800"/>
      <c r="L21" s="801"/>
      <c r="M21" s="801"/>
    </row>
    <row r="22" spans="1:14" ht="15.75" x14ac:dyDescent="0.25">
      <c r="A22" s="798"/>
      <c r="B22" s="797"/>
      <c r="C22" s="797"/>
      <c r="D22" s="798"/>
      <c r="E22" s="799"/>
      <c r="F22" s="799"/>
      <c r="G22" s="84"/>
      <c r="H22" s="798"/>
      <c r="I22" s="797"/>
      <c r="J22" s="797"/>
      <c r="K22" s="800"/>
      <c r="L22" s="800"/>
      <c r="M22" s="800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59" t="s">
        <v>42</v>
      </c>
      <c r="B26" s="760"/>
      <c r="C26" s="760"/>
      <c r="D26" s="760"/>
      <c r="E26" s="760"/>
      <c r="F26" s="761"/>
      <c r="G26" s="84"/>
      <c r="H26" s="759" t="s">
        <v>43</v>
      </c>
      <c r="I26" s="760"/>
      <c r="J26" s="760"/>
      <c r="K26" s="760"/>
      <c r="L26" s="760"/>
      <c r="M26" s="761"/>
    </row>
    <row r="27" spans="1:14" ht="16.5" thickBot="1" x14ac:dyDescent="0.3">
      <c r="A27" s="762" t="s">
        <v>277</v>
      </c>
      <c r="B27" s="763"/>
      <c r="C27" s="764"/>
      <c r="D27" s="765" t="s">
        <v>278</v>
      </c>
      <c r="E27" s="763"/>
      <c r="F27" s="766"/>
      <c r="G27" s="84"/>
      <c r="H27" s="762" t="s">
        <v>277</v>
      </c>
      <c r="I27" s="763"/>
      <c r="J27" s="764"/>
      <c r="K27" s="765" t="s">
        <v>278</v>
      </c>
      <c r="L27" s="763"/>
      <c r="M27" s="766"/>
    </row>
    <row r="28" spans="1:14" ht="32.25" thickBot="1" x14ac:dyDescent="0.3">
      <c r="A28" s="767" t="s">
        <v>44</v>
      </c>
      <c r="B28" s="768" t="s">
        <v>30</v>
      </c>
      <c r="C28" s="769" t="s">
        <v>68</v>
      </c>
      <c r="D28" s="767" t="s">
        <v>44</v>
      </c>
      <c r="E28" s="768" t="s">
        <v>30</v>
      </c>
      <c r="F28" s="770" t="s">
        <v>68</v>
      </c>
      <c r="G28" s="84"/>
      <c r="H28" s="767" t="s">
        <v>44</v>
      </c>
      <c r="I28" s="768" t="s">
        <v>30</v>
      </c>
      <c r="J28" s="769" t="s">
        <v>68</v>
      </c>
      <c r="K28" s="767" t="s">
        <v>44</v>
      </c>
      <c r="L28" s="768" t="s">
        <v>30</v>
      </c>
      <c r="M28" s="770" t="s">
        <v>68</v>
      </c>
    </row>
    <row r="29" spans="1:14" ht="16.5" thickBot="1" x14ac:dyDescent="0.3">
      <c r="A29" s="771" t="s">
        <v>23</v>
      </c>
      <c r="B29" s="772">
        <v>22206.767</v>
      </c>
      <c r="C29" s="773">
        <v>87239.729000000007</v>
      </c>
      <c r="D29" s="777" t="s">
        <v>23</v>
      </c>
      <c r="E29" s="772">
        <v>26240.473000000002</v>
      </c>
      <c r="F29" s="775">
        <v>113053.611</v>
      </c>
      <c r="G29" s="84"/>
      <c r="H29" s="771" t="s">
        <v>23</v>
      </c>
      <c r="I29" s="772">
        <v>33623.561000000002</v>
      </c>
      <c r="J29" s="773">
        <v>108388.34299999999</v>
      </c>
      <c r="K29" s="774" t="s">
        <v>23</v>
      </c>
      <c r="L29" s="772">
        <v>10260.289000000001</v>
      </c>
      <c r="M29" s="775">
        <v>41993.482000000004</v>
      </c>
    </row>
    <row r="30" spans="1:14" ht="15.75" x14ac:dyDescent="0.25">
      <c r="A30" s="778" t="s">
        <v>45</v>
      </c>
      <c r="B30" s="779">
        <v>11700.662</v>
      </c>
      <c r="C30" s="802">
        <v>48338.690999999999</v>
      </c>
      <c r="D30" s="803" t="s">
        <v>45</v>
      </c>
      <c r="E30" s="804">
        <v>9911.0229999999992</v>
      </c>
      <c r="F30" s="783">
        <v>40063.447999999997</v>
      </c>
      <c r="G30" s="84"/>
      <c r="H30" s="778" t="s">
        <v>73</v>
      </c>
      <c r="I30" s="779">
        <v>25646.575000000001</v>
      </c>
      <c r="J30" s="780">
        <v>75458.020999999993</v>
      </c>
      <c r="K30" s="781" t="s">
        <v>72</v>
      </c>
      <c r="L30" s="782">
        <v>2280.8809999999999</v>
      </c>
      <c r="M30" s="783">
        <v>10373.387000000001</v>
      </c>
    </row>
    <row r="31" spans="1:14" ht="15.75" x14ac:dyDescent="0.25">
      <c r="A31" s="784" t="s">
        <v>113</v>
      </c>
      <c r="B31" s="785">
        <v>7898.277</v>
      </c>
      <c r="C31" s="805">
        <v>29374.53</v>
      </c>
      <c r="D31" s="806" t="s">
        <v>185</v>
      </c>
      <c r="E31" s="807">
        <v>6817.9269999999997</v>
      </c>
      <c r="F31" s="789">
        <v>32995.822999999997</v>
      </c>
      <c r="G31" s="84"/>
      <c r="H31" s="784" t="s">
        <v>77</v>
      </c>
      <c r="I31" s="785">
        <v>4243.0839999999998</v>
      </c>
      <c r="J31" s="786">
        <v>19910.938999999998</v>
      </c>
      <c r="K31" s="787" t="s">
        <v>77</v>
      </c>
      <c r="L31" s="788">
        <v>1397.89</v>
      </c>
      <c r="M31" s="789">
        <v>6827.71</v>
      </c>
    </row>
    <row r="32" spans="1:14" ht="15.75" x14ac:dyDescent="0.25">
      <c r="A32" s="784" t="s">
        <v>146</v>
      </c>
      <c r="B32" s="785">
        <v>1322.316</v>
      </c>
      <c r="C32" s="805">
        <v>5496.2160000000003</v>
      </c>
      <c r="D32" s="806" t="s">
        <v>113</v>
      </c>
      <c r="E32" s="807">
        <v>5106.5209999999997</v>
      </c>
      <c r="F32" s="789">
        <v>26258.006000000001</v>
      </c>
      <c r="G32" s="84"/>
      <c r="H32" s="784" t="s">
        <v>45</v>
      </c>
      <c r="I32" s="785">
        <v>1625.3810000000001</v>
      </c>
      <c r="J32" s="786">
        <v>4259.5709999999999</v>
      </c>
      <c r="K32" s="787" t="s">
        <v>46</v>
      </c>
      <c r="L32" s="788">
        <v>1043.6410000000001</v>
      </c>
      <c r="M32" s="789">
        <v>5876.2049999999999</v>
      </c>
    </row>
    <row r="33" spans="1:13" ht="15.75" x14ac:dyDescent="0.25">
      <c r="A33" s="784" t="s">
        <v>130</v>
      </c>
      <c r="B33" s="785">
        <v>414.596</v>
      </c>
      <c r="C33" s="805">
        <v>1643.3019999999999</v>
      </c>
      <c r="D33" s="806" t="s">
        <v>75</v>
      </c>
      <c r="E33" s="807">
        <v>1349.2059999999999</v>
      </c>
      <c r="F33" s="789">
        <v>4947.5429999999997</v>
      </c>
      <c r="G33" s="84"/>
      <c r="H33" s="784" t="s">
        <v>72</v>
      </c>
      <c r="I33" s="785">
        <v>1083.171</v>
      </c>
      <c r="J33" s="786">
        <v>4186.5240000000003</v>
      </c>
      <c r="K33" s="787" t="s">
        <v>48</v>
      </c>
      <c r="L33" s="788">
        <v>1168.97</v>
      </c>
      <c r="M33" s="789">
        <v>4162.1040000000003</v>
      </c>
    </row>
    <row r="34" spans="1:13" ht="15.75" x14ac:dyDescent="0.25">
      <c r="A34" s="784" t="s">
        <v>181</v>
      </c>
      <c r="B34" s="785">
        <v>201.36</v>
      </c>
      <c r="C34" s="805">
        <v>843.38599999999997</v>
      </c>
      <c r="D34" s="806" t="s">
        <v>70</v>
      </c>
      <c r="E34" s="807">
        <v>887.28700000000003</v>
      </c>
      <c r="F34" s="789">
        <v>3519.6410000000001</v>
      </c>
      <c r="G34" s="84"/>
      <c r="H34" s="784" t="s">
        <v>46</v>
      </c>
      <c r="I34" s="785">
        <v>905.37300000000005</v>
      </c>
      <c r="J34" s="786">
        <v>4027.6089999999999</v>
      </c>
      <c r="K34" s="787" t="s">
        <v>45</v>
      </c>
      <c r="L34" s="788">
        <v>645.83900000000006</v>
      </c>
      <c r="M34" s="789">
        <v>2701.8229999999999</v>
      </c>
    </row>
    <row r="35" spans="1:13" ht="15.75" x14ac:dyDescent="0.25">
      <c r="A35" s="784" t="s">
        <v>49</v>
      </c>
      <c r="B35" s="785">
        <v>152.30099999999999</v>
      </c>
      <c r="C35" s="805">
        <v>516.70000000000005</v>
      </c>
      <c r="D35" s="806" t="s">
        <v>146</v>
      </c>
      <c r="E35" s="807">
        <v>1118.944</v>
      </c>
      <c r="F35" s="789">
        <v>2154.2420000000002</v>
      </c>
      <c r="G35" s="84"/>
      <c r="H35" s="784" t="s">
        <v>48</v>
      </c>
      <c r="I35" s="785">
        <v>71.484999999999999</v>
      </c>
      <c r="J35" s="786">
        <v>433.46</v>
      </c>
      <c r="K35" s="787" t="s">
        <v>51</v>
      </c>
      <c r="L35" s="788">
        <v>25.004999999999999</v>
      </c>
      <c r="M35" s="789">
        <v>28.35</v>
      </c>
    </row>
    <row r="36" spans="1:13" ht="16.5" thickBot="1" x14ac:dyDescent="0.3">
      <c r="A36" s="784" t="s">
        <v>48</v>
      </c>
      <c r="B36" s="785">
        <v>266.51799999999997</v>
      </c>
      <c r="C36" s="805">
        <v>358.08800000000002</v>
      </c>
      <c r="D36" s="806" t="s">
        <v>48</v>
      </c>
      <c r="E36" s="807">
        <v>695.471</v>
      </c>
      <c r="F36" s="789">
        <v>2105.58</v>
      </c>
      <c r="G36" s="84"/>
      <c r="H36" s="790" t="s">
        <v>113</v>
      </c>
      <c r="I36" s="791">
        <v>30.399000000000001</v>
      </c>
      <c r="J36" s="792">
        <v>100</v>
      </c>
      <c r="K36" s="793" t="s">
        <v>192</v>
      </c>
      <c r="L36" s="794">
        <v>6.0810000000000004</v>
      </c>
      <c r="M36" s="795">
        <v>5.53</v>
      </c>
    </row>
    <row r="37" spans="1:13" s="18" customFormat="1" ht="15.75" x14ac:dyDescent="0.25">
      <c r="A37" s="784" t="s">
        <v>46</v>
      </c>
      <c r="B37" s="785">
        <v>85.885000000000005</v>
      </c>
      <c r="C37" s="805">
        <v>328.15</v>
      </c>
      <c r="D37" s="806" t="s">
        <v>181</v>
      </c>
      <c r="E37" s="807">
        <v>95.16</v>
      </c>
      <c r="F37" s="789">
        <v>520.84199999999998</v>
      </c>
      <c r="G37" s="84"/>
      <c r="H37" s="796" t="s">
        <v>50</v>
      </c>
      <c r="I37" s="797"/>
      <c r="J37" s="797"/>
      <c r="K37" s="799"/>
      <c r="L37" s="799"/>
      <c r="M37" s="799"/>
    </row>
    <row r="38" spans="1:13" s="18" customFormat="1" ht="15.75" x14ac:dyDescent="0.25">
      <c r="A38" s="808" t="s">
        <v>72</v>
      </c>
      <c r="B38" s="809">
        <v>33.606999999999999</v>
      </c>
      <c r="C38" s="810">
        <v>133.51300000000001</v>
      </c>
      <c r="D38" s="811" t="s">
        <v>73</v>
      </c>
      <c r="E38" s="812">
        <v>180.73500000000001</v>
      </c>
      <c r="F38" s="813">
        <v>347.02</v>
      </c>
      <c r="G38" s="84"/>
      <c r="H38" s="798"/>
      <c r="I38" s="797"/>
      <c r="J38" s="797"/>
      <c r="K38" s="799"/>
      <c r="L38" s="799"/>
      <c r="M38" s="799"/>
    </row>
    <row r="39" spans="1:13" s="18" customFormat="1" ht="16.5" thickBot="1" x14ac:dyDescent="0.3">
      <c r="A39" s="790" t="s">
        <v>145</v>
      </c>
      <c r="B39" s="791">
        <v>27.79</v>
      </c>
      <c r="C39" s="817">
        <v>91.180999999999997</v>
      </c>
      <c r="D39" s="818" t="s">
        <v>72</v>
      </c>
      <c r="E39" s="819">
        <v>23.321000000000002</v>
      </c>
      <c r="F39" s="795">
        <v>72.085999999999999</v>
      </c>
      <c r="G39" s="84"/>
      <c r="H39" s="798"/>
      <c r="I39" s="797"/>
      <c r="J39" s="797"/>
      <c r="K39" s="799"/>
      <c r="L39" s="799"/>
      <c r="M39" s="799"/>
    </row>
    <row r="40" spans="1:13" s="18" customFormat="1" ht="15.75" x14ac:dyDescent="0.25">
      <c r="A40" s="796" t="s">
        <v>50</v>
      </c>
      <c r="B40" s="800"/>
      <c r="C40" s="800"/>
      <c r="D40" s="800"/>
      <c r="E40" s="800"/>
      <c r="F40" s="800"/>
      <c r="G40" s="84"/>
      <c r="I40" s="820"/>
      <c r="J40" s="820"/>
      <c r="K40" s="820"/>
      <c r="L40" s="820"/>
      <c r="M40" s="820"/>
    </row>
    <row r="41" spans="1:13" s="18" customFormat="1" ht="15.75" x14ac:dyDescent="0.25">
      <c r="A41" s="820"/>
      <c r="B41" s="820"/>
      <c r="C41" s="820"/>
      <c r="D41" s="820"/>
      <c r="E41" s="820"/>
      <c r="F41" s="820"/>
      <c r="G41" s="84"/>
      <c r="H41" s="820"/>
      <c r="I41" s="820"/>
      <c r="J41" s="820"/>
      <c r="K41" s="820"/>
      <c r="L41" s="820"/>
      <c r="M41" s="820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59" t="s">
        <v>42</v>
      </c>
      <c r="B45" s="760"/>
      <c r="C45" s="760"/>
      <c r="D45" s="760"/>
      <c r="E45" s="760"/>
      <c r="F45" s="761"/>
      <c r="G45" s="84"/>
      <c r="H45" s="759" t="s">
        <v>43</v>
      </c>
      <c r="I45" s="760"/>
      <c r="J45" s="760"/>
      <c r="K45" s="760"/>
      <c r="L45" s="760"/>
      <c r="M45" s="761"/>
    </row>
    <row r="46" spans="1:13" ht="16.5" thickBot="1" x14ac:dyDescent="0.3">
      <c r="A46" s="762" t="s">
        <v>277</v>
      </c>
      <c r="B46" s="763"/>
      <c r="C46" s="764"/>
      <c r="D46" s="765" t="s">
        <v>278</v>
      </c>
      <c r="E46" s="763"/>
      <c r="F46" s="766"/>
      <c r="G46" s="84"/>
      <c r="H46" s="762" t="s">
        <v>277</v>
      </c>
      <c r="I46" s="763"/>
      <c r="J46" s="764"/>
      <c r="K46" s="765" t="s">
        <v>278</v>
      </c>
      <c r="L46" s="763"/>
      <c r="M46" s="766"/>
    </row>
    <row r="47" spans="1:13" ht="32.25" thickBot="1" x14ac:dyDescent="0.3">
      <c r="A47" s="821" t="s">
        <v>44</v>
      </c>
      <c r="B47" s="768" t="s">
        <v>30</v>
      </c>
      <c r="C47" s="822" t="s">
        <v>68</v>
      </c>
      <c r="D47" s="823" t="s">
        <v>44</v>
      </c>
      <c r="E47" s="824" t="s">
        <v>30</v>
      </c>
      <c r="F47" s="770" t="s">
        <v>68</v>
      </c>
      <c r="G47" s="776"/>
      <c r="H47" s="767" t="s">
        <v>44</v>
      </c>
      <c r="I47" s="768" t="s">
        <v>30</v>
      </c>
      <c r="J47" s="770" t="s">
        <v>68</v>
      </c>
      <c r="K47" s="767" t="s">
        <v>44</v>
      </c>
      <c r="L47" s="768" t="s">
        <v>30</v>
      </c>
      <c r="M47" s="770" t="s">
        <v>68</v>
      </c>
    </row>
    <row r="48" spans="1:13" ht="16.5" thickBot="1" x14ac:dyDescent="0.3">
      <c r="A48" s="771" t="s">
        <v>23</v>
      </c>
      <c r="B48" s="772">
        <v>638352.772</v>
      </c>
      <c r="C48" s="775">
        <v>2124154.125</v>
      </c>
      <c r="D48" s="825" t="s">
        <v>23</v>
      </c>
      <c r="E48" s="826">
        <v>316870.75</v>
      </c>
      <c r="F48" s="775">
        <v>1509671.4850000001</v>
      </c>
      <c r="G48" s="776"/>
      <c r="H48" s="774" t="s">
        <v>23</v>
      </c>
      <c r="I48" s="772">
        <v>243244.98499999999</v>
      </c>
      <c r="J48" s="775">
        <v>651174.86</v>
      </c>
      <c r="K48" s="774" t="s">
        <v>23</v>
      </c>
      <c r="L48" s="772">
        <v>145740.636</v>
      </c>
      <c r="M48" s="775">
        <v>81836.911999999997</v>
      </c>
    </row>
    <row r="49" spans="1:13" ht="15.75" x14ac:dyDescent="0.25">
      <c r="A49" s="778" t="s">
        <v>45</v>
      </c>
      <c r="B49" s="779">
        <v>238401.61499999999</v>
      </c>
      <c r="C49" s="802">
        <v>775961.326</v>
      </c>
      <c r="D49" s="803" t="s">
        <v>45</v>
      </c>
      <c r="E49" s="804">
        <v>136175.837</v>
      </c>
      <c r="F49" s="783">
        <v>639260.03</v>
      </c>
      <c r="G49" s="776"/>
      <c r="H49" s="778" t="s">
        <v>77</v>
      </c>
      <c r="I49" s="779">
        <v>125393.432</v>
      </c>
      <c r="J49" s="802">
        <v>591077.88600000006</v>
      </c>
      <c r="K49" s="781" t="s">
        <v>78</v>
      </c>
      <c r="L49" s="782">
        <v>15981.798000000001</v>
      </c>
      <c r="M49" s="783">
        <v>24246.538</v>
      </c>
    </row>
    <row r="50" spans="1:13" ht="15.75" x14ac:dyDescent="0.25">
      <c r="A50" s="784" t="s">
        <v>113</v>
      </c>
      <c r="B50" s="785">
        <v>147413.35699999999</v>
      </c>
      <c r="C50" s="805">
        <v>536623.73100000003</v>
      </c>
      <c r="D50" s="806" t="s">
        <v>113</v>
      </c>
      <c r="E50" s="807">
        <v>58239.544000000002</v>
      </c>
      <c r="F50" s="789">
        <v>286972.77899999998</v>
      </c>
      <c r="G50" s="776"/>
      <c r="H50" s="784" t="s">
        <v>51</v>
      </c>
      <c r="I50" s="785">
        <v>52458.341</v>
      </c>
      <c r="J50" s="805">
        <v>15881.755999999999</v>
      </c>
      <c r="K50" s="787" t="s">
        <v>51</v>
      </c>
      <c r="L50" s="788">
        <v>66291.87</v>
      </c>
      <c r="M50" s="789">
        <v>15717.968000000001</v>
      </c>
    </row>
    <row r="51" spans="1:13" ht="15.75" x14ac:dyDescent="0.25">
      <c r="A51" s="784" t="s">
        <v>75</v>
      </c>
      <c r="B51" s="785">
        <v>41856.451000000001</v>
      </c>
      <c r="C51" s="805">
        <v>140721.40400000001</v>
      </c>
      <c r="D51" s="806" t="s">
        <v>75</v>
      </c>
      <c r="E51" s="807">
        <v>41352.067000000003</v>
      </c>
      <c r="F51" s="789">
        <v>207134.46</v>
      </c>
      <c r="G51" s="776"/>
      <c r="H51" s="784" t="s">
        <v>47</v>
      </c>
      <c r="I51" s="785">
        <v>6193.5479999999998</v>
      </c>
      <c r="J51" s="805">
        <v>15452.35</v>
      </c>
      <c r="K51" s="787" t="s">
        <v>158</v>
      </c>
      <c r="L51" s="788">
        <v>5427.5039999999999</v>
      </c>
      <c r="M51" s="789">
        <v>14032.299000000001</v>
      </c>
    </row>
    <row r="52" spans="1:13" ht="15.75" x14ac:dyDescent="0.25">
      <c r="A52" s="784" t="s">
        <v>130</v>
      </c>
      <c r="B52" s="785">
        <v>28592.007000000001</v>
      </c>
      <c r="C52" s="805">
        <v>106970.755</v>
      </c>
      <c r="D52" s="806" t="s">
        <v>130</v>
      </c>
      <c r="E52" s="807">
        <v>17777.748</v>
      </c>
      <c r="F52" s="789">
        <v>88757.342999999993</v>
      </c>
      <c r="G52" s="776"/>
      <c r="H52" s="784" t="s">
        <v>45</v>
      </c>
      <c r="I52" s="785">
        <v>14763.563</v>
      </c>
      <c r="J52" s="805">
        <v>4216.1419999999998</v>
      </c>
      <c r="K52" s="787" t="s">
        <v>74</v>
      </c>
      <c r="L52" s="788">
        <v>14171.575000000001</v>
      </c>
      <c r="M52" s="789">
        <v>6862.8720000000003</v>
      </c>
    </row>
    <row r="53" spans="1:13" ht="15.75" x14ac:dyDescent="0.25">
      <c r="A53" s="784" t="s">
        <v>47</v>
      </c>
      <c r="B53" s="785">
        <v>24761.217000000001</v>
      </c>
      <c r="C53" s="805">
        <v>86489.241999999998</v>
      </c>
      <c r="D53" s="806" t="s">
        <v>73</v>
      </c>
      <c r="E53" s="807">
        <v>11473.689</v>
      </c>
      <c r="F53" s="789">
        <v>56765.067000000003</v>
      </c>
      <c r="G53" s="776"/>
      <c r="H53" s="784" t="s">
        <v>74</v>
      </c>
      <c r="I53" s="785">
        <v>12399.027</v>
      </c>
      <c r="J53" s="805">
        <v>4169.33</v>
      </c>
      <c r="K53" s="787" t="s">
        <v>45</v>
      </c>
      <c r="L53" s="788">
        <v>8372.5020000000004</v>
      </c>
      <c r="M53" s="789">
        <v>4396.3119999999999</v>
      </c>
    </row>
    <row r="54" spans="1:13" ht="15.75" x14ac:dyDescent="0.25">
      <c r="A54" s="784" t="s">
        <v>51</v>
      </c>
      <c r="B54" s="785">
        <v>21751.645</v>
      </c>
      <c r="C54" s="805">
        <v>77577.904999999999</v>
      </c>
      <c r="D54" s="806" t="s">
        <v>72</v>
      </c>
      <c r="E54" s="807">
        <v>7454.6350000000002</v>
      </c>
      <c r="F54" s="789">
        <v>33979.701000000001</v>
      </c>
      <c r="G54" s="776"/>
      <c r="H54" s="784" t="s">
        <v>72</v>
      </c>
      <c r="I54" s="785">
        <v>3206.2860000000001</v>
      </c>
      <c r="J54" s="805">
        <v>3825.5569999999998</v>
      </c>
      <c r="K54" s="787" t="s">
        <v>46</v>
      </c>
      <c r="L54" s="788">
        <v>6741.57</v>
      </c>
      <c r="M54" s="789">
        <v>4376.9960000000001</v>
      </c>
    </row>
    <row r="55" spans="1:13" ht="15.75" x14ac:dyDescent="0.25">
      <c r="A55" s="784" t="s">
        <v>71</v>
      </c>
      <c r="B55" s="785">
        <v>20889.794999999998</v>
      </c>
      <c r="C55" s="805">
        <v>73978.858999999997</v>
      </c>
      <c r="D55" s="806" t="s">
        <v>70</v>
      </c>
      <c r="E55" s="807">
        <v>6147.3680000000004</v>
      </c>
      <c r="F55" s="789">
        <v>32323.355</v>
      </c>
      <c r="G55" s="776"/>
      <c r="H55" s="784" t="s">
        <v>46</v>
      </c>
      <c r="I55" s="785">
        <v>4640.71</v>
      </c>
      <c r="J55" s="805">
        <v>3774.0940000000001</v>
      </c>
      <c r="K55" s="787" t="s">
        <v>77</v>
      </c>
      <c r="L55" s="788">
        <v>9567.7810000000009</v>
      </c>
      <c r="M55" s="789">
        <v>2959.701</v>
      </c>
    </row>
    <row r="56" spans="1:13" ht="15.75" x14ac:dyDescent="0.25">
      <c r="A56" s="784" t="s">
        <v>46</v>
      </c>
      <c r="B56" s="785">
        <v>17571.585999999999</v>
      </c>
      <c r="C56" s="805">
        <v>63093.822</v>
      </c>
      <c r="D56" s="806" t="s">
        <v>48</v>
      </c>
      <c r="E56" s="807">
        <v>5806.4319999999998</v>
      </c>
      <c r="F56" s="789">
        <v>28496.62</v>
      </c>
      <c r="G56" s="776"/>
      <c r="H56" s="784" t="s">
        <v>158</v>
      </c>
      <c r="I56" s="785">
        <v>2690.3719999999998</v>
      </c>
      <c r="J56" s="805">
        <v>3705.2849999999999</v>
      </c>
      <c r="K56" s="787" t="s">
        <v>47</v>
      </c>
      <c r="L56" s="788">
        <v>1281.5450000000001</v>
      </c>
      <c r="M56" s="789">
        <v>2610.4850000000001</v>
      </c>
    </row>
    <row r="57" spans="1:13" ht="15.75" x14ac:dyDescent="0.25">
      <c r="A57" s="784" t="s">
        <v>72</v>
      </c>
      <c r="B57" s="785">
        <v>16596.925999999999</v>
      </c>
      <c r="C57" s="805">
        <v>51077.900999999998</v>
      </c>
      <c r="D57" s="806" t="s">
        <v>114</v>
      </c>
      <c r="E57" s="807">
        <v>4659.78</v>
      </c>
      <c r="F57" s="789">
        <v>27045.013999999999</v>
      </c>
      <c r="G57" s="776"/>
      <c r="H57" s="784" t="s">
        <v>49</v>
      </c>
      <c r="I57" s="785">
        <v>7307.9709999999995</v>
      </c>
      <c r="J57" s="805">
        <v>2163.6289999999999</v>
      </c>
      <c r="K57" s="787" t="s">
        <v>49</v>
      </c>
      <c r="L57" s="788">
        <v>7980.915</v>
      </c>
      <c r="M57" s="789">
        <v>2074.9110000000001</v>
      </c>
    </row>
    <row r="58" spans="1:13" ht="15.75" x14ac:dyDescent="0.25">
      <c r="A58" s="784" t="s">
        <v>48</v>
      </c>
      <c r="B58" s="785">
        <v>11874.777</v>
      </c>
      <c r="C58" s="805">
        <v>43067.887000000002</v>
      </c>
      <c r="D58" s="806" t="s">
        <v>46</v>
      </c>
      <c r="E58" s="807">
        <v>4587.9849999999997</v>
      </c>
      <c r="F58" s="789">
        <v>24678.883999999998</v>
      </c>
      <c r="G58" s="776"/>
      <c r="H58" s="784" t="s">
        <v>78</v>
      </c>
      <c r="I58" s="785">
        <v>8884.7960000000003</v>
      </c>
      <c r="J58" s="805">
        <v>2156.0720000000001</v>
      </c>
      <c r="K58" s="787" t="s">
        <v>76</v>
      </c>
      <c r="L58" s="788">
        <v>3645.8319999999999</v>
      </c>
      <c r="M58" s="789">
        <v>1138.23</v>
      </c>
    </row>
    <row r="59" spans="1:13" ht="15.75" x14ac:dyDescent="0.25">
      <c r="A59" s="808" t="s">
        <v>70</v>
      </c>
      <c r="B59" s="809">
        <v>8226.0689999999995</v>
      </c>
      <c r="C59" s="810">
        <v>30882.17</v>
      </c>
      <c r="D59" s="811" t="s">
        <v>66</v>
      </c>
      <c r="E59" s="812">
        <v>4156.2150000000001</v>
      </c>
      <c r="F59" s="813">
        <v>21364.526000000002</v>
      </c>
      <c r="G59" s="776"/>
      <c r="H59" s="784" t="s">
        <v>280</v>
      </c>
      <c r="I59" s="785">
        <v>413.43400000000003</v>
      </c>
      <c r="J59" s="805">
        <v>2123</v>
      </c>
      <c r="K59" s="787" t="s">
        <v>72</v>
      </c>
      <c r="L59" s="788">
        <v>1945.575</v>
      </c>
      <c r="M59" s="789">
        <v>931.14599999999996</v>
      </c>
    </row>
    <row r="60" spans="1:13" ht="16.5" thickBot="1" x14ac:dyDescent="0.3">
      <c r="A60" s="790" t="s">
        <v>73</v>
      </c>
      <c r="B60" s="791">
        <v>8289.2170000000006</v>
      </c>
      <c r="C60" s="817">
        <v>27542.138999999999</v>
      </c>
      <c r="D60" s="818" t="s">
        <v>79</v>
      </c>
      <c r="E60" s="819">
        <v>3013.5630000000001</v>
      </c>
      <c r="F60" s="795">
        <v>15653.807000000001</v>
      </c>
      <c r="G60" s="820"/>
      <c r="H60" s="827" t="s">
        <v>76</v>
      </c>
      <c r="I60" s="828">
        <v>2240.663</v>
      </c>
      <c r="J60" s="829">
        <v>678.93299999999999</v>
      </c>
      <c r="K60" s="830" t="s">
        <v>182</v>
      </c>
      <c r="L60" s="831">
        <v>692.23699999999997</v>
      </c>
      <c r="M60" s="832">
        <v>786.66099999999994</v>
      </c>
    </row>
    <row r="61" spans="1:13" ht="15.75" x14ac:dyDescent="0.25">
      <c r="A61" s="796" t="s">
        <v>50</v>
      </c>
      <c r="B61" s="820"/>
      <c r="C61" s="820"/>
      <c r="D61" s="820"/>
      <c r="E61" s="820"/>
      <c r="F61" s="820"/>
      <c r="G61" s="84"/>
      <c r="H61" s="796" t="s">
        <v>50</v>
      </c>
      <c r="I61" s="820"/>
      <c r="J61" s="820"/>
      <c r="K61" s="820"/>
      <c r="L61" s="820"/>
      <c r="M61" s="820"/>
    </row>
    <row r="62" spans="1:13" ht="15.75" x14ac:dyDescent="0.25">
      <c r="A62" s="798"/>
      <c r="B62" s="797"/>
      <c r="C62" s="797"/>
      <c r="D62" s="798"/>
      <c r="E62" s="799"/>
      <c r="F62" s="799"/>
      <c r="G62" s="84"/>
      <c r="H62" s="84"/>
      <c r="I62" s="833"/>
      <c r="J62" s="833"/>
      <c r="K62" s="798"/>
      <c r="L62" s="799"/>
      <c r="M62" s="799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59" t="s">
        <v>42</v>
      </c>
      <c r="B66" s="760"/>
      <c r="C66" s="760"/>
      <c r="D66" s="760"/>
      <c r="E66" s="760"/>
      <c r="F66" s="761"/>
      <c r="G66" s="84"/>
      <c r="H66" s="759" t="s">
        <v>43</v>
      </c>
      <c r="I66" s="760"/>
      <c r="J66" s="760"/>
      <c r="K66" s="760"/>
      <c r="L66" s="760"/>
      <c r="M66" s="761"/>
    </row>
    <row r="67" spans="1:13" ht="16.5" thickBot="1" x14ac:dyDescent="0.3">
      <c r="A67" s="762" t="s">
        <v>277</v>
      </c>
      <c r="B67" s="763"/>
      <c r="C67" s="764"/>
      <c r="D67" s="765" t="s">
        <v>278</v>
      </c>
      <c r="E67" s="763"/>
      <c r="F67" s="766"/>
      <c r="G67" s="84"/>
      <c r="H67" s="762" t="s">
        <v>277</v>
      </c>
      <c r="I67" s="763"/>
      <c r="J67" s="764"/>
      <c r="K67" s="765" t="s">
        <v>278</v>
      </c>
      <c r="L67" s="763"/>
      <c r="M67" s="766"/>
    </row>
    <row r="68" spans="1:13" ht="32.25" thickBot="1" x14ac:dyDescent="0.3">
      <c r="A68" s="767" t="s">
        <v>44</v>
      </c>
      <c r="B68" s="768" t="s">
        <v>30</v>
      </c>
      <c r="C68" s="769" t="s">
        <v>68</v>
      </c>
      <c r="D68" s="767" t="s">
        <v>44</v>
      </c>
      <c r="E68" s="768" t="s">
        <v>30</v>
      </c>
      <c r="F68" s="770" t="s">
        <v>68</v>
      </c>
      <c r="G68" s="834"/>
      <c r="H68" s="767" t="s">
        <v>44</v>
      </c>
      <c r="I68" s="768" t="s">
        <v>30</v>
      </c>
      <c r="J68" s="769" t="s">
        <v>68</v>
      </c>
      <c r="K68" s="767" t="s">
        <v>44</v>
      </c>
      <c r="L68" s="768" t="s">
        <v>30</v>
      </c>
      <c r="M68" s="770" t="s">
        <v>68</v>
      </c>
    </row>
    <row r="69" spans="1:13" ht="16.5" thickBot="1" x14ac:dyDescent="0.3">
      <c r="A69" s="771" t="s">
        <v>23</v>
      </c>
      <c r="B69" s="772">
        <v>23781.920999999998</v>
      </c>
      <c r="C69" s="773">
        <v>47884.298000000003</v>
      </c>
      <c r="D69" s="777" t="s">
        <v>23</v>
      </c>
      <c r="E69" s="772">
        <v>22262.799999999999</v>
      </c>
      <c r="F69" s="775">
        <v>53315.432000000001</v>
      </c>
      <c r="G69" s="834"/>
      <c r="H69" s="835" t="s">
        <v>23</v>
      </c>
      <c r="I69" s="772">
        <v>21515.475999999999</v>
      </c>
      <c r="J69" s="773">
        <v>35321.938000000002</v>
      </c>
      <c r="K69" s="835" t="s">
        <v>23</v>
      </c>
      <c r="L69" s="772">
        <v>14683.165999999999</v>
      </c>
      <c r="M69" s="775">
        <v>22378.272000000001</v>
      </c>
    </row>
    <row r="70" spans="1:13" ht="15.75" x14ac:dyDescent="0.25">
      <c r="A70" s="778" t="s">
        <v>48</v>
      </c>
      <c r="B70" s="779">
        <v>5220.1260000000002</v>
      </c>
      <c r="C70" s="780">
        <v>12106.019</v>
      </c>
      <c r="D70" s="781" t="s">
        <v>45</v>
      </c>
      <c r="E70" s="782">
        <v>5054.6369999999997</v>
      </c>
      <c r="F70" s="783">
        <v>13964.706</v>
      </c>
      <c r="G70" s="834"/>
      <c r="H70" s="836" t="s">
        <v>45</v>
      </c>
      <c r="I70" s="779">
        <v>8302.1810000000005</v>
      </c>
      <c r="J70" s="780">
        <v>12669.79</v>
      </c>
      <c r="K70" s="781" t="s">
        <v>45</v>
      </c>
      <c r="L70" s="782">
        <v>4675.0810000000001</v>
      </c>
      <c r="M70" s="783">
        <v>8925.2900000000009</v>
      </c>
    </row>
    <row r="71" spans="1:13" ht="15.75" x14ac:dyDescent="0.25">
      <c r="A71" s="784" t="s">
        <v>45</v>
      </c>
      <c r="B71" s="785">
        <v>5416.5190000000002</v>
      </c>
      <c r="C71" s="786">
        <v>11875.504000000001</v>
      </c>
      <c r="D71" s="787" t="s">
        <v>48</v>
      </c>
      <c r="E71" s="788">
        <v>3216.28</v>
      </c>
      <c r="F71" s="789">
        <v>10300.759</v>
      </c>
      <c r="G71" s="834"/>
      <c r="H71" s="837" t="s">
        <v>77</v>
      </c>
      <c r="I71" s="785">
        <v>3495.8290000000002</v>
      </c>
      <c r="J71" s="786">
        <v>10469.07</v>
      </c>
      <c r="K71" s="787" t="s">
        <v>71</v>
      </c>
      <c r="L71" s="788">
        <v>5710.8519999999999</v>
      </c>
      <c r="M71" s="789">
        <v>6986.9139999999998</v>
      </c>
    </row>
    <row r="72" spans="1:13" ht="15.75" x14ac:dyDescent="0.25">
      <c r="A72" s="784" t="s">
        <v>75</v>
      </c>
      <c r="B72" s="785">
        <v>4644.7259999999997</v>
      </c>
      <c r="C72" s="786">
        <v>8652.0820000000003</v>
      </c>
      <c r="D72" s="787" t="s">
        <v>75</v>
      </c>
      <c r="E72" s="788">
        <v>4507.8440000000001</v>
      </c>
      <c r="F72" s="789">
        <v>9880.1839999999993</v>
      </c>
      <c r="G72" s="834"/>
      <c r="H72" s="837" t="s">
        <v>71</v>
      </c>
      <c r="I72" s="785">
        <v>4658.527</v>
      </c>
      <c r="J72" s="786">
        <v>5468.9650000000001</v>
      </c>
      <c r="K72" s="787" t="s">
        <v>72</v>
      </c>
      <c r="L72" s="788">
        <v>728.09</v>
      </c>
      <c r="M72" s="789">
        <v>1573.8240000000001</v>
      </c>
    </row>
    <row r="73" spans="1:13" ht="15.75" x14ac:dyDescent="0.25">
      <c r="A73" s="784" t="s">
        <v>113</v>
      </c>
      <c r="B73" s="785">
        <v>3466.4470000000001</v>
      </c>
      <c r="C73" s="786">
        <v>5931.4740000000002</v>
      </c>
      <c r="D73" s="787" t="s">
        <v>113</v>
      </c>
      <c r="E73" s="788">
        <v>4311.174</v>
      </c>
      <c r="F73" s="789">
        <v>8578.69</v>
      </c>
      <c r="G73" s="834"/>
      <c r="H73" s="837" t="s">
        <v>51</v>
      </c>
      <c r="I73" s="785">
        <v>2093.37</v>
      </c>
      <c r="J73" s="786">
        <v>2458.4290000000001</v>
      </c>
      <c r="K73" s="787" t="s">
        <v>51</v>
      </c>
      <c r="L73" s="788">
        <v>902.32399999999996</v>
      </c>
      <c r="M73" s="789">
        <v>1302.615</v>
      </c>
    </row>
    <row r="74" spans="1:13" ht="15.75" x14ac:dyDescent="0.25">
      <c r="A74" s="784" t="s">
        <v>72</v>
      </c>
      <c r="B74" s="785">
        <v>748.78899999999999</v>
      </c>
      <c r="C74" s="786">
        <v>1658.431</v>
      </c>
      <c r="D74" s="787" t="s">
        <v>72</v>
      </c>
      <c r="E74" s="788">
        <v>667.73500000000001</v>
      </c>
      <c r="F74" s="789">
        <v>1743.5730000000001</v>
      </c>
      <c r="G74" s="834"/>
      <c r="H74" s="837" t="s">
        <v>72</v>
      </c>
      <c r="I74" s="785">
        <v>967.803</v>
      </c>
      <c r="J74" s="786">
        <v>1482.0530000000001</v>
      </c>
      <c r="K74" s="787" t="s">
        <v>75</v>
      </c>
      <c r="L74" s="788">
        <v>760.48299999999995</v>
      </c>
      <c r="M74" s="789">
        <v>1053.374</v>
      </c>
    </row>
    <row r="75" spans="1:13" ht="15.75" x14ac:dyDescent="0.25">
      <c r="A75" s="784" t="s">
        <v>146</v>
      </c>
      <c r="B75" s="785">
        <v>810.18499999999995</v>
      </c>
      <c r="C75" s="786">
        <v>1483.9369999999999</v>
      </c>
      <c r="D75" s="787" t="s">
        <v>146</v>
      </c>
      <c r="E75" s="788">
        <v>643.98400000000004</v>
      </c>
      <c r="F75" s="789">
        <v>1387.354</v>
      </c>
      <c r="G75" s="834"/>
      <c r="H75" s="837" t="s">
        <v>195</v>
      </c>
      <c r="I75" s="785">
        <v>402.226</v>
      </c>
      <c r="J75" s="786">
        <v>712.74199999999996</v>
      </c>
      <c r="K75" s="787" t="s">
        <v>130</v>
      </c>
      <c r="L75" s="788">
        <v>285.041</v>
      </c>
      <c r="M75" s="789">
        <v>524.97500000000002</v>
      </c>
    </row>
    <row r="76" spans="1:13" ht="15.75" x14ac:dyDescent="0.25">
      <c r="A76" s="784" t="s">
        <v>46</v>
      </c>
      <c r="B76" s="785">
        <v>676.33500000000004</v>
      </c>
      <c r="C76" s="786">
        <v>1268.3689999999999</v>
      </c>
      <c r="D76" s="787" t="s">
        <v>193</v>
      </c>
      <c r="E76" s="788">
        <v>493.67500000000001</v>
      </c>
      <c r="F76" s="789">
        <v>1299.1690000000001</v>
      </c>
      <c r="G76" s="834"/>
      <c r="H76" s="837" t="s">
        <v>75</v>
      </c>
      <c r="I76" s="785">
        <v>394.96800000000002</v>
      </c>
      <c r="J76" s="786">
        <v>597.87</v>
      </c>
      <c r="K76" s="787" t="s">
        <v>113</v>
      </c>
      <c r="L76" s="788">
        <v>359.67500000000001</v>
      </c>
      <c r="M76" s="789">
        <v>523.77599999999995</v>
      </c>
    </row>
    <row r="77" spans="1:13" ht="15.75" x14ac:dyDescent="0.25">
      <c r="A77" s="784" t="s">
        <v>193</v>
      </c>
      <c r="B77" s="785">
        <v>463.36399999999998</v>
      </c>
      <c r="C77" s="786">
        <v>1070.1500000000001</v>
      </c>
      <c r="D77" s="787" t="s">
        <v>51</v>
      </c>
      <c r="E77" s="788">
        <v>891.17</v>
      </c>
      <c r="F77" s="789">
        <v>1246.1500000000001</v>
      </c>
      <c r="G77" s="834"/>
      <c r="H77" s="837" t="s">
        <v>113</v>
      </c>
      <c r="I77" s="785">
        <v>386.262</v>
      </c>
      <c r="J77" s="786">
        <v>517.37400000000002</v>
      </c>
      <c r="K77" s="787" t="s">
        <v>195</v>
      </c>
      <c r="L77" s="788">
        <v>212.96</v>
      </c>
      <c r="M77" s="789">
        <v>488.43799999999999</v>
      </c>
    </row>
    <row r="78" spans="1:13" ht="15.75" x14ac:dyDescent="0.25">
      <c r="A78" s="784" t="s">
        <v>51</v>
      </c>
      <c r="B78" s="785">
        <v>677.85199999999998</v>
      </c>
      <c r="C78" s="786">
        <v>1039.182</v>
      </c>
      <c r="D78" s="787" t="s">
        <v>46</v>
      </c>
      <c r="E78" s="788">
        <v>534.42999999999995</v>
      </c>
      <c r="F78" s="789">
        <v>1121.97</v>
      </c>
      <c r="G78" s="834"/>
      <c r="H78" s="838" t="s">
        <v>48</v>
      </c>
      <c r="I78" s="809">
        <v>47.768999999999998</v>
      </c>
      <c r="J78" s="814">
        <v>279.87200000000001</v>
      </c>
      <c r="K78" s="815" t="s">
        <v>147</v>
      </c>
      <c r="L78" s="816">
        <v>468.17099999999999</v>
      </c>
      <c r="M78" s="813">
        <v>219.94</v>
      </c>
    </row>
    <row r="79" spans="1:13" ht="16.5" thickBot="1" x14ac:dyDescent="0.3">
      <c r="A79" s="827" t="s">
        <v>73</v>
      </c>
      <c r="B79" s="828">
        <v>530.03599999999994</v>
      </c>
      <c r="C79" s="839">
        <v>860.70500000000004</v>
      </c>
      <c r="D79" s="830" t="s">
        <v>273</v>
      </c>
      <c r="E79" s="831">
        <v>406.959</v>
      </c>
      <c r="F79" s="832">
        <v>945.80799999999999</v>
      </c>
      <c r="G79" s="820"/>
      <c r="H79" s="840" t="s">
        <v>47</v>
      </c>
      <c r="I79" s="791">
        <v>176.029</v>
      </c>
      <c r="J79" s="792">
        <v>197.5</v>
      </c>
      <c r="K79" s="793" t="s">
        <v>47</v>
      </c>
      <c r="L79" s="794">
        <v>150.25</v>
      </c>
      <c r="M79" s="795">
        <v>190.6</v>
      </c>
    </row>
    <row r="80" spans="1:13" ht="15.75" x14ac:dyDescent="0.25">
      <c r="A80" s="796" t="s">
        <v>50</v>
      </c>
      <c r="B80" s="820"/>
      <c r="C80" s="820"/>
      <c r="D80" s="820"/>
      <c r="E80" s="820"/>
      <c r="F80" s="820"/>
      <c r="G80" s="820"/>
      <c r="H80" s="796" t="s">
        <v>50</v>
      </c>
      <c r="I80" s="820"/>
      <c r="J80" s="820"/>
      <c r="K80" s="820"/>
      <c r="L80" s="820"/>
      <c r="M80" s="82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Y27" sqref="Y27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24"/>
    </row>
    <row r="22" spans="2:31" x14ac:dyDescent="0.2">
      <c r="R22" s="324"/>
      <c r="AB22" s="324"/>
    </row>
    <row r="27" spans="2:31" x14ac:dyDescent="0.2">
      <c r="R27" s="324" t="s">
        <v>50</v>
      </c>
      <c r="AE27" s="324" t="s">
        <v>50</v>
      </c>
    </row>
    <row r="35" spans="1:18" x14ac:dyDescent="0.2">
      <c r="A35" s="324"/>
    </row>
    <row r="36" spans="1:18" x14ac:dyDescent="0.2">
      <c r="B36" s="324"/>
    </row>
    <row r="37" spans="1:18" x14ac:dyDescent="0.2">
      <c r="B37" s="324"/>
    </row>
    <row r="42" spans="1:18" ht="21.75" customHeight="1" x14ac:dyDescent="0.2">
      <c r="B42" s="324"/>
      <c r="R42" s="324"/>
    </row>
    <row r="53" spans="18:31" ht="26.25" customHeight="1" x14ac:dyDescent="0.2">
      <c r="R53" s="324" t="s">
        <v>50</v>
      </c>
      <c r="AE53" s="324" t="s">
        <v>50</v>
      </c>
    </row>
    <row r="73" spans="2:2" x14ac:dyDescent="0.2">
      <c r="B73" s="324"/>
    </row>
    <row r="74" spans="2:2" x14ac:dyDescent="0.2">
      <c r="B74" s="32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4" t="s">
        <v>42</v>
      </c>
      <c r="B6" s="405"/>
      <c r="C6" s="405"/>
      <c r="D6" s="405"/>
      <c r="E6" s="405"/>
      <c r="F6" s="406"/>
      <c r="G6" s="367"/>
      <c r="H6" s="404" t="s">
        <v>43</v>
      </c>
      <c r="I6" s="405"/>
      <c r="J6" s="405"/>
      <c r="K6" s="405"/>
      <c r="L6" s="405"/>
      <c r="M6" s="406"/>
    </row>
    <row r="7" spans="1:13" ht="16.5" thickBot="1" x14ac:dyDescent="0.3">
      <c r="A7" s="362" t="s">
        <v>266</v>
      </c>
      <c r="B7" s="363"/>
      <c r="C7" s="364"/>
      <c r="D7" s="365" t="s">
        <v>267</v>
      </c>
      <c r="E7" s="363"/>
      <c r="F7" s="366"/>
      <c r="G7" s="367"/>
      <c r="H7" s="362" t="s">
        <v>266</v>
      </c>
      <c r="I7" s="363"/>
      <c r="J7" s="364"/>
      <c r="K7" s="365" t="s">
        <v>267</v>
      </c>
      <c r="L7" s="363"/>
      <c r="M7" s="366"/>
    </row>
    <row r="8" spans="1:13" ht="48" thickBot="1" x14ac:dyDescent="0.3">
      <c r="A8" s="368" t="s">
        <v>44</v>
      </c>
      <c r="B8" s="369" t="s">
        <v>30</v>
      </c>
      <c r="C8" s="370" t="s">
        <v>68</v>
      </c>
      <c r="D8" s="368" t="s">
        <v>44</v>
      </c>
      <c r="E8" s="369" t="s">
        <v>30</v>
      </c>
      <c r="F8" s="371" t="s">
        <v>68</v>
      </c>
      <c r="G8" s="367"/>
      <c r="H8" s="368" t="s">
        <v>44</v>
      </c>
      <c r="I8" s="369" t="s">
        <v>30</v>
      </c>
      <c r="J8" s="370" t="s">
        <v>68</v>
      </c>
      <c r="K8" s="368" t="s">
        <v>44</v>
      </c>
      <c r="L8" s="369" t="s">
        <v>30</v>
      </c>
      <c r="M8" s="371" t="s">
        <v>68</v>
      </c>
    </row>
    <row r="9" spans="1:13" ht="16.5" thickBot="1" x14ac:dyDescent="0.3">
      <c r="A9" s="372" t="s">
        <v>23</v>
      </c>
      <c r="B9" s="373">
        <v>1340555.7749999999</v>
      </c>
      <c r="C9" s="374">
        <v>3645546.3870000001</v>
      </c>
      <c r="D9" s="375" t="s">
        <v>23</v>
      </c>
      <c r="E9" s="373">
        <v>1809211.17</v>
      </c>
      <c r="F9" s="376">
        <v>6972400.9979999997</v>
      </c>
      <c r="G9" s="377"/>
      <c r="H9" s="375" t="s">
        <v>23</v>
      </c>
      <c r="I9" s="373">
        <v>270296.07900000003</v>
      </c>
      <c r="J9" s="374">
        <v>952782.64500000002</v>
      </c>
      <c r="K9" s="378" t="s">
        <v>23</v>
      </c>
      <c r="L9" s="373">
        <v>190983.448</v>
      </c>
      <c r="M9" s="376">
        <v>844014.84199999995</v>
      </c>
    </row>
    <row r="10" spans="1:13" ht="15.75" x14ac:dyDescent="0.25">
      <c r="A10" s="379" t="s">
        <v>45</v>
      </c>
      <c r="B10" s="380">
        <v>412200.89600000001</v>
      </c>
      <c r="C10" s="381">
        <v>1154934.9890000001</v>
      </c>
      <c r="D10" s="382" t="s">
        <v>45</v>
      </c>
      <c r="E10" s="383">
        <v>451891.02600000001</v>
      </c>
      <c r="F10" s="384">
        <v>1704479.997</v>
      </c>
      <c r="G10" s="377"/>
      <c r="H10" s="379" t="s">
        <v>77</v>
      </c>
      <c r="I10" s="380">
        <v>126717.87</v>
      </c>
      <c r="J10" s="381">
        <v>524852.77500000002</v>
      </c>
      <c r="K10" s="382" t="s">
        <v>77</v>
      </c>
      <c r="L10" s="383">
        <v>73930.955000000002</v>
      </c>
      <c r="M10" s="384">
        <v>347249.01299999998</v>
      </c>
    </row>
    <row r="11" spans="1:13" ht="15.75" x14ac:dyDescent="0.25">
      <c r="A11" s="385" t="s">
        <v>143</v>
      </c>
      <c r="B11" s="386">
        <v>160895.34599999999</v>
      </c>
      <c r="C11" s="387">
        <v>445108.69900000002</v>
      </c>
      <c r="D11" s="388" t="s">
        <v>143</v>
      </c>
      <c r="E11" s="389">
        <v>389081.28399999999</v>
      </c>
      <c r="F11" s="390">
        <v>1464787.743</v>
      </c>
      <c r="G11" s="377"/>
      <c r="H11" s="385" t="s">
        <v>72</v>
      </c>
      <c r="I11" s="386">
        <v>57490.133000000002</v>
      </c>
      <c r="J11" s="387">
        <v>185406.26199999999</v>
      </c>
      <c r="K11" s="388" t="s">
        <v>46</v>
      </c>
      <c r="L11" s="389">
        <v>65928.774000000005</v>
      </c>
      <c r="M11" s="390">
        <v>311963.31400000001</v>
      </c>
    </row>
    <row r="12" spans="1:13" ht="15.75" x14ac:dyDescent="0.25">
      <c r="A12" s="385" t="s">
        <v>194</v>
      </c>
      <c r="B12" s="386">
        <v>95869.42</v>
      </c>
      <c r="C12" s="387">
        <v>253275.35500000001</v>
      </c>
      <c r="D12" s="388" t="s">
        <v>194</v>
      </c>
      <c r="E12" s="389">
        <v>208503.62100000001</v>
      </c>
      <c r="F12" s="390">
        <v>820028.64599999995</v>
      </c>
      <c r="G12" s="377"/>
      <c r="H12" s="385" t="s">
        <v>46</v>
      </c>
      <c r="I12" s="386">
        <v>56277.961000000003</v>
      </c>
      <c r="J12" s="387">
        <v>176294.66200000001</v>
      </c>
      <c r="K12" s="388" t="s">
        <v>72</v>
      </c>
      <c r="L12" s="389">
        <v>36006.161</v>
      </c>
      <c r="M12" s="390">
        <v>147121.11199999999</v>
      </c>
    </row>
    <row r="13" spans="1:13" ht="15.75" x14ac:dyDescent="0.25">
      <c r="A13" s="385" t="s">
        <v>187</v>
      </c>
      <c r="B13" s="386">
        <v>81857.709000000003</v>
      </c>
      <c r="C13" s="387">
        <v>227582.29</v>
      </c>
      <c r="D13" s="388" t="s">
        <v>182</v>
      </c>
      <c r="E13" s="389">
        <v>81166.415999999997</v>
      </c>
      <c r="F13" s="390">
        <v>318353.72100000002</v>
      </c>
      <c r="G13" s="377"/>
      <c r="H13" s="385" t="s">
        <v>51</v>
      </c>
      <c r="I13" s="386">
        <v>8831.0769999999993</v>
      </c>
      <c r="J13" s="387">
        <v>14691.771000000001</v>
      </c>
      <c r="K13" s="388" t="s">
        <v>144</v>
      </c>
      <c r="L13" s="389">
        <v>4148.6120000000001</v>
      </c>
      <c r="M13" s="390">
        <v>9200.3799999999992</v>
      </c>
    </row>
    <row r="14" spans="1:13" ht="15.75" x14ac:dyDescent="0.25">
      <c r="A14" s="385" t="s">
        <v>111</v>
      </c>
      <c r="B14" s="386">
        <v>63019.904999999999</v>
      </c>
      <c r="C14" s="387">
        <v>172723.39499999999</v>
      </c>
      <c r="D14" s="388" t="s">
        <v>111</v>
      </c>
      <c r="E14" s="389">
        <v>71475.697</v>
      </c>
      <c r="F14" s="390">
        <v>286054.85200000001</v>
      </c>
      <c r="G14" s="377"/>
      <c r="H14" s="385" t="s">
        <v>144</v>
      </c>
      <c r="I14" s="386">
        <v>6805.1940000000004</v>
      </c>
      <c r="J14" s="387">
        <v>12938.52</v>
      </c>
      <c r="K14" s="388" t="s">
        <v>45</v>
      </c>
      <c r="L14" s="389">
        <v>3802.5329999999999</v>
      </c>
      <c r="M14" s="390">
        <v>10120.273999999999</v>
      </c>
    </row>
    <row r="15" spans="1:13" ht="15.75" x14ac:dyDescent="0.25">
      <c r="A15" s="385" t="s">
        <v>47</v>
      </c>
      <c r="B15" s="386">
        <v>48976.021000000001</v>
      </c>
      <c r="C15" s="387">
        <v>126846.33100000001</v>
      </c>
      <c r="D15" s="388" t="s">
        <v>189</v>
      </c>
      <c r="E15" s="389">
        <v>65592.842999999993</v>
      </c>
      <c r="F15" s="390">
        <v>260803.85500000001</v>
      </c>
      <c r="G15" s="377"/>
      <c r="H15" s="385" t="s">
        <v>45</v>
      </c>
      <c r="I15" s="386">
        <v>4896.0640000000003</v>
      </c>
      <c r="J15" s="387">
        <v>13012.209000000001</v>
      </c>
      <c r="K15" s="388" t="s">
        <v>49</v>
      </c>
      <c r="L15" s="389">
        <v>1831.086</v>
      </c>
      <c r="M15" s="390">
        <v>4945.9639999999999</v>
      </c>
    </row>
    <row r="16" spans="1:13" ht="15.75" x14ac:dyDescent="0.25">
      <c r="A16" s="385" t="s">
        <v>188</v>
      </c>
      <c r="B16" s="386">
        <v>45174.137000000002</v>
      </c>
      <c r="C16" s="387">
        <v>118746.861</v>
      </c>
      <c r="D16" s="388" t="s">
        <v>188</v>
      </c>
      <c r="E16" s="389">
        <v>52930.196000000004</v>
      </c>
      <c r="F16" s="390">
        <v>220071.79300000001</v>
      </c>
      <c r="G16" s="377"/>
      <c r="H16" s="385" t="s">
        <v>74</v>
      </c>
      <c r="I16" s="386">
        <v>2523.413</v>
      </c>
      <c r="J16" s="387">
        <v>7126.74</v>
      </c>
      <c r="K16" s="388" t="s">
        <v>73</v>
      </c>
      <c r="L16" s="389">
        <v>1770.7329999999999</v>
      </c>
      <c r="M16" s="390">
        <v>4875.4830000000002</v>
      </c>
    </row>
    <row r="17" spans="1:14" ht="15.75" x14ac:dyDescent="0.25">
      <c r="A17" s="385" t="s">
        <v>186</v>
      </c>
      <c r="B17" s="386">
        <v>43571.290999999997</v>
      </c>
      <c r="C17" s="387">
        <v>114770.62</v>
      </c>
      <c r="D17" s="388" t="s">
        <v>113</v>
      </c>
      <c r="E17" s="389">
        <v>45985.457999999999</v>
      </c>
      <c r="F17" s="390">
        <v>173263.16699999999</v>
      </c>
      <c r="G17" s="377"/>
      <c r="H17" s="385" t="s">
        <v>73</v>
      </c>
      <c r="I17" s="386">
        <v>2435.5929999999998</v>
      </c>
      <c r="J17" s="387">
        <v>7590.6509999999998</v>
      </c>
      <c r="K17" s="388" t="s">
        <v>74</v>
      </c>
      <c r="L17" s="389">
        <v>1591.076</v>
      </c>
      <c r="M17" s="390">
        <v>6429.81</v>
      </c>
    </row>
    <row r="18" spans="1:14" ht="15.75" x14ac:dyDescent="0.25">
      <c r="A18" s="385" t="s">
        <v>189</v>
      </c>
      <c r="B18" s="386">
        <v>42599.373</v>
      </c>
      <c r="C18" s="387">
        <v>122075.368</v>
      </c>
      <c r="D18" s="388" t="s">
        <v>47</v>
      </c>
      <c r="E18" s="389">
        <v>42499.631000000001</v>
      </c>
      <c r="F18" s="390">
        <v>166991.58199999999</v>
      </c>
      <c r="G18" s="377"/>
      <c r="H18" s="385" t="s">
        <v>49</v>
      </c>
      <c r="I18" s="386">
        <v>1697.337</v>
      </c>
      <c r="J18" s="387">
        <v>3056.355</v>
      </c>
      <c r="K18" s="388" t="s">
        <v>51</v>
      </c>
      <c r="L18" s="389">
        <v>1382.077</v>
      </c>
      <c r="M18" s="390">
        <v>839.22799999999995</v>
      </c>
    </row>
    <row r="19" spans="1:14" ht="15.75" x14ac:dyDescent="0.25">
      <c r="A19" s="385" t="s">
        <v>190</v>
      </c>
      <c r="B19" s="386">
        <v>39010.514999999999</v>
      </c>
      <c r="C19" s="387">
        <v>105056.996</v>
      </c>
      <c r="D19" s="388" t="s">
        <v>196</v>
      </c>
      <c r="E19" s="389">
        <v>34171.523999999998</v>
      </c>
      <c r="F19" s="390">
        <v>130725.288</v>
      </c>
      <c r="G19" s="377"/>
      <c r="H19" s="385" t="s">
        <v>48</v>
      </c>
      <c r="I19" s="386">
        <v>1623.3979999999999</v>
      </c>
      <c r="J19" s="387">
        <v>5413.4859999999999</v>
      </c>
      <c r="K19" s="388" t="s">
        <v>47</v>
      </c>
      <c r="L19" s="389">
        <v>254.74700000000001</v>
      </c>
      <c r="M19" s="390">
        <v>364.5</v>
      </c>
    </row>
    <row r="20" spans="1:14" ht="16.5" thickBot="1" x14ac:dyDescent="0.3">
      <c r="A20" s="391" t="s">
        <v>191</v>
      </c>
      <c r="B20" s="392">
        <v>32231.768</v>
      </c>
      <c r="C20" s="393">
        <v>85725</v>
      </c>
      <c r="D20" s="394" t="s">
        <v>191</v>
      </c>
      <c r="E20" s="395">
        <v>33893.203000000001</v>
      </c>
      <c r="F20" s="396">
        <v>124390.66</v>
      </c>
      <c r="G20" s="377"/>
      <c r="H20" s="391" t="s">
        <v>78</v>
      </c>
      <c r="I20" s="392">
        <v>515.27700000000004</v>
      </c>
      <c r="J20" s="393">
        <v>1273.4659999999999</v>
      </c>
      <c r="K20" s="394" t="s">
        <v>71</v>
      </c>
      <c r="L20" s="395">
        <v>172.01300000000001</v>
      </c>
      <c r="M20" s="396">
        <v>349.67500000000001</v>
      </c>
    </row>
    <row r="21" spans="1:14" ht="15.75" x14ac:dyDescent="0.25">
      <c r="A21" s="397" t="s">
        <v>50</v>
      </c>
      <c r="B21" s="398"/>
      <c r="C21" s="398"/>
      <c r="D21" s="399"/>
      <c r="E21" s="400"/>
      <c r="F21" s="400"/>
      <c r="G21" s="367"/>
      <c r="H21" s="397" t="s">
        <v>50</v>
      </c>
      <c r="I21" s="398"/>
      <c r="J21" s="398"/>
      <c r="K21" s="401"/>
      <c r="L21" s="402"/>
      <c r="M21" s="402"/>
    </row>
    <row r="22" spans="1:14" s="84" customFormat="1" ht="15.75" x14ac:dyDescent="0.25">
      <c r="A22" s="399"/>
      <c r="B22" s="398"/>
      <c r="C22" s="398"/>
      <c r="D22" s="399"/>
      <c r="E22" s="400"/>
      <c r="F22" s="400"/>
      <c r="G22" s="367"/>
      <c r="H22" s="399"/>
      <c r="I22" s="398"/>
      <c r="J22" s="398"/>
      <c r="K22" s="401"/>
      <c r="L22" s="401"/>
      <c r="M22" s="401"/>
    </row>
    <row r="23" spans="1:14" ht="15.75" x14ac:dyDescent="0.25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</row>
    <row r="24" spans="1:14" ht="15.75" x14ac:dyDescent="0.25">
      <c r="A24" s="403" t="s">
        <v>60</v>
      </c>
      <c r="B24" s="403"/>
      <c r="C24" s="403"/>
      <c r="D24" s="403"/>
      <c r="E24" s="403"/>
      <c r="F24" s="367"/>
      <c r="G24" s="367"/>
      <c r="H24" s="403" t="s">
        <v>61</v>
      </c>
      <c r="I24" s="403"/>
      <c r="J24" s="403"/>
      <c r="K24" s="403"/>
      <c r="L24" s="403"/>
      <c r="M24" s="367"/>
      <c r="N24" s="23"/>
    </row>
    <row r="25" spans="1:14" ht="16.5" thickBot="1" x14ac:dyDescent="0.3">
      <c r="A25" s="367" t="s">
        <v>59</v>
      </c>
      <c r="B25" s="403"/>
      <c r="C25" s="403"/>
      <c r="D25" s="403"/>
      <c r="E25" s="403"/>
      <c r="F25" s="367"/>
      <c r="G25" s="367"/>
      <c r="H25" s="367" t="s">
        <v>59</v>
      </c>
      <c r="I25" s="403"/>
      <c r="J25" s="403"/>
      <c r="K25" s="403"/>
      <c r="L25" s="403"/>
      <c r="M25" s="367"/>
    </row>
    <row r="26" spans="1:14" ht="16.5" thickBot="1" x14ac:dyDescent="0.3">
      <c r="A26" s="404" t="s">
        <v>42</v>
      </c>
      <c r="B26" s="405"/>
      <c r="C26" s="405"/>
      <c r="D26" s="405"/>
      <c r="E26" s="405"/>
      <c r="F26" s="406"/>
      <c r="G26" s="367"/>
      <c r="H26" s="404" t="s">
        <v>43</v>
      </c>
      <c r="I26" s="405"/>
      <c r="J26" s="405"/>
      <c r="K26" s="405"/>
      <c r="L26" s="405"/>
      <c r="M26" s="406"/>
    </row>
    <row r="27" spans="1:14" ht="16.5" thickBot="1" x14ac:dyDescent="0.3">
      <c r="A27" s="362" t="s">
        <v>266</v>
      </c>
      <c r="B27" s="363"/>
      <c r="C27" s="364"/>
      <c r="D27" s="365" t="s">
        <v>267</v>
      </c>
      <c r="E27" s="363"/>
      <c r="F27" s="366"/>
      <c r="G27" s="367"/>
      <c r="H27" s="362" t="s">
        <v>266</v>
      </c>
      <c r="I27" s="363"/>
      <c r="J27" s="364"/>
      <c r="K27" s="365" t="s">
        <v>267</v>
      </c>
      <c r="L27" s="363"/>
      <c r="M27" s="366"/>
    </row>
    <row r="28" spans="1:14" ht="48" thickBot="1" x14ac:dyDescent="0.3">
      <c r="A28" s="368" t="s">
        <v>44</v>
      </c>
      <c r="B28" s="369" t="s">
        <v>30</v>
      </c>
      <c r="C28" s="370" t="s">
        <v>68</v>
      </c>
      <c r="D28" s="368" t="s">
        <v>44</v>
      </c>
      <c r="E28" s="369" t="s">
        <v>30</v>
      </c>
      <c r="F28" s="371" t="s">
        <v>68</v>
      </c>
      <c r="G28" s="367"/>
      <c r="H28" s="368" t="s">
        <v>44</v>
      </c>
      <c r="I28" s="369" t="s">
        <v>30</v>
      </c>
      <c r="J28" s="370" t="s">
        <v>68</v>
      </c>
      <c r="K28" s="368" t="s">
        <v>44</v>
      </c>
      <c r="L28" s="369" t="s">
        <v>30</v>
      </c>
      <c r="M28" s="371" t="s">
        <v>68</v>
      </c>
    </row>
    <row r="29" spans="1:14" ht="16.5" thickBot="1" x14ac:dyDescent="0.3">
      <c r="A29" s="372" t="s">
        <v>23</v>
      </c>
      <c r="B29" s="373">
        <v>94613.353000000003</v>
      </c>
      <c r="C29" s="374">
        <v>305544.39299999998</v>
      </c>
      <c r="D29" s="378" t="s">
        <v>23</v>
      </c>
      <c r="E29" s="373">
        <v>107616.999</v>
      </c>
      <c r="F29" s="376">
        <v>476848.29300000001</v>
      </c>
      <c r="G29" s="367"/>
      <c r="H29" s="372" t="s">
        <v>23</v>
      </c>
      <c r="I29" s="373">
        <v>64946.353000000003</v>
      </c>
      <c r="J29" s="374">
        <v>223966.67800000001</v>
      </c>
      <c r="K29" s="375" t="s">
        <v>23</v>
      </c>
      <c r="L29" s="373">
        <v>57063.658000000003</v>
      </c>
      <c r="M29" s="376">
        <v>202357.00700000001</v>
      </c>
    </row>
    <row r="30" spans="1:14" ht="15.75" x14ac:dyDescent="0.25">
      <c r="A30" s="379" t="s">
        <v>45</v>
      </c>
      <c r="B30" s="380">
        <v>62723.446000000004</v>
      </c>
      <c r="C30" s="407">
        <v>204352.10399999999</v>
      </c>
      <c r="D30" s="408" t="s">
        <v>45</v>
      </c>
      <c r="E30" s="409">
        <v>50055.233999999997</v>
      </c>
      <c r="F30" s="384">
        <v>242629.921</v>
      </c>
      <c r="G30" s="367"/>
      <c r="H30" s="385" t="s">
        <v>73</v>
      </c>
      <c r="I30" s="386">
        <v>22632.502</v>
      </c>
      <c r="J30" s="387">
        <v>77859.182000000001</v>
      </c>
      <c r="K30" s="388" t="s">
        <v>73</v>
      </c>
      <c r="L30" s="389">
        <v>32903.017999999996</v>
      </c>
      <c r="M30" s="390">
        <v>99011.103000000003</v>
      </c>
    </row>
    <row r="31" spans="1:14" ht="15.75" x14ac:dyDescent="0.25">
      <c r="A31" s="385" t="s">
        <v>113</v>
      </c>
      <c r="B31" s="386">
        <v>12505.252</v>
      </c>
      <c r="C31" s="410">
        <v>36782.656999999999</v>
      </c>
      <c r="D31" s="411" t="s">
        <v>113</v>
      </c>
      <c r="E31" s="412">
        <v>24883.802</v>
      </c>
      <c r="F31" s="390">
        <v>109456.78200000001</v>
      </c>
      <c r="G31" s="367"/>
      <c r="H31" s="385" t="s">
        <v>77</v>
      </c>
      <c r="I31" s="386">
        <v>9954.8510000000006</v>
      </c>
      <c r="J31" s="387">
        <v>41583.81</v>
      </c>
      <c r="K31" s="388" t="s">
        <v>77</v>
      </c>
      <c r="L31" s="389">
        <v>9916.9240000000009</v>
      </c>
      <c r="M31" s="390">
        <v>51322.025000000001</v>
      </c>
    </row>
    <row r="32" spans="1:14" ht="15.75" x14ac:dyDescent="0.25">
      <c r="A32" s="385" t="s">
        <v>185</v>
      </c>
      <c r="B32" s="386">
        <v>6146.5050000000001</v>
      </c>
      <c r="C32" s="410">
        <v>30899.215</v>
      </c>
      <c r="D32" s="411" t="s">
        <v>47</v>
      </c>
      <c r="E32" s="412">
        <v>13343.246999999999</v>
      </c>
      <c r="F32" s="390">
        <v>46033.302000000003</v>
      </c>
      <c r="G32" s="367"/>
      <c r="H32" s="385" t="s">
        <v>75</v>
      </c>
      <c r="I32" s="386">
        <v>8563.3539999999994</v>
      </c>
      <c r="J32" s="387">
        <v>22832.196</v>
      </c>
      <c r="K32" s="388" t="s">
        <v>45</v>
      </c>
      <c r="L32" s="389">
        <v>4255.4170000000004</v>
      </c>
      <c r="M32" s="390">
        <v>9926.9050000000007</v>
      </c>
    </row>
    <row r="33" spans="1:13" ht="15.75" x14ac:dyDescent="0.25">
      <c r="A33" s="385" t="s">
        <v>73</v>
      </c>
      <c r="B33" s="386">
        <v>2612.096</v>
      </c>
      <c r="C33" s="410">
        <v>7206.4210000000003</v>
      </c>
      <c r="D33" s="411" t="s">
        <v>146</v>
      </c>
      <c r="E33" s="412">
        <v>7749.4340000000002</v>
      </c>
      <c r="F33" s="390">
        <v>36456.495000000003</v>
      </c>
      <c r="G33" s="367"/>
      <c r="H33" s="385" t="s">
        <v>45</v>
      </c>
      <c r="I33" s="386">
        <v>7693.81</v>
      </c>
      <c r="J33" s="387">
        <v>23673.572</v>
      </c>
      <c r="K33" s="388" t="s">
        <v>46</v>
      </c>
      <c r="L33" s="389">
        <v>3058.93</v>
      </c>
      <c r="M33" s="390">
        <v>19609.766</v>
      </c>
    </row>
    <row r="34" spans="1:13" ht="15.75" x14ac:dyDescent="0.25">
      <c r="A34" s="385" t="s">
        <v>47</v>
      </c>
      <c r="B34" s="386">
        <v>2218.1559999999999</v>
      </c>
      <c r="C34" s="410">
        <v>5398.2129999999997</v>
      </c>
      <c r="D34" s="411" t="s">
        <v>70</v>
      </c>
      <c r="E34" s="412">
        <v>2340.5030000000002</v>
      </c>
      <c r="F34" s="390">
        <v>12017.023999999999</v>
      </c>
      <c r="G34" s="367"/>
      <c r="H34" s="385" t="s">
        <v>72</v>
      </c>
      <c r="I34" s="386">
        <v>6027.0519999999997</v>
      </c>
      <c r="J34" s="387">
        <v>19525.045999999998</v>
      </c>
      <c r="K34" s="388" t="s">
        <v>72</v>
      </c>
      <c r="L34" s="389">
        <v>3046.6460000000002</v>
      </c>
      <c r="M34" s="390">
        <v>9436.4459999999999</v>
      </c>
    </row>
    <row r="35" spans="1:13" ht="15.75" x14ac:dyDescent="0.25">
      <c r="A35" s="385" t="s">
        <v>70</v>
      </c>
      <c r="B35" s="386">
        <v>1517.4739999999999</v>
      </c>
      <c r="C35" s="410">
        <v>3763.797</v>
      </c>
      <c r="D35" s="411" t="s">
        <v>66</v>
      </c>
      <c r="E35" s="412">
        <v>2251.2049999999999</v>
      </c>
      <c r="F35" s="390">
        <v>11204.9</v>
      </c>
      <c r="G35" s="367"/>
      <c r="H35" s="385" t="s">
        <v>46</v>
      </c>
      <c r="I35" s="386">
        <v>3783.4450000000002</v>
      </c>
      <c r="J35" s="387">
        <v>16556.912</v>
      </c>
      <c r="K35" s="388" t="s">
        <v>75</v>
      </c>
      <c r="L35" s="389">
        <v>1091.2439999999999</v>
      </c>
      <c r="M35" s="390">
        <v>3060.0210000000002</v>
      </c>
    </row>
    <row r="36" spans="1:13" ht="15.75" x14ac:dyDescent="0.25">
      <c r="A36" s="385" t="s">
        <v>146</v>
      </c>
      <c r="B36" s="386">
        <v>970.25300000000004</v>
      </c>
      <c r="C36" s="410">
        <v>2958.0450000000001</v>
      </c>
      <c r="D36" s="411" t="s">
        <v>130</v>
      </c>
      <c r="E36" s="412">
        <v>1997.1769999999999</v>
      </c>
      <c r="F36" s="390">
        <v>8953.2039999999997</v>
      </c>
      <c r="G36" s="367"/>
      <c r="H36" s="385" t="s">
        <v>79</v>
      </c>
      <c r="I36" s="386">
        <v>2698.9850000000001</v>
      </c>
      <c r="J36" s="387">
        <v>11950</v>
      </c>
      <c r="K36" s="388" t="s">
        <v>79</v>
      </c>
      <c r="L36" s="389">
        <v>1041.7719999999999</v>
      </c>
      <c r="M36" s="390">
        <v>3049</v>
      </c>
    </row>
    <row r="37" spans="1:13" ht="15.75" x14ac:dyDescent="0.25">
      <c r="A37" s="385" t="s">
        <v>111</v>
      </c>
      <c r="B37" s="386">
        <v>911.75400000000002</v>
      </c>
      <c r="C37" s="410">
        <v>4534.1450000000004</v>
      </c>
      <c r="D37" s="411" t="s">
        <v>48</v>
      </c>
      <c r="E37" s="412">
        <v>1588.7829999999999</v>
      </c>
      <c r="F37" s="390">
        <v>1412.818</v>
      </c>
      <c r="G37" s="367"/>
      <c r="H37" s="385" t="s">
        <v>51</v>
      </c>
      <c r="I37" s="386">
        <v>2462.1320000000001</v>
      </c>
      <c r="J37" s="387">
        <v>6419.5990000000002</v>
      </c>
      <c r="K37" s="388" t="s">
        <v>51</v>
      </c>
      <c r="L37" s="389">
        <v>934.50199999999995</v>
      </c>
      <c r="M37" s="390">
        <v>3683.2689999999998</v>
      </c>
    </row>
    <row r="38" spans="1:13" ht="15.75" x14ac:dyDescent="0.25">
      <c r="A38" s="413" t="s">
        <v>48</v>
      </c>
      <c r="B38" s="414">
        <v>829.82500000000005</v>
      </c>
      <c r="C38" s="415">
        <v>935.44600000000003</v>
      </c>
      <c r="D38" s="416" t="s">
        <v>75</v>
      </c>
      <c r="E38" s="417">
        <v>886.51099999999997</v>
      </c>
      <c r="F38" s="418">
        <v>4028.5050000000001</v>
      </c>
      <c r="G38" s="367"/>
      <c r="H38" s="413" t="s">
        <v>48</v>
      </c>
      <c r="I38" s="414">
        <v>1054.9190000000001</v>
      </c>
      <c r="J38" s="419">
        <v>3498.44</v>
      </c>
      <c r="K38" s="420" t="s">
        <v>130</v>
      </c>
      <c r="L38" s="421">
        <v>523.40800000000002</v>
      </c>
      <c r="M38" s="418">
        <v>1985.922</v>
      </c>
    </row>
    <row r="39" spans="1:13" ht="16.5" thickBot="1" x14ac:dyDescent="0.3">
      <c r="A39" s="391" t="s">
        <v>145</v>
      </c>
      <c r="B39" s="392">
        <v>828.93600000000004</v>
      </c>
      <c r="C39" s="422">
        <v>664.91399999999999</v>
      </c>
      <c r="D39" s="423" t="s">
        <v>145</v>
      </c>
      <c r="E39" s="424">
        <v>872.48900000000003</v>
      </c>
      <c r="F39" s="396">
        <v>609.32299999999998</v>
      </c>
      <c r="G39" s="367"/>
      <c r="H39" s="391" t="s">
        <v>192</v>
      </c>
      <c r="I39" s="392">
        <v>34.972999999999999</v>
      </c>
      <c r="J39" s="393">
        <v>33.152000000000001</v>
      </c>
      <c r="K39" s="394" t="s">
        <v>48</v>
      </c>
      <c r="L39" s="395">
        <v>195.59100000000001</v>
      </c>
      <c r="M39" s="396">
        <v>1120.49</v>
      </c>
    </row>
    <row r="40" spans="1:13" ht="15.75" x14ac:dyDescent="0.25">
      <c r="A40" s="397" t="s">
        <v>50</v>
      </c>
      <c r="B40" s="401"/>
      <c r="C40" s="401"/>
      <c r="D40" s="401"/>
      <c r="E40" s="401"/>
      <c r="F40" s="401"/>
      <c r="G40" s="367"/>
      <c r="H40" s="397" t="s">
        <v>50</v>
      </c>
      <c r="I40" s="425"/>
      <c r="J40" s="425"/>
      <c r="K40" s="425"/>
      <c r="L40" s="425"/>
      <c r="M40" s="425"/>
    </row>
    <row r="41" spans="1:13" ht="15.75" x14ac:dyDescent="0.25">
      <c r="A41" s="425"/>
      <c r="B41" s="425"/>
      <c r="C41" s="425"/>
      <c r="D41" s="425"/>
      <c r="E41" s="425"/>
      <c r="F41" s="425"/>
      <c r="G41" s="367"/>
      <c r="H41" s="425"/>
      <c r="I41" s="425"/>
      <c r="J41" s="425"/>
      <c r="K41" s="425"/>
      <c r="L41" s="425"/>
      <c r="M41" s="425"/>
    </row>
    <row r="42" spans="1:13" ht="15.75" x14ac:dyDescent="0.25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</row>
    <row r="43" spans="1:13" ht="15.75" x14ac:dyDescent="0.25">
      <c r="A43" s="403" t="s">
        <v>54</v>
      </c>
      <c r="B43" s="403"/>
      <c r="C43" s="403"/>
      <c r="D43" s="403"/>
      <c r="E43" s="403"/>
      <c r="F43" s="367"/>
      <c r="G43" s="367"/>
      <c r="H43" s="403" t="s">
        <v>55</v>
      </c>
      <c r="I43" s="403"/>
      <c r="J43" s="403"/>
      <c r="K43" s="403"/>
      <c r="L43" s="403"/>
      <c r="M43" s="367"/>
    </row>
    <row r="44" spans="1:13" ht="16.5" thickBot="1" x14ac:dyDescent="0.3">
      <c r="A44" s="367" t="s">
        <v>59</v>
      </c>
      <c r="B44" s="403"/>
      <c r="C44" s="403"/>
      <c r="D44" s="403"/>
      <c r="E44" s="403"/>
      <c r="F44" s="367"/>
      <c r="G44" s="367"/>
      <c r="H44" s="367" t="s">
        <v>59</v>
      </c>
      <c r="I44" s="403"/>
      <c r="J44" s="403"/>
      <c r="K44" s="403"/>
      <c r="L44" s="403"/>
      <c r="M44" s="367"/>
    </row>
    <row r="45" spans="1:13" ht="16.5" thickBot="1" x14ac:dyDescent="0.3">
      <c r="A45" s="404" t="s">
        <v>42</v>
      </c>
      <c r="B45" s="405"/>
      <c r="C45" s="405"/>
      <c r="D45" s="405"/>
      <c r="E45" s="405"/>
      <c r="F45" s="406"/>
      <c r="G45" s="367"/>
      <c r="H45" s="404" t="s">
        <v>43</v>
      </c>
      <c r="I45" s="405"/>
      <c r="J45" s="405"/>
      <c r="K45" s="405"/>
      <c r="L45" s="405"/>
      <c r="M45" s="406"/>
    </row>
    <row r="46" spans="1:13" ht="19.5" customHeight="1" thickBot="1" x14ac:dyDescent="0.3">
      <c r="A46" s="362" t="s">
        <v>266</v>
      </c>
      <c r="B46" s="363"/>
      <c r="C46" s="364"/>
      <c r="D46" s="365" t="s">
        <v>267</v>
      </c>
      <c r="E46" s="363"/>
      <c r="F46" s="366"/>
      <c r="G46" s="367"/>
      <c r="H46" s="362" t="s">
        <v>266</v>
      </c>
      <c r="I46" s="363"/>
      <c r="J46" s="364"/>
      <c r="K46" s="365" t="s">
        <v>267</v>
      </c>
      <c r="L46" s="363"/>
      <c r="M46" s="366"/>
    </row>
    <row r="47" spans="1:13" ht="48" thickBot="1" x14ac:dyDescent="0.3">
      <c r="A47" s="426" t="s">
        <v>44</v>
      </c>
      <c r="B47" s="369" t="s">
        <v>30</v>
      </c>
      <c r="C47" s="427" t="s">
        <v>68</v>
      </c>
      <c r="D47" s="428" t="s">
        <v>44</v>
      </c>
      <c r="E47" s="429" t="s">
        <v>30</v>
      </c>
      <c r="F47" s="371" t="s">
        <v>68</v>
      </c>
      <c r="G47" s="377"/>
      <c r="H47" s="368" t="s">
        <v>44</v>
      </c>
      <c r="I47" s="369" t="s">
        <v>30</v>
      </c>
      <c r="J47" s="371" t="s">
        <v>68</v>
      </c>
      <c r="K47" s="368" t="s">
        <v>44</v>
      </c>
      <c r="L47" s="369" t="s">
        <v>30</v>
      </c>
      <c r="M47" s="371" t="s">
        <v>68</v>
      </c>
    </row>
    <row r="48" spans="1:13" ht="16.5" thickBot="1" x14ac:dyDescent="0.3">
      <c r="A48" s="372" t="s">
        <v>23</v>
      </c>
      <c r="B48" s="373">
        <v>1239425.442</v>
      </c>
      <c r="C48" s="376">
        <v>3919635.0120000001</v>
      </c>
      <c r="D48" s="430" t="s">
        <v>23</v>
      </c>
      <c r="E48" s="431">
        <v>1195924.7819999999</v>
      </c>
      <c r="F48" s="376">
        <v>4568781.9689999996</v>
      </c>
      <c r="G48" s="377"/>
      <c r="H48" s="375" t="s">
        <v>23</v>
      </c>
      <c r="I48" s="373">
        <v>633884.89500000002</v>
      </c>
      <c r="J48" s="376">
        <v>2027629.4680000001</v>
      </c>
      <c r="K48" s="375" t="s">
        <v>23</v>
      </c>
      <c r="L48" s="373">
        <v>312172.196</v>
      </c>
      <c r="M48" s="376">
        <v>727151.34600000002</v>
      </c>
    </row>
    <row r="49" spans="1:13" s="18" customFormat="1" ht="15.75" x14ac:dyDescent="0.25">
      <c r="A49" s="379" t="s">
        <v>45</v>
      </c>
      <c r="B49" s="380">
        <v>579927.55799999996</v>
      </c>
      <c r="C49" s="407">
        <v>1874522.3870000001</v>
      </c>
      <c r="D49" s="408" t="s">
        <v>45</v>
      </c>
      <c r="E49" s="409">
        <v>433620.14199999999</v>
      </c>
      <c r="F49" s="384">
        <v>1677908.4180000001</v>
      </c>
      <c r="G49" s="377"/>
      <c r="H49" s="379" t="s">
        <v>77</v>
      </c>
      <c r="I49" s="380">
        <v>446719.14799999999</v>
      </c>
      <c r="J49" s="407">
        <v>1851980.399</v>
      </c>
      <c r="K49" s="382" t="s">
        <v>77</v>
      </c>
      <c r="L49" s="383">
        <v>129516.989</v>
      </c>
      <c r="M49" s="384">
        <v>597768.52399999998</v>
      </c>
    </row>
    <row r="50" spans="1:13" s="18" customFormat="1" ht="15.75" x14ac:dyDescent="0.25">
      <c r="A50" s="385" t="s">
        <v>113</v>
      </c>
      <c r="B50" s="386">
        <v>195346.86799999999</v>
      </c>
      <c r="C50" s="410">
        <v>598091.14099999995</v>
      </c>
      <c r="D50" s="411" t="s">
        <v>113</v>
      </c>
      <c r="E50" s="412">
        <v>304956.245</v>
      </c>
      <c r="F50" s="390">
        <v>1221595.449</v>
      </c>
      <c r="G50" s="377"/>
      <c r="H50" s="385" t="s">
        <v>51</v>
      </c>
      <c r="I50" s="386">
        <v>78633.942999999999</v>
      </c>
      <c r="J50" s="410">
        <v>24431</v>
      </c>
      <c r="K50" s="388" t="s">
        <v>51</v>
      </c>
      <c r="L50" s="389">
        <v>71445.202000000005</v>
      </c>
      <c r="M50" s="390">
        <v>21930.482</v>
      </c>
    </row>
    <row r="51" spans="1:13" s="18" customFormat="1" ht="15.75" x14ac:dyDescent="0.25">
      <c r="A51" s="385" t="s">
        <v>75</v>
      </c>
      <c r="B51" s="386">
        <v>89381.697</v>
      </c>
      <c r="C51" s="410">
        <v>274328.935</v>
      </c>
      <c r="D51" s="411" t="s">
        <v>75</v>
      </c>
      <c r="E51" s="412">
        <v>104700.542</v>
      </c>
      <c r="F51" s="390">
        <v>429540.21799999999</v>
      </c>
      <c r="G51" s="377"/>
      <c r="H51" s="385" t="s">
        <v>158</v>
      </c>
      <c r="I51" s="386">
        <v>29348.124</v>
      </c>
      <c r="J51" s="410">
        <v>71477.45</v>
      </c>
      <c r="K51" s="388" t="s">
        <v>74</v>
      </c>
      <c r="L51" s="389">
        <v>18757.678</v>
      </c>
      <c r="M51" s="390">
        <v>6658.0919999999996</v>
      </c>
    </row>
    <row r="52" spans="1:13" s="18" customFormat="1" ht="15.75" x14ac:dyDescent="0.25">
      <c r="A52" s="385" t="s">
        <v>51</v>
      </c>
      <c r="B52" s="386">
        <v>59766.239000000001</v>
      </c>
      <c r="C52" s="410">
        <v>189365.193</v>
      </c>
      <c r="D52" s="411" t="s">
        <v>130</v>
      </c>
      <c r="E52" s="412">
        <v>49191.322999999997</v>
      </c>
      <c r="F52" s="390">
        <v>204494.93100000001</v>
      </c>
      <c r="G52" s="377"/>
      <c r="H52" s="385" t="s">
        <v>74</v>
      </c>
      <c r="I52" s="386">
        <v>18056.156999999999</v>
      </c>
      <c r="J52" s="410">
        <v>8715.5210000000006</v>
      </c>
      <c r="K52" s="388" t="s">
        <v>158</v>
      </c>
      <c r="L52" s="389">
        <v>16624.952000000001</v>
      </c>
      <c r="M52" s="390">
        <v>34049.792999999998</v>
      </c>
    </row>
    <row r="53" spans="1:13" s="18" customFormat="1" ht="15.75" x14ac:dyDescent="0.25">
      <c r="A53" s="385" t="s">
        <v>73</v>
      </c>
      <c r="B53" s="386">
        <v>48777.813000000002</v>
      </c>
      <c r="C53" s="410">
        <v>158010.628</v>
      </c>
      <c r="D53" s="411" t="s">
        <v>47</v>
      </c>
      <c r="E53" s="412">
        <v>44166.107000000004</v>
      </c>
      <c r="F53" s="390">
        <v>175196.59700000001</v>
      </c>
      <c r="G53" s="377"/>
      <c r="H53" s="385" t="s">
        <v>78</v>
      </c>
      <c r="I53" s="386">
        <v>17206.528999999999</v>
      </c>
      <c r="J53" s="410">
        <v>8374.3050000000003</v>
      </c>
      <c r="K53" s="388" t="s">
        <v>45</v>
      </c>
      <c r="L53" s="389">
        <v>16276.31</v>
      </c>
      <c r="M53" s="390">
        <v>8032.8440000000001</v>
      </c>
    </row>
    <row r="54" spans="1:13" ht="15.75" x14ac:dyDescent="0.25">
      <c r="A54" s="385" t="s">
        <v>130</v>
      </c>
      <c r="B54" s="386">
        <v>37700.038999999997</v>
      </c>
      <c r="C54" s="410">
        <v>108034.36900000001</v>
      </c>
      <c r="D54" s="411" t="s">
        <v>51</v>
      </c>
      <c r="E54" s="412">
        <v>29227.554</v>
      </c>
      <c r="F54" s="390">
        <v>89471.866999999998</v>
      </c>
      <c r="G54" s="377"/>
      <c r="H54" s="385" t="s">
        <v>46</v>
      </c>
      <c r="I54" s="386">
        <v>12204.316000000001</v>
      </c>
      <c r="J54" s="410">
        <v>23475.134999999998</v>
      </c>
      <c r="K54" s="388" t="s">
        <v>78</v>
      </c>
      <c r="L54" s="389">
        <v>15299.949000000001</v>
      </c>
      <c r="M54" s="390">
        <v>3231.123</v>
      </c>
    </row>
    <row r="55" spans="1:13" ht="15.75" x14ac:dyDescent="0.25">
      <c r="A55" s="385" t="s">
        <v>48</v>
      </c>
      <c r="B55" s="386">
        <v>35112.014000000003</v>
      </c>
      <c r="C55" s="410">
        <v>123381.61500000001</v>
      </c>
      <c r="D55" s="411" t="s">
        <v>72</v>
      </c>
      <c r="E55" s="412">
        <v>25224.254000000001</v>
      </c>
      <c r="F55" s="390">
        <v>88389.913</v>
      </c>
      <c r="G55" s="377"/>
      <c r="H55" s="385" t="s">
        <v>45</v>
      </c>
      <c r="I55" s="386">
        <v>10611.481</v>
      </c>
      <c r="J55" s="410">
        <v>12013.486000000001</v>
      </c>
      <c r="K55" s="388" t="s">
        <v>46</v>
      </c>
      <c r="L55" s="389">
        <v>10767.722</v>
      </c>
      <c r="M55" s="390">
        <v>12553.413</v>
      </c>
    </row>
    <row r="56" spans="1:13" ht="15.75" x14ac:dyDescent="0.25">
      <c r="A56" s="385" t="s">
        <v>66</v>
      </c>
      <c r="B56" s="386">
        <v>29979.741000000002</v>
      </c>
      <c r="C56" s="410">
        <v>98965.744000000006</v>
      </c>
      <c r="D56" s="411" t="s">
        <v>46</v>
      </c>
      <c r="E56" s="412">
        <v>23913.897000000001</v>
      </c>
      <c r="F56" s="390">
        <v>90951.926000000007</v>
      </c>
      <c r="G56" s="377"/>
      <c r="H56" s="385" t="s">
        <v>49</v>
      </c>
      <c r="I56" s="386">
        <v>7848.8760000000002</v>
      </c>
      <c r="J56" s="410">
        <v>4128.6210000000001</v>
      </c>
      <c r="K56" s="388" t="s">
        <v>49</v>
      </c>
      <c r="L56" s="389">
        <v>9553.0820000000003</v>
      </c>
      <c r="M56" s="390">
        <v>3597.7109999999998</v>
      </c>
    </row>
    <row r="57" spans="1:13" ht="15.75" x14ac:dyDescent="0.25">
      <c r="A57" s="385" t="s">
        <v>70</v>
      </c>
      <c r="B57" s="386">
        <v>27082.199000000001</v>
      </c>
      <c r="C57" s="410">
        <v>92087.854000000007</v>
      </c>
      <c r="D57" s="411" t="s">
        <v>71</v>
      </c>
      <c r="E57" s="412">
        <v>22581.85</v>
      </c>
      <c r="F57" s="390">
        <v>80101.478000000003</v>
      </c>
      <c r="G57" s="377"/>
      <c r="H57" s="385" t="s">
        <v>72</v>
      </c>
      <c r="I57" s="386">
        <v>5613.3770000000004</v>
      </c>
      <c r="J57" s="410">
        <v>14348.896000000001</v>
      </c>
      <c r="K57" s="388" t="s">
        <v>47</v>
      </c>
      <c r="L57" s="389">
        <v>7668.4679999999998</v>
      </c>
      <c r="M57" s="390">
        <v>19364.085999999999</v>
      </c>
    </row>
    <row r="58" spans="1:13" ht="15.75" x14ac:dyDescent="0.25">
      <c r="A58" s="385" t="s">
        <v>72</v>
      </c>
      <c r="B58" s="386">
        <v>23718.572</v>
      </c>
      <c r="C58" s="410">
        <v>78722.785999999993</v>
      </c>
      <c r="D58" s="411" t="s">
        <v>73</v>
      </c>
      <c r="E58" s="412">
        <v>22022.460999999999</v>
      </c>
      <c r="F58" s="390">
        <v>88617.974000000002</v>
      </c>
      <c r="G58" s="377"/>
      <c r="H58" s="385" t="s">
        <v>76</v>
      </c>
      <c r="I58" s="386">
        <v>2012.3440000000001</v>
      </c>
      <c r="J58" s="410">
        <v>1083.6079999999999</v>
      </c>
      <c r="K58" s="388" t="s">
        <v>72</v>
      </c>
      <c r="L58" s="389">
        <v>4529.6350000000002</v>
      </c>
      <c r="M58" s="390">
        <v>8444.5249999999996</v>
      </c>
    </row>
    <row r="59" spans="1:13" ht="15.75" x14ac:dyDescent="0.25">
      <c r="A59" s="413" t="s">
        <v>46</v>
      </c>
      <c r="B59" s="414">
        <v>21821.238000000001</v>
      </c>
      <c r="C59" s="415">
        <v>73054.987999999998</v>
      </c>
      <c r="D59" s="416" t="s">
        <v>49</v>
      </c>
      <c r="E59" s="417">
        <v>20742.715</v>
      </c>
      <c r="F59" s="418">
        <v>30672.434000000001</v>
      </c>
      <c r="G59" s="377"/>
      <c r="H59" s="385" t="s">
        <v>47</v>
      </c>
      <c r="I59" s="386">
        <v>1364.354</v>
      </c>
      <c r="J59" s="410">
        <v>436.84899999999999</v>
      </c>
      <c r="K59" s="388" t="s">
        <v>76</v>
      </c>
      <c r="L59" s="389">
        <v>4241.7330000000002</v>
      </c>
      <c r="M59" s="390">
        <v>1178.134</v>
      </c>
    </row>
    <row r="60" spans="1:13" ht="16.5" thickBot="1" x14ac:dyDescent="0.3">
      <c r="A60" s="391" t="s">
        <v>47</v>
      </c>
      <c r="B60" s="392">
        <v>20429.968000000001</v>
      </c>
      <c r="C60" s="422">
        <v>59470.55</v>
      </c>
      <c r="D60" s="423" t="s">
        <v>146</v>
      </c>
      <c r="E60" s="424">
        <v>18794.248</v>
      </c>
      <c r="F60" s="396">
        <v>83952.308999999994</v>
      </c>
      <c r="G60" s="425"/>
      <c r="H60" s="432" t="s">
        <v>182</v>
      </c>
      <c r="I60" s="433">
        <v>1105.9469999999999</v>
      </c>
      <c r="J60" s="434">
        <v>1205.7650000000001</v>
      </c>
      <c r="K60" s="435" t="s">
        <v>182</v>
      </c>
      <c r="L60" s="436">
        <v>2312.203</v>
      </c>
      <c r="M60" s="437">
        <v>1955.2750000000001</v>
      </c>
    </row>
    <row r="61" spans="1:13" ht="15.75" x14ac:dyDescent="0.25">
      <c r="A61" s="397" t="s">
        <v>50</v>
      </c>
      <c r="B61" s="425"/>
      <c r="C61" s="425"/>
      <c r="D61" s="425"/>
      <c r="E61" s="425"/>
      <c r="F61" s="425"/>
      <c r="G61" s="367"/>
      <c r="H61" s="397" t="s">
        <v>50</v>
      </c>
      <c r="I61" s="425"/>
      <c r="J61" s="425"/>
      <c r="K61" s="425"/>
      <c r="L61" s="425"/>
      <c r="M61" s="425"/>
    </row>
    <row r="62" spans="1:13" ht="15.75" x14ac:dyDescent="0.25">
      <c r="A62" s="399"/>
      <c r="B62" s="398"/>
      <c r="C62" s="398"/>
      <c r="D62" s="399"/>
      <c r="E62" s="400"/>
      <c r="F62" s="400"/>
      <c r="G62" s="367"/>
      <c r="H62" s="367"/>
      <c r="I62" s="438"/>
      <c r="J62" s="438"/>
      <c r="K62" s="399"/>
      <c r="L62" s="400"/>
      <c r="M62" s="400"/>
    </row>
    <row r="63" spans="1:13" ht="15.75" x14ac:dyDescent="0.25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</row>
    <row r="64" spans="1:13" ht="15.75" x14ac:dyDescent="0.25">
      <c r="A64" s="403" t="s">
        <v>56</v>
      </c>
      <c r="B64" s="403"/>
      <c r="C64" s="403"/>
      <c r="D64" s="403"/>
      <c r="E64" s="403"/>
      <c r="F64" s="367"/>
      <c r="G64" s="367"/>
      <c r="H64" s="403" t="s">
        <v>57</v>
      </c>
      <c r="I64" s="403"/>
      <c r="J64" s="403"/>
      <c r="K64" s="403"/>
      <c r="L64" s="403"/>
      <c r="M64" s="367"/>
    </row>
    <row r="65" spans="1:13" ht="16.5" thickBot="1" x14ac:dyDescent="0.3">
      <c r="A65" s="367" t="s">
        <v>59</v>
      </c>
      <c r="B65" s="403"/>
      <c r="C65" s="403"/>
      <c r="D65" s="403"/>
      <c r="E65" s="403"/>
      <c r="F65" s="367"/>
      <c r="G65" s="367"/>
      <c r="H65" s="367" t="s">
        <v>59</v>
      </c>
      <c r="I65" s="403"/>
      <c r="J65" s="403"/>
      <c r="K65" s="403"/>
      <c r="L65" s="403"/>
      <c r="M65" s="367"/>
    </row>
    <row r="66" spans="1:13" ht="16.5" thickBot="1" x14ac:dyDescent="0.3">
      <c r="A66" s="404" t="s">
        <v>42</v>
      </c>
      <c r="B66" s="405"/>
      <c r="C66" s="405"/>
      <c r="D66" s="405"/>
      <c r="E66" s="405"/>
      <c r="F66" s="406"/>
      <c r="G66" s="367"/>
      <c r="H66" s="404" t="s">
        <v>43</v>
      </c>
      <c r="I66" s="405"/>
      <c r="J66" s="405"/>
      <c r="K66" s="405"/>
      <c r="L66" s="405"/>
      <c r="M66" s="406"/>
    </row>
    <row r="67" spans="1:13" ht="16.5" thickBot="1" x14ac:dyDescent="0.3">
      <c r="A67" s="362" t="s">
        <v>266</v>
      </c>
      <c r="B67" s="363"/>
      <c r="C67" s="364"/>
      <c r="D67" s="365" t="s">
        <v>267</v>
      </c>
      <c r="E67" s="363"/>
      <c r="F67" s="366"/>
      <c r="G67" s="367"/>
      <c r="H67" s="362" t="s">
        <v>266</v>
      </c>
      <c r="I67" s="363"/>
      <c r="J67" s="364"/>
      <c r="K67" s="365" t="s">
        <v>267</v>
      </c>
      <c r="L67" s="363"/>
      <c r="M67" s="366"/>
    </row>
    <row r="68" spans="1:13" ht="48" thickBot="1" x14ac:dyDescent="0.3">
      <c r="A68" s="368" t="s">
        <v>44</v>
      </c>
      <c r="B68" s="369" t="s">
        <v>30</v>
      </c>
      <c r="C68" s="370" t="s">
        <v>68</v>
      </c>
      <c r="D68" s="368" t="s">
        <v>44</v>
      </c>
      <c r="E68" s="369" t="s">
        <v>30</v>
      </c>
      <c r="F68" s="371" t="s">
        <v>68</v>
      </c>
      <c r="G68" s="439"/>
      <c r="H68" s="368" t="s">
        <v>44</v>
      </c>
      <c r="I68" s="369" t="s">
        <v>30</v>
      </c>
      <c r="J68" s="370" t="s">
        <v>68</v>
      </c>
      <c r="K68" s="368" t="s">
        <v>44</v>
      </c>
      <c r="L68" s="369" t="s">
        <v>30</v>
      </c>
      <c r="M68" s="371" t="s">
        <v>68</v>
      </c>
    </row>
    <row r="69" spans="1:13" ht="16.5" thickBot="1" x14ac:dyDescent="0.3">
      <c r="A69" s="372" t="s">
        <v>23</v>
      </c>
      <c r="B69" s="373">
        <v>56780.603000000003</v>
      </c>
      <c r="C69" s="374">
        <v>110550.058</v>
      </c>
      <c r="D69" s="378" t="s">
        <v>23</v>
      </c>
      <c r="E69" s="373">
        <v>55051.46</v>
      </c>
      <c r="F69" s="376">
        <v>122666.482</v>
      </c>
      <c r="G69" s="439"/>
      <c r="H69" s="440" t="s">
        <v>23</v>
      </c>
      <c r="I69" s="373">
        <v>60223.665999999997</v>
      </c>
      <c r="J69" s="374">
        <v>97455.701000000001</v>
      </c>
      <c r="K69" s="440" t="s">
        <v>23</v>
      </c>
      <c r="L69" s="373">
        <v>48038.413999999997</v>
      </c>
      <c r="M69" s="376">
        <v>77627.81</v>
      </c>
    </row>
    <row r="70" spans="1:13" ht="15.75" x14ac:dyDescent="0.25">
      <c r="A70" s="379" t="s">
        <v>48</v>
      </c>
      <c r="B70" s="380">
        <v>16041.63</v>
      </c>
      <c r="C70" s="381">
        <v>34244.995999999999</v>
      </c>
      <c r="D70" s="382" t="s">
        <v>45</v>
      </c>
      <c r="E70" s="383">
        <v>11528.66</v>
      </c>
      <c r="F70" s="384">
        <v>27706.651999999998</v>
      </c>
      <c r="G70" s="439"/>
      <c r="H70" s="441" t="s">
        <v>45</v>
      </c>
      <c r="I70" s="380">
        <v>25763.635999999999</v>
      </c>
      <c r="J70" s="381">
        <v>43261.277999999998</v>
      </c>
      <c r="K70" s="382" t="s">
        <v>45</v>
      </c>
      <c r="L70" s="383">
        <v>19026.358</v>
      </c>
      <c r="M70" s="384">
        <v>30643.815999999999</v>
      </c>
    </row>
    <row r="71" spans="1:13" ht="15.75" x14ac:dyDescent="0.25">
      <c r="A71" s="385" t="s">
        <v>45</v>
      </c>
      <c r="B71" s="386">
        <v>12234.253000000001</v>
      </c>
      <c r="C71" s="387">
        <v>25656.692999999999</v>
      </c>
      <c r="D71" s="388" t="s">
        <v>48</v>
      </c>
      <c r="E71" s="389">
        <v>11212.012000000001</v>
      </c>
      <c r="F71" s="390">
        <v>29589.871999999999</v>
      </c>
      <c r="G71" s="439"/>
      <c r="H71" s="442" t="s">
        <v>71</v>
      </c>
      <c r="I71" s="386">
        <v>10706.637000000001</v>
      </c>
      <c r="J71" s="387">
        <v>14071.646000000001</v>
      </c>
      <c r="K71" s="388" t="s">
        <v>71</v>
      </c>
      <c r="L71" s="389">
        <v>12073.905000000001</v>
      </c>
      <c r="M71" s="390">
        <v>14530.184999999999</v>
      </c>
    </row>
    <row r="72" spans="1:13" ht="15.75" x14ac:dyDescent="0.25">
      <c r="A72" s="385" t="s">
        <v>75</v>
      </c>
      <c r="B72" s="386">
        <v>9950.6630000000005</v>
      </c>
      <c r="C72" s="387">
        <v>17967.460999999999</v>
      </c>
      <c r="D72" s="388" t="s">
        <v>75</v>
      </c>
      <c r="E72" s="389">
        <v>10571.928</v>
      </c>
      <c r="F72" s="390">
        <v>21213.385999999999</v>
      </c>
      <c r="G72" s="439"/>
      <c r="H72" s="442" t="s">
        <v>72</v>
      </c>
      <c r="I72" s="386">
        <v>6616.17</v>
      </c>
      <c r="J72" s="387">
        <v>12326.983</v>
      </c>
      <c r="K72" s="388" t="s">
        <v>77</v>
      </c>
      <c r="L72" s="389">
        <v>5278.8729999999996</v>
      </c>
      <c r="M72" s="390">
        <v>16354.956</v>
      </c>
    </row>
    <row r="73" spans="1:13" ht="15.75" x14ac:dyDescent="0.25">
      <c r="A73" s="385" t="s">
        <v>113</v>
      </c>
      <c r="B73" s="386">
        <v>9604.06</v>
      </c>
      <c r="C73" s="387">
        <v>17471.089</v>
      </c>
      <c r="D73" s="388" t="s">
        <v>113</v>
      </c>
      <c r="E73" s="389">
        <v>8222.0290000000005</v>
      </c>
      <c r="F73" s="390">
        <v>14718.061</v>
      </c>
      <c r="G73" s="439"/>
      <c r="H73" s="442" t="s">
        <v>145</v>
      </c>
      <c r="I73" s="386">
        <v>4679.1400000000003</v>
      </c>
      <c r="J73" s="387">
        <v>6458.9059999999999</v>
      </c>
      <c r="K73" s="388" t="s">
        <v>51</v>
      </c>
      <c r="L73" s="389">
        <v>4038.1060000000002</v>
      </c>
      <c r="M73" s="390">
        <v>5135.3190000000004</v>
      </c>
    </row>
    <row r="74" spans="1:13" ht="15.75" x14ac:dyDescent="0.25">
      <c r="A74" s="385" t="s">
        <v>146</v>
      </c>
      <c r="B74" s="386">
        <v>1905.998</v>
      </c>
      <c r="C74" s="387">
        <v>3266.7669999999998</v>
      </c>
      <c r="D74" s="388" t="s">
        <v>145</v>
      </c>
      <c r="E74" s="389">
        <v>2125.9850000000001</v>
      </c>
      <c r="F74" s="390">
        <v>6599.4740000000002</v>
      </c>
      <c r="G74" s="439"/>
      <c r="H74" s="442" t="s">
        <v>51</v>
      </c>
      <c r="I74" s="386">
        <v>3557.788</v>
      </c>
      <c r="J74" s="387">
        <v>4963.5990000000002</v>
      </c>
      <c r="K74" s="388" t="s">
        <v>72</v>
      </c>
      <c r="L74" s="389">
        <v>2094.37</v>
      </c>
      <c r="M74" s="390">
        <v>3729.5839999999998</v>
      </c>
    </row>
    <row r="75" spans="1:13" ht="15.75" x14ac:dyDescent="0.25">
      <c r="A75" s="385" t="s">
        <v>73</v>
      </c>
      <c r="B75" s="386">
        <v>1512.0640000000001</v>
      </c>
      <c r="C75" s="387">
        <v>2365.9499999999998</v>
      </c>
      <c r="D75" s="388" t="s">
        <v>72</v>
      </c>
      <c r="E75" s="389">
        <v>1730.3219999999999</v>
      </c>
      <c r="F75" s="390">
        <v>4285.5379999999996</v>
      </c>
      <c r="G75" s="439"/>
      <c r="H75" s="442" t="s">
        <v>77</v>
      </c>
      <c r="I75" s="386">
        <v>3103.1619999999998</v>
      </c>
      <c r="J75" s="387">
        <v>8981.59</v>
      </c>
      <c r="K75" s="388" t="s">
        <v>75</v>
      </c>
      <c r="L75" s="389">
        <v>1537.3520000000001</v>
      </c>
      <c r="M75" s="390">
        <v>2095.1529999999998</v>
      </c>
    </row>
    <row r="76" spans="1:13" ht="15.75" x14ac:dyDescent="0.25">
      <c r="A76" s="385" t="s">
        <v>268</v>
      </c>
      <c r="B76" s="386">
        <v>964.12599999999998</v>
      </c>
      <c r="C76" s="387">
        <v>1347.5409999999999</v>
      </c>
      <c r="D76" s="388" t="s">
        <v>146</v>
      </c>
      <c r="E76" s="389">
        <v>1660.742</v>
      </c>
      <c r="F76" s="390">
        <v>3361.9720000000002</v>
      </c>
      <c r="G76" s="439"/>
      <c r="H76" s="442" t="s">
        <v>47</v>
      </c>
      <c r="I76" s="386">
        <v>1713.078</v>
      </c>
      <c r="J76" s="387">
        <v>1861.25</v>
      </c>
      <c r="K76" s="388" t="s">
        <v>113</v>
      </c>
      <c r="L76" s="389">
        <v>1011.367</v>
      </c>
      <c r="M76" s="390">
        <v>1141.904</v>
      </c>
    </row>
    <row r="77" spans="1:13" ht="15.75" x14ac:dyDescent="0.25">
      <c r="A77" s="385" t="s">
        <v>72</v>
      </c>
      <c r="B77" s="386">
        <v>865.505</v>
      </c>
      <c r="C77" s="387">
        <v>2002.5440000000001</v>
      </c>
      <c r="D77" s="388" t="s">
        <v>193</v>
      </c>
      <c r="E77" s="389">
        <v>1595.713</v>
      </c>
      <c r="F77" s="390">
        <v>3813.0059999999999</v>
      </c>
      <c r="G77" s="439"/>
      <c r="H77" s="442" t="s">
        <v>147</v>
      </c>
      <c r="I77" s="386">
        <v>765.74599999999998</v>
      </c>
      <c r="J77" s="387">
        <v>345.31</v>
      </c>
      <c r="K77" s="388" t="s">
        <v>147</v>
      </c>
      <c r="L77" s="389">
        <v>853.40099999999995</v>
      </c>
      <c r="M77" s="390">
        <v>427.86</v>
      </c>
    </row>
    <row r="78" spans="1:13" ht="15.75" x14ac:dyDescent="0.25">
      <c r="A78" s="385" t="s">
        <v>51</v>
      </c>
      <c r="B78" s="386">
        <v>848.14700000000005</v>
      </c>
      <c r="C78" s="387">
        <v>1359.364</v>
      </c>
      <c r="D78" s="388" t="s">
        <v>46</v>
      </c>
      <c r="E78" s="389">
        <v>1566.171</v>
      </c>
      <c r="F78" s="390">
        <v>3093.1750000000002</v>
      </c>
      <c r="G78" s="439"/>
      <c r="H78" s="443" t="s">
        <v>113</v>
      </c>
      <c r="I78" s="414">
        <v>723.82600000000002</v>
      </c>
      <c r="J78" s="419">
        <v>961.94299999999998</v>
      </c>
      <c r="K78" s="420" t="s">
        <v>195</v>
      </c>
      <c r="L78" s="421">
        <v>419.67700000000002</v>
      </c>
      <c r="M78" s="418">
        <v>728.221</v>
      </c>
    </row>
    <row r="79" spans="1:13" ht="16.5" thickBot="1" x14ac:dyDescent="0.3">
      <c r="A79" s="432" t="s">
        <v>46</v>
      </c>
      <c r="B79" s="433">
        <v>707.08500000000004</v>
      </c>
      <c r="C79" s="444">
        <v>1234.8320000000001</v>
      </c>
      <c r="D79" s="435" t="s">
        <v>73</v>
      </c>
      <c r="E79" s="436">
        <v>1210.373</v>
      </c>
      <c r="F79" s="437">
        <v>2198.1770000000001</v>
      </c>
      <c r="G79" s="425"/>
      <c r="H79" s="445" t="s">
        <v>46</v>
      </c>
      <c r="I79" s="392">
        <v>681.29300000000001</v>
      </c>
      <c r="J79" s="393">
        <v>1001.692</v>
      </c>
      <c r="K79" s="394" t="s">
        <v>47</v>
      </c>
      <c r="L79" s="395">
        <v>405.85700000000003</v>
      </c>
      <c r="M79" s="396">
        <v>470.5</v>
      </c>
    </row>
    <row r="80" spans="1:13" ht="15.75" x14ac:dyDescent="0.25">
      <c r="A80" s="397" t="s">
        <v>50</v>
      </c>
      <c r="B80" s="425"/>
      <c r="C80" s="425"/>
      <c r="D80" s="425"/>
      <c r="E80" s="425"/>
      <c r="F80" s="425"/>
      <c r="G80" s="425"/>
      <c r="H80" s="397" t="s">
        <v>50</v>
      </c>
      <c r="I80" s="425"/>
      <c r="J80" s="425"/>
      <c r="K80" s="425"/>
      <c r="L80" s="425"/>
      <c r="M80" s="42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E28" sqref="E27:E28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79" t="s">
        <v>14</v>
      </c>
      <c r="B5" s="480" t="s">
        <v>63</v>
      </c>
      <c r="C5" s="471" t="s">
        <v>284</v>
      </c>
      <c r="D5" s="860" t="s">
        <v>288</v>
      </c>
      <c r="E5" s="861" t="s">
        <v>289</v>
      </c>
      <c r="F5" s="845" t="s">
        <v>167</v>
      </c>
      <c r="G5" s="472"/>
    </row>
    <row r="6" spans="1:7" ht="16.5" thickBot="1" x14ac:dyDescent="0.25">
      <c r="A6" s="481"/>
      <c r="B6" s="482"/>
      <c r="C6" s="473"/>
      <c r="D6" s="446"/>
      <c r="E6" s="447"/>
      <c r="F6" s="448" t="s">
        <v>165</v>
      </c>
      <c r="G6" s="449" t="s">
        <v>166</v>
      </c>
    </row>
    <row r="7" spans="1:7" ht="15.75" x14ac:dyDescent="0.2">
      <c r="A7" s="483" t="s">
        <v>1</v>
      </c>
      <c r="B7" s="484" t="s">
        <v>64</v>
      </c>
      <c r="C7" s="474">
        <v>860.18700000000001</v>
      </c>
      <c r="D7" s="450">
        <v>943.399</v>
      </c>
      <c r="E7" s="451">
        <v>1555.548</v>
      </c>
      <c r="F7" s="846">
        <v>-8.8204460678885592</v>
      </c>
      <c r="G7" s="847">
        <v>-44.701995695407668</v>
      </c>
    </row>
    <row r="8" spans="1:7" ht="15.75" x14ac:dyDescent="0.2">
      <c r="A8" s="485"/>
      <c r="B8" s="486" t="s">
        <v>65</v>
      </c>
      <c r="C8" s="475">
        <v>868.65599999999995</v>
      </c>
      <c r="D8" s="452">
        <v>924.49</v>
      </c>
      <c r="E8" s="453">
        <v>1578.729</v>
      </c>
      <c r="F8" s="848">
        <v>-6.0394379603889776</v>
      </c>
      <c r="G8" s="849">
        <v>-44.977510389686898</v>
      </c>
    </row>
    <row r="9" spans="1:7" ht="15.75" x14ac:dyDescent="0.2">
      <c r="A9" s="483" t="s">
        <v>2</v>
      </c>
      <c r="B9" s="484" t="s">
        <v>17</v>
      </c>
      <c r="C9" s="474">
        <v>580.86900000000003</v>
      </c>
      <c r="D9" s="450">
        <v>652.90499999999997</v>
      </c>
      <c r="E9" s="451">
        <v>1222.3340000000001</v>
      </c>
      <c r="F9" s="846">
        <v>-11.03315183679095</v>
      </c>
      <c r="G9" s="847">
        <v>-52.478700584292014</v>
      </c>
    </row>
    <row r="10" spans="1:7" ht="15.75" x14ac:dyDescent="0.2">
      <c r="A10" s="485"/>
      <c r="B10" s="486" t="s">
        <v>18</v>
      </c>
      <c r="C10" s="475">
        <v>602.31500000000005</v>
      </c>
      <c r="D10" s="452">
        <v>682.44899999999996</v>
      </c>
      <c r="E10" s="453">
        <v>1177.8389999999999</v>
      </c>
      <c r="F10" s="848">
        <v>-11.742122854601575</v>
      </c>
      <c r="G10" s="850">
        <v>-48.862705344278794</v>
      </c>
    </row>
    <row r="11" spans="1:7" ht="16.5" thickBot="1" x14ac:dyDescent="0.25">
      <c r="A11" s="703" t="s">
        <v>7</v>
      </c>
      <c r="B11" s="704" t="s">
        <v>65</v>
      </c>
      <c r="C11" s="705">
        <v>882.63300000000004</v>
      </c>
      <c r="D11" s="706">
        <v>973.17499999999995</v>
      </c>
      <c r="E11" s="707">
        <v>1422.8530000000001</v>
      </c>
      <c r="F11" s="851">
        <v>-9.3037737303157098</v>
      </c>
      <c r="G11" s="852">
        <v>-37.967379623896498</v>
      </c>
    </row>
    <row r="12" spans="1:7" ht="16.5" thickTop="1" x14ac:dyDescent="0.2">
      <c r="A12" s="863" t="s">
        <v>240</v>
      </c>
      <c r="B12" s="692" t="s">
        <v>227</v>
      </c>
      <c r="C12" s="693">
        <v>2083.703</v>
      </c>
      <c r="D12" s="694">
        <v>2270.5659999999998</v>
      </c>
      <c r="E12" s="695">
        <v>2692.6869999999999</v>
      </c>
      <c r="F12" s="846">
        <v>-8.2297982089047323</v>
      </c>
      <c r="G12" s="847">
        <v>-22.616219412059401</v>
      </c>
    </row>
    <row r="13" spans="1:7" ht="15.75" x14ac:dyDescent="0.2">
      <c r="A13" s="864"/>
      <c r="B13" s="696" t="s">
        <v>228</v>
      </c>
      <c r="C13" s="697">
        <v>2339.5140000000001</v>
      </c>
      <c r="D13" s="698">
        <v>2459.654</v>
      </c>
      <c r="E13" s="699">
        <v>2949.1039999999998</v>
      </c>
      <c r="F13" s="848">
        <v>-4.8844268340181127</v>
      </c>
      <c r="G13" s="849">
        <v>-20.670345976269395</v>
      </c>
    </row>
    <row r="14" spans="1:7" ht="15.75" x14ac:dyDescent="0.2">
      <c r="A14" s="865" t="s">
        <v>180</v>
      </c>
      <c r="B14" s="700" t="s">
        <v>229</v>
      </c>
      <c r="C14" s="701">
        <v>1475.41</v>
      </c>
      <c r="D14" s="702">
        <v>1560.971</v>
      </c>
      <c r="E14" s="695">
        <v>2239.0929999999998</v>
      </c>
      <c r="F14" s="846">
        <v>-5.4812677493688167</v>
      </c>
      <c r="G14" s="847">
        <v>-34.106801280697127</v>
      </c>
    </row>
    <row r="15" spans="1:7" ht="15.75" x14ac:dyDescent="0.2">
      <c r="A15" s="865"/>
      <c r="B15" s="740" t="s">
        <v>230</v>
      </c>
      <c r="C15" s="741">
        <v>1359.9659999999999</v>
      </c>
      <c r="D15" s="742">
        <v>1442.77</v>
      </c>
      <c r="E15" s="743">
        <v>2125.5030000000002</v>
      </c>
      <c r="F15" s="853">
        <v>-5.7392377163373292</v>
      </c>
      <c r="G15" s="854">
        <v>-36.016745212780229</v>
      </c>
    </row>
    <row r="16" spans="1:7" ht="15.75" x14ac:dyDescent="0.2">
      <c r="A16" s="865"/>
      <c r="B16" s="744" t="s">
        <v>241</v>
      </c>
      <c r="C16" s="313">
        <v>1461.904</v>
      </c>
      <c r="D16" s="745">
        <v>1833.213</v>
      </c>
      <c r="E16" s="746">
        <v>1732.1120000000001</v>
      </c>
      <c r="F16" s="855">
        <v>-20.254547616670838</v>
      </c>
      <c r="G16" s="856">
        <v>-15.599915017042781</v>
      </c>
    </row>
    <row r="17" spans="1:7" ht="16.5" thickBot="1" x14ac:dyDescent="0.25">
      <c r="A17" s="747" t="s">
        <v>242</v>
      </c>
      <c r="B17" s="748" t="s">
        <v>231</v>
      </c>
      <c r="C17" s="749">
        <v>1267.3869999999999</v>
      </c>
      <c r="D17" s="750">
        <v>1456.499</v>
      </c>
      <c r="E17" s="751">
        <v>2004.5039999999999</v>
      </c>
      <c r="F17" s="857">
        <v>-12.984011660838771</v>
      </c>
      <c r="G17" s="858">
        <v>-36.773037120404851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8" sqref="C8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28" t="s">
        <v>183</v>
      </c>
    </row>
    <row r="2" spans="1:22" s="185" customFormat="1" ht="21" x14ac:dyDescent="0.35">
      <c r="A2" s="20" t="s">
        <v>271</v>
      </c>
      <c r="B2" s="758" t="str">
        <f>INFO!D15</f>
        <v>05-11.08.2024r.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28" t="s">
        <v>184</v>
      </c>
    </row>
    <row r="3" spans="1:22" ht="15.75" thickBot="1" x14ac:dyDescent="0.3">
      <c r="A3" s="305"/>
      <c r="B3" s="8"/>
    </row>
    <row r="4" spans="1:22" ht="16.5" thickBot="1" x14ac:dyDescent="0.3">
      <c r="A4" s="151"/>
      <c r="B4" s="152"/>
      <c r="C4" s="887" t="s">
        <v>9</v>
      </c>
      <c r="D4" s="888"/>
      <c r="E4" s="888"/>
      <c r="F4" s="888"/>
      <c r="G4" s="889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6" t="s">
        <v>9</v>
      </c>
      <c r="U4" s="867"/>
      <c r="V4" s="868"/>
    </row>
    <row r="5" spans="1:22" ht="15.75" x14ac:dyDescent="0.25">
      <c r="A5" s="17"/>
      <c r="B5" s="153"/>
      <c r="C5" s="890"/>
      <c r="D5" s="891"/>
      <c r="E5" s="891"/>
      <c r="F5" s="891"/>
      <c r="G5" s="892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9"/>
      <c r="U5" s="870"/>
      <c r="V5" s="871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08" t="s">
        <v>16</v>
      </c>
      <c r="F6" s="709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08" t="s">
        <v>160</v>
      </c>
    </row>
    <row r="7" spans="1:22" ht="36" customHeight="1" thickBot="1" x14ac:dyDescent="0.25">
      <c r="A7" s="156"/>
      <c r="B7" s="157"/>
      <c r="C7" s="137" t="s">
        <v>284</v>
      </c>
      <c r="D7" s="138" t="s">
        <v>285</v>
      </c>
      <c r="E7" s="162"/>
      <c r="F7" s="138" t="s">
        <v>284</v>
      </c>
      <c r="G7" s="138" t="s">
        <v>285</v>
      </c>
      <c r="H7" s="137" t="s">
        <v>284</v>
      </c>
      <c r="I7" s="138" t="s">
        <v>285</v>
      </c>
      <c r="J7" s="162"/>
      <c r="K7" s="137" t="s">
        <v>284</v>
      </c>
      <c r="L7" s="138" t="s">
        <v>285</v>
      </c>
      <c r="M7" s="162"/>
      <c r="N7" s="137" t="s">
        <v>284</v>
      </c>
      <c r="O7" s="138" t="s">
        <v>285</v>
      </c>
      <c r="P7" s="163"/>
      <c r="R7" s="156"/>
      <c r="S7" s="157"/>
      <c r="T7" s="327" t="s">
        <v>286</v>
      </c>
      <c r="U7" s="327" t="s">
        <v>276</v>
      </c>
      <c r="V7" s="163"/>
    </row>
    <row r="8" spans="1:22" ht="15.75" x14ac:dyDescent="0.25">
      <c r="A8" s="884" t="s">
        <v>1</v>
      </c>
      <c r="B8" s="158" t="s">
        <v>17</v>
      </c>
      <c r="C8" s="710">
        <v>860.18700000000001</v>
      </c>
      <c r="D8" s="711">
        <v>849.80200000000002</v>
      </c>
      <c r="E8" s="712">
        <v>1.2220493715006544</v>
      </c>
      <c r="F8" s="713">
        <v>29.625945878823295</v>
      </c>
      <c r="G8" s="714">
        <v>42.737949795469376</v>
      </c>
      <c r="H8" s="141">
        <v>835.33500000000004</v>
      </c>
      <c r="I8" s="142">
        <v>818.05200000000002</v>
      </c>
      <c r="J8" s="139">
        <v>2.112701882031951</v>
      </c>
      <c r="K8" s="141">
        <v>884.678</v>
      </c>
      <c r="L8" s="142">
        <v>876.36099999999999</v>
      </c>
      <c r="M8" s="139">
        <v>0.94903812469975357</v>
      </c>
      <c r="N8" s="141">
        <v>865.52099999999996</v>
      </c>
      <c r="O8" s="142">
        <v>856.577</v>
      </c>
      <c r="P8" s="140">
        <v>1.0441559836418628</v>
      </c>
      <c r="R8" s="17" t="s">
        <v>1</v>
      </c>
      <c r="S8" s="158" t="s">
        <v>17</v>
      </c>
      <c r="T8" s="313" t="s">
        <v>21</v>
      </c>
      <c r="U8" s="313" t="s">
        <v>19</v>
      </c>
      <c r="V8" s="173" t="s">
        <v>148</v>
      </c>
    </row>
    <row r="9" spans="1:22" ht="16.5" thickBot="1" x14ac:dyDescent="0.3">
      <c r="A9" s="864"/>
      <c r="B9" s="159" t="s">
        <v>18</v>
      </c>
      <c r="C9" s="141">
        <v>868.65599999999995</v>
      </c>
      <c r="D9" s="146">
        <v>821.71199999999999</v>
      </c>
      <c r="E9" s="139">
        <v>5.7129505228109068</v>
      </c>
      <c r="F9" s="567">
        <v>34.07900977782311</v>
      </c>
      <c r="G9" s="144">
        <v>23.949212268101139</v>
      </c>
      <c r="H9" s="145">
        <v>818.44799999999998</v>
      </c>
      <c r="I9" s="146">
        <v>800.56100000000004</v>
      </c>
      <c r="J9" s="143">
        <v>2.2343081913807872</v>
      </c>
      <c r="K9" s="145">
        <v>909.48900000000003</v>
      </c>
      <c r="L9" s="146">
        <v>816.23900000000003</v>
      </c>
      <c r="M9" s="143">
        <v>11.424349975926168</v>
      </c>
      <c r="N9" s="145">
        <v>877.40599999999995</v>
      </c>
      <c r="O9" s="146">
        <v>839.50900000000001</v>
      </c>
      <c r="P9" s="144">
        <v>4.5141862684021179</v>
      </c>
      <c r="R9" s="160" t="s">
        <v>2</v>
      </c>
      <c r="S9" s="174" t="s">
        <v>17</v>
      </c>
      <c r="T9" s="314" t="s">
        <v>19</v>
      </c>
      <c r="U9" s="314" t="s">
        <v>19</v>
      </c>
      <c r="V9" s="175" t="s">
        <v>148</v>
      </c>
    </row>
    <row r="10" spans="1:22" ht="15.75" x14ac:dyDescent="0.25">
      <c r="A10" s="885" t="s">
        <v>2</v>
      </c>
      <c r="B10" s="159" t="s">
        <v>17</v>
      </c>
      <c r="C10" s="145">
        <v>580.86900000000003</v>
      </c>
      <c r="D10" s="146">
        <v>577.20399999999995</v>
      </c>
      <c r="E10" s="139">
        <v>0.6349574847021292</v>
      </c>
      <c r="F10" s="567">
        <v>6.7120503714774502</v>
      </c>
      <c r="G10" s="144">
        <v>6.0018567426116487</v>
      </c>
      <c r="H10" s="145">
        <v>556.149</v>
      </c>
      <c r="I10" s="146">
        <v>557.73099999999999</v>
      </c>
      <c r="J10" s="143">
        <v>-0.28364928612538909</v>
      </c>
      <c r="K10" s="145">
        <v>611.46</v>
      </c>
      <c r="L10" s="146">
        <v>617.55700000000002</v>
      </c>
      <c r="M10" s="149">
        <v>-0.98727728776452695</v>
      </c>
      <c r="N10" s="145">
        <v>587.73500000000001</v>
      </c>
      <c r="O10" s="146">
        <v>581.42399999999998</v>
      </c>
      <c r="P10" s="144">
        <v>1.0854385095902535</v>
      </c>
    </row>
    <row r="11" spans="1:22" ht="15.75" x14ac:dyDescent="0.25">
      <c r="A11" s="864"/>
      <c r="B11" s="159" t="s">
        <v>18</v>
      </c>
      <c r="C11" s="145">
        <v>602.31500000000005</v>
      </c>
      <c r="D11" s="146">
        <v>570.08100000000002</v>
      </c>
      <c r="E11" s="139">
        <v>5.6542842157518027</v>
      </c>
      <c r="F11" s="567">
        <v>2.3891061368895237</v>
      </c>
      <c r="G11" s="144">
        <v>1.6561440379990786</v>
      </c>
      <c r="H11" s="145">
        <v>555.47199999999998</v>
      </c>
      <c r="I11" s="146">
        <v>565.90499999999997</v>
      </c>
      <c r="J11" s="143">
        <v>-1.8435956565147849</v>
      </c>
      <c r="K11" s="145" t="s">
        <v>19</v>
      </c>
      <c r="L11" s="146" t="s">
        <v>19</v>
      </c>
      <c r="M11" s="143" t="s">
        <v>148</v>
      </c>
      <c r="N11" s="145">
        <v>607.84299999999996</v>
      </c>
      <c r="O11" s="146">
        <v>569.08600000000001</v>
      </c>
      <c r="P11" s="144">
        <v>6.8103942110682656</v>
      </c>
    </row>
    <row r="12" spans="1:22" ht="15.75" x14ac:dyDescent="0.25">
      <c r="A12" s="885" t="s">
        <v>3</v>
      </c>
      <c r="B12" s="159" t="s">
        <v>17</v>
      </c>
      <c r="C12" s="145">
        <v>659.32500000000005</v>
      </c>
      <c r="D12" s="146">
        <v>678.02300000000002</v>
      </c>
      <c r="E12" s="139">
        <v>-2.7577235580503872</v>
      </c>
      <c r="F12" s="567">
        <v>0.42670291449865233</v>
      </c>
      <c r="G12" s="144">
        <v>0.70126807567331473</v>
      </c>
      <c r="H12" s="145" t="s">
        <v>19</v>
      </c>
      <c r="I12" s="146">
        <v>702.00400000000002</v>
      </c>
      <c r="J12" s="149" t="s">
        <v>148</v>
      </c>
      <c r="K12" s="145" t="s">
        <v>21</v>
      </c>
      <c r="L12" s="146" t="s">
        <v>19</v>
      </c>
      <c r="M12" s="143" t="s">
        <v>21</v>
      </c>
      <c r="N12" s="145">
        <v>654.19600000000003</v>
      </c>
      <c r="O12" s="146">
        <v>657.48800000000006</v>
      </c>
      <c r="P12" s="164">
        <v>-0.50069354877960204</v>
      </c>
    </row>
    <row r="13" spans="1:22" ht="15.75" x14ac:dyDescent="0.25">
      <c r="A13" s="886"/>
      <c r="B13" s="159" t="s">
        <v>18</v>
      </c>
      <c r="C13" s="145">
        <v>695.09</v>
      </c>
      <c r="D13" s="146">
        <v>689.41700000000003</v>
      </c>
      <c r="E13" s="139">
        <v>0.82286917787057789</v>
      </c>
      <c r="F13" s="567">
        <v>3.3065783827952888</v>
      </c>
      <c r="G13" s="144">
        <v>3.0871187468242591</v>
      </c>
      <c r="H13" s="145">
        <v>698.678</v>
      </c>
      <c r="I13" s="146">
        <v>692.50599999999997</v>
      </c>
      <c r="J13" s="143">
        <v>0.89125581583409041</v>
      </c>
      <c r="K13" s="145" t="s">
        <v>19</v>
      </c>
      <c r="L13" s="146">
        <v>692.97900000000004</v>
      </c>
      <c r="M13" s="149" t="s">
        <v>148</v>
      </c>
      <c r="N13" s="145">
        <v>694.99</v>
      </c>
      <c r="O13" s="146">
        <v>688.15099999999995</v>
      </c>
      <c r="P13" s="144">
        <v>0.99382257673098717</v>
      </c>
    </row>
    <row r="14" spans="1:22" ht="15.75" x14ac:dyDescent="0.25">
      <c r="A14" s="864"/>
      <c r="B14" s="159" t="s">
        <v>22</v>
      </c>
      <c r="C14" s="145">
        <v>910.07399999999996</v>
      </c>
      <c r="D14" s="468">
        <v>876.96100000000001</v>
      </c>
      <c r="E14" s="139">
        <v>3.7758805693753708</v>
      </c>
      <c r="F14" s="567">
        <v>8.081761626894945</v>
      </c>
      <c r="G14" s="144">
        <v>6.7250138099308741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>
        <v>913.53099999999995</v>
      </c>
      <c r="O14" s="468">
        <v>879.64700000000005</v>
      </c>
      <c r="P14" s="164">
        <v>3.8519997226159925</v>
      </c>
    </row>
    <row r="15" spans="1:22" ht="15.75" x14ac:dyDescent="0.25">
      <c r="A15" s="885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7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4"/>
      <c r="B16" s="159" t="s">
        <v>18</v>
      </c>
      <c r="C16" s="145">
        <v>882.63300000000004</v>
      </c>
      <c r="D16" s="146">
        <v>883.78099999999995</v>
      </c>
      <c r="E16" s="139">
        <v>-0.12989643361872577</v>
      </c>
      <c r="F16" s="567">
        <v>6.669439951038818</v>
      </c>
      <c r="G16" s="144">
        <v>5.0785063313183532</v>
      </c>
      <c r="H16" s="145">
        <v>892.71</v>
      </c>
      <c r="I16" s="146">
        <v>900.74800000000005</v>
      </c>
      <c r="J16" s="143">
        <v>-0.89236945294355463</v>
      </c>
      <c r="K16" s="145" t="s">
        <v>19</v>
      </c>
      <c r="L16" s="146" t="s">
        <v>19</v>
      </c>
      <c r="M16" s="149" t="s">
        <v>148</v>
      </c>
      <c r="N16" s="145">
        <v>866.77700000000004</v>
      </c>
      <c r="O16" s="146">
        <v>866.19100000000003</v>
      </c>
      <c r="P16" s="144">
        <v>6.7652515438282393E-2</v>
      </c>
    </row>
    <row r="17" spans="1:55" ht="15.75" x14ac:dyDescent="0.25">
      <c r="A17" s="885" t="s">
        <v>20</v>
      </c>
      <c r="B17" s="159" t="s">
        <v>17</v>
      </c>
      <c r="C17" s="145">
        <v>797.803</v>
      </c>
      <c r="D17" s="146">
        <v>783.57399999999996</v>
      </c>
      <c r="E17" s="662">
        <v>1.8159101756822</v>
      </c>
      <c r="F17" s="567">
        <v>1.8864956499275449</v>
      </c>
      <c r="G17" s="144">
        <v>2.3074568487225231</v>
      </c>
      <c r="H17" s="145" t="s">
        <v>19</v>
      </c>
      <c r="I17" s="146" t="s">
        <v>19</v>
      </c>
      <c r="J17" s="143" t="s">
        <v>148</v>
      </c>
      <c r="K17" s="145" t="s">
        <v>21</v>
      </c>
      <c r="L17" s="146" t="s">
        <v>21</v>
      </c>
      <c r="M17" s="143" t="s">
        <v>21</v>
      </c>
      <c r="N17" s="145">
        <v>798.55799999999999</v>
      </c>
      <c r="O17" s="146">
        <v>781.99699999999996</v>
      </c>
      <c r="P17" s="164">
        <v>2.1177830605488301</v>
      </c>
    </row>
    <row r="18" spans="1:55" s="21" customFormat="1" ht="15.75" x14ac:dyDescent="0.25">
      <c r="A18" s="864"/>
      <c r="B18" s="159" t="s">
        <v>18</v>
      </c>
      <c r="C18" s="147">
        <v>731.97699999999998</v>
      </c>
      <c r="D18" s="148">
        <v>742.61</v>
      </c>
      <c r="E18" s="715">
        <v>-1.431841747350566</v>
      </c>
      <c r="F18" s="716">
        <v>0.49115960170255413</v>
      </c>
      <c r="G18" s="556">
        <v>0.37828025598786974</v>
      </c>
      <c r="H18" s="147">
        <v>736.71299999999997</v>
      </c>
      <c r="I18" s="148">
        <v>763.12</v>
      </c>
      <c r="J18" s="165">
        <v>-3.4603994129363711</v>
      </c>
      <c r="K18" s="147" t="s">
        <v>19</v>
      </c>
      <c r="L18" s="148">
        <v>637.50699999999995</v>
      </c>
      <c r="M18" s="166" t="s">
        <v>148</v>
      </c>
      <c r="N18" s="147">
        <v>759.55899999999997</v>
      </c>
      <c r="O18" s="148">
        <v>721.62699999999995</v>
      </c>
      <c r="P18" s="167">
        <v>5.2564552046971666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7" t="s">
        <v>0</v>
      </c>
      <c r="B19" s="161" t="s">
        <v>18</v>
      </c>
      <c r="C19" s="150">
        <v>686.024</v>
      </c>
      <c r="D19" s="168">
        <v>667.673</v>
      </c>
      <c r="E19" s="169">
        <v>2.7485011375328936</v>
      </c>
      <c r="F19" s="717">
        <v>6.3317497081288199</v>
      </c>
      <c r="G19" s="170">
        <v>7.3771930873615554</v>
      </c>
      <c r="H19" s="150">
        <v>683.62</v>
      </c>
      <c r="I19" s="168">
        <v>662.56799999999998</v>
      </c>
      <c r="J19" s="169">
        <v>3.1773342509749973</v>
      </c>
      <c r="K19" s="150">
        <v>687.88499999999999</v>
      </c>
      <c r="L19" s="168">
        <v>680.00199999999995</v>
      </c>
      <c r="M19" s="169">
        <v>1.1592612962903106</v>
      </c>
      <c r="N19" s="150">
        <v>688.077</v>
      </c>
      <c r="O19" s="168">
        <v>670.29899999999998</v>
      </c>
      <c r="P19" s="170">
        <v>2.6522492201241565</v>
      </c>
    </row>
    <row r="20" spans="1:55" ht="16.5" thickBot="1" x14ac:dyDescent="0.3">
      <c r="A20" s="309"/>
      <c r="B20" s="326"/>
      <c r="C20" s="22"/>
      <c r="D20" s="22"/>
      <c r="E20" s="588" t="s">
        <v>207</v>
      </c>
      <c r="F20" s="589">
        <v>100</v>
      </c>
      <c r="G20" s="590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4"/>
      <c r="B23" s="455"/>
      <c r="C23" s="872" t="s">
        <v>9</v>
      </c>
      <c r="D23" s="873"/>
      <c r="E23" s="87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6"/>
      <c r="B24" s="457"/>
      <c r="C24" s="875"/>
      <c r="D24" s="876"/>
      <c r="E24" s="877"/>
    </row>
    <row r="25" spans="1:55" ht="31.5" customHeight="1" thickBot="1" x14ac:dyDescent="0.25">
      <c r="A25" s="458" t="s">
        <v>14</v>
      </c>
      <c r="B25" s="459" t="s">
        <v>15</v>
      </c>
      <c r="C25" s="718" t="s">
        <v>232</v>
      </c>
      <c r="D25" s="719" t="s">
        <v>233</v>
      </c>
      <c r="E25" s="720" t="s">
        <v>234</v>
      </c>
    </row>
    <row r="26" spans="1:55" ht="19.5" customHeight="1" thickBot="1" x14ac:dyDescent="0.25">
      <c r="A26" s="460"/>
      <c r="B26" s="461"/>
      <c r="C26" s="878">
        <v>45515</v>
      </c>
      <c r="D26" s="879"/>
      <c r="E26" s="880"/>
    </row>
    <row r="27" spans="1:55" ht="15.75" x14ac:dyDescent="0.25">
      <c r="A27" s="881" t="s">
        <v>1</v>
      </c>
      <c r="B27" s="462" t="s">
        <v>17</v>
      </c>
      <c r="C27" s="721">
        <v>860.18700000000001</v>
      </c>
      <c r="D27" s="722">
        <v>735.07345911137065</v>
      </c>
      <c r="E27" s="723">
        <v>931.12661430522087</v>
      </c>
    </row>
    <row r="28" spans="1:55" ht="15.75" x14ac:dyDescent="0.25">
      <c r="A28" s="882"/>
      <c r="B28" s="463" t="s">
        <v>18</v>
      </c>
      <c r="C28" s="724">
        <v>868.65599999999995</v>
      </c>
      <c r="D28" s="725">
        <v>669.73508718239077</v>
      </c>
      <c r="E28" s="726">
        <v>919.11753585084375</v>
      </c>
    </row>
    <row r="29" spans="1:55" ht="15.75" x14ac:dyDescent="0.25">
      <c r="A29" s="883" t="s">
        <v>2</v>
      </c>
      <c r="B29" s="463" t="s">
        <v>17</v>
      </c>
      <c r="C29" s="724">
        <v>580.86900000000003</v>
      </c>
      <c r="D29" s="725">
        <v>501.29952108676287</v>
      </c>
      <c r="E29" s="726">
        <v>618.68922232242949</v>
      </c>
    </row>
    <row r="30" spans="1:55" ht="15.75" x14ac:dyDescent="0.25">
      <c r="A30" s="882"/>
      <c r="B30" s="463" t="s">
        <v>18</v>
      </c>
      <c r="C30" s="724">
        <v>602.31500000000005</v>
      </c>
      <c r="D30" s="725">
        <v>516.14384331373299</v>
      </c>
      <c r="E30" s="726">
        <v>651.89365623945423</v>
      </c>
    </row>
    <row r="31" spans="1:55" ht="15.75" x14ac:dyDescent="0.25">
      <c r="A31" s="464" t="s">
        <v>3</v>
      </c>
      <c r="B31" s="463" t="s">
        <v>18</v>
      </c>
      <c r="C31" s="724">
        <v>695.09</v>
      </c>
      <c r="D31" s="727">
        <v>603.57814669879519</v>
      </c>
      <c r="E31" s="726">
        <v>750.14422887975059</v>
      </c>
    </row>
    <row r="32" spans="1:55" ht="15.75" x14ac:dyDescent="0.25">
      <c r="A32" s="464" t="s">
        <v>7</v>
      </c>
      <c r="B32" s="463" t="s">
        <v>18</v>
      </c>
      <c r="C32" s="724">
        <v>882.63300000000004</v>
      </c>
      <c r="D32" s="725">
        <v>844.45689321468296</v>
      </c>
      <c r="E32" s="726">
        <v>891.82663472772788</v>
      </c>
    </row>
    <row r="33" spans="1:5" ht="16.5" thickBot="1" x14ac:dyDescent="0.3">
      <c r="A33" s="465" t="s">
        <v>0</v>
      </c>
      <c r="B33" s="466" t="s">
        <v>18</v>
      </c>
      <c r="C33" s="728">
        <v>686.024</v>
      </c>
      <c r="D33" s="729">
        <v>601.59630512317176</v>
      </c>
      <c r="E33" s="730">
        <v>745.39553426091118</v>
      </c>
    </row>
    <row r="34" spans="1:5" ht="15.75" x14ac:dyDescent="0.25">
      <c r="A34" s="754" t="s">
        <v>243</v>
      </c>
      <c r="B34" s="467"/>
      <c r="C34" s="731"/>
      <c r="D34" s="731"/>
      <c r="E34" s="731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A3" sqref="A3"/>
    </sheetView>
  </sheetViews>
  <sheetFormatPr defaultColWidth="9.140625" defaultRowHeight="12.75" x14ac:dyDescent="0.2"/>
  <cols>
    <col min="1" max="1" width="26.42578125" style="319" customWidth="1"/>
    <col min="2" max="2" width="10.140625" style="319" bestFit="1" customWidth="1"/>
    <col min="3" max="6" width="11.5703125" style="319" customWidth="1"/>
    <col min="7" max="7" width="5" style="319" customWidth="1"/>
    <col min="8" max="8" width="4.28515625" style="319" customWidth="1"/>
    <col min="9" max="10" width="11.5703125" style="319" customWidth="1"/>
    <col min="11" max="11" width="10.140625" style="319" bestFit="1" customWidth="1"/>
    <col min="12" max="13" width="9.140625" style="319"/>
    <col min="14" max="14" width="9.28515625" style="319" customWidth="1"/>
    <col min="15" max="15" width="12.140625" style="319" customWidth="1"/>
    <col min="16" max="16" width="4.5703125" style="319" customWidth="1"/>
    <col min="17" max="17" width="9.140625" style="319"/>
    <col min="18" max="18" width="5.7109375" style="319" customWidth="1"/>
    <col min="19" max="16384" width="9.140625" style="319"/>
  </cols>
  <sheetData>
    <row r="1" spans="1:15" ht="21" x14ac:dyDescent="0.35">
      <c r="A1" s="19" t="s">
        <v>244</v>
      </c>
      <c r="B1" s="316"/>
      <c r="C1" s="316"/>
      <c r="D1" s="316"/>
      <c r="E1" s="316"/>
      <c r="F1" s="316"/>
      <c r="G1" s="316"/>
      <c r="H1" s="317"/>
      <c r="I1" s="318"/>
      <c r="J1" s="318"/>
      <c r="K1" s="316"/>
      <c r="L1" s="316"/>
      <c r="M1" s="316"/>
      <c r="N1" s="316"/>
      <c r="O1" s="316"/>
    </row>
    <row r="3" spans="1:15" ht="15.75" x14ac:dyDescent="0.2">
      <c r="A3" s="470"/>
    </row>
    <row r="4" spans="1:15" ht="15.75" x14ac:dyDescent="0.2">
      <c r="A4" s="470"/>
    </row>
    <row r="5" spans="1:15" ht="15.75" x14ac:dyDescent="0.2">
      <c r="A5" s="470"/>
    </row>
    <row r="21" ht="14.25" customHeight="1" x14ac:dyDescent="0.2"/>
    <row r="44" ht="15.75" customHeight="1" x14ac:dyDescent="0.2"/>
    <row r="64" spans="9:9" x14ac:dyDescent="0.2">
      <c r="I64" s="755"/>
    </row>
    <row r="65" spans="9:9" x14ac:dyDescent="0.2">
      <c r="I65" s="7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L43" sqref="L43"/>
    </sheetView>
  </sheetViews>
  <sheetFormatPr defaultColWidth="9.140625" defaultRowHeight="12.75" x14ac:dyDescent="0.2"/>
  <cols>
    <col min="1" max="1" width="25.7109375" style="319" customWidth="1"/>
    <col min="2" max="2" width="10.140625" style="319" bestFit="1" customWidth="1"/>
    <col min="3" max="3" width="11.5703125" style="319" customWidth="1"/>
    <col min="4" max="4" width="6.42578125" style="319" customWidth="1"/>
    <col min="5" max="6" width="11.5703125" style="319" customWidth="1"/>
    <col min="7" max="7" width="8.7109375" style="319" customWidth="1"/>
    <col min="8" max="10" width="11.5703125" style="319" customWidth="1"/>
    <col min="11" max="11" width="9.85546875" style="319" customWidth="1"/>
    <col min="12" max="12" width="9.140625" style="319"/>
    <col min="13" max="13" width="1.7109375" style="319" customWidth="1"/>
    <col min="14" max="14" width="9.28515625" style="319" customWidth="1"/>
    <col min="15" max="15" width="12.140625" style="319" customWidth="1"/>
    <col min="16" max="16" width="7.140625" style="319" customWidth="1"/>
    <col min="17" max="16384" width="9.140625" style="319"/>
  </cols>
  <sheetData>
    <row r="1" spans="1:9" ht="21" x14ac:dyDescent="0.35">
      <c r="A1" s="315" t="s">
        <v>245</v>
      </c>
    </row>
    <row r="2" spans="1:9" s="320" customFormat="1" ht="15.75" customHeight="1" x14ac:dyDescent="0.2">
      <c r="A2" s="735" t="s">
        <v>236</v>
      </c>
      <c r="D2" s="321"/>
      <c r="E2" s="321" t="s">
        <v>235</v>
      </c>
      <c r="I2" s="734"/>
    </row>
    <row r="3" spans="1:9" ht="12.75" customHeight="1" x14ac:dyDescent="0.25">
      <c r="A3" s="737" t="s">
        <v>237</v>
      </c>
      <c r="B3" s="322"/>
      <c r="D3" s="323"/>
      <c r="E3" s="323"/>
    </row>
    <row r="7" spans="1:9" x14ac:dyDescent="0.2">
      <c r="A7" s="73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C9" sqref="C9"/>
    </sheetView>
  </sheetViews>
  <sheetFormatPr defaultColWidth="9.140625" defaultRowHeight="12.75" x14ac:dyDescent="0.2"/>
  <cols>
    <col min="1" max="1" width="17.85546875" style="494" customWidth="1"/>
    <col min="2" max="2" width="10.5703125" style="494" bestFit="1" customWidth="1"/>
    <col min="3" max="4" width="12.7109375" style="494" customWidth="1"/>
    <col min="5" max="5" width="13.7109375" style="494" bestFit="1" customWidth="1"/>
    <col min="6" max="7" width="12.7109375" style="494" customWidth="1"/>
    <col min="8" max="8" width="13" style="494" bestFit="1" customWidth="1"/>
    <col min="9" max="10" width="12.7109375" style="494" customWidth="1"/>
    <col min="11" max="11" width="12.28515625" style="494" bestFit="1" customWidth="1"/>
    <col min="12" max="12" width="12.28515625" style="495" bestFit="1" customWidth="1"/>
    <col min="13" max="13" width="9.140625" style="495"/>
    <col min="14" max="15" width="12.28515625" style="495" bestFit="1" customWidth="1"/>
    <col min="16" max="17" width="9.140625" style="495"/>
    <col min="18" max="18" width="17.85546875" style="495" bestFit="1" customWidth="1"/>
    <col min="19" max="19" width="10.42578125" style="495" bestFit="1" customWidth="1"/>
    <col min="20" max="21" width="12.7109375" style="495" customWidth="1"/>
    <col min="22" max="22" width="9.140625" style="495" customWidth="1"/>
    <col min="23" max="26" width="12.7109375" style="495" customWidth="1"/>
    <col min="27" max="27" width="9.140625" style="495" customWidth="1"/>
    <col min="28" max="29" width="12.7109375" style="495" customWidth="1"/>
    <col min="30" max="30" width="9.140625" style="495" customWidth="1"/>
    <col min="31" max="32" width="12.7109375" style="495" customWidth="1"/>
    <col min="33" max="33" width="9.140625" style="495" customWidth="1"/>
    <col min="34" max="16384" width="9.140625" style="495"/>
  </cols>
  <sheetData>
    <row r="1" spans="1:16" s="489" customFormat="1" ht="21" x14ac:dyDescent="0.35">
      <c r="A1" s="19" t="s">
        <v>246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</row>
    <row r="2" spans="1:16" s="490" customFormat="1" ht="21" x14ac:dyDescent="0.35">
      <c r="A2" s="20" t="str">
        <f>ZiarnoZAK!A2</f>
        <v xml:space="preserve">w okresie: </v>
      </c>
      <c r="B2" s="841" t="str">
        <f>INFO!D15</f>
        <v>05-11.08.2024r.</v>
      </c>
      <c r="C2" s="491"/>
      <c r="D2" s="491"/>
      <c r="E2" s="491"/>
      <c r="F2" s="491"/>
      <c r="G2" s="491"/>
      <c r="H2" s="491"/>
      <c r="I2" s="491"/>
      <c r="J2" s="491"/>
      <c r="K2" s="491"/>
    </row>
    <row r="3" spans="1:16" ht="16.5" thickBot="1" x14ac:dyDescent="0.3">
      <c r="A3" s="492"/>
      <c r="B3" s="493"/>
    </row>
    <row r="4" spans="1:16" ht="15.75" customHeight="1" thickBot="1" x14ac:dyDescent="0.3">
      <c r="A4" s="496"/>
      <c r="B4" s="497"/>
      <c r="C4" s="866" t="s">
        <v>9</v>
      </c>
      <c r="D4" s="867"/>
      <c r="E4" s="867"/>
      <c r="F4" s="867"/>
      <c r="G4" s="868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498"/>
      <c r="B5" s="499"/>
      <c r="C5" s="869"/>
      <c r="D5" s="870"/>
      <c r="E5" s="870"/>
      <c r="F5" s="870"/>
      <c r="G5" s="871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0" t="s">
        <v>197</v>
      </c>
      <c r="B6" s="501" t="s">
        <v>198</v>
      </c>
      <c r="C6" s="502" t="s">
        <v>8</v>
      </c>
      <c r="D6" s="503" t="s">
        <v>8</v>
      </c>
      <c r="E6" s="133" t="s">
        <v>16</v>
      </c>
      <c r="F6" s="504" t="s">
        <v>199</v>
      </c>
      <c r="G6" s="308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5"/>
      <c r="B7" s="506"/>
      <c r="C7" s="137" t="s">
        <v>284</v>
      </c>
      <c r="D7" s="138" t="s">
        <v>285</v>
      </c>
      <c r="E7" s="507"/>
      <c r="F7" s="137" t="s">
        <v>284</v>
      </c>
      <c r="G7" s="508" t="s">
        <v>287</v>
      </c>
      <c r="H7" s="138" t="s">
        <v>284</v>
      </c>
      <c r="I7" s="138" t="s">
        <v>285</v>
      </c>
      <c r="J7" s="507"/>
      <c r="K7" s="137" t="s">
        <v>284</v>
      </c>
      <c r="L7" s="138" t="s">
        <v>285</v>
      </c>
      <c r="M7" s="507"/>
      <c r="N7" s="137" t="s">
        <v>284</v>
      </c>
      <c r="O7" s="138" t="s">
        <v>285</v>
      </c>
      <c r="P7" s="509"/>
    </row>
    <row r="8" spans="1:16" ht="31.5" x14ac:dyDescent="0.25">
      <c r="A8" s="510" t="s">
        <v>200</v>
      </c>
      <c r="B8" s="511"/>
      <c r="C8" s="512"/>
      <c r="D8" s="513"/>
      <c r="E8" s="514"/>
      <c r="F8" s="513"/>
      <c r="G8" s="515"/>
      <c r="H8" s="513"/>
      <c r="I8" s="513"/>
      <c r="J8" s="514"/>
      <c r="K8" s="513"/>
      <c r="L8" s="513"/>
      <c r="M8" s="514"/>
      <c r="N8" s="513"/>
      <c r="O8" s="513"/>
      <c r="P8" s="516"/>
    </row>
    <row r="9" spans="1:16" ht="15.75" x14ac:dyDescent="0.2">
      <c r="A9" s="517" t="s">
        <v>201</v>
      </c>
      <c r="B9" s="518">
        <v>450</v>
      </c>
      <c r="C9" s="519">
        <v>1701.8130000000001</v>
      </c>
      <c r="D9" s="520">
        <v>1754.7550000000001</v>
      </c>
      <c r="E9" s="521">
        <v>-3.0170593615632955</v>
      </c>
      <c r="F9" s="522">
        <v>68.474038058902892</v>
      </c>
      <c r="G9" s="523">
        <v>68.025914341266997</v>
      </c>
      <c r="H9" s="524">
        <v>1712.2670000000001</v>
      </c>
      <c r="I9" s="520">
        <v>1705.799</v>
      </c>
      <c r="J9" s="523">
        <v>0.37917714806961866</v>
      </c>
      <c r="K9" s="519">
        <v>1644.461</v>
      </c>
      <c r="L9" s="520">
        <v>1705.7139999999999</v>
      </c>
      <c r="M9" s="523">
        <v>-3.5910475026880198</v>
      </c>
      <c r="N9" s="524">
        <v>1861.9259999999999</v>
      </c>
      <c r="O9" s="520">
        <v>1913.441</v>
      </c>
      <c r="P9" s="523">
        <v>-2.692270103964538</v>
      </c>
    </row>
    <row r="10" spans="1:16" ht="15.75" x14ac:dyDescent="0.2">
      <c r="A10" s="525" t="s">
        <v>202</v>
      </c>
      <c r="B10" s="526">
        <v>500</v>
      </c>
      <c r="C10" s="527">
        <v>2137.0390000000002</v>
      </c>
      <c r="D10" s="528">
        <v>2293.645</v>
      </c>
      <c r="E10" s="529">
        <v>-6.827822091038489</v>
      </c>
      <c r="F10" s="530">
        <v>14.149374214860652</v>
      </c>
      <c r="G10" s="531">
        <v>13.695713989286901</v>
      </c>
      <c r="H10" s="532">
        <v>2081.2739999999999</v>
      </c>
      <c r="I10" s="528">
        <v>2062.7260000000001</v>
      </c>
      <c r="J10" s="531">
        <v>0.89919843934675636</v>
      </c>
      <c r="K10" s="527">
        <v>2734.0059999999999</v>
      </c>
      <c r="L10" s="528" t="s">
        <v>19</v>
      </c>
      <c r="M10" s="531" t="s">
        <v>148</v>
      </c>
      <c r="N10" s="532">
        <v>1744.0340000000001</v>
      </c>
      <c r="O10" s="528">
        <v>1957.634</v>
      </c>
      <c r="P10" s="531">
        <v>-10.911130476892</v>
      </c>
    </row>
    <row r="11" spans="1:16" ht="15.75" x14ac:dyDescent="0.2">
      <c r="A11" s="525" t="s">
        <v>203</v>
      </c>
      <c r="B11" s="526">
        <v>500</v>
      </c>
      <c r="C11" s="527">
        <v>2534.6280000000002</v>
      </c>
      <c r="D11" s="528">
        <v>2441.4769999999999</v>
      </c>
      <c r="E11" s="529">
        <v>3.8153543940819552</v>
      </c>
      <c r="F11" s="530">
        <v>4.3816591448378555</v>
      </c>
      <c r="G11" s="531">
        <v>5.0591372645460781</v>
      </c>
      <c r="H11" s="532" t="s">
        <v>19</v>
      </c>
      <c r="I11" s="528" t="s">
        <v>19</v>
      </c>
      <c r="J11" s="531" t="s">
        <v>148</v>
      </c>
      <c r="K11" s="527">
        <v>2779.3040000000001</v>
      </c>
      <c r="L11" s="528" t="s">
        <v>19</v>
      </c>
      <c r="M11" s="531" t="s">
        <v>148</v>
      </c>
      <c r="N11" s="532" t="s">
        <v>19</v>
      </c>
      <c r="O11" s="528">
        <v>1870.693</v>
      </c>
      <c r="P11" s="531" t="s">
        <v>148</v>
      </c>
    </row>
    <row r="12" spans="1:16" ht="15.75" x14ac:dyDescent="0.2">
      <c r="A12" s="525" t="s">
        <v>204</v>
      </c>
      <c r="B12" s="526" t="s">
        <v>205</v>
      </c>
      <c r="C12" s="527">
        <v>2047.4870000000001</v>
      </c>
      <c r="D12" s="528">
        <v>2178.6610000000001</v>
      </c>
      <c r="E12" s="529">
        <v>-6.0208540934087482</v>
      </c>
      <c r="F12" s="530">
        <v>1.7854650351277159</v>
      </c>
      <c r="G12" s="531">
        <v>1.6615304216844329</v>
      </c>
      <c r="H12" s="532">
        <v>1825.077</v>
      </c>
      <c r="I12" s="528" t="s">
        <v>19</v>
      </c>
      <c r="J12" s="531" t="s">
        <v>148</v>
      </c>
      <c r="K12" s="527" t="s">
        <v>19</v>
      </c>
      <c r="L12" s="528" t="s">
        <v>21</v>
      </c>
      <c r="M12" s="531" t="s">
        <v>21</v>
      </c>
      <c r="N12" s="532" t="s">
        <v>19</v>
      </c>
      <c r="O12" s="528" t="s">
        <v>19</v>
      </c>
      <c r="P12" s="531" t="s">
        <v>148</v>
      </c>
    </row>
    <row r="13" spans="1:16" ht="15.75" x14ac:dyDescent="0.2">
      <c r="A13" s="525" t="s">
        <v>206</v>
      </c>
      <c r="B13" s="526">
        <v>550</v>
      </c>
      <c r="C13" s="527">
        <v>3155.9229999999998</v>
      </c>
      <c r="D13" s="533">
        <v>3437.797</v>
      </c>
      <c r="E13" s="529">
        <v>-8.1992624928115383</v>
      </c>
      <c r="F13" s="530">
        <v>11.20946354627088</v>
      </c>
      <c r="G13" s="531">
        <v>11.557703983215625</v>
      </c>
      <c r="H13" s="532">
        <v>3536.2049999999999</v>
      </c>
      <c r="I13" s="533">
        <v>3872.3</v>
      </c>
      <c r="J13" s="531">
        <v>-8.6794669834465363</v>
      </c>
      <c r="K13" s="527" t="s">
        <v>19</v>
      </c>
      <c r="L13" s="528" t="s">
        <v>19</v>
      </c>
      <c r="M13" s="531" t="s">
        <v>148</v>
      </c>
      <c r="N13" s="532">
        <v>1868.6010000000001</v>
      </c>
      <c r="O13" s="528">
        <v>1866.24</v>
      </c>
      <c r="P13" s="531">
        <v>0.12651105967078746</v>
      </c>
    </row>
    <row r="14" spans="1:16" ht="16.5" thickBot="1" x14ac:dyDescent="0.25">
      <c r="A14" s="534"/>
      <c r="B14" s="535" t="s">
        <v>207</v>
      </c>
      <c r="C14" s="536" t="s">
        <v>208</v>
      </c>
      <c r="D14" s="537" t="s">
        <v>208</v>
      </c>
      <c r="E14" s="538" t="s">
        <v>208</v>
      </c>
      <c r="F14" s="539">
        <v>100</v>
      </c>
      <c r="G14" s="540">
        <v>100.00000000000003</v>
      </c>
      <c r="H14" s="537" t="s">
        <v>208</v>
      </c>
      <c r="I14" s="537" t="s">
        <v>208</v>
      </c>
      <c r="J14" s="541" t="s">
        <v>208</v>
      </c>
      <c r="K14" s="536" t="s">
        <v>208</v>
      </c>
      <c r="L14" s="537" t="s">
        <v>208</v>
      </c>
      <c r="M14" s="541" t="s">
        <v>208</v>
      </c>
      <c r="N14" s="537" t="s">
        <v>208</v>
      </c>
      <c r="O14" s="537" t="s">
        <v>208</v>
      </c>
      <c r="P14" s="541" t="s">
        <v>208</v>
      </c>
    </row>
    <row r="15" spans="1:16" ht="15.75" x14ac:dyDescent="0.25">
      <c r="A15" s="542" t="s">
        <v>209</v>
      </c>
      <c r="B15" s="543">
        <v>450</v>
      </c>
      <c r="C15" s="544">
        <v>2083.703</v>
      </c>
      <c r="D15" s="545">
        <v>2119.1120000000001</v>
      </c>
      <c r="E15" s="139">
        <v>-1.6709357504464184</v>
      </c>
      <c r="F15" s="546">
        <v>5.8340392653342406</v>
      </c>
      <c r="G15" s="140">
        <v>4.0261372988701956</v>
      </c>
      <c r="H15" s="547">
        <v>1754.636</v>
      </c>
      <c r="I15" s="142">
        <v>1809.385</v>
      </c>
      <c r="J15" s="140">
        <v>-3.0258347449547789</v>
      </c>
      <c r="K15" s="141">
        <v>2400.518</v>
      </c>
      <c r="L15" s="142">
        <v>2570.2559999999999</v>
      </c>
      <c r="M15" s="140">
        <v>-6.6039336159510897</v>
      </c>
      <c r="N15" s="547">
        <v>1747.0889999999999</v>
      </c>
      <c r="O15" s="142">
        <v>1898.2439999999999</v>
      </c>
      <c r="P15" s="140">
        <v>-7.9628856985719416</v>
      </c>
    </row>
    <row r="16" spans="1:16" ht="15.75" x14ac:dyDescent="0.25">
      <c r="A16" s="548" t="s">
        <v>210</v>
      </c>
      <c r="B16" s="549">
        <v>500</v>
      </c>
      <c r="C16" s="550">
        <v>2339.5140000000001</v>
      </c>
      <c r="D16" s="551">
        <v>2440.203</v>
      </c>
      <c r="E16" s="143">
        <v>-4.1262550697626326</v>
      </c>
      <c r="F16" s="552">
        <v>1.7241186710481</v>
      </c>
      <c r="G16" s="144">
        <v>1.1892100965781518</v>
      </c>
      <c r="H16" s="553">
        <v>2363.0479999999998</v>
      </c>
      <c r="I16" s="146">
        <v>2389.5390000000002</v>
      </c>
      <c r="J16" s="144">
        <v>-1.1086238810080287</v>
      </c>
      <c r="K16" s="145">
        <v>2858.2220000000002</v>
      </c>
      <c r="L16" s="146">
        <v>3218.5549999999998</v>
      </c>
      <c r="M16" s="144">
        <v>-11.195489901524121</v>
      </c>
      <c r="N16" s="553">
        <v>1967.0229999999999</v>
      </c>
      <c r="O16" s="146">
        <v>2007.491</v>
      </c>
      <c r="P16" s="144">
        <v>-2.0158496351913944</v>
      </c>
    </row>
    <row r="17" spans="1:16" ht="15.75" x14ac:dyDescent="0.25">
      <c r="A17" s="554" t="s">
        <v>211</v>
      </c>
      <c r="B17" s="549">
        <v>550</v>
      </c>
      <c r="C17" s="544">
        <v>2941.625</v>
      </c>
      <c r="D17" s="859">
        <v>3359.509</v>
      </c>
      <c r="E17" s="143">
        <v>-12.438841509280078</v>
      </c>
      <c r="F17" s="552">
        <v>0.77031920538432197</v>
      </c>
      <c r="G17" s="144">
        <v>0.49270496587286744</v>
      </c>
      <c r="H17" s="553">
        <v>3536.2049999999999</v>
      </c>
      <c r="I17" s="468">
        <v>3872.3</v>
      </c>
      <c r="J17" s="144">
        <v>-8.6794669834465363</v>
      </c>
      <c r="K17" s="145" t="s">
        <v>19</v>
      </c>
      <c r="L17" s="146" t="s">
        <v>19</v>
      </c>
      <c r="M17" s="144" t="s">
        <v>148</v>
      </c>
      <c r="N17" s="553">
        <v>1822.7280000000001</v>
      </c>
      <c r="O17" s="146">
        <v>1952.4870000000001</v>
      </c>
      <c r="P17" s="144">
        <v>-6.6458317008000574</v>
      </c>
    </row>
    <row r="18" spans="1:16" ht="15.75" x14ac:dyDescent="0.25">
      <c r="A18" s="554"/>
      <c r="B18" s="555">
        <v>650</v>
      </c>
      <c r="C18" s="544">
        <v>1493.1310000000001</v>
      </c>
      <c r="D18" s="545">
        <v>1478.809</v>
      </c>
      <c r="E18" s="139">
        <v>0.96848206901635825</v>
      </c>
      <c r="F18" s="552">
        <v>1.3790032550446991</v>
      </c>
      <c r="G18" s="556">
        <v>0.90692518741665518</v>
      </c>
      <c r="H18" s="557" t="s">
        <v>19</v>
      </c>
      <c r="I18" s="148" t="s">
        <v>19</v>
      </c>
      <c r="J18" s="556" t="s">
        <v>148</v>
      </c>
      <c r="K18" s="147">
        <v>1486.538</v>
      </c>
      <c r="L18" s="148">
        <v>1468.44</v>
      </c>
      <c r="M18" s="556">
        <v>1.2324643839721034</v>
      </c>
      <c r="N18" s="557" t="s">
        <v>19</v>
      </c>
      <c r="O18" s="148" t="s">
        <v>19</v>
      </c>
      <c r="P18" s="556" t="s">
        <v>148</v>
      </c>
    </row>
    <row r="19" spans="1:16" ht="16.5" thickBot="1" x14ac:dyDescent="0.3">
      <c r="A19" s="558"/>
      <c r="B19" s="559" t="s">
        <v>207</v>
      </c>
      <c r="C19" s="560" t="s">
        <v>208</v>
      </c>
      <c r="D19" s="561" t="s">
        <v>208</v>
      </c>
      <c r="E19" s="562" t="s">
        <v>208</v>
      </c>
      <c r="F19" s="563">
        <v>9.707480396811361</v>
      </c>
      <c r="G19" s="564">
        <v>6.6149775487378699</v>
      </c>
      <c r="H19" s="565" t="s">
        <v>208</v>
      </c>
      <c r="I19" s="565" t="s">
        <v>208</v>
      </c>
      <c r="J19" s="564" t="s">
        <v>208</v>
      </c>
      <c r="K19" s="566" t="s">
        <v>208</v>
      </c>
      <c r="L19" s="565" t="s">
        <v>208</v>
      </c>
      <c r="M19" s="564" t="s">
        <v>208</v>
      </c>
      <c r="N19" s="565" t="s">
        <v>208</v>
      </c>
      <c r="O19" s="565" t="s">
        <v>208</v>
      </c>
      <c r="P19" s="564" t="s">
        <v>208</v>
      </c>
    </row>
    <row r="20" spans="1:16" ht="16.5" thickTop="1" x14ac:dyDescent="0.25">
      <c r="A20" s="542" t="s">
        <v>209</v>
      </c>
      <c r="B20" s="543">
        <v>450</v>
      </c>
      <c r="C20" s="544">
        <v>1764.55</v>
      </c>
      <c r="D20" s="545">
        <v>1673.798</v>
      </c>
      <c r="E20" s="139">
        <v>5.4219206857697255</v>
      </c>
      <c r="F20" s="567">
        <v>1.6565974387856113</v>
      </c>
      <c r="G20" s="140">
        <v>1.977642110144016</v>
      </c>
      <c r="H20" s="547">
        <v>1559.55</v>
      </c>
      <c r="I20" s="142">
        <v>1517.9970000000001</v>
      </c>
      <c r="J20" s="140">
        <v>2.737357188452934</v>
      </c>
      <c r="K20" s="141">
        <v>2022.3579999999999</v>
      </c>
      <c r="L20" s="142">
        <v>1817.7829999999999</v>
      </c>
      <c r="M20" s="140">
        <v>11.254093585427967</v>
      </c>
      <c r="N20" s="547">
        <v>1478.86</v>
      </c>
      <c r="O20" s="142">
        <v>1572.1220000000001</v>
      </c>
      <c r="P20" s="140">
        <v>-5.9322368111380772</v>
      </c>
    </row>
    <row r="21" spans="1:16" ht="15.75" x14ac:dyDescent="0.25">
      <c r="A21" s="548" t="s">
        <v>212</v>
      </c>
      <c r="B21" s="549">
        <v>500</v>
      </c>
      <c r="C21" s="544">
        <v>1475.41</v>
      </c>
      <c r="D21" s="551">
        <v>1481.0630000000001</v>
      </c>
      <c r="E21" s="139">
        <v>-0.38168531655979659</v>
      </c>
      <c r="F21" s="567">
        <v>10.945328281652907</v>
      </c>
      <c r="G21" s="144">
        <v>11.337330900065361</v>
      </c>
      <c r="H21" s="553">
        <v>1525.81</v>
      </c>
      <c r="I21" s="146">
        <v>1536.3869999999999</v>
      </c>
      <c r="J21" s="144">
        <v>-0.68843331790753237</v>
      </c>
      <c r="K21" s="145">
        <v>1463.9960000000001</v>
      </c>
      <c r="L21" s="146">
        <v>1462.239</v>
      </c>
      <c r="M21" s="144">
        <v>0.12015819575322925</v>
      </c>
      <c r="N21" s="553">
        <v>1418.1569999999999</v>
      </c>
      <c r="O21" s="146">
        <v>1425.5039999999999</v>
      </c>
      <c r="P21" s="144">
        <v>-0.51539665970772308</v>
      </c>
    </row>
    <row r="22" spans="1:16" ht="15.75" x14ac:dyDescent="0.25">
      <c r="A22" s="554" t="s">
        <v>213</v>
      </c>
      <c r="B22" s="549">
        <v>550</v>
      </c>
      <c r="C22" s="550">
        <v>1607.9949999999999</v>
      </c>
      <c r="D22" s="551">
        <v>1617.5740000000001</v>
      </c>
      <c r="E22" s="139">
        <v>-0.59218310877896019</v>
      </c>
      <c r="F22" s="567">
        <v>4.8786883007673723</v>
      </c>
      <c r="G22" s="144">
        <v>4.1859397543586496</v>
      </c>
      <c r="H22" s="553">
        <v>1943.94</v>
      </c>
      <c r="I22" s="146" t="s">
        <v>19</v>
      </c>
      <c r="J22" s="144" t="s">
        <v>148</v>
      </c>
      <c r="K22" s="145">
        <v>1489.0909999999999</v>
      </c>
      <c r="L22" s="146">
        <v>1474.6379999999999</v>
      </c>
      <c r="M22" s="144">
        <v>0.98010494779057467</v>
      </c>
      <c r="N22" s="553">
        <v>1407.529</v>
      </c>
      <c r="O22" s="146">
        <v>1393.6579999999999</v>
      </c>
      <c r="P22" s="144">
        <v>0.99529439790824548</v>
      </c>
    </row>
    <row r="23" spans="1:16" ht="15.75" x14ac:dyDescent="0.25">
      <c r="A23" s="554"/>
      <c r="B23" s="549">
        <v>650</v>
      </c>
      <c r="C23" s="550">
        <v>1449.923</v>
      </c>
      <c r="D23" s="551">
        <v>1422.64</v>
      </c>
      <c r="E23" s="139">
        <v>1.9177725918011514</v>
      </c>
      <c r="F23" s="567">
        <v>2.0235269293664615</v>
      </c>
      <c r="G23" s="144">
        <v>1.8541478826030109</v>
      </c>
      <c r="H23" s="553">
        <v>1364.8320000000001</v>
      </c>
      <c r="I23" s="146">
        <v>1396.896</v>
      </c>
      <c r="J23" s="144">
        <v>-2.2953748883238161</v>
      </c>
      <c r="K23" s="145">
        <v>1500.645</v>
      </c>
      <c r="L23" s="146">
        <v>1447.037</v>
      </c>
      <c r="M23" s="144">
        <v>3.7046737574782087</v>
      </c>
      <c r="N23" s="553">
        <v>1364.492</v>
      </c>
      <c r="O23" s="146">
        <v>1351.3420000000001</v>
      </c>
      <c r="P23" s="144">
        <v>0.97310673389858837</v>
      </c>
    </row>
    <row r="24" spans="1:16" ht="15.75" x14ac:dyDescent="0.25">
      <c r="A24" s="554"/>
      <c r="B24" s="568">
        <v>750</v>
      </c>
      <c r="C24" s="550">
        <v>1359.9659999999999</v>
      </c>
      <c r="D24" s="551">
        <v>1330.854</v>
      </c>
      <c r="E24" s="139">
        <v>2.1874675959947409</v>
      </c>
      <c r="F24" s="567">
        <v>7.2831702707986192</v>
      </c>
      <c r="G24" s="144">
        <v>8.5038726367491879</v>
      </c>
      <c r="H24" s="553">
        <v>1378.952</v>
      </c>
      <c r="I24" s="146">
        <v>1373.4490000000001</v>
      </c>
      <c r="J24" s="144">
        <v>0.40067013773354004</v>
      </c>
      <c r="K24" s="145">
        <v>1389.8530000000001</v>
      </c>
      <c r="L24" s="146">
        <v>1332.4739999999999</v>
      </c>
      <c r="M24" s="144">
        <v>4.3062003461230871</v>
      </c>
      <c r="N24" s="553">
        <v>1284.5940000000001</v>
      </c>
      <c r="O24" s="146">
        <v>1287.8679999999999</v>
      </c>
      <c r="P24" s="144">
        <v>-0.25421860004285279</v>
      </c>
    </row>
    <row r="25" spans="1:16" ht="15.75" x14ac:dyDescent="0.25">
      <c r="A25" s="554"/>
      <c r="B25" s="569">
        <v>850</v>
      </c>
      <c r="C25" s="550">
        <v>1427.6489999999999</v>
      </c>
      <c r="D25" s="551">
        <v>1433.316</v>
      </c>
      <c r="E25" s="143">
        <v>-0.39537687432500185</v>
      </c>
      <c r="F25" s="567">
        <v>0.22201949303221846</v>
      </c>
      <c r="G25" s="144">
        <v>0.25707728593683471</v>
      </c>
      <c r="H25" s="553" t="s">
        <v>19</v>
      </c>
      <c r="I25" s="146">
        <v>1438.7360000000001</v>
      </c>
      <c r="J25" s="144" t="s">
        <v>148</v>
      </c>
      <c r="K25" s="147" t="s">
        <v>21</v>
      </c>
      <c r="L25" s="148" t="s">
        <v>21</v>
      </c>
      <c r="M25" s="556" t="s">
        <v>21</v>
      </c>
      <c r="N25" s="557" t="s">
        <v>19</v>
      </c>
      <c r="O25" s="148" t="s">
        <v>19</v>
      </c>
      <c r="P25" s="556" t="s">
        <v>148</v>
      </c>
    </row>
    <row r="26" spans="1:16" ht="16.5" thickBot="1" x14ac:dyDescent="0.3">
      <c r="A26" s="558"/>
      <c r="B26" s="570" t="s">
        <v>207</v>
      </c>
      <c r="C26" s="571" t="s">
        <v>208</v>
      </c>
      <c r="D26" s="572" t="s">
        <v>208</v>
      </c>
      <c r="E26" s="562" t="s">
        <v>208</v>
      </c>
      <c r="F26" s="563">
        <v>27.009330714403184</v>
      </c>
      <c r="G26" s="573">
        <v>28.116010569857057</v>
      </c>
      <c r="H26" s="574" t="s">
        <v>208</v>
      </c>
      <c r="I26" s="574" t="s">
        <v>208</v>
      </c>
      <c r="J26" s="573" t="s">
        <v>208</v>
      </c>
      <c r="K26" s="566" t="s">
        <v>208</v>
      </c>
      <c r="L26" s="565" t="s">
        <v>208</v>
      </c>
      <c r="M26" s="564" t="s">
        <v>208</v>
      </c>
      <c r="N26" s="565" t="s">
        <v>208</v>
      </c>
      <c r="O26" s="565" t="s">
        <v>208</v>
      </c>
      <c r="P26" s="564" t="s">
        <v>208</v>
      </c>
    </row>
    <row r="27" spans="1:16" ht="16.5" thickTop="1" x14ac:dyDescent="0.25">
      <c r="A27" s="542" t="s">
        <v>209</v>
      </c>
      <c r="B27" s="543">
        <v>450</v>
      </c>
      <c r="C27" s="544">
        <v>1394.886</v>
      </c>
      <c r="D27" s="545">
        <v>1318.896</v>
      </c>
      <c r="E27" s="139">
        <v>5.7616370054955057</v>
      </c>
      <c r="F27" s="567">
        <v>2.9743164871582439</v>
      </c>
      <c r="G27" s="140">
        <v>2.6886589688983604</v>
      </c>
      <c r="H27" s="547" t="s">
        <v>19</v>
      </c>
      <c r="I27" s="142" t="s">
        <v>19</v>
      </c>
      <c r="J27" s="140" t="s">
        <v>148</v>
      </c>
      <c r="K27" s="141">
        <v>1423.057</v>
      </c>
      <c r="L27" s="142">
        <v>1302.5820000000001</v>
      </c>
      <c r="M27" s="140">
        <v>9.2489378787669327</v>
      </c>
      <c r="N27" s="547" t="s">
        <v>19</v>
      </c>
      <c r="O27" s="142" t="s">
        <v>19</v>
      </c>
      <c r="P27" s="140" t="s">
        <v>148</v>
      </c>
    </row>
    <row r="28" spans="1:16" ht="15.75" x14ac:dyDescent="0.25">
      <c r="A28" s="548" t="s">
        <v>212</v>
      </c>
      <c r="B28" s="549">
        <v>500</v>
      </c>
      <c r="C28" s="544">
        <v>1332.4449999999999</v>
      </c>
      <c r="D28" s="551">
        <v>1358.18</v>
      </c>
      <c r="E28" s="139">
        <v>-1.8948151202344405</v>
      </c>
      <c r="F28" s="567">
        <v>13.044847627292731</v>
      </c>
      <c r="G28" s="144">
        <v>12.965564131864779</v>
      </c>
      <c r="H28" s="553">
        <v>1295.789</v>
      </c>
      <c r="I28" s="146">
        <v>1308.83</v>
      </c>
      <c r="J28" s="144">
        <v>-0.99638608528227046</v>
      </c>
      <c r="K28" s="145">
        <v>1386.8430000000001</v>
      </c>
      <c r="L28" s="146">
        <v>1466.6179999999999</v>
      </c>
      <c r="M28" s="144">
        <v>-5.43938503413976</v>
      </c>
      <c r="N28" s="553">
        <v>1377.4259999999999</v>
      </c>
      <c r="O28" s="146">
        <v>1338.029</v>
      </c>
      <c r="P28" s="144">
        <v>2.9444055397902389</v>
      </c>
    </row>
    <row r="29" spans="1:16" ht="15.75" x14ac:dyDescent="0.25">
      <c r="A29" s="554" t="s">
        <v>214</v>
      </c>
      <c r="B29" s="549">
        <v>550</v>
      </c>
      <c r="C29" s="550">
        <v>1461.904</v>
      </c>
      <c r="D29" s="551">
        <v>1473.06</v>
      </c>
      <c r="E29" s="139">
        <v>-0.75733507121230292</v>
      </c>
      <c r="F29" s="567">
        <v>19.59592762567917</v>
      </c>
      <c r="G29" s="144">
        <v>21.180821045821503</v>
      </c>
      <c r="H29" s="553">
        <v>1327.433</v>
      </c>
      <c r="I29" s="146">
        <v>1341.3979999999999</v>
      </c>
      <c r="J29" s="144">
        <v>-1.04107803947821</v>
      </c>
      <c r="K29" s="145">
        <v>1465.597</v>
      </c>
      <c r="L29" s="146">
        <v>1483.867</v>
      </c>
      <c r="M29" s="144">
        <v>-1.231242422669955</v>
      </c>
      <c r="N29" s="553">
        <v>1527.2619999999999</v>
      </c>
      <c r="O29" s="146">
        <v>1518.1220000000001</v>
      </c>
      <c r="P29" s="144">
        <v>0.60205965001494421</v>
      </c>
    </row>
    <row r="30" spans="1:16" ht="15.75" x14ac:dyDescent="0.25">
      <c r="A30" s="554"/>
      <c r="B30" s="549">
        <v>650</v>
      </c>
      <c r="C30" s="550">
        <v>1334.9069999999999</v>
      </c>
      <c r="D30" s="551">
        <v>1311.3879999999999</v>
      </c>
      <c r="E30" s="139">
        <v>1.7934432829948121</v>
      </c>
      <c r="F30" s="567">
        <v>7.3326630858072006</v>
      </c>
      <c r="G30" s="144">
        <v>8.8202109635238184</v>
      </c>
      <c r="H30" s="553">
        <v>1244.3309999999999</v>
      </c>
      <c r="I30" s="146">
        <v>1263.9459999999999</v>
      </c>
      <c r="J30" s="144">
        <v>-1.5518859191769276</v>
      </c>
      <c r="K30" s="145">
        <v>1411.4110000000001</v>
      </c>
      <c r="L30" s="146">
        <v>1425.691</v>
      </c>
      <c r="M30" s="144">
        <v>-1.001619565529976</v>
      </c>
      <c r="N30" s="553">
        <v>1220.5039999999999</v>
      </c>
      <c r="O30" s="146">
        <v>1139.777</v>
      </c>
      <c r="P30" s="144">
        <v>7.0827012652474872</v>
      </c>
    </row>
    <row r="31" spans="1:16" ht="15.75" x14ac:dyDescent="0.25">
      <c r="A31" s="554"/>
      <c r="B31" s="568">
        <v>750</v>
      </c>
      <c r="C31" s="550">
        <v>1283.018</v>
      </c>
      <c r="D31" s="551">
        <v>1291.0999999999999</v>
      </c>
      <c r="E31" s="139">
        <v>-0.62597784834636205</v>
      </c>
      <c r="F31" s="567">
        <v>11.416239228718867</v>
      </c>
      <c r="G31" s="144">
        <v>10.457405621010901</v>
      </c>
      <c r="H31" s="553">
        <v>1299.405</v>
      </c>
      <c r="I31" s="146">
        <v>1334.7739999999999</v>
      </c>
      <c r="J31" s="144">
        <v>-2.649811878265528</v>
      </c>
      <c r="K31" s="145">
        <v>1293.99</v>
      </c>
      <c r="L31" s="146">
        <v>1297.502</v>
      </c>
      <c r="M31" s="144">
        <v>-0.27067395657193155</v>
      </c>
      <c r="N31" s="553">
        <v>1209.037</v>
      </c>
      <c r="O31" s="146">
        <v>1219.7329999999999</v>
      </c>
      <c r="P31" s="144">
        <v>-0.87691322609127675</v>
      </c>
    </row>
    <row r="32" spans="1:16" ht="15.75" x14ac:dyDescent="0.25">
      <c r="A32" s="554"/>
      <c r="B32" s="569">
        <v>850</v>
      </c>
      <c r="C32" s="550">
        <v>1192</v>
      </c>
      <c r="D32" s="551">
        <v>1170.5329999999999</v>
      </c>
      <c r="E32" s="149">
        <v>1.8339508582842261</v>
      </c>
      <c r="F32" s="567">
        <v>1.1846004424874874</v>
      </c>
      <c r="G32" s="144">
        <v>0.95320661491973324</v>
      </c>
      <c r="H32" s="553" t="s">
        <v>19</v>
      </c>
      <c r="I32" s="146" t="s">
        <v>19</v>
      </c>
      <c r="J32" s="144" t="s">
        <v>148</v>
      </c>
      <c r="K32" s="141" t="s">
        <v>19</v>
      </c>
      <c r="L32" s="146" t="s">
        <v>19</v>
      </c>
      <c r="M32" s="144" t="s">
        <v>148</v>
      </c>
      <c r="N32" s="553" t="s">
        <v>19</v>
      </c>
      <c r="O32" s="148" t="s">
        <v>19</v>
      </c>
      <c r="P32" s="556" t="s">
        <v>148</v>
      </c>
    </row>
    <row r="33" spans="1:16" ht="16.5" thickBot="1" x14ac:dyDescent="0.3">
      <c r="A33" s="558"/>
      <c r="B33" s="570" t="s">
        <v>207</v>
      </c>
      <c r="C33" s="571" t="s">
        <v>208</v>
      </c>
      <c r="D33" s="572" t="s">
        <v>208</v>
      </c>
      <c r="E33" s="562" t="s">
        <v>208</v>
      </c>
      <c r="F33" s="563">
        <v>55.548594497143689</v>
      </c>
      <c r="G33" s="573">
        <v>57.065867346039099</v>
      </c>
      <c r="H33" s="574" t="s">
        <v>208</v>
      </c>
      <c r="I33" s="574" t="s">
        <v>208</v>
      </c>
      <c r="J33" s="573" t="s">
        <v>208</v>
      </c>
      <c r="K33" s="575" t="s">
        <v>208</v>
      </c>
      <c r="L33" s="574" t="s">
        <v>208</v>
      </c>
      <c r="M33" s="573" t="s">
        <v>208</v>
      </c>
      <c r="N33" s="574" t="s">
        <v>208</v>
      </c>
      <c r="O33" s="565" t="s">
        <v>208</v>
      </c>
      <c r="P33" s="564" t="s">
        <v>208</v>
      </c>
    </row>
    <row r="34" spans="1:16" ht="16.5" thickTop="1" x14ac:dyDescent="0.25">
      <c r="A34" s="542" t="s">
        <v>215</v>
      </c>
      <c r="B34" s="543">
        <v>580</v>
      </c>
      <c r="C34" s="544">
        <v>1209.193</v>
      </c>
      <c r="D34" s="545">
        <v>1226.693</v>
      </c>
      <c r="E34" s="139">
        <v>-1.4265998094062655</v>
      </c>
      <c r="F34" s="567">
        <v>0.25847971725483992</v>
      </c>
      <c r="G34" s="140">
        <v>0.22056670321579314</v>
      </c>
      <c r="H34" s="547">
        <v>1160.181</v>
      </c>
      <c r="I34" s="142">
        <v>1172.345</v>
      </c>
      <c r="J34" s="140">
        <v>-1.0375785285048333</v>
      </c>
      <c r="K34" s="141" t="s">
        <v>19</v>
      </c>
      <c r="L34" s="142">
        <v>1308.8699999999999</v>
      </c>
      <c r="M34" s="140" t="s">
        <v>148</v>
      </c>
      <c r="N34" s="547">
        <v>1307.9069999999999</v>
      </c>
      <c r="O34" s="142">
        <v>1300.5909999999999</v>
      </c>
      <c r="P34" s="140">
        <v>0.56251350347649887</v>
      </c>
    </row>
    <row r="35" spans="1:16" ht="15.75" x14ac:dyDescent="0.25">
      <c r="A35" s="548" t="s">
        <v>212</v>
      </c>
      <c r="B35" s="549">
        <v>720</v>
      </c>
      <c r="C35" s="544">
        <v>1267.3869999999999</v>
      </c>
      <c r="D35" s="551">
        <v>1232.885</v>
      </c>
      <c r="E35" s="139">
        <v>2.7984767435729978</v>
      </c>
      <c r="F35" s="567">
        <v>2.6347864672059682</v>
      </c>
      <c r="G35" s="144">
        <v>3.0521748657448349</v>
      </c>
      <c r="H35" s="553">
        <v>1258.329</v>
      </c>
      <c r="I35" s="146">
        <v>1216.0809999999999</v>
      </c>
      <c r="J35" s="144">
        <v>3.474110688350533</v>
      </c>
      <c r="K35" s="145">
        <v>1283.3140000000001</v>
      </c>
      <c r="L35" s="146">
        <v>1286.098</v>
      </c>
      <c r="M35" s="144">
        <v>-0.21646872944362547</v>
      </c>
      <c r="N35" s="553">
        <v>1265.1479999999999</v>
      </c>
      <c r="O35" s="146">
        <v>1220.2929999999999</v>
      </c>
      <c r="P35" s="144">
        <v>3.6757565601048294</v>
      </c>
    </row>
    <row r="36" spans="1:16" ht="15.75" x14ac:dyDescent="0.25">
      <c r="A36" s="554" t="s">
        <v>213</v>
      </c>
      <c r="B36" s="555">
        <v>2000</v>
      </c>
      <c r="C36" s="550">
        <v>1192.0229999999999</v>
      </c>
      <c r="D36" s="551">
        <v>1314.9739999999999</v>
      </c>
      <c r="E36" s="143">
        <v>-9.3500707998789352</v>
      </c>
      <c r="F36" s="567">
        <v>0.28845467606254405</v>
      </c>
      <c r="G36" s="144">
        <v>0.3310235017724833</v>
      </c>
      <c r="H36" s="557">
        <v>1170.0350000000001</v>
      </c>
      <c r="I36" s="148">
        <v>1200.9939999999999</v>
      </c>
      <c r="J36" s="556">
        <v>-2.5777814044033387</v>
      </c>
      <c r="K36" s="147" t="s">
        <v>19</v>
      </c>
      <c r="L36" s="148" t="s">
        <v>19</v>
      </c>
      <c r="M36" s="556" t="s">
        <v>148</v>
      </c>
      <c r="N36" s="557">
        <v>1311.3620000000001</v>
      </c>
      <c r="O36" s="148">
        <v>1397.173</v>
      </c>
      <c r="P36" s="556">
        <v>-6.1417591092871051</v>
      </c>
    </row>
    <row r="37" spans="1:16" ht="16.5" thickBot="1" x14ac:dyDescent="0.3">
      <c r="A37" s="558"/>
      <c r="B37" s="559" t="s">
        <v>207</v>
      </c>
      <c r="C37" s="571" t="s">
        <v>208</v>
      </c>
      <c r="D37" s="572" t="s">
        <v>208</v>
      </c>
      <c r="E37" s="562" t="s">
        <v>208</v>
      </c>
      <c r="F37" s="563">
        <v>3.1817208605233516</v>
      </c>
      <c r="G37" s="573">
        <v>3.6037650707331106</v>
      </c>
      <c r="H37" s="565" t="s">
        <v>208</v>
      </c>
      <c r="I37" s="565" t="s">
        <v>208</v>
      </c>
      <c r="J37" s="564" t="s">
        <v>208</v>
      </c>
      <c r="K37" s="566" t="s">
        <v>208</v>
      </c>
      <c r="L37" s="565" t="s">
        <v>208</v>
      </c>
      <c r="M37" s="564" t="s">
        <v>208</v>
      </c>
      <c r="N37" s="565" t="s">
        <v>208</v>
      </c>
      <c r="O37" s="565" t="s">
        <v>208</v>
      </c>
      <c r="P37" s="564" t="s">
        <v>208</v>
      </c>
    </row>
    <row r="38" spans="1:16" ht="16.5" thickTop="1" x14ac:dyDescent="0.25">
      <c r="A38" s="542" t="s">
        <v>215</v>
      </c>
      <c r="B38" s="543">
        <v>580</v>
      </c>
      <c r="C38" s="544">
        <v>1147.2729999999999</v>
      </c>
      <c r="D38" s="545">
        <v>1190.3820000000001</v>
      </c>
      <c r="E38" s="139">
        <v>-3.62144252853287</v>
      </c>
      <c r="F38" s="567">
        <v>6.8017711911477693E-2</v>
      </c>
      <c r="G38" s="140">
        <v>0.16951548462089266</v>
      </c>
      <c r="H38" s="547" t="s">
        <v>19</v>
      </c>
      <c r="I38" s="142" t="s">
        <v>19</v>
      </c>
      <c r="J38" s="140" t="s">
        <v>148</v>
      </c>
      <c r="K38" s="141" t="s">
        <v>19</v>
      </c>
      <c r="L38" s="142" t="s">
        <v>19</v>
      </c>
      <c r="M38" s="140" t="s">
        <v>148</v>
      </c>
      <c r="N38" s="547" t="s">
        <v>21</v>
      </c>
      <c r="O38" s="142" t="s">
        <v>19</v>
      </c>
      <c r="P38" s="140" t="s">
        <v>21</v>
      </c>
    </row>
    <row r="39" spans="1:16" ht="15.75" x14ac:dyDescent="0.25">
      <c r="A39" s="548" t="s">
        <v>212</v>
      </c>
      <c r="B39" s="549">
        <v>720</v>
      </c>
      <c r="C39" s="544">
        <v>1015.458</v>
      </c>
      <c r="D39" s="551">
        <v>1016.247</v>
      </c>
      <c r="E39" s="139">
        <v>-7.7638605575218164E-2</v>
      </c>
      <c r="F39" s="567">
        <v>4.4167760473393356</v>
      </c>
      <c r="G39" s="144">
        <v>4.3040571264870549</v>
      </c>
      <c r="H39" s="553">
        <v>964.84299999999996</v>
      </c>
      <c r="I39" s="146">
        <v>969.34100000000001</v>
      </c>
      <c r="J39" s="144">
        <v>-0.46402659126149076</v>
      </c>
      <c r="K39" s="145">
        <v>1107.7760000000001</v>
      </c>
      <c r="L39" s="146">
        <v>1075.5450000000001</v>
      </c>
      <c r="M39" s="144">
        <v>2.9967132941903865</v>
      </c>
      <c r="N39" s="553">
        <v>1088.145</v>
      </c>
      <c r="O39" s="146">
        <v>1094.8879999999999</v>
      </c>
      <c r="P39" s="144">
        <v>-0.61586207904369561</v>
      </c>
    </row>
    <row r="40" spans="1:16" ht="15.75" x14ac:dyDescent="0.25">
      <c r="A40" s="554" t="s">
        <v>214</v>
      </c>
      <c r="B40" s="555">
        <v>2000</v>
      </c>
      <c r="C40" s="550" t="s">
        <v>19</v>
      </c>
      <c r="D40" s="551" t="s">
        <v>19</v>
      </c>
      <c r="E40" s="149" t="s">
        <v>148</v>
      </c>
      <c r="F40" s="567">
        <v>6.8079771867601308E-2</v>
      </c>
      <c r="G40" s="144">
        <v>0.12580685352491899</v>
      </c>
      <c r="H40" s="557" t="s">
        <v>19</v>
      </c>
      <c r="I40" s="148" t="s">
        <v>19</v>
      </c>
      <c r="J40" s="556" t="s">
        <v>148</v>
      </c>
      <c r="K40" s="147" t="s">
        <v>19</v>
      </c>
      <c r="L40" s="148" t="s">
        <v>21</v>
      </c>
      <c r="M40" s="556" t="s">
        <v>21</v>
      </c>
      <c r="N40" s="557" t="s">
        <v>21</v>
      </c>
      <c r="O40" s="148" t="s">
        <v>21</v>
      </c>
      <c r="P40" s="556" t="s">
        <v>21</v>
      </c>
    </row>
    <row r="41" spans="1:16" ht="16.5" thickBot="1" x14ac:dyDescent="0.3">
      <c r="A41" s="576"/>
      <c r="B41" s="577" t="s">
        <v>207</v>
      </c>
      <c r="C41" s="578" t="s">
        <v>208</v>
      </c>
      <c r="D41" s="579" t="s">
        <v>208</v>
      </c>
      <c r="E41" s="580" t="s">
        <v>208</v>
      </c>
      <c r="F41" s="581">
        <v>4.552873531118415</v>
      </c>
      <c r="G41" s="582">
        <v>4.5993794646328672</v>
      </c>
      <c r="H41" s="583" t="s">
        <v>208</v>
      </c>
      <c r="I41" s="583" t="s">
        <v>208</v>
      </c>
      <c r="J41" s="582" t="s">
        <v>208</v>
      </c>
      <c r="K41" s="150" t="s">
        <v>208</v>
      </c>
      <c r="L41" s="583" t="s">
        <v>208</v>
      </c>
      <c r="M41" s="582" t="s">
        <v>208</v>
      </c>
      <c r="N41" s="583" t="s">
        <v>208</v>
      </c>
      <c r="O41" s="583" t="s">
        <v>208</v>
      </c>
      <c r="P41" s="582" t="s">
        <v>208</v>
      </c>
    </row>
    <row r="42" spans="1:16" s="494" customFormat="1" ht="16.5" thickBot="1" x14ac:dyDescent="0.3">
      <c r="A42" s="584"/>
      <c r="B42" s="585"/>
      <c r="C42" s="586"/>
      <c r="D42" s="587"/>
      <c r="E42" s="588" t="s">
        <v>207</v>
      </c>
      <c r="F42" s="589">
        <v>100</v>
      </c>
      <c r="G42" s="590">
        <v>100</v>
      </c>
      <c r="H42" s="591"/>
      <c r="I42" s="591"/>
      <c r="J42" s="591"/>
      <c r="K42" s="591"/>
      <c r="L42" s="592"/>
      <c r="M42" s="592"/>
      <c r="N42" s="592"/>
      <c r="O42" s="592"/>
      <c r="P42" s="592"/>
    </row>
    <row r="43" spans="1:16" ht="15.75" x14ac:dyDescent="0.25">
      <c r="A43" s="593"/>
      <c r="B43" s="495"/>
    </row>
    <row r="44" spans="1:16" x14ac:dyDescent="0.2">
      <c r="A44" s="495"/>
      <c r="B44" s="495"/>
    </row>
    <row r="45" spans="1:16" x14ac:dyDescent="0.2">
      <c r="A45" s="495"/>
      <c r="B45" s="495"/>
    </row>
    <row r="46" spans="1:16" x14ac:dyDescent="0.2">
      <c r="A46" s="495"/>
      <c r="B46" s="495"/>
    </row>
    <row r="47" spans="1:16" x14ac:dyDescent="0.2">
      <c r="A47" s="495"/>
      <c r="B47" s="495"/>
    </row>
    <row r="48" spans="1:16" x14ac:dyDescent="0.2">
      <c r="A48" s="495"/>
      <c r="B48" s="495"/>
    </row>
    <row r="49" spans="1:2" x14ac:dyDescent="0.2">
      <c r="A49" s="495"/>
      <c r="B49" s="495"/>
    </row>
    <row r="50" spans="1:2" x14ac:dyDescent="0.2">
      <c r="A50" s="495"/>
      <c r="B50" s="495"/>
    </row>
    <row r="51" spans="1:2" x14ac:dyDescent="0.2">
      <c r="A51" s="495"/>
      <c r="B51" s="495"/>
    </row>
    <row r="52" spans="1:2" x14ac:dyDescent="0.2">
      <c r="A52" s="495"/>
      <c r="B52" s="495"/>
    </row>
    <row r="53" spans="1:2" x14ac:dyDescent="0.2">
      <c r="A53" s="495"/>
      <c r="B53" s="495"/>
    </row>
    <row r="54" spans="1:2" x14ac:dyDescent="0.2">
      <c r="A54" s="495"/>
      <c r="B54" s="495"/>
    </row>
    <row r="55" spans="1:2" x14ac:dyDescent="0.2">
      <c r="A55" s="495"/>
      <c r="B55" s="495"/>
    </row>
    <row r="56" spans="1:2" x14ac:dyDescent="0.2">
      <c r="A56" s="495"/>
      <c r="B56" s="495"/>
    </row>
    <row r="57" spans="1:2" x14ac:dyDescent="0.2">
      <c r="A57" s="495"/>
      <c r="B57" s="495"/>
    </row>
    <row r="58" spans="1:2" x14ac:dyDescent="0.2">
      <c r="A58" s="495"/>
      <c r="B58" s="495"/>
    </row>
    <row r="59" spans="1:2" x14ac:dyDescent="0.2">
      <c r="A59" s="495"/>
      <c r="B59" s="495"/>
    </row>
    <row r="60" spans="1:2" x14ac:dyDescent="0.2">
      <c r="A60" s="495"/>
      <c r="B60" s="495"/>
    </row>
    <row r="61" spans="1:2" x14ac:dyDescent="0.2">
      <c r="A61" s="495"/>
      <c r="B61" s="495"/>
    </row>
    <row r="62" spans="1:2" x14ac:dyDescent="0.2">
      <c r="A62" s="495"/>
      <c r="B62" s="495"/>
    </row>
    <row r="63" spans="1:2" x14ac:dyDescent="0.2">
      <c r="A63" s="495"/>
      <c r="B63" s="495"/>
    </row>
    <row r="64" spans="1:2" x14ac:dyDescent="0.2">
      <c r="A64" s="495"/>
      <c r="B64" s="495"/>
    </row>
    <row r="65" spans="1:2" x14ac:dyDescent="0.2">
      <c r="A65" s="495"/>
      <c r="B65" s="495"/>
    </row>
    <row r="66" spans="1:2" x14ac:dyDescent="0.2">
      <c r="A66" s="495"/>
      <c r="B66" s="495"/>
    </row>
    <row r="67" spans="1:2" x14ac:dyDescent="0.2">
      <c r="A67" s="495"/>
      <c r="B67" s="495"/>
    </row>
    <row r="68" spans="1:2" x14ac:dyDescent="0.2">
      <c r="A68" s="495"/>
      <c r="B68" s="495"/>
    </row>
    <row r="69" spans="1:2" x14ac:dyDescent="0.2">
      <c r="A69" s="495"/>
      <c r="B69" s="495"/>
    </row>
    <row r="70" spans="1:2" x14ac:dyDescent="0.2">
      <c r="A70" s="495"/>
      <c r="B70" s="495"/>
    </row>
    <row r="71" spans="1:2" x14ac:dyDescent="0.2">
      <c r="A71" s="495"/>
      <c r="B71" s="495"/>
    </row>
    <row r="72" spans="1:2" x14ac:dyDescent="0.2">
      <c r="A72" s="495"/>
      <c r="B72" s="495"/>
    </row>
    <row r="73" spans="1:2" x14ac:dyDescent="0.2">
      <c r="A73" s="495"/>
      <c r="B73" s="495"/>
    </row>
    <row r="74" spans="1:2" x14ac:dyDescent="0.2">
      <c r="A74" s="495"/>
      <c r="B74" s="495"/>
    </row>
    <row r="75" spans="1:2" x14ac:dyDescent="0.2">
      <c r="A75" s="495"/>
      <c r="B75" s="495"/>
    </row>
    <row r="76" spans="1:2" x14ac:dyDescent="0.2">
      <c r="A76" s="495"/>
      <c r="B76" s="495"/>
    </row>
    <row r="77" spans="1:2" x14ac:dyDescent="0.2">
      <c r="A77" s="495"/>
      <c r="B77" s="495"/>
    </row>
    <row r="78" spans="1:2" x14ac:dyDescent="0.2">
      <c r="A78" s="495"/>
      <c r="B78" s="495"/>
    </row>
    <row r="79" spans="1:2" x14ac:dyDescent="0.2">
      <c r="A79" s="495"/>
      <c r="B79" s="495"/>
    </row>
    <row r="80" spans="1:2" x14ac:dyDescent="0.2">
      <c r="A80" s="495"/>
      <c r="B80" s="495"/>
    </row>
    <row r="81" spans="1:2" x14ac:dyDescent="0.2">
      <c r="A81" s="495"/>
      <c r="B81" s="495"/>
    </row>
    <row r="82" spans="1:2" x14ac:dyDescent="0.2">
      <c r="A82" s="495"/>
      <c r="B82" s="495"/>
    </row>
    <row r="83" spans="1:2" x14ac:dyDescent="0.2">
      <c r="A83" s="495"/>
      <c r="B83" s="495"/>
    </row>
    <row r="84" spans="1:2" x14ac:dyDescent="0.2">
      <c r="A84" s="495"/>
      <c r="B84" s="495"/>
    </row>
    <row r="85" spans="1:2" x14ac:dyDescent="0.2">
      <c r="A85" s="495"/>
      <c r="B85" s="495"/>
    </row>
    <row r="86" spans="1:2" x14ac:dyDescent="0.2">
      <c r="A86" s="495"/>
      <c r="B86" s="495"/>
    </row>
    <row r="87" spans="1:2" x14ac:dyDescent="0.2">
      <c r="A87" s="495"/>
      <c r="B87" s="495"/>
    </row>
    <row r="88" spans="1:2" x14ac:dyDescent="0.2">
      <c r="A88" s="495"/>
      <c r="B88" s="495"/>
    </row>
    <row r="89" spans="1:2" x14ac:dyDescent="0.2">
      <c r="A89" s="495"/>
      <c r="B89" s="495"/>
    </row>
    <row r="90" spans="1:2" x14ac:dyDescent="0.2">
      <c r="A90" s="495"/>
      <c r="B90" s="495"/>
    </row>
    <row r="91" spans="1:2" x14ac:dyDescent="0.2">
      <c r="A91" s="495"/>
      <c r="B91" s="495"/>
    </row>
    <row r="92" spans="1:2" x14ac:dyDescent="0.2">
      <c r="A92" s="495"/>
      <c r="B92" s="495"/>
    </row>
    <row r="93" spans="1:2" x14ac:dyDescent="0.2">
      <c r="A93" s="495"/>
      <c r="B93" s="495"/>
    </row>
    <row r="94" spans="1:2" x14ac:dyDescent="0.2">
      <c r="A94" s="495"/>
      <c r="B94" s="495"/>
    </row>
    <row r="95" spans="1:2" x14ac:dyDescent="0.2">
      <c r="A95" s="495"/>
      <c r="B95" s="495"/>
    </row>
    <row r="96" spans="1:2" x14ac:dyDescent="0.2">
      <c r="A96" s="495"/>
      <c r="B96" s="495"/>
    </row>
    <row r="97" spans="1:2" x14ac:dyDescent="0.2">
      <c r="A97" s="495"/>
      <c r="B97" s="495"/>
    </row>
    <row r="98" spans="1:2" x14ac:dyDescent="0.2">
      <c r="A98" s="495"/>
      <c r="B98" s="495"/>
    </row>
    <row r="99" spans="1:2" x14ac:dyDescent="0.2">
      <c r="A99" s="495"/>
      <c r="B99" s="495"/>
    </row>
    <row r="100" spans="1:2" x14ac:dyDescent="0.2">
      <c r="A100" s="495"/>
      <c r="B100" s="495"/>
    </row>
    <row r="101" spans="1:2" x14ac:dyDescent="0.2">
      <c r="A101" s="495"/>
      <c r="B101" s="495"/>
    </row>
    <row r="102" spans="1:2" x14ac:dyDescent="0.2">
      <c r="A102" s="495"/>
      <c r="B102" s="495"/>
    </row>
    <row r="103" spans="1:2" x14ac:dyDescent="0.2">
      <c r="A103" s="495"/>
      <c r="B103" s="495"/>
    </row>
    <row r="104" spans="1:2" x14ac:dyDescent="0.2">
      <c r="A104" s="495"/>
      <c r="B104" s="495"/>
    </row>
    <row r="105" spans="1:2" x14ac:dyDescent="0.2">
      <c r="A105" s="495"/>
      <c r="B105" s="495"/>
    </row>
    <row r="106" spans="1:2" x14ac:dyDescent="0.2">
      <c r="A106" s="495"/>
      <c r="B106" s="495"/>
    </row>
    <row r="107" spans="1:2" x14ac:dyDescent="0.2">
      <c r="A107" s="495"/>
      <c r="B107" s="495"/>
    </row>
    <row r="108" spans="1:2" x14ac:dyDescent="0.2">
      <c r="A108" s="495"/>
      <c r="B108" s="495"/>
    </row>
    <row r="109" spans="1:2" x14ac:dyDescent="0.2">
      <c r="A109" s="495"/>
      <c r="B109" s="495"/>
    </row>
    <row r="110" spans="1:2" x14ac:dyDescent="0.2">
      <c r="A110" s="495"/>
      <c r="B110" s="495"/>
    </row>
    <row r="111" spans="1:2" x14ac:dyDescent="0.2">
      <c r="A111" s="495"/>
      <c r="B111" s="495"/>
    </row>
    <row r="112" spans="1:2" x14ac:dyDescent="0.2">
      <c r="A112" s="495"/>
      <c r="B112" s="495"/>
    </row>
    <row r="113" spans="1:2" x14ac:dyDescent="0.2">
      <c r="A113" s="495"/>
      <c r="B113" s="495"/>
    </row>
    <row r="114" spans="1:2" x14ac:dyDescent="0.2">
      <c r="A114" s="495"/>
      <c r="B114" s="495"/>
    </row>
    <row r="115" spans="1:2" x14ac:dyDescent="0.2">
      <c r="A115" s="495"/>
      <c r="B115" s="495"/>
    </row>
    <row r="116" spans="1:2" x14ac:dyDescent="0.2">
      <c r="A116" s="495"/>
      <c r="B116" s="495"/>
    </row>
    <row r="117" spans="1:2" x14ac:dyDescent="0.2">
      <c r="A117" s="495"/>
      <c r="B117" s="495"/>
    </row>
    <row r="118" spans="1:2" x14ac:dyDescent="0.2">
      <c r="A118" s="495"/>
      <c r="B118" s="495"/>
    </row>
    <row r="119" spans="1:2" x14ac:dyDescent="0.2">
      <c r="A119" s="495"/>
      <c r="B119" s="495"/>
    </row>
    <row r="120" spans="1:2" x14ac:dyDescent="0.2">
      <c r="A120" s="495"/>
      <c r="B120" s="495"/>
    </row>
    <row r="121" spans="1:2" x14ac:dyDescent="0.2">
      <c r="A121" s="495"/>
      <c r="B121" s="495"/>
    </row>
    <row r="122" spans="1:2" x14ac:dyDescent="0.2">
      <c r="A122" s="495"/>
      <c r="B122" s="495"/>
    </row>
    <row r="123" spans="1:2" x14ac:dyDescent="0.2">
      <c r="A123" s="495"/>
      <c r="B123" s="495"/>
    </row>
    <row r="124" spans="1:2" x14ac:dyDescent="0.2">
      <c r="A124" s="495"/>
      <c r="B124" s="495"/>
    </row>
    <row r="125" spans="1:2" x14ac:dyDescent="0.2">
      <c r="A125" s="495"/>
      <c r="B125" s="495"/>
    </row>
    <row r="126" spans="1:2" x14ac:dyDescent="0.2">
      <c r="A126" s="495"/>
      <c r="B126" s="495"/>
    </row>
    <row r="127" spans="1:2" x14ac:dyDescent="0.2">
      <c r="A127" s="495"/>
      <c r="B127" s="495"/>
    </row>
    <row r="128" spans="1:2" x14ac:dyDescent="0.2">
      <c r="A128" s="495"/>
      <c r="B128" s="495"/>
    </row>
    <row r="129" spans="1:2" x14ac:dyDescent="0.2">
      <c r="A129" s="495"/>
      <c r="B129" s="495"/>
    </row>
    <row r="130" spans="1:2" x14ac:dyDescent="0.2">
      <c r="A130" s="495"/>
      <c r="B130" s="495"/>
    </row>
    <row r="131" spans="1:2" x14ac:dyDescent="0.2">
      <c r="A131" s="495"/>
      <c r="B131" s="495"/>
    </row>
    <row r="132" spans="1:2" x14ac:dyDescent="0.2">
      <c r="A132" s="495"/>
      <c r="B132" s="495"/>
    </row>
    <row r="133" spans="1:2" x14ac:dyDescent="0.2">
      <c r="A133" s="495"/>
      <c r="B133" s="495"/>
    </row>
    <row r="134" spans="1:2" x14ac:dyDescent="0.2">
      <c r="A134" s="495"/>
      <c r="B134" s="495"/>
    </row>
    <row r="135" spans="1:2" x14ac:dyDescent="0.2">
      <c r="A135" s="495"/>
      <c r="B135" s="495"/>
    </row>
    <row r="136" spans="1:2" x14ac:dyDescent="0.2">
      <c r="A136" s="495"/>
      <c r="B136" s="495"/>
    </row>
    <row r="137" spans="1:2" x14ac:dyDescent="0.2">
      <c r="A137" s="495"/>
      <c r="B137" s="495"/>
    </row>
    <row r="138" spans="1:2" x14ac:dyDescent="0.2">
      <c r="A138" s="495"/>
      <c r="B138" s="495"/>
    </row>
    <row r="139" spans="1:2" x14ac:dyDescent="0.2">
      <c r="A139" s="495"/>
      <c r="B139" s="495"/>
    </row>
    <row r="140" spans="1:2" x14ac:dyDescent="0.2">
      <c r="A140" s="495"/>
      <c r="B140" s="495"/>
    </row>
    <row r="141" spans="1:2" x14ac:dyDescent="0.2">
      <c r="A141" s="495"/>
      <c r="B141" s="495"/>
    </row>
    <row r="142" spans="1:2" x14ac:dyDescent="0.2">
      <c r="A142" s="495"/>
      <c r="B142" s="495"/>
    </row>
    <row r="143" spans="1:2" x14ac:dyDescent="0.2">
      <c r="A143" s="495"/>
      <c r="B143" s="495"/>
    </row>
    <row r="144" spans="1:2" x14ac:dyDescent="0.2">
      <c r="A144" s="495"/>
      <c r="B144" s="495"/>
    </row>
    <row r="145" spans="1:2" x14ac:dyDescent="0.2">
      <c r="A145" s="495"/>
      <c r="B145" s="495"/>
    </row>
    <row r="146" spans="1:2" x14ac:dyDescent="0.2">
      <c r="A146" s="495"/>
      <c r="B146" s="495"/>
    </row>
    <row r="147" spans="1:2" x14ac:dyDescent="0.2">
      <c r="A147" s="495"/>
      <c r="B147" s="495"/>
    </row>
    <row r="148" spans="1:2" x14ac:dyDescent="0.2">
      <c r="A148" s="495"/>
      <c r="B148" s="495"/>
    </row>
    <row r="149" spans="1:2" x14ac:dyDescent="0.2">
      <c r="A149" s="495"/>
      <c r="B149" s="495"/>
    </row>
    <row r="150" spans="1:2" x14ac:dyDescent="0.2">
      <c r="A150" s="495"/>
      <c r="B150" s="495"/>
    </row>
    <row r="151" spans="1:2" x14ac:dyDescent="0.2">
      <c r="A151" s="495"/>
      <c r="B151" s="495"/>
    </row>
    <row r="152" spans="1:2" x14ac:dyDescent="0.2">
      <c r="A152" s="495"/>
      <c r="B152" s="495"/>
    </row>
    <row r="153" spans="1:2" x14ac:dyDescent="0.2">
      <c r="A153" s="495"/>
      <c r="B153" s="495"/>
    </row>
    <row r="154" spans="1:2" x14ac:dyDescent="0.2">
      <c r="A154" s="495"/>
      <c r="B154" s="495"/>
    </row>
    <row r="155" spans="1:2" x14ac:dyDescent="0.2">
      <c r="A155" s="495"/>
      <c r="B155" s="495"/>
    </row>
    <row r="156" spans="1:2" x14ac:dyDescent="0.2">
      <c r="A156" s="495"/>
      <c r="B156" s="495"/>
    </row>
    <row r="157" spans="1:2" x14ac:dyDescent="0.2">
      <c r="A157" s="495"/>
      <c r="B157" s="495"/>
    </row>
    <row r="158" spans="1:2" x14ac:dyDescent="0.2">
      <c r="A158" s="495"/>
      <c r="B158" s="495"/>
    </row>
    <row r="159" spans="1:2" x14ac:dyDescent="0.2">
      <c r="A159" s="495"/>
      <c r="B159" s="495"/>
    </row>
    <row r="160" spans="1:2" x14ac:dyDescent="0.2">
      <c r="A160" s="495"/>
      <c r="B160" s="495"/>
    </row>
    <row r="161" spans="1:2" x14ac:dyDescent="0.2">
      <c r="A161" s="495"/>
      <c r="B161" s="495"/>
    </row>
    <row r="162" spans="1:2" x14ac:dyDescent="0.2">
      <c r="A162" s="495"/>
      <c r="B162" s="495"/>
    </row>
    <row r="163" spans="1:2" x14ac:dyDescent="0.2">
      <c r="A163" s="495"/>
      <c r="B163" s="495"/>
    </row>
    <row r="164" spans="1:2" x14ac:dyDescent="0.2">
      <c r="A164" s="495"/>
      <c r="B164" s="495"/>
    </row>
    <row r="165" spans="1:2" x14ac:dyDescent="0.2">
      <c r="A165" s="495"/>
      <c r="B165" s="495"/>
    </row>
    <row r="166" spans="1:2" x14ac:dyDescent="0.2">
      <c r="A166" s="495"/>
      <c r="B166" s="495"/>
    </row>
    <row r="167" spans="1:2" x14ac:dyDescent="0.2">
      <c r="A167" s="495"/>
      <c r="B167" s="495"/>
    </row>
    <row r="168" spans="1:2" x14ac:dyDescent="0.2">
      <c r="A168" s="495"/>
      <c r="B168" s="495"/>
    </row>
    <row r="169" spans="1:2" x14ac:dyDescent="0.2">
      <c r="A169" s="495"/>
      <c r="B169" s="495"/>
    </row>
    <row r="170" spans="1:2" x14ac:dyDescent="0.2">
      <c r="A170" s="495"/>
      <c r="B170" s="495"/>
    </row>
    <row r="171" spans="1:2" x14ac:dyDescent="0.2">
      <c r="A171" s="495"/>
      <c r="B171" s="495"/>
    </row>
    <row r="172" spans="1:2" x14ac:dyDescent="0.2">
      <c r="A172" s="495"/>
      <c r="B172" s="495"/>
    </row>
    <row r="173" spans="1:2" x14ac:dyDescent="0.2">
      <c r="A173" s="495"/>
      <c r="B173" s="495"/>
    </row>
    <row r="174" spans="1:2" x14ac:dyDescent="0.2">
      <c r="A174" s="495"/>
      <c r="B174" s="495"/>
    </row>
    <row r="175" spans="1:2" x14ac:dyDescent="0.2">
      <c r="A175" s="495"/>
      <c r="B175" s="495"/>
    </row>
    <row r="176" spans="1:2" x14ac:dyDescent="0.2">
      <c r="A176" s="495"/>
      <c r="B176" s="495"/>
    </row>
    <row r="177" spans="1:2" x14ac:dyDescent="0.2">
      <c r="A177" s="495"/>
      <c r="B177" s="495"/>
    </row>
    <row r="178" spans="1:2" x14ac:dyDescent="0.2">
      <c r="A178" s="495"/>
      <c r="B178" s="495"/>
    </row>
    <row r="179" spans="1:2" x14ac:dyDescent="0.2">
      <c r="A179" s="495"/>
      <c r="B179" s="495"/>
    </row>
    <row r="180" spans="1:2" x14ac:dyDescent="0.2">
      <c r="A180" s="495"/>
      <c r="B180" s="495"/>
    </row>
    <row r="181" spans="1:2" x14ac:dyDescent="0.2">
      <c r="A181" s="495"/>
      <c r="B181" s="495"/>
    </row>
    <row r="182" spans="1:2" x14ac:dyDescent="0.2">
      <c r="A182" s="495"/>
      <c r="B182" s="495"/>
    </row>
    <row r="183" spans="1:2" x14ac:dyDescent="0.2">
      <c r="A183" s="495"/>
      <c r="B183" s="495"/>
    </row>
    <row r="184" spans="1:2" x14ac:dyDescent="0.2">
      <c r="A184" s="495"/>
      <c r="B184" s="495"/>
    </row>
    <row r="185" spans="1:2" x14ac:dyDescent="0.2">
      <c r="A185" s="495"/>
      <c r="B185" s="495"/>
    </row>
    <row r="186" spans="1:2" x14ac:dyDescent="0.2">
      <c r="A186" s="495"/>
      <c r="B186" s="495"/>
    </row>
    <row r="187" spans="1:2" x14ac:dyDescent="0.2">
      <c r="A187" s="495"/>
      <c r="B187" s="495"/>
    </row>
    <row r="188" spans="1:2" x14ac:dyDescent="0.2">
      <c r="A188" s="495"/>
      <c r="B188" s="495"/>
    </row>
    <row r="189" spans="1:2" x14ac:dyDescent="0.2">
      <c r="A189" s="495"/>
      <c r="B189" s="495"/>
    </row>
    <row r="190" spans="1:2" x14ac:dyDescent="0.2">
      <c r="A190" s="495"/>
      <c r="B190" s="495"/>
    </row>
    <row r="191" spans="1:2" x14ac:dyDescent="0.2">
      <c r="A191" s="495"/>
      <c r="B191" s="495"/>
    </row>
    <row r="192" spans="1:2" x14ac:dyDescent="0.2">
      <c r="A192" s="495"/>
      <c r="B192" s="495"/>
    </row>
    <row r="193" spans="1:2" x14ac:dyDescent="0.2">
      <c r="A193" s="495"/>
      <c r="B193" s="495"/>
    </row>
    <row r="194" spans="1:2" x14ac:dyDescent="0.2">
      <c r="A194" s="495"/>
      <c r="B194" s="495"/>
    </row>
    <row r="195" spans="1:2" x14ac:dyDescent="0.2">
      <c r="A195" s="495"/>
      <c r="B195" s="495"/>
    </row>
    <row r="196" spans="1:2" x14ac:dyDescent="0.2">
      <c r="A196" s="495"/>
      <c r="B196" s="495"/>
    </row>
    <row r="197" spans="1:2" x14ac:dyDescent="0.2">
      <c r="A197" s="495"/>
      <c r="B197" s="495"/>
    </row>
    <row r="198" spans="1:2" x14ac:dyDescent="0.2">
      <c r="A198" s="495"/>
      <c r="B198" s="495"/>
    </row>
    <row r="199" spans="1:2" x14ac:dyDescent="0.2">
      <c r="A199" s="495"/>
      <c r="B199" s="495"/>
    </row>
    <row r="200" spans="1:2" x14ac:dyDescent="0.2">
      <c r="A200" s="495"/>
      <c r="B200" s="495"/>
    </row>
    <row r="201" spans="1:2" x14ac:dyDescent="0.2">
      <c r="A201" s="495"/>
      <c r="B201" s="495"/>
    </row>
    <row r="202" spans="1:2" x14ac:dyDescent="0.2">
      <c r="A202" s="495"/>
      <c r="B202" s="495"/>
    </row>
    <row r="203" spans="1:2" x14ac:dyDescent="0.2">
      <c r="A203" s="495"/>
      <c r="B203" s="495"/>
    </row>
    <row r="204" spans="1:2" x14ac:dyDescent="0.2">
      <c r="A204" s="495"/>
      <c r="B204" s="495"/>
    </row>
    <row r="205" spans="1:2" x14ac:dyDescent="0.2">
      <c r="A205" s="495"/>
      <c r="B205" s="495"/>
    </row>
    <row r="206" spans="1:2" x14ac:dyDescent="0.2">
      <c r="A206" s="495"/>
      <c r="B206" s="495"/>
    </row>
    <row r="207" spans="1:2" x14ac:dyDescent="0.2">
      <c r="A207" s="495"/>
      <c r="B207" s="495"/>
    </row>
    <row r="208" spans="1:2" x14ac:dyDescent="0.2">
      <c r="A208" s="495"/>
      <c r="B208" s="495"/>
    </row>
    <row r="209" spans="1:2" x14ac:dyDescent="0.2">
      <c r="A209" s="495"/>
      <c r="B209" s="495"/>
    </row>
    <row r="210" spans="1:2" x14ac:dyDescent="0.2">
      <c r="A210" s="495"/>
      <c r="B210" s="495"/>
    </row>
    <row r="211" spans="1:2" x14ac:dyDescent="0.2">
      <c r="A211" s="495"/>
      <c r="B211" s="495"/>
    </row>
    <row r="212" spans="1:2" x14ac:dyDescent="0.2">
      <c r="A212" s="495"/>
      <c r="B212" s="495"/>
    </row>
    <row r="213" spans="1:2" x14ac:dyDescent="0.2">
      <c r="A213" s="495"/>
      <c r="B213" s="495"/>
    </row>
    <row r="214" spans="1:2" x14ac:dyDescent="0.2">
      <c r="A214" s="495"/>
      <c r="B214" s="495"/>
    </row>
    <row r="215" spans="1:2" x14ac:dyDescent="0.2">
      <c r="A215" s="495"/>
      <c r="B215" s="495"/>
    </row>
    <row r="216" spans="1:2" x14ac:dyDescent="0.2">
      <c r="A216" s="495"/>
      <c r="B216" s="495"/>
    </row>
    <row r="217" spans="1:2" x14ac:dyDescent="0.2">
      <c r="A217" s="495"/>
      <c r="B217" s="495"/>
    </row>
    <row r="218" spans="1:2" x14ac:dyDescent="0.2">
      <c r="A218" s="495"/>
      <c r="B218" s="495"/>
    </row>
    <row r="219" spans="1:2" x14ac:dyDescent="0.2">
      <c r="A219" s="495"/>
      <c r="B219" s="495"/>
    </row>
    <row r="220" spans="1:2" x14ac:dyDescent="0.2">
      <c r="A220" s="495"/>
      <c r="B220" s="495"/>
    </row>
    <row r="221" spans="1:2" x14ac:dyDescent="0.2">
      <c r="A221" s="495"/>
      <c r="B221" s="495"/>
    </row>
    <row r="222" spans="1:2" x14ac:dyDescent="0.2">
      <c r="A222" s="495"/>
      <c r="B222" s="495"/>
    </row>
    <row r="223" spans="1:2" x14ac:dyDescent="0.2">
      <c r="A223" s="495"/>
      <c r="B223" s="495"/>
    </row>
    <row r="224" spans="1:2" x14ac:dyDescent="0.2">
      <c r="A224" s="495"/>
      <c r="B224" s="495"/>
    </row>
    <row r="225" spans="1:2" x14ac:dyDescent="0.2">
      <c r="A225" s="495"/>
      <c r="B225" s="495"/>
    </row>
    <row r="226" spans="1:2" x14ac:dyDescent="0.2">
      <c r="A226" s="495"/>
      <c r="B226" s="495"/>
    </row>
    <row r="227" spans="1:2" x14ac:dyDescent="0.2">
      <c r="A227" s="495"/>
      <c r="B227" s="495"/>
    </row>
    <row r="228" spans="1:2" x14ac:dyDescent="0.2">
      <c r="A228" s="495"/>
      <c r="B228" s="495"/>
    </row>
    <row r="229" spans="1:2" x14ac:dyDescent="0.2">
      <c r="A229" s="495"/>
      <c r="B229" s="495"/>
    </row>
    <row r="230" spans="1:2" x14ac:dyDescent="0.2">
      <c r="A230" s="495"/>
      <c r="B230" s="495"/>
    </row>
    <row r="231" spans="1:2" x14ac:dyDescent="0.2">
      <c r="A231" s="495"/>
      <c r="B231" s="495"/>
    </row>
    <row r="232" spans="1:2" x14ac:dyDescent="0.2">
      <c r="A232" s="495"/>
      <c r="B232" s="495"/>
    </row>
    <row r="233" spans="1:2" x14ac:dyDescent="0.2">
      <c r="A233" s="495"/>
      <c r="B233" s="495"/>
    </row>
    <row r="234" spans="1:2" x14ac:dyDescent="0.2">
      <c r="A234" s="495"/>
      <c r="B234" s="495"/>
    </row>
    <row r="235" spans="1:2" x14ac:dyDescent="0.2">
      <c r="A235" s="495"/>
      <c r="B235" s="495"/>
    </row>
    <row r="236" spans="1:2" x14ac:dyDescent="0.2">
      <c r="A236" s="495"/>
      <c r="B236" s="495"/>
    </row>
    <row r="237" spans="1:2" x14ac:dyDescent="0.2">
      <c r="A237" s="495"/>
      <c r="B237" s="495"/>
    </row>
    <row r="238" spans="1:2" x14ac:dyDescent="0.2">
      <c r="A238" s="495"/>
      <c r="B238" s="495"/>
    </row>
    <row r="239" spans="1:2" x14ac:dyDescent="0.2">
      <c r="A239" s="495"/>
      <c r="B239" s="495"/>
    </row>
    <row r="240" spans="1:2" x14ac:dyDescent="0.2">
      <c r="A240" s="495"/>
      <c r="B240" s="495"/>
    </row>
    <row r="241" spans="1:2" x14ac:dyDescent="0.2">
      <c r="A241" s="495"/>
      <c r="B241" s="495"/>
    </row>
    <row r="242" spans="1:2" x14ac:dyDescent="0.2">
      <c r="A242" s="495"/>
      <c r="B242" s="495"/>
    </row>
    <row r="243" spans="1:2" x14ac:dyDescent="0.2">
      <c r="A243" s="495"/>
      <c r="B243" s="495"/>
    </row>
    <row r="244" spans="1:2" x14ac:dyDescent="0.2">
      <c r="A244" s="495"/>
      <c r="B244" s="495"/>
    </row>
    <row r="245" spans="1:2" x14ac:dyDescent="0.2">
      <c r="A245" s="495"/>
      <c r="B245" s="495"/>
    </row>
    <row r="246" spans="1:2" x14ac:dyDescent="0.2">
      <c r="A246" s="495"/>
      <c r="B246" s="495"/>
    </row>
    <row r="247" spans="1:2" x14ac:dyDescent="0.2">
      <c r="A247" s="495"/>
      <c r="B247" s="495"/>
    </row>
    <row r="248" spans="1:2" x14ac:dyDescent="0.2">
      <c r="A248" s="495"/>
      <c r="B248" s="495"/>
    </row>
    <row r="249" spans="1:2" x14ac:dyDescent="0.2">
      <c r="A249" s="495"/>
      <c r="B249" s="495"/>
    </row>
    <row r="250" spans="1:2" x14ac:dyDescent="0.2">
      <c r="A250" s="495"/>
      <c r="B250" s="495"/>
    </row>
    <row r="251" spans="1:2" x14ac:dyDescent="0.2">
      <c r="A251" s="495"/>
      <c r="B251" s="495"/>
    </row>
    <row r="252" spans="1:2" x14ac:dyDescent="0.2">
      <c r="A252" s="495"/>
      <c r="B252" s="495"/>
    </row>
    <row r="253" spans="1:2" x14ac:dyDescent="0.2">
      <c r="A253" s="495"/>
      <c r="B253" s="495"/>
    </row>
    <row r="254" spans="1:2" x14ac:dyDescent="0.2">
      <c r="A254" s="495"/>
      <c r="B254" s="495"/>
    </row>
    <row r="255" spans="1:2" x14ac:dyDescent="0.2">
      <c r="A255" s="495"/>
      <c r="B255" s="495"/>
    </row>
    <row r="256" spans="1:2" x14ac:dyDescent="0.2">
      <c r="A256" s="495"/>
      <c r="B256" s="495"/>
    </row>
    <row r="257" spans="1:2" x14ac:dyDescent="0.2">
      <c r="A257" s="495"/>
      <c r="B257" s="495"/>
    </row>
    <row r="258" spans="1:2" x14ac:dyDescent="0.2">
      <c r="A258" s="495"/>
      <c r="B258" s="495"/>
    </row>
    <row r="259" spans="1:2" x14ac:dyDescent="0.2">
      <c r="A259" s="495"/>
      <c r="B259" s="495"/>
    </row>
    <row r="260" spans="1:2" x14ac:dyDescent="0.2">
      <c r="A260" s="495"/>
      <c r="B260" s="495"/>
    </row>
    <row r="261" spans="1:2" x14ac:dyDescent="0.2">
      <c r="A261" s="495"/>
      <c r="B261" s="495"/>
    </row>
    <row r="262" spans="1:2" x14ac:dyDescent="0.2">
      <c r="A262" s="495"/>
      <c r="B262" s="495"/>
    </row>
    <row r="263" spans="1:2" x14ac:dyDescent="0.2">
      <c r="A263" s="495"/>
      <c r="B263" s="495"/>
    </row>
    <row r="264" spans="1:2" x14ac:dyDescent="0.2">
      <c r="A264" s="495"/>
      <c r="B264" s="495"/>
    </row>
    <row r="265" spans="1:2" x14ac:dyDescent="0.2">
      <c r="A265" s="495"/>
      <c r="B265" s="495"/>
    </row>
    <row r="266" spans="1:2" x14ac:dyDescent="0.2">
      <c r="A266" s="495"/>
      <c r="B266" s="495"/>
    </row>
    <row r="267" spans="1:2" x14ac:dyDescent="0.2">
      <c r="A267" s="495"/>
      <c r="B267" s="495"/>
    </row>
    <row r="268" spans="1:2" x14ac:dyDescent="0.2">
      <c r="A268" s="495"/>
      <c r="B268" s="495"/>
    </row>
    <row r="269" spans="1:2" x14ac:dyDescent="0.2">
      <c r="A269" s="495"/>
      <c r="B269" s="495"/>
    </row>
    <row r="270" spans="1:2" x14ac:dyDescent="0.2">
      <c r="A270" s="495"/>
      <c r="B270" s="495"/>
    </row>
    <row r="271" spans="1:2" x14ac:dyDescent="0.2">
      <c r="A271" s="495"/>
      <c r="B271" s="495"/>
    </row>
    <row r="272" spans="1:2" x14ac:dyDescent="0.2">
      <c r="A272" s="495"/>
      <c r="B272" s="495"/>
    </row>
    <row r="273" spans="1:2" x14ac:dyDescent="0.2">
      <c r="A273" s="495"/>
      <c r="B273" s="495"/>
    </row>
    <row r="274" spans="1:2" x14ac:dyDescent="0.2">
      <c r="A274" s="495"/>
      <c r="B274" s="495"/>
    </row>
    <row r="275" spans="1:2" x14ac:dyDescent="0.2">
      <c r="A275" s="495"/>
      <c r="B275" s="495"/>
    </row>
    <row r="276" spans="1:2" x14ac:dyDescent="0.2">
      <c r="A276" s="495"/>
      <c r="B276" s="495"/>
    </row>
    <row r="277" spans="1:2" x14ac:dyDescent="0.2">
      <c r="A277" s="495"/>
      <c r="B277" s="495"/>
    </row>
    <row r="278" spans="1:2" x14ac:dyDescent="0.2">
      <c r="A278" s="495"/>
      <c r="B278" s="495"/>
    </row>
    <row r="279" spans="1:2" x14ac:dyDescent="0.2">
      <c r="A279" s="495"/>
      <c r="B279" s="495"/>
    </row>
    <row r="280" spans="1:2" x14ac:dyDescent="0.2">
      <c r="A280" s="495"/>
      <c r="B280" s="495"/>
    </row>
    <row r="281" spans="1:2" x14ac:dyDescent="0.2">
      <c r="A281" s="495"/>
      <c r="B281" s="495"/>
    </row>
    <row r="282" spans="1:2" x14ac:dyDescent="0.2">
      <c r="A282" s="495"/>
      <c r="B282" s="495"/>
    </row>
    <row r="283" spans="1:2" x14ac:dyDescent="0.2">
      <c r="A283" s="495"/>
      <c r="B283" s="495"/>
    </row>
    <row r="284" spans="1:2" x14ac:dyDescent="0.2">
      <c r="A284" s="495"/>
      <c r="B284" s="495"/>
    </row>
    <row r="285" spans="1:2" x14ac:dyDescent="0.2">
      <c r="A285" s="495"/>
      <c r="B285" s="495"/>
    </row>
    <row r="286" spans="1:2" x14ac:dyDescent="0.2">
      <c r="A286" s="495"/>
      <c r="B286" s="495"/>
    </row>
    <row r="287" spans="1:2" x14ac:dyDescent="0.2">
      <c r="A287" s="495"/>
      <c r="B287" s="495"/>
    </row>
    <row r="288" spans="1:2" x14ac:dyDescent="0.2">
      <c r="A288" s="495"/>
      <c r="B288" s="495"/>
    </row>
    <row r="289" spans="1:2" x14ac:dyDescent="0.2">
      <c r="A289" s="495"/>
      <c r="B289" s="495"/>
    </row>
    <row r="290" spans="1:2" x14ac:dyDescent="0.2">
      <c r="A290" s="495"/>
      <c r="B290" s="495"/>
    </row>
    <row r="291" spans="1:2" x14ac:dyDescent="0.2">
      <c r="A291" s="495"/>
      <c r="B291" s="495"/>
    </row>
    <row r="292" spans="1:2" x14ac:dyDescent="0.2">
      <c r="A292" s="495"/>
      <c r="B292" s="495"/>
    </row>
    <row r="293" spans="1:2" x14ac:dyDescent="0.2">
      <c r="A293" s="495"/>
      <c r="B293" s="495"/>
    </row>
    <row r="294" spans="1:2" x14ac:dyDescent="0.2">
      <c r="A294" s="495"/>
      <c r="B294" s="495"/>
    </row>
    <row r="295" spans="1:2" x14ac:dyDescent="0.2">
      <c r="A295" s="495"/>
      <c r="B295" s="495"/>
    </row>
    <row r="296" spans="1:2" x14ac:dyDescent="0.2">
      <c r="A296" s="495"/>
      <c r="B296" s="495"/>
    </row>
    <row r="297" spans="1:2" x14ac:dyDescent="0.2">
      <c r="A297" s="495"/>
      <c r="B297" s="495"/>
    </row>
    <row r="298" spans="1:2" x14ac:dyDescent="0.2">
      <c r="A298" s="495"/>
      <c r="B298" s="495"/>
    </row>
    <row r="299" spans="1:2" x14ac:dyDescent="0.2">
      <c r="A299" s="495"/>
      <c r="B299" s="495"/>
    </row>
    <row r="300" spans="1:2" x14ac:dyDescent="0.2">
      <c r="A300" s="495"/>
      <c r="B300" s="495"/>
    </row>
    <row r="301" spans="1:2" x14ac:dyDescent="0.2">
      <c r="A301" s="495"/>
      <c r="B301" s="495"/>
    </row>
    <row r="302" spans="1:2" x14ac:dyDescent="0.2">
      <c r="A302" s="495"/>
      <c r="B302" s="495"/>
    </row>
    <row r="303" spans="1:2" x14ac:dyDescent="0.2">
      <c r="A303" s="495"/>
      <c r="B303" s="495"/>
    </row>
    <row r="304" spans="1:2" x14ac:dyDescent="0.2">
      <c r="A304" s="495"/>
      <c r="B304" s="495"/>
    </row>
    <row r="305" spans="1:2" x14ac:dyDescent="0.2">
      <c r="A305" s="495"/>
      <c r="B305" s="495"/>
    </row>
    <row r="306" spans="1:2" x14ac:dyDescent="0.2">
      <c r="A306" s="495"/>
      <c r="B306" s="495"/>
    </row>
    <row r="307" spans="1:2" x14ac:dyDescent="0.2">
      <c r="A307" s="495"/>
      <c r="B307" s="495"/>
    </row>
    <row r="308" spans="1:2" x14ac:dyDescent="0.2">
      <c r="A308" s="495"/>
      <c r="B308" s="495"/>
    </row>
    <row r="309" spans="1:2" x14ac:dyDescent="0.2">
      <c r="A309" s="495"/>
      <c r="B309" s="495"/>
    </row>
    <row r="310" spans="1:2" x14ac:dyDescent="0.2">
      <c r="A310" s="495"/>
      <c r="B310" s="495"/>
    </row>
    <row r="311" spans="1:2" x14ac:dyDescent="0.2">
      <c r="A311" s="495"/>
      <c r="B311" s="495"/>
    </row>
    <row r="312" spans="1:2" x14ac:dyDescent="0.2">
      <c r="A312" s="495"/>
      <c r="B312" s="495"/>
    </row>
    <row r="313" spans="1:2" x14ac:dyDescent="0.2">
      <c r="A313" s="495"/>
      <c r="B313" s="495"/>
    </row>
    <row r="314" spans="1:2" x14ac:dyDescent="0.2">
      <c r="A314" s="495"/>
      <c r="B314" s="495"/>
    </row>
    <row r="315" spans="1:2" x14ac:dyDescent="0.2">
      <c r="A315" s="495"/>
      <c r="B315" s="495"/>
    </row>
    <row r="316" spans="1:2" x14ac:dyDescent="0.2">
      <c r="A316" s="495"/>
      <c r="B316" s="495"/>
    </row>
    <row r="317" spans="1:2" x14ac:dyDescent="0.2">
      <c r="A317" s="495"/>
      <c r="B317" s="495"/>
    </row>
    <row r="318" spans="1:2" x14ac:dyDescent="0.2">
      <c r="A318" s="495"/>
      <c r="B318" s="495"/>
    </row>
    <row r="319" spans="1:2" x14ac:dyDescent="0.2">
      <c r="A319" s="495"/>
      <c r="B319" s="495"/>
    </row>
    <row r="320" spans="1:2" x14ac:dyDescent="0.2">
      <c r="A320" s="495"/>
      <c r="B320" s="495"/>
    </row>
    <row r="321" spans="1:2" x14ac:dyDescent="0.2">
      <c r="A321" s="495"/>
      <c r="B321" s="495"/>
    </row>
    <row r="322" spans="1:2" x14ac:dyDescent="0.2">
      <c r="A322" s="495"/>
      <c r="B322" s="495"/>
    </row>
    <row r="323" spans="1:2" x14ac:dyDescent="0.2">
      <c r="A323" s="495"/>
      <c r="B323" s="495"/>
    </row>
    <row r="324" spans="1:2" x14ac:dyDescent="0.2">
      <c r="A324" s="495"/>
      <c r="B324" s="495"/>
    </row>
    <row r="325" spans="1:2" x14ac:dyDescent="0.2">
      <c r="A325" s="495"/>
      <c r="B325" s="495"/>
    </row>
    <row r="326" spans="1:2" x14ac:dyDescent="0.2">
      <c r="A326" s="495"/>
      <c r="B326" s="495"/>
    </row>
    <row r="327" spans="1:2" x14ac:dyDescent="0.2">
      <c r="A327" s="495"/>
      <c r="B327" s="495"/>
    </row>
    <row r="328" spans="1:2" x14ac:dyDescent="0.2">
      <c r="A328" s="495"/>
      <c r="B328" s="495"/>
    </row>
    <row r="329" spans="1:2" x14ac:dyDescent="0.2">
      <c r="A329" s="495"/>
      <c r="B329" s="495"/>
    </row>
    <row r="330" spans="1:2" x14ac:dyDescent="0.2">
      <c r="A330" s="495"/>
      <c r="B330" s="495"/>
    </row>
    <row r="331" spans="1:2" x14ac:dyDescent="0.2">
      <c r="A331" s="495"/>
      <c r="B331" s="495"/>
    </row>
    <row r="332" spans="1:2" x14ac:dyDescent="0.2">
      <c r="A332" s="495"/>
      <c r="B332" s="495"/>
    </row>
    <row r="333" spans="1:2" x14ac:dyDescent="0.2">
      <c r="A333" s="495"/>
      <c r="B333" s="495"/>
    </row>
    <row r="334" spans="1:2" x14ac:dyDescent="0.2">
      <c r="A334" s="495"/>
      <c r="B334" s="495"/>
    </row>
    <row r="335" spans="1:2" x14ac:dyDescent="0.2">
      <c r="A335" s="495"/>
      <c r="B335" s="495"/>
    </row>
    <row r="336" spans="1:2" x14ac:dyDescent="0.2">
      <c r="A336" s="495"/>
      <c r="B336" s="495"/>
    </row>
    <row r="337" spans="1:2" x14ac:dyDescent="0.2">
      <c r="A337" s="495"/>
      <c r="B337" s="495"/>
    </row>
    <row r="338" spans="1:2" x14ac:dyDescent="0.2">
      <c r="A338" s="495"/>
      <c r="B338" s="495"/>
    </row>
    <row r="339" spans="1:2" x14ac:dyDescent="0.2">
      <c r="A339" s="495"/>
      <c r="B339" s="495"/>
    </row>
    <row r="340" spans="1:2" x14ac:dyDescent="0.2">
      <c r="A340" s="495"/>
      <c r="B340" s="495"/>
    </row>
    <row r="341" spans="1:2" x14ac:dyDescent="0.2">
      <c r="A341" s="495"/>
      <c r="B341" s="495"/>
    </row>
    <row r="342" spans="1:2" x14ac:dyDescent="0.2">
      <c r="A342" s="495"/>
      <c r="B342" s="495"/>
    </row>
    <row r="343" spans="1:2" x14ac:dyDescent="0.2">
      <c r="A343" s="495"/>
      <c r="B343" s="495"/>
    </row>
    <row r="344" spans="1:2" x14ac:dyDescent="0.2">
      <c r="A344" s="495"/>
      <c r="B344" s="495"/>
    </row>
    <row r="345" spans="1:2" x14ac:dyDescent="0.2">
      <c r="A345" s="495"/>
      <c r="B345" s="495"/>
    </row>
    <row r="346" spans="1:2" x14ac:dyDescent="0.2">
      <c r="A346" s="495"/>
      <c r="B346" s="495"/>
    </row>
    <row r="347" spans="1:2" x14ac:dyDescent="0.2">
      <c r="A347" s="495"/>
      <c r="B347" s="495"/>
    </row>
    <row r="348" spans="1:2" x14ac:dyDescent="0.2">
      <c r="A348" s="495"/>
      <c r="B348" s="495"/>
    </row>
    <row r="349" spans="1:2" x14ac:dyDescent="0.2">
      <c r="A349" s="495"/>
      <c r="B349" s="495"/>
    </row>
    <row r="350" spans="1:2" x14ac:dyDescent="0.2">
      <c r="A350" s="495"/>
      <c r="B350" s="495"/>
    </row>
    <row r="351" spans="1:2" x14ac:dyDescent="0.2">
      <c r="A351" s="495"/>
      <c r="B351" s="495"/>
    </row>
    <row r="352" spans="1:2" x14ac:dyDescent="0.2">
      <c r="A352" s="495"/>
      <c r="B352" s="495"/>
    </row>
    <row r="353" spans="1:2" x14ac:dyDescent="0.2">
      <c r="A353" s="495"/>
      <c r="B353" s="495"/>
    </row>
    <row r="354" spans="1:2" x14ac:dyDescent="0.2">
      <c r="A354" s="495"/>
      <c r="B354" s="495"/>
    </row>
    <row r="355" spans="1:2" x14ac:dyDescent="0.2">
      <c r="A355" s="495"/>
      <c r="B355" s="495"/>
    </row>
    <row r="356" spans="1:2" x14ac:dyDescent="0.2">
      <c r="A356" s="495"/>
      <c r="B356" s="495"/>
    </row>
    <row r="357" spans="1:2" x14ac:dyDescent="0.2">
      <c r="A357" s="495"/>
      <c r="B357" s="495"/>
    </row>
    <row r="358" spans="1:2" x14ac:dyDescent="0.2">
      <c r="A358" s="495"/>
      <c r="B358" s="495"/>
    </row>
    <row r="359" spans="1:2" x14ac:dyDescent="0.2">
      <c r="A359" s="495"/>
      <c r="B359" s="495"/>
    </row>
    <row r="360" spans="1:2" x14ac:dyDescent="0.2">
      <c r="A360" s="495"/>
      <c r="B360" s="495"/>
    </row>
    <row r="361" spans="1:2" x14ac:dyDescent="0.2">
      <c r="A361" s="495"/>
      <c r="B361" s="495"/>
    </row>
    <row r="362" spans="1:2" x14ac:dyDescent="0.2">
      <c r="A362" s="495"/>
      <c r="B362" s="495"/>
    </row>
    <row r="363" spans="1:2" x14ac:dyDescent="0.2">
      <c r="A363" s="495"/>
      <c r="B363" s="495"/>
    </row>
    <row r="364" spans="1:2" x14ac:dyDescent="0.2">
      <c r="A364" s="495"/>
      <c r="B364" s="495"/>
    </row>
    <row r="365" spans="1:2" x14ac:dyDescent="0.2">
      <c r="A365" s="495"/>
      <c r="B365" s="495"/>
    </row>
    <row r="366" spans="1:2" x14ac:dyDescent="0.2">
      <c r="A366" s="495"/>
      <c r="B366" s="495"/>
    </row>
    <row r="367" spans="1:2" x14ac:dyDescent="0.2">
      <c r="A367" s="495"/>
      <c r="B367" s="495"/>
    </row>
    <row r="368" spans="1:2" x14ac:dyDescent="0.2">
      <c r="A368" s="495"/>
      <c r="B368" s="495"/>
    </row>
    <row r="369" spans="1:2" x14ac:dyDescent="0.2">
      <c r="A369" s="495"/>
      <c r="B369" s="495"/>
    </row>
    <row r="370" spans="1:2" x14ac:dyDescent="0.2">
      <c r="A370" s="495"/>
      <c r="B370" s="495"/>
    </row>
    <row r="371" spans="1:2" x14ac:dyDescent="0.2">
      <c r="A371" s="495"/>
      <c r="B371" s="495"/>
    </row>
    <row r="372" spans="1:2" x14ac:dyDescent="0.2">
      <c r="A372" s="495"/>
      <c r="B372" s="495"/>
    </row>
    <row r="373" spans="1:2" x14ac:dyDescent="0.2">
      <c r="A373" s="495"/>
      <c r="B373" s="495"/>
    </row>
    <row r="374" spans="1:2" x14ac:dyDescent="0.2">
      <c r="A374" s="495"/>
      <c r="B374" s="495"/>
    </row>
    <row r="375" spans="1:2" x14ac:dyDescent="0.2">
      <c r="A375" s="495"/>
      <c r="B375" s="495"/>
    </row>
    <row r="376" spans="1:2" x14ac:dyDescent="0.2">
      <c r="A376" s="495"/>
      <c r="B376" s="495"/>
    </row>
    <row r="377" spans="1:2" x14ac:dyDescent="0.2">
      <c r="A377" s="495"/>
      <c r="B377" s="495"/>
    </row>
    <row r="378" spans="1:2" x14ac:dyDescent="0.2">
      <c r="A378" s="495"/>
      <c r="B378" s="495"/>
    </row>
    <row r="379" spans="1:2" x14ac:dyDescent="0.2">
      <c r="A379" s="495"/>
      <c r="B379" s="495"/>
    </row>
    <row r="380" spans="1:2" x14ac:dyDescent="0.2">
      <c r="A380" s="495"/>
      <c r="B380" s="495"/>
    </row>
    <row r="381" spans="1:2" x14ac:dyDescent="0.2">
      <c r="A381" s="495"/>
      <c r="B381" s="495"/>
    </row>
    <row r="382" spans="1:2" x14ac:dyDescent="0.2">
      <c r="A382" s="495"/>
      <c r="B382" s="495"/>
    </row>
    <row r="383" spans="1:2" x14ac:dyDescent="0.2">
      <c r="A383" s="495"/>
      <c r="B383" s="495"/>
    </row>
    <row r="384" spans="1:2" x14ac:dyDescent="0.2">
      <c r="A384" s="495"/>
      <c r="B384" s="495"/>
    </row>
    <row r="385" spans="1:2" x14ac:dyDescent="0.2">
      <c r="A385" s="495"/>
      <c r="B385" s="495"/>
    </row>
    <row r="386" spans="1:2" x14ac:dyDescent="0.2">
      <c r="A386" s="495"/>
      <c r="B386" s="495"/>
    </row>
    <row r="387" spans="1:2" x14ac:dyDescent="0.2">
      <c r="A387" s="495"/>
      <c r="B387" s="495"/>
    </row>
    <row r="388" spans="1:2" x14ac:dyDescent="0.2">
      <c r="A388" s="495"/>
      <c r="B388" s="49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I21" sqref="I21"/>
    </sheetView>
  </sheetViews>
  <sheetFormatPr defaultColWidth="9.140625" defaultRowHeight="12.75" x14ac:dyDescent="0.2"/>
  <cols>
    <col min="1" max="1" width="17.85546875" style="494" customWidth="1"/>
    <col min="2" max="2" width="8.7109375" style="494" bestFit="1" customWidth="1"/>
    <col min="3" max="4" width="11.28515625" style="494" bestFit="1" customWidth="1"/>
    <col min="5" max="5" width="10.85546875" style="494" bestFit="1" customWidth="1"/>
    <col min="6" max="6" width="4" style="494" customWidth="1"/>
    <col min="7" max="7" width="11.28515625" style="494" bestFit="1" customWidth="1"/>
    <col min="8" max="8" width="10.7109375" style="494" customWidth="1"/>
    <col min="9" max="10" width="11.28515625" style="494" bestFit="1" customWidth="1"/>
    <col min="11" max="11" width="10.7109375" style="494" customWidth="1"/>
    <col min="12" max="12" width="14.140625" style="494" customWidth="1"/>
    <col min="13" max="16" width="10.7109375" style="494" customWidth="1"/>
    <col min="17" max="16384" width="9.140625" style="494"/>
  </cols>
  <sheetData>
    <row r="1" spans="1:5" s="488" customFormat="1" ht="21" x14ac:dyDescent="0.35">
      <c r="A1" s="19" t="s">
        <v>247</v>
      </c>
      <c r="B1" s="487"/>
    </row>
    <row r="2" spans="1:5" s="491" customFormat="1" ht="21" x14ac:dyDescent="0.35">
      <c r="A2" s="20" t="str">
        <f>ZiarnoZAK!A2</f>
        <v xml:space="preserve">w okresie: </v>
      </c>
      <c r="B2" s="842" t="str">
        <f>INFO!D15</f>
        <v>05-11.08.2024r.</v>
      </c>
    </row>
    <row r="3" spans="1:5" ht="13.5" thickBot="1" x14ac:dyDescent="0.25">
      <c r="A3" s="476"/>
    </row>
    <row r="4" spans="1:5" ht="15.75" x14ac:dyDescent="0.25">
      <c r="A4" s="631"/>
      <c r="B4" s="625"/>
      <c r="C4" s="866" t="s">
        <v>9</v>
      </c>
      <c r="D4" s="867"/>
      <c r="E4" s="868"/>
    </row>
    <row r="5" spans="1:5" ht="15.75" x14ac:dyDescent="0.25">
      <c r="A5" s="554"/>
      <c r="B5" s="627"/>
      <c r="C5" s="869"/>
      <c r="D5" s="870"/>
      <c r="E5" s="871"/>
    </row>
    <row r="6" spans="1:5" ht="45.75" customHeight="1" thickBot="1" x14ac:dyDescent="0.25">
      <c r="A6" s="649" t="s">
        <v>197</v>
      </c>
      <c r="B6" s="623" t="s">
        <v>198</v>
      </c>
      <c r="C6" s="502" t="s">
        <v>8</v>
      </c>
      <c r="D6" s="503" t="s">
        <v>8</v>
      </c>
      <c r="E6" s="308" t="s">
        <v>16</v>
      </c>
    </row>
    <row r="7" spans="1:5" ht="16.5" customHeight="1" thickBot="1" x14ac:dyDescent="0.25">
      <c r="A7" s="648"/>
      <c r="B7" s="647"/>
      <c r="C7" s="137">
        <v>45515</v>
      </c>
      <c r="D7" s="137">
        <v>45508</v>
      </c>
      <c r="E7" s="646"/>
    </row>
    <row r="8" spans="1:5" ht="14.25" customHeight="1" x14ac:dyDescent="0.2">
      <c r="A8" s="645" t="s">
        <v>220</v>
      </c>
      <c r="B8" s="644"/>
      <c r="C8" s="643"/>
      <c r="D8" s="643"/>
      <c r="E8" s="642"/>
    </row>
    <row r="9" spans="1:5" ht="15.75" x14ac:dyDescent="0.2">
      <c r="A9" s="641" t="s">
        <v>201</v>
      </c>
      <c r="B9" s="641">
        <v>450</v>
      </c>
      <c r="C9" s="640">
        <v>1869.587</v>
      </c>
      <c r="D9" s="639">
        <v>1973.5840000000001</v>
      </c>
      <c r="E9" s="638">
        <v>-5.269448880817845</v>
      </c>
    </row>
    <row r="10" spans="1:5" ht="15.75" x14ac:dyDescent="0.2">
      <c r="A10" s="637" t="s">
        <v>206</v>
      </c>
      <c r="B10" s="637">
        <v>550</v>
      </c>
      <c r="C10" s="527">
        <v>2260.627</v>
      </c>
      <c r="D10" s="533">
        <v>2173.71</v>
      </c>
      <c r="E10" s="523">
        <v>3.9985554650804347</v>
      </c>
    </row>
    <row r="11" spans="1:5" ht="16.5" thickBot="1" x14ac:dyDescent="0.25">
      <c r="A11" s="636" t="s">
        <v>202</v>
      </c>
      <c r="B11" s="636">
        <v>500</v>
      </c>
      <c r="C11" s="635">
        <v>2559.6860000000001</v>
      </c>
      <c r="D11" s="634">
        <v>2339.5210000000002</v>
      </c>
      <c r="E11" s="633">
        <v>9.4106870594450722</v>
      </c>
    </row>
    <row r="12" spans="1:5" x14ac:dyDescent="0.2">
      <c r="A12" s="632"/>
    </row>
    <row r="13" spans="1:5" x14ac:dyDescent="0.2">
      <c r="A13" s="632"/>
    </row>
    <row r="14" spans="1:5" x14ac:dyDescent="0.2">
      <c r="A14" s="632"/>
    </row>
    <row r="16" spans="1:5" s="488" customFormat="1" ht="21" x14ac:dyDescent="0.35">
      <c r="A16" s="19" t="s">
        <v>248</v>
      </c>
    </row>
    <row r="17" spans="1:7" s="488" customFormat="1" ht="21" x14ac:dyDescent="0.35">
      <c r="A17" s="20" t="str">
        <f>ZiarnoZAK!A2</f>
        <v xml:space="preserve">w okresie: </v>
      </c>
      <c r="B17" s="844" t="str">
        <f>INFO!D15</f>
        <v>05-11.08.2024r.</v>
      </c>
    </row>
    <row r="18" spans="1:7" ht="13.5" thickBot="1" x14ac:dyDescent="0.25">
      <c r="A18" s="476"/>
    </row>
    <row r="19" spans="1:7" ht="16.5" thickBot="1" x14ac:dyDescent="0.3">
      <c r="A19" s="631"/>
      <c r="B19" s="625"/>
      <c r="C19" s="630" t="s">
        <v>9</v>
      </c>
      <c r="D19" s="629"/>
      <c r="E19" s="628"/>
      <c r="F19" s="596"/>
      <c r="G19" s="596"/>
    </row>
    <row r="20" spans="1:7" ht="15.75" x14ac:dyDescent="0.25">
      <c r="A20" s="554"/>
      <c r="B20" s="627"/>
      <c r="C20" s="626"/>
      <c r="D20" s="625"/>
      <c r="E20" s="497"/>
      <c r="F20" s="596"/>
      <c r="G20" s="596"/>
    </row>
    <row r="21" spans="1:7" ht="48" thickBot="1" x14ac:dyDescent="0.25">
      <c r="A21" s="624" t="s">
        <v>197</v>
      </c>
      <c r="B21" s="623" t="s">
        <v>198</v>
      </c>
      <c r="C21" s="502" t="s">
        <v>8</v>
      </c>
      <c r="D21" s="503" t="s">
        <v>8</v>
      </c>
      <c r="E21" s="308" t="s">
        <v>16</v>
      </c>
      <c r="F21" s="596"/>
      <c r="G21" s="596"/>
    </row>
    <row r="22" spans="1:7" ht="16.5" customHeight="1" thickBot="1" x14ac:dyDescent="0.25">
      <c r="A22" s="624"/>
      <c r="B22" s="623"/>
      <c r="C22" s="622">
        <v>45515</v>
      </c>
      <c r="D22" s="622">
        <v>45508</v>
      </c>
      <c r="E22" s="621"/>
      <c r="F22" s="596"/>
      <c r="G22" s="596"/>
    </row>
    <row r="23" spans="1:7" ht="16.5" thickBot="1" x14ac:dyDescent="0.25">
      <c r="A23" s="620" t="s">
        <v>219</v>
      </c>
      <c r="B23" s="619"/>
      <c r="C23" s="618"/>
      <c r="D23" s="618"/>
      <c r="E23" s="617"/>
      <c r="F23" s="596"/>
      <c r="G23" s="596"/>
    </row>
    <row r="24" spans="1:7" ht="15.75" x14ac:dyDescent="0.2">
      <c r="A24" s="893" t="s">
        <v>217</v>
      </c>
      <c r="B24" s="609">
        <v>500</v>
      </c>
      <c r="C24" s="608">
        <v>1283.6690000000001</v>
      </c>
      <c r="D24" s="607">
        <v>1286.7919999999999</v>
      </c>
      <c r="E24" s="616">
        <v>-0.24269656634481876</v>
      </c>
      <c r="F24" s="596"/>
      <c r="G24" s="596"/>
    </row>
    <row r="25" spans="1:7" ht="15.75" x14ac:dyDescent="0.2">
      <c r="A25" s="894"/>
      <c r="B25" s="605">
        <v>750</v>
      </c>
      <c r="C25" s="604">
        <v>1219.413</v>
      </c>
      <c r="D25" s="757">
        <v>1238.277</v>
      </c>
      <c r="E25" s="531">
        <v>-1.5234071213468419</v>
      </c>
      <c r="F25" s="596"/>
      <c r="G25" s="596"/>
    </row>
    <row r="26" spans="1:7" ht="16.5" thickBot="1" x14ac:dyDescent="0.25">
      <c r="A26" s="615" t="s">
        <v>216</v>
      </c>
      <c r="B26" s="600">
        <v>720</v>
      </c>
      <c r="C26" s="599">
        <v>970.76</v>
      </c>
      <c r="D26" s="598">
        <v>959.87599999999998</v>
      </c>
      <c r="E26" s="614">
        <v>1.1338964616262948</v>
      </c>
      <c r="F26" s="596"/>
      <c r="G26" s="596"/>
    </row>
    <row r="27" spans="1:7" ht="16.5" thickBot="1" x14ac:dyDescent="0.25">
      <c r="A27" s="613" t="s">
        <v>218</v>
      </c>
      <c r="B27" s="612"/>
      <c r="C27" s="611"/>
      <c r="D27" s="611"/>
      <c r="E27" s="610"/>
      <c r="F27" s="596"/>
      <c r="G27" s="596"/>
    </row>
    <row r="28" spans="1:7" ht="15.75" x14ac:dyDescent="0.2">
      <c r="A28" s="895" t="s">
        <v>217</v>
      </c>
      <c r="B28" s="609">
        <v>500</v>
      </c>
      <c r="C28" s="608">
        <v>1389.722</v>
      </c>
      <c r="D28" s="607">
        <v>1464.9369999999999</v>
      </c>
      <c r="E28" s="606">
        <v>-5.1343504874270991</v>
      </c>
      <c r="F28" s="596"/>
      <c r="G28" s="596"/>
    </row>
    <row r="29" spans="1:7" ht="15.75" x14ac:dyDescent="0.2">
      <c r="A29" s="896"/>
      <c r="B29" s="605">
        <v>750</v>
      </c>
      <c r="C29" s="604" t="s">
        <v>19</v>
      </c>
      <c r="D29" s="603" t="s">
        <v>19</v>
      </c>
      <c r="E29" s="602" t="s">
        <v>148</v>
      </c>
      <c r="F29" s="596"/>
      <c r="G29" s="596"/>
    </row>
    <row r="30" spans="1:7" ht="16.5" thickBot="1" x14ac:dyDescent="0.25">
      <c r="A30" s="601" t="s">
        <v>216</v>
      </c>
      <c r="B30" s="600">
        <v>720</v>
      </c>
      <c r="C30" s="599">
        <v>1078.598</v>
      </c>
      <c r="D30" s="598">
        <v>1057.7429999999999</v>
      </c>
      <c r="E30" s="597">
        <v>1.9716509586922362</v>
      </c>
      <c r="F30" s="596"/>
      <c r="G30" s="596"/>
    </row>
    <row r="31" spans="1:7" x14ac:dyDescent="0.2">
      <c r="A31" s="756"/>
    </row>
    <row r="32" spans="1:7" s="594" customFormat="1" ht="15.75" x14ac:dyDescent="0.25">
      <c r="A32" s="595"/>
      <c r="B32" s="494"/>
      <c r="C32" s="494"/>
      <c r="D32" s="494"/>
      <c r="E32" s="494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I20" sqref="I20"/>
    </sheetView>
  </sheetViews>
  <sheetFormatPr defaultColWidth="9.140625" defaultRowHeight="12.75" x14ac:dyDescent="0.2"/>
  <cols>
    <col min="1" max="1" width="9.7109375" style="650" customWidth="1"/>
    <col min="2" max="2" width="8.140625" style="650" customWidth="1"/>
    <col min="3" max="4" width="12.7109375" style="650" customWidth="1"/>
    <col min="5" max="5" width="9.5703125" style="650" customWidth="1"/>
    <col min="6" max="9" width="12.7109375" style="650" customWidth="1"/>
    <col min="10" max="10" width="9.5703125" style="650" customWidth="1"/>
    <col min="11" max="12" width="12.7109375" style="650" customWidth="1"/>
    <col min="13" max="13" width="9.140625" style="650"/>
    <col min="14" max="15" width="12.7109375" style="650" customWidth="1"/>
    <col min="16" max="16" width="9.5703125" style="650" customWidth="1"/>
    <col min="17" max="16384" width="9.140625" style="650"/>
  </cols>
  <sheetData>
    <row r="1" spans="1:16" ht="21" x14ac:dyDescent="0.35">
      <c r="A1" s="19" t="s">
        <v>249</v>
      </c>
      <c r="B1" s="691"/>
    </row>
    <row r="2" spans="1:16" s="12" customFormat="1" ht="21" x14ac:dyDescent="0.35">
      <c r="A2" s="20" t="str">
        <f>ZiarnoZAK!A2</f>
        <v xml:space="preserve">w okresie: </v>
      </c>
      <c r="B2" s="10"/>
      <c r="C2" s="843" t="str">
        <f>INFO!D15</f>
        <v>05-11.08.2024r.</v>
      </c>
    </row>
    <row r="3" spans="1:16" ht="15.75" thickBot="1" x14ac:dyDescent="0.3">
      <c r="A3" s="492"/>
      <c r="B3" s="651"/>
    </row>
    <row r="4" spans="1:16" ht="16.5" thickBot="1" x14ac:dyDescent="0.3">
      <c r="A4" s="690"/>
      <c r="B4" s="689"/>
      <c r="C4" s="897" t="s">
        <v>9</v>
      </c>
      <c r="D4" s="898"/>
      <c r="E4" s="898"/>
      <c r="F4" s="898"/>
      <c r="G4" s="899"/>
      <c r="H4" s="688" t="s">
        <v>10</v>
      </c>
      <c r="I4" s="687"/>
      <c r="J4" s="687"/>
      <c r="K4" s="686"/>
      <c r="L4" s="686"/>
      <c r="M4" s="686"/>
      <c r="N4" s="686"/>
      <c r="O4" s="686"/>
      <c r="P4" s="685"/>
    </row>
    <row r="5" spans="1:16" ht="15.75" x14ac:dyDescent="0.25">
      <c r="A5" s="684"/>
      <c r="B5" s="683"/>
      <c r="C5" s="900"/>
      <c r="D5" s="901"/>
      <c r="E5" s="901"/>
      <c r="F5" s="901"/>
      <c r="G5" s="902"/>
      <c r="H5" s="681" t="s">
        <v>11</v>
      </c>
      <c r="I5" s="682"/>
      <c r="J5" s="682"/>
      <c r="K5" s="681" t="s">
        <v>12</v>
      </c>
      <c r="L5" s="682"/>
      <c r="M5" s="682"/>
      <c r="N5" s="681" t="s">
        <v>13</v>
      </c>
      <c r="O5" s="680"/>
      <c r="P5" s="679"/>
    </row>
    <row r="6" spans="1:16" ht="48" thickBot="1" x14ac:dyDescent="0.25">
      <c r="A6" s="678" t="s">
        <v>14</v>
      </c>
      <c r="B6" s="677" t="s">
        <v>226</v>
      </c>
      <c r="C6" s="134" t="s">
        <v>8</v>
      </c>
      <c r="D6" s="135"/>
      <c r="E6" s="676" t="s">
        <v>16</v>
      </c>
      <c r="F6" s="504" t="s">
        <v>199</v>
      </c>
      <c r="G6" s="675" t="s">
        <v>199</v>
      </c>
      <c r="H6" s="134" t="s">
        <v>8</v>
      </c>
      <c r="I6" s="135"/>
      <c r="J6" s="676" t="s">
        <v>16</v>
      </c>
      <c r="K6" s="134" t="s">
        <v>8</v>
      </c>
      <c r="L6" s="135"/>
      <c r="M6" s="676" t="s">
        <v>16</v>
      </c>
      <c r="N6" s="134" t="s">
        <v>8</v>
      </c>
      <c r="O6" s="135"/>
      <c r="P6" s="675" t="s">
        <v>16</v>
      </c>
    </row>
    <row r="7" spans="1:16" ht="28.5" customHeight="1" thickBot="1" x14ac:dyDescent="0.25">
      <c r="A7" s="674"/>
      <c r="B7" s="673"/>
      <c r="C7" s="137" t="s">
        <v>284</v>
      </c>
      <c r="D7" s="138" t="s">
        <v>285</v>
      </c>
      <c r="E7" s="162"/>
      <c r="F7" s="137" t="s">
        <v>284</v>
      </c>
      <c r="G7" s="138" t="s">
        <v>285</v>
      </c>
      <c r="H7" s="137" t="s">
        <v>284</v>
      </c>
      <c r="I7" s="138" t="s">
        <v>285</v>
      </c>
      <c r="J7" s="162"/>
      <c r="K7" s="137" t="s">
        <v>284</v>
      </c>
      <c r="L7" s="138" t="s">
        <v>285</v>
      </c>
      <c r="M7" s="162"/>
      <c r="N7" s="137" t="s">
        <v>284</v>
      </c>
      <c r="O7" s="138" t="s">
        <v>285</v>
      </c>
      <c r="P7" s="163"/>
    </row>
    <row r="8" spans="1:16" ht="15.75" x14ac:dyDescent="0.25">
      <c r="A8" s="672" t="s">
        <v>225</v>
      </c>
      <c r="B8" s="671"/>
      <c r="C8" s="667"/>
      <c r="D8" s="666"/>
      <c r="E8" s="668"/>
      <c r="F8" s="670"/>
      <c r="G8" s="665"/>
      <c r="H8" s="669"/>
      <c r="I8" s="666"/>
      <c r="J8" s="668"/>
      <c r="K8" s="667"/>
      <c r="L8" s="666"/>
      <c r="M8" s="668"/>
      <c r="N8" s="667"/>
      <c r="O8" s="666"/>
      <c r="P8" s="665"/>
    </row>
    <row r="9" spans="1:16" ht="15.75" x14ac:dyDescent="0.25">
      <c r="A9" s="664" t="s">
        <v>222</v>
      </c>
      <c r="B9" s="663" t="s">
        <v>223</v>
      </c>
      <c r="C9" s="547" t="s">
        <v>19</v>
      </c>
      <c r="D9" s="142">
        <v>356.18299999999999</v>
      </c>
      <c r="E9" s="139" t="s">
        <v>148</v>
      </c>
      <c r="F9" s="567">
        <v>0.18886945686540477</v>
      </c>
      <c r="G9" s="144">
        <v>0.21188915860432747</v>
      </c>
      <c r="H9" s="141" t="s">
        <v>19</v>
      </c>
      <c r="I9" s="142">
        <v>356.18299999999999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21</v>
      </c>
      <c r="P9" s="173" t="s">
        <v>21</v>
      </c>
    </row>
    <row r="10" spans="1:16" ht="16.5" thickBot="1" x14ac:dyDescent="0.3">
      <c r="A10" s="664" t="s">
        <v>222</v>
      </c>
      <c r="B10" s="663" t="s">
        <v>221</v>
      </c>
      <c r="C10" s="547">
        <v>585.37199999999996</v>
      </c>
      <c r="D10" s="142">
        <v>578.721</v>
      </c>
      <c r="E10" s="139">
        <v>1.1492584509634096</v>
      </c>
      <c r="F10" s="139">
        <v>5.7330465133962409</v>
      </c>
      <c r="G10" s="144">
        <v>3.9961376660439134</v>
      </c>
      <c r="H10" s="141">
        <v>598.88199999999995</v>
      </c>
      <c r="I10" s="142">
        <v>585.78099999999995</v>
      </c>
      <c r="J10" s="143">
        <v>2.2365013546018049</v>
      </c>
      <c r="K10" s="141" t="s">
        <v>19</v>
      </c>
      <c r="L10" s="142" t="s">
        <v>19</v>
      </c>
      <c r="M10" s="662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2" t="s">
        <v>224</v>
      </c>
      <c r="B11" s="671"/>
      <c r="C11" s="667"/>
      <c r="D11" s="666"/>
      <c r="E11" s="668"/>
      <c r="F11" s="670"/>
      <c r="G11" s="665"/>
      <c r="H11" s="669"/>
      <c r="I11" s="666"/>
      <c r="J11" s="668"/>
      <c r="K11" s="667"/>
      <c r="L11" s="666"/>
      <c r="M11" s="668"/>
      <c r="N11" s="667"/>
      <c r="O11" s="666"/>
      <c r="P11" s="665"/>
    </row>
    <row r="12" spans="1:16" ht="15.75" x14ac:dyDescent="0.25">
      <c r="A12" s="664" t="s">
        <v>222</v>
      </c>
      <c r="B12" s="663" t="s">
        <v>223</v>
      </c>
      <c r="C12" s="547">
        <v>431.06400000000002</v>
      </c>
      <c r="D12" s="142">
        <v>422.20299999999997</v>
      </c>
      <c r="E12" s="139">
        <v>2.0987534432488748</v>
      </c>
      <c r="F12" s="567">
        <v>7.0898405402157039</v>
      </c>
      <c r="G12" s="144">
        <v>5.794699176308356</v>
      </c>
      <c r="H12" s="141">
        <v>438.37099999999998</v>
      </c>
      <c r="I12" s="142">
        <v>431.56400000000002</v>
      </c>
      <c r="J12" s="143">
        <v>1.5772863352828224</v>
      </c>
      <c r="K12" s="141" t="s">
        <v>19</v>
      </c>
      <c r="L12" s="142" t="s">
        <v>19</v>
      </c>
      <c r="M12" s="662" t="s">
        <v>148</v>
      </c>
      <c r="N12" s="141" t="s">
        <v>21</v>
      </c>
      <c r="O12" s="142" t="s">
        <v>19</v>
      </c>
      <c r="P12" s="173" t="s">
        <v>21</v>
      </c>
    </row>
    <row r="13" spans="1:16" ht="16.5" thickBot="1" x14ac:dyDescent="0.3">
      <c r="A13" s="160" t="s">
        <v>222</v>
      </c>
      <c r="B13" s="661" t="s">
        <v>221</v>
      </c>
      <c r="C13" s="660">
        <v>457.03800000000001</v>
      </c>
      <c r="D13" s="656">
        <v>447.84800000000001</v>
      </c>
      <c r="E13" s="658">
        <v>2.0520355120487301</v>
      </c>
      <c r="F13" s="659">
        <v>86.98824348952266</v>
      </c>
      <c r="G13" s="170">
        <v>89.997273999043401</v>
      </c>
      <c r="H13" s="657">
        <v>466.73</v>
      </c>
      <c r="I13" s="656">
        <v>423.01900000000001</v>
      </c>
      <c r="J13" s="169">
        <v>10.333105605185585</v>
      </c>
      <c r="K13" s="657">
        <v>457.81</v>
      </c>
      <c r="L13" s="656">
        <v>473.73599999999999</v>
      </c>
      <c r="M13" s="658">
        <v>-3.3617880000675457</v>
      </c>
      <c r="N13" s="657" t="s">
        <v>19</v>
      </c>
      <c r="O13" s="656">
        <v>487.03100000000001</v>
      </c>
      <c r="P13" s="175" t="s">
        <v>148</v>
      </c>
    </row>
    <row r="14" spans="1:16" s="652" customFormat="1" ht="16.5" thickBot="1" x14ac:dyDescent="0.3">
      <c r="A14" s="309"/>
      <c r="B14" s="13"/>
      <c r="C14" s="13"/>
      <c r="D14" s="13"/>
      <c r="E14" s="655" t="s">
        <v>207</v>
      </c>
      <c r="F14" s="654">
        <v>100</v>
      </c>
      <c r="G14" s="65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5"/>
      <c r="B15" s="651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5"/>
      <c r="B16" s="651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2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2024-08-16T11:15:14Z</dcterms:modified>
</cp:coreProperties>
</file>