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xr:revisionPtr revIDLastSave="0" documentId="13_ncr:1_{4D14AAF0-FD9D-4C19-8B0E-31381687A56A}" xr6:coauthVersionLast="46" xr6:coauthVersionMax="46" xr10:uidLastSave="{00000000-0000-0000-0000-000000000000}"/>
  <bookViews>
    <workbookView xWindow="-120" yWindow="-120" windowWidth="29040" windowHeight="17640" tabRatio="911" activeTab="5" xr2:uid="{00000000-000D-0000-FFFF-FFFF00000000}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9" l="1"/>
  <c r="D17" i="19"/>
  <c r="N16" i="19"/>
  <c r="S15" i="19"/>
  <c r="N15" i="19"/>
  <c r="D15" i="19"/>
  <c r="N14" i="19"/>
  <c r="D14" i="19"/>
  <c r="S13" i="19"/>
  <c r="D13" i="19"/>
  <c r="S12" i="19"/>
  <c r="N12" i="19"/>
  <c r="S11" i="19"/>
  <c r="N11" i="19"/>
  <c r="D11" i="19"/>
  <c r="S10" i="19"/>
  <c r="N10" i="19"/>
  <c r="I10" i="19"/>
  <c r="D10" i="19"/>
  <c r="H15" i="6" l="1"/>
  <c r="E15" i="6"/>
  <c r="E12" i="6" l="1"/>
  <c r="E26" i="6" l="1"/>
  <c r="E27" i="6"/>
  <c r="E22" i="6" l="1"/>
  <c r="E21" i="6"/>
  <c r="E24" i="6" l="1"/>
  <c r="E25" i="6"/>
  <c r="E16" i="6"/>
  <c r="H27" i="6" l="1"/>
  <c r="H25" i="6"/>
  <c r="E14" i="6" l="1"/>
  <c r="E17" i="6"/>
  <c r="H14" i="6" l="1"/>
  <c r="H16" i="6"/>
  <c r="H17" i="6"/>
  <c r="H18" i="6"/>
  <c r="H21" i="6"/>
  <c r="H22" i="6"/>
  <c r="H23" i="6"/>
  <c r="H24" i="6"/>
  <c r="H26" i="6"/>
  <c r="E18" i="6"/>
  <c r="E23" i="6"/>
  <c r="H12" i="6" l="1"/>
</calcChain>
</file>

<file path=xl/sharedStrings.xml><?xml version="1.0" encoding="utf-8"?>
<sst xmlns="http://schemas.openxmlformats.org/spreadsheetml/2006/main" count="684" uniqueCount="304">
  <si>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</si>
  <si>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</si>
  <si>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</si>
  <si>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</si>
  <si>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</si>
  <si>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</si>
  <si>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</si>
  <si>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</si>
  <si>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</si>
  <si>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</si>
  <si>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</si>
  <si>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</si>
  <si>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</si>
  <si>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</si>
  <si>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</si>
  <si>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</si>
  <si>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</si>
  <si>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</si>
  <si>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</si>
  <si>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</si>
  <si>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</si>
  <si>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</si>
  <si>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</si>
  <si>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</si>
  <si>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</si>
  <si>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</si>
  <si>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</si>
  <si>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</si>
  <si>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</si>
  <si>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</si>
  <si>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</si>
  <si>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</si>
  <si>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</si>
  <si>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</si>
  <si>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</si>
  <si>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</si>
  <si>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</si>
  <si>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</si>
  <si>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</si>
  <si>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</si>
  <si>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</si>
  <si>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</si>
  <si>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</si>
  <si>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</si>
  <si>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</si>
  <si>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</si>
  <si>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</si>
  <si>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</si>
  <si>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</si>
  <si>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</si>
  <si>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</si>
  <si>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</si>
  <si>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</si>
  <si>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</si>
  <si>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</si>
  <si>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</si>
  <si>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</si>
  <si>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</si>
  <si>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</si>
  <si>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</si>
  <si>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</si>
  <si>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</si>
  <si>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</si>
  <si>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</si>
  <si>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</si>
  <si>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</si>
  <si>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</si>
  <si>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</si>
  <si>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</si>
  <si>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</si>
  <si>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</si>
  <si>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</si>
  <si>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</si>
  <si>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</si>
  <si>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</si>
  <si>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</si>
  <si>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</si>
  <si>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</si>
  <si>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</si>
  <si>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</si>
  <si>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</si>
  <si>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</si>
  <si>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</si>
  <si>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</si>
  <si>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</si>
  <si>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</si>
  <si>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</si>
  <si>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</si>
  <si>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</si>
  <si>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</si>
  <si>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</si>
  <si>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</si>
  <si>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</si>
  <si>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</si>
  <si>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</si>
  <si>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</si>
  <si>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</si>
  <si>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</si>
  <si>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</si>
  <si>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</si>
  <si>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</si>
  <si>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</si>
  <si>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</si>
  <si>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</si>
  <si>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</si>
  <si>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</si>
  <si>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</si>
  <si>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</si>
  <si>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</si>
  <si>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</si>
  <si>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</si>
  <si>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</si>
  <si>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</si>
  <si>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</si>
  <si>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</si>
  <si>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</si>
  <si>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</si>
  <si>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</si>
  <si>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</si>
  <si>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</si>
  <si>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</si>
  <si>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</si>
  <si>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</si>
  <si>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</si>
  <si>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</si>
  <si>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</si>
  <si>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</si>
  <si>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</si>
  <si>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</si>
  <si>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</si>
  <si>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</si>
  <si>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</si>
  <si>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</si>
  <si>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</si>
  <si>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</si>
  <si>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</si>
  <si>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</si>
  <si>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</si>
  <si>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</si>
  <si>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</si>
  <si>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</si>
  <si>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</si>
  <si>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</si>
  <si>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</si>
  <si>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</si>
  <si>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</si>
  <si>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</si>
  <si>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</si>
  <si>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</si>
  <si>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</si>
  <si>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</si>
  <si>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</si>
  <si>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</si>
  <si>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</si>
  <si>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</si>
  <si>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</si>
  <si>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</si>
  <si>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</si>
  <si>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</si>
  <si>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</si>
  <si>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</si>
  <si>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</si>
  <si>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</si>
  <si>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</si>
  <si>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</si>
  <si>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</si>
  <si>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</si>
  <si>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</si>
  <si>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</si>
  <si>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</si>
  <si>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</si>
  <si>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</si>
  <si>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</si>
  <si>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</si>
  <si>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</si>
  <si>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</si>
  <si>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</si>
  <si>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</si>
  <si>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</si>
  <si>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</si>
  <si>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</si>
  <si>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</si>
  <si>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</si>
  <si>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</si>
  <si>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</si>
  <si>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</si>
  <si>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</si>
  <si>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</si>
  <si>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</si>
  <si>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</si>
  <si>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</si>
  <si>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</si>
  <si>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</si>
  <si>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</si>
  <si>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</si>
  <si>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</si>
  <si>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</si>
  <si>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</si>
  <si>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</si>
  <si>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</si>
  <si>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</si>
  <si>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</si>
  <si>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</si>
  <si>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</si>
  <si>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</si>
  <si>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</si>
  <si>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</si>
  <si>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</si>
  <si>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</si>
  <si>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</si>
  <si>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</si>
  <si>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</si>
  <si>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</si>
  <si>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</si>
  <si>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</si>
  <si>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</si>
  <si>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</si>
  <si>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</si>
  <si>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</si>
  <si>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</si>
  <si>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</si>
  <si>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</si>
  <si>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</si>
  <si>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</si>
  <si>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</si>
  <si>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</si>
  <si>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</si>
  <si>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</si>
  <si>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</si>
  <si>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</si>
  <si>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</si>
  <si>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</si>
  <si>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</si>
  <si>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</si>
  <si>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</si>
  <si>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</si>
  <si>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</si>
  <si>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</si>
  <si>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</si>
  <si>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</si>
  <si>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</si>
  <si>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</si>
  <si>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</si>
  <si>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</si>
  <si>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</si>
  <si>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</si>
  <si>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</si>
  <si>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</si>
  <si>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</si>
  <si>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</si>
  <si>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</si>
  <si>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</si>
  <si>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</si>
  <si>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</si>
  <si>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</si>
  <si>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</si>
  <si>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</si>
  <si>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</si>
  <si>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</si>
  <si>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</si>
  <si>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</si>
  <si>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</si>
  <si>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</si>
  <si>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</si>
  <si>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</si>
  <si>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</si>
  <si>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</si>
  <si>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</si>
  <si>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</si>
  <si>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</si>
  <si>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</si>
  <si>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</si>
  <si>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</si>
  <si>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</si>
  <si>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</si>
  <si>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</si>
  <si>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</si>
  <si>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</si>
  <si>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Kalisz</t>
  </si>
  <si>
    <t>Rzeszów</t>
  </si>
  <si>
    <t>Wrocław</t>
  </si>
  <si>
    <t>Alwa</t>
  </si>
  <si>
    <t>Zimbabwe</t>
  </si>
  <si>
    <t>Golden</t>
  </si>
  <si>
    <t>OWOCE - opakowania do 2 kg</t>
  </si>
  <si>
    <t>Gloster</t>
  </si>
  <si>
    <t>Warzywa importowane</t>
  </si>
  <si>
    <t>Pomidory na gałązkach</t>
  </si>
  <si>
    <t>I-X 2020r.</t>
  </si>
  <si>
    <t>I-X 2021r*.</t>
  </si>
  <si>
    <t>Urugwaj</t>
  </si>
  <si>
    <t>+</t>
  </si>
  <si>
    <t>06.12.2021 - 12.12.2021</t>
  </si>
  <si>
    <t>Idared</t>
  </si>
  <si>
    <t>NR 50/2021</t>
  </si>
  <si>
    <t>23.12.2021 r.</t>
  </si>
  <si>
    <t>Ceny WARZYW na rynkach hurtowych w dniach:  21.12 - 23.12.2021r</t>
  </si>
  <si>
    <t>Ceny OWOCÓW na rynkach hurtowych w dniach:   21.12 - 23.12.2021r</t>
  </si>
  <si>
    <t>Średnie ceny zakupu owoców i warzyw płacone przez podmioty handlu detalicznego w okresie 13.12 - 19.12 2021 r.</t>
  </si>
  <si>
    <t>Jabłka wg odmian (import):</t>
  </si>
  <si>
    <t>*</t>
  </si>
  <si>
    <t>Granny smith</t>
  </si>
  <si>
    <t>13.12.2021 - 19.12.2021</t>
  </si>
  <si>
    <t>NOTOWANIA W DNIACH: 13.12. - 23.12.2021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</si>
</sst>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"/>
    <numFmt numFmtId="166" formatCode="#,###,##0"/>
  </numFmts>
  <fonts count="61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4"/>
      <name val="Arial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i/>
      <sz val="14"/>
      <color indexed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33" fillId="0" borderId="0"/>
    <xf numFmtId="0" fontId="37" fillId="0" borderId="0"/>
  </cellStyleXfs>
  <cellXfs count="3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9" fillId="0" borderId="0" xfId="0" applyFont="1" applyAlignment="1">
      <alignment horizontal="left" indent="2"/>
    </xf>
    <xf numFmtId="0" fontId="0" fillId="0" borderId="0" xfId="0" applyFont="1"/>
    <xf numFmtId="0" fontId="21" fillId="0" borderId="0" xfId="0" applyFont="1"/>
    <xf numFmtId="0" fontId="19" fillId="0" borderId="0" xfId="0" applyFont="1"/>
    <xf numFmtId="0" fontId="23" fillId="0" borderId="0" xfId="1" applyFont="1" applyBorder="1"/>
    <xf numFmtId="0" fontId="25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1" xfId="0" applyBorder="1"/>
    <xf numFmtId="164" fontId="28" fillId="0" borderId="14" xfId="0" quotePrefix="1" applyNumberFormat="1" applyFont="1" applyBorder="1" applyAlignment="1">
      <alignment horizontal="center"/>
    </xf>
    <xf numFmtId="0" fontId="29" fillId="0" borderId="1" xfId="4" applyFont="1" applyBorder="1" applyAlignment="1">
      <alignment horizontal="centerContinuous"/>
    </xf>
    <xf numFmtId="0" fontId="29" fillId="0" borderId="2" xfId="4" applyFont="1" applyBorder="1" applyAlignment="1">
      <alignment horizontal="centerContinuous"/>
    </xf>
    <xf numFmtId="0" fontId="29" fillId="0" borderId="33" xfId="4" applyFont="1" applyBorder="1" applyAlignment="1">
      <alignment horizontal="centerContinuous"/>
    </xf>
    <xf numFmtId="0" fontId="30" fillId="0" borderId="76" xfId="4" applyFont="1" applyBorder="1" applyAlignment="1">
      <alignment horizontal="centerContinuous"/>
    </xf>
    <xf numFmtId="0" fontId="30" fillId="0" borderId="77" xfId="4" applyFont="1" applyBorder="1" applyAlignment="1">
      <alignment horizontal="centerContinuous"/>
    </xf>
    <xf numFmtId="0" fontId="30" fillId="0" borderId="78" xfId="4" applyFont="1" applyBorder="1" applyAlignment="1">
      <alignment horizontal="centerContinuous"/>
    </xf>
    <xf numFmtId="0" fontId="31" fillId="0" borderId="79" xfId="4" applyFont="1" applyBorder="1"/>
    <xf numFmtId="0" fontId="32" fillId="0" borderId="86" xfId="4" applyFont="1" applyBorder="1"/>
    <xf numFmtId="0" fontId="32" fillId="0" borderId="89" xfId="4" applyFont="1" applyBorder="1"/>
    <xf numFmtId="0" fontId="34" fillId="0" borderId="0" xfId="5" applyFont="1" applyFill="1"/>
    <xf numFmtId="0" fontId="35" fillId="0" borderId="0" xfId="5" applyFont="1"/>
    <xf numFmtId="0" fontId="1" fillId="0" borderId="0" xfId="0" applyFont="1"/>
    <xf numFmtId="0" fontId="36" fillId="0" borderId="0" xfId="5" applyFont="1"/>
    <xf numFmtId="0" fontId="37" fillId="0" borderId="0" xfId="6"/>
    <xf numFmtId="0" fontId="26" fillId="0" borderId="23" xfId="0" applyFont="1" applyFill="1" applyBorder="1" applyAlignment="1"/>
    <xf numFmtId="0" fontId="22" fillId="5" borderId="0" xfId="0" applyFont="1" applyFill="1"/>
    <xf numFmtId="0" fontId="0" fillId="5" borderId="0" xfId="0" applyFont="1" applyFill="1"/>
    <xf numFmtId="0" fontId="24" fillId="5" borderId="0" xfId="0" applyFont="1" applyFill="1"/>
    <xf numFmtId="0" fontId="21" fillId="5" borderId="0" xfId="0" applyFont="1" applyFill="1"/>
    <xf numFmtId="49" fontId="18" fillId="0" borderId="10" xfId="0" applyNumberFormat="1" applyFont="1" applyBorder="1"/>
    <xf numFmtId="0" fontId="18" fillId="0" borderId="93" xfId="0" applyFont="1" applyBorder="1"/>
    <xf numFmtId="0" fontId="20" fillId="0" borderId="17" xfId="0" applyFont="1" applyBorder="1" applyAlignment="1">
      <alignment horizontal="centerContinuous" vertical="center"/>
    </xf>
    <xf numFmtId="0" fontId="18" fillId="0" borderId="17" xfId="0" applyFont="1" applyBorder="1" applyAlignment="1">
      <alignment horizontal="centerContinuous" vertical="center"/>
    </xf>
    <xf numFmtId="0" fontId="18" fillId="0" borderId="94" xfId="0" applyFont="1" applyBorder="1" applyAlignment="1">
      <alignment horizontal="centerContinuous" vertical="center"/>
    </xf>
    <xf numFmtId="0" fontId="18" fillId="0" borderId="18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5" xfId="0" applyFont="1" applyBorder="1" applyAlignment="1">
      <alignment horizontal="center"/>
    </xf>
    <xf numFmtId="0" fontId="18" fillId="0" borderId="26" xfId="0" applyFont="1" applyBorder="1" applyAlignment="1">
      <alignment horizontal="centerContinuous" vertical="center"/>
    </xf>
    <xf numFmtId="0" fontId="18" fillId="0" borderId="96" xfId="0" applyFont="1" applyBorder="1" applyAlignment="1">
      <alignment horizontal="centerContinuous" vertical="center"/>
    </xf>
    <xf numFmtId="0" fontId="18" fillId="0" borderId="14" xfId="0" applyFont="1" applyBorder="1" applyAlignment="1">
      <alignment horizontal="centerContinuous" vertical="center"/>
    </xf>
    <xf numFmtId="49" fontId="32" fillId="0" borderId="27" xfId="0" applyNumberFormat="1" applyFont="1" applyBorder="1" applyAlignment="1"/>
    <xf numFmtId="0" fontId="32" fillId="0" borderId="97" xfId="0" applyFont="1" applyBorder="1" applyAlignment="1"/>
    <xf numFmtId="0" fontId="38" fillId="0" borderId="15" xfId="0" applyFont="1" applyBorder="1" applyAlignment="1">
      <alignment horizontal="center"/>
    </xf>
    <xf numFmtId="0" fontId="38" fillId="3" borderId="15" xfId="0" applyFont="1" applyFill="1" applyBorder="1" applyAlignment="1">
      <alignment horizontal="center"/>
    </xf>
    <xf numFmtId="0" fontId="38" fillId="3" borderId="16" xfId="0" applyFont="1" applyFill="1" applyBorder="1" applyAlignment="1">
      <alignment horizontal="center"/>
    </xf>
    <xf numFmtId="49" fontId="32" fillId="0" borderId="98" xfId="0" applyNumberFormat="1" applyFont="1" applyBorder="1"/>
    <xf numFmtId="0" fontId="32" fillId="0" borderId="99" xfId="0" applyFont="1" applyBorder="1"/>
    <xf numFmtId="166" fontId="32" fillId="0" borderId="34" xfId="0" applyNumberFormat="1" applyFont="1" applyBorder="1"/>
    <xf numFmtId="166" fontId="32" fillId="3" borderId="34" xfId="0" applyNumberFormat="1" applyFont="1" applyFill="1" applyBorder="1"/>
    <xf numFmtId="166" fontId="32" fillId="3" borderId="99" xfId="0" applyNumberFormat="1" applyFont="1" applyFill="1" applyBorder="1"/>
    <xf numFmtId="166" fontId="39" fillId="0" borderId="34" xfId="0" applyNumberFormat="1" applyFont="1" applyBorder="1"/>
    <xf numFmtId="166" fontId="39" fillId="3" borderId="75" xfId="0" applyNumberFormat="1" applyFont="1" applyFill="1" applyBorder="1"/>
    <xf numFmtId="49" fontId="32" fillId="0" borderId="100" xfId="0" applyNumberFormat="1" applyFont="1" applyBorder="1"/>
    <xf numFmtId="0" fontId="32" fillId="0" borderId="101" xfId="0" applyFont="1" applyBorder="1"/>
    <xf numFmtId="166" fontId="32" fillId="0" borderId="102" xfId="0" applyNumberFormat="1" applyFont="1" applyBorder="1"/>
    <xf numFmtId="166" fontId="32" fillId="3" borderId="102" xfId="0" applyNumberFormat="1" applyFont="1" applyFill="1" applyBorder="1"/>
    <xf numFmtId="166" fontId="32" fillId="3" borderId="101" xfId="0" applyNumberFormat="1" applyFont="1" applyFill="1" applyBorder="1"/>
    <xf numFmtId="166" fontId="39" fillId="0" borderId="102" xfId="0" applyNumberFormat="1" applyFont="1" applyBorder="1"/>
    <xf numFmtId="166" fontId="39" fillId="3" borderId="103" xfId="0" applyNumberFormat="1" applyFont="1" applyFill="1" applyBorder="1"/>
    <xf numFmtId="0" fontId="20" fillId="0" borderId="80" xfId="4" applyFont="1" applyBorder="1" applyAlignment="1">
      <alignment horizontal="center" vertical="center"/>
    </xf>
    <xf numFmtId="0" fontId="20" fillId="3" borderId="81" xfId="4" applyFont="1" applyFill="1" applyBorder="1" applyAlignment="1">
      <alignment horizontal="center" vertical="center" wrapText="1"/>
    </xf>
    <xf numFmtId="0" fontId="20" fillId="0" borderId="82" xfId="4" applyFont="1" applyBorder="1" applyAlignment="1">
      <alignment horizontal="center" vertical="center" wrapText="1"/>
    </xf>
    <xf numFmtId="0" fontId="40" fillId="0" borderId="79" xfId="4" applyFont="1" applyBorder="1"/>
    <xf numFmtId="0" fontId="20" fillId="0" borderId="83" xfId="4" applyFont="1" applyBorder="1" applyAlignment="1">
      <alignment vertical="center"/>
    </xf>
    <xf numFmtId="3" fontId="30" fillId="3" borderId="84" xfId="4" applyNumberFormat="1" applyFont="1" applyFill="1" applyBorder="1" applyAlignment="1">
      <alignment vertical="center"/>
    </xf>
    <xf numFmtId="3" fontId="30" fillId="0" borderId="85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31" fillId="3" borderId="87" xfId="4" applyNumberFormat="1" applyFont="1" applyFill="1" applyBorder="1"/>
    <xf numFmtId="3" fontId="31" fillId="0" borderId="88" xfId="4" applyNumberFormat="1" applyFont="1" applyBorder="1"/>
    <xf numFmtId="0" fontId="40" fillId="0" borderId="0" xfId="4" applyFont="1" applyBorder="1"/>
    <xf numFmtId="3" fontId="31" fillId="3" borderId="90" xfId="4" applyNumberFormat="1" applyFont="1" applyFill="1" applyBorder="1"/>
    <xf numFmtId="3" fontId="31" fillId="0" borderId="91" xfId="4" applyNumberFormat="1" applyFont="1" applyBorder="1"/>
    <xf numFmtId="3" fontId="31" fillId="0" borderId="92" xfId="4" applyNumberFormat="1" applyFont="1" applyBorder="1"/>
    <xf numFmtId="2" fontId="30" fillId="0" borderId="0" xfId="0" applyNumberFormat="1" applyFont="1"/>
    <xf numFmtId="2" fontId="30" fillId="0" borderId="0" xfId="0" applyNumberFormat="1" applyFont="1" applyAlignment="1">
      <alignment horizontal="center"/>
    </xf>
    <xf numFmtId="2" fontId="41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42" fillId="0" borderId="30" xfId="2" applyNumberFormat="1" applyFont="1" applyBorder="1" applyAlignment="1">
      <alignment horizontal="centerContinuous"/>
    </xf>
    <xf numFmtId="2" fontId="42" fillId="0" borderId="31" xfId="2" applyNumberFormat="1" applyFont="1" applyBorder="1" applyAlignment="1">
      <alignment horizontal="centerContinuous"/>
    </xf>
    <xf numFmtId="2" fontId="42" fillId="0" borderId="13" xfId="2" applyNumberFormat="1" applyFont="1" applyBorder="1" applyAlignment="1">
      <alignment horizontal="centerContinuous"/>
    </xf>
    <xf numFmtId="14" fontId="41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42" fillId="0" borderId="17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4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42" fillId="0" borderId="73" xfId="2" applyNumberFormat="1" applyFont="1" applyBorder="1" applyAlignment="1">
      <alignment horizontal="center"/>
    </xf>
    <xf numFmtId="2" fontId="42" fillId="0" borderId="38" xfId="2" applyNumberFormat="1" applyFont="1" applyBorder="1" applyAlignment="1">
      <alignment horizontal="center"/>
    </xf>
    <xf numFmtId="2" fontId="42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18" fillId="0" borderId="2" xfId="2" applyNumberFormat="1" applyFont="1" applyBorder="1"/>
    <xf numFmtId="2" fontId="18" fillId="0" borderId="65" xfId="2" applyNumberFormat="1" applyFont="1" applyBorder="1"/>
    <xf numFmtId="2" fontId="18" fillId="0" borderId="66" xfId="2" applyNumberFormat="1" applyFont="1" applyBorder="1"/>
    <xf numFmtId="2" fontId="20" fillId="0" borderId="64" xfId="0" applyNumberFormat="1" applyFont="1" applyBorder="1" applyAlignment="1">
      <alignment horizontal="left"/>
    </xf>
    <xf numFmtId="2" fontId="20" fillId="0" borderId="62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18" fillId="0" borderId="42" xfId="2" applyNumberFormat="1" applyFont="1" applyBorder="1"/>
    <xf numFmtId="2" fontId="18" fillId="0" borderId="41" xfId="2" applyNumberFormat="1" applyFont="1" applyBorder="1"/>
    <xf numFmtId="2" fontId="20" fillId="0" borderId="46" xfId="0" applyNumberFormat="1" applyFont="1" applyBorder="1"/>
    <xf numFmtId="2" fontId="18" fillId="0" borderId="45" xfId="2" applyNumberFormat="1" applyFont="1" applyBorder="1"/>
    <xf numFmtId="2" fontId="18" fillId="0" borderId="44" xfId="2" applyNumberFormat="1" applyFont="1" applyBorder="1"/>
    <xf numFmtId="2" fontId="18" fillId="0" borderId="53" xfId="2" applyNumberFormat="1" applyFont="1" applyBorder="1"/>
    <xf numFmtId="2" fontId="18" fillId="0" borderId="54" xfId="2" applyNumberFormat="1" applyFont="1" applyBorder="1"/>
    <xf numFmtId="2" fontId="20" fillId="0" borderId="6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8" xfId="2" applyNumberFormat="1" applyFont="1" applyBorder="1" applyAlignment="1">
      <alignment horizontal="centerContinuous"/>
    </xf>
    <xf numFmtId="2" fontId="42" fillId="0" borderId="70" xfId="2" applyNumberFormat="1" applyFont="1" applyBorder="1" applyAlignment="1">
      <alignment horizontal="center"/>
    </xf>
    <xf numFmtId="2" fontId="42" fillId="0" borderId="69" xfId="2" applyNumberFormat="1" applyFont="1" applyBorder="1" applyAlignment="1">
      <alignment horizontal="center"/>
    </xf>
    <xf numFmtId="2" fontId="20" fillId="0" borderId="1" xfId="2" applyNumberFormat="1" applyFont="1" applyBorder="1"/>
    <xf numFmtId="2" fontId="20" fillId="0" borderId="49" xfId="0" applyNumberFormat="1" applyFont="1" applyBorder="1" applyAlignment="1">
      <alignment horizontal="left"/>
    </xf>
    <xf numFmtId="2" fontId="20" fillId="0" borderId="50" xfId="0" applyNumberFormat="1" applyFont="1" applyBorder="1" applyAlignment="1">
      <alignment horizontal="left"/>
    </xf>
    <xf numFmtId="0" fontId="44" fillId="0" borderId="23" xfId="0" applyFont="1" applyBorder="1"/>
    <xf numFmtId="2" fontId="43" fillId="0" borderId="50" xfId="0" applyNumberFormat="1" applyFont="1" applyBorder="1" applyAlignment="1">
      <alignment horizontal="left"/>
    </xf>
    <xf numFmtId="0" fontId="17" fillId="0" borderId="0" xfId="0" applyFont="1"/>
    <xf numFmtId="2" fontId="43" fillId="0" borderId="106" xfId="0" applyNumberFormat="1" applyFont="1" applyBorder="1" applyAlignment="1">
      <alignment horizontal="center"/>
    </xf>
    <xf numFmtId="2" fontId="20" fillId="0" borderId="107" xfId="0" applyNumberFormat="1" applyFont="1" applyBorder="1" applyAlignment="1">
      <alignment horizontal="left"/>
    </xf>
    <xf numFmtId="2" fontId="20" fillId="0" borderId="107" xfId="0" applyNumberFormat="1" applyFont="1" applyBorder="1"/>
    <xf numFmtId="2" fontId="18" fillId="0" borderId="34" xfId="2" applyNumberFormat="1" applyFont="1" applyBorder="1"/>
    <xf numFmtId="0" fontId="45" fillId="0" borderId="0" xfId="0" applyFont="1"/>
    <xf numFmtId="0" fontId="8" fillId="0" borderId="0" xfId="0" applyFont="1" applyAlignment="1">
      <alignment vertical="center"/>
    </xf>
    <xf numFmtId="0" fontId="40" fillId="0" borderId="108" xfId="4" applyFont="1" applyBorder="1"/>
    <xf numFmtId="0" fontId="1" fillId="0" borderId="0" xfId="4"/>
    <xf numFmtId="2" fontId="18" fillId="0" borderId="109" xfId="2" applyNumberFormat="1" applyFont="1" applyBorder="1"/>
    <xf numFmtId="2" fontId="18" fillId="0" borderId="110" xfId="2" applyNumberFormat="1" applyFont="1" applyBorder="1"/>
    <xf numFmtId="2" fontId="18" fillId="0" borderId="98" xfId="2" applyNumberFormat="1" applyFont="1" applyBorder="1"/>
    <xf numFmtId="14" fontId="27" fillId="4" borderId="29" xfId="0" applyNumberFormat="1" applyFont="1" applyFill="1" applyBorder="1" applyAlignment="1">
      <alignment horizontal="center"/>
    </xf>
    <xf numFmtId="14" fontId="27" fillId="2" borderId="16" xfId="0" applyNumberFormat="1" applyFont="1" applyFill="1" applyBorder="1" applyAlignment="1">
      <alignment horizontal="center"/>
    </xf>
    <xf numFmtId="0" fontId="27" fillId="0" borderId="114" xfId="0" applyFont="1" applyBorder="1"/>
    <xf numFmtId="2" fontId="27" fillId="4" borderId="111" xfId="0" applyNumberFormat="1" applyFont="1" applyFill="1" applyBorder="1" applyAlignment="1">
      <alignment horizontal="center"/>
    </xf>
    <xf numFmtId="2" fontId="27" fillId="2" borderId="18" xfId="0" applyNumberFormat="1" applyFont="1" applyFill="1" applyBorder="1" applyAlignment="1">
      <alignment horizontal="center"/>
    </xf>
    <xf numFmtId="2" fontId="27" fillId="4" borderId="55" xfId="0" applyNumberFormat="1" applyFont="1" applyFill="1" applyBorder="1" applyAlignment="1">
      <alignment horizontal="center"/>
    </xf>
    <xf numFmtId="2" fontId="27" fillId="2" borderId="14" xfId="0" applyNumberFormat="1" applyFont="1" applyFill="1" applyBorder="1" applyAlignment="1">
      <alignment horizontal="center"/>
    </xf>
    <xf numFmtId="2" fontId="27" fillId="4" borderId="55" xfId="0" quotePrefix="1" applyNumberFormat="1" applyFont="1" applyFill="1" applyBorder="1" applyAlignment="1">
      <alignment horizontal="center"/>
    </xf>
    <xf numFmtId="2" fontId="27" fillId="2" borderId="14" xfId="0" quotePrefix="1" applyNumberFormat="1" applyFont="1" applyFill="1" applyBorder="1" applyAlignment="1">
      <alignment horizontal="center"/>
    </xf>
    <xf numFmtId="0" fontId="27" fillId="0" borderId="115" xfId="0" applyFont="1" applyBorder="1"/>
    <xf numFmtId="2" fontId="27" fillId="4" borderId="57" xfId="0" applyNumberFormat="1" applyFont="1" applyFill="1" applyBorder="1" applyAlignment="1">
      <alignment horizontal="center"/>
    </xf>
    <xf numFmtId="2" fontId="27" fillId="2" borderId="16" xfId="0" applyNumberFormat="1" applyFont="1" applyFill="1" applyBorder="1" applyAlignment="1">
      <alignment horizontal="center"/>
    </xf>
    <xf numFmtId="2" fontId="20" fillId="0" borderId="52" xfId="0" applyNumberFormat="1" applyFont="1" applyBorder="1" applyAlignment="1">
      <alignment horizontal="left"/>
    </xf>
    <xf numFmtId="2" fontId="20" fillId="0" borderId="116" xfId="0" applyNumberFormat="1" applyFont="1" applyBorder="1" applyAlignment="1">
      <alignment horizontal="left"/>
    </xf>
    <xf numFmtId="2" fontId="20" fillId="0" borderId="27" xfId="0" applyNumberFormat="1" applyFont="1" applyBorder="1" applyAlignment="1">
      <alignment horizontal="left"/>
    </xf>
    <xf numFmtId="2" fontId="20" fillId="0" borderId="117" xfId="0" applyNumberFormat="1" applyFont="1" applyBorder="1" applyAlignment="1">
      <alignment horizontal="left"/>
    </xf>
    <xf numFmtId="0" fontId="48" fillId="0" borderId="114" xfId="0" applyFont="1" applyBorder="1"/>
    <xf numFmtId="164" fontId="50" fillId="0" borderId="14" xfId="0" applyNumberFormat="1" applyFont="1" applyBorder="1" applyAlignment="1">
      <alignment horizontal="right"/>
    </xf>
    <xf numFmtId="0" fontId="48" fillId="0" borderId="115" xfId="0" applyFont="1" applyBorder="1"/>
    <xf numFmtId="0" fontId="48" fillId="0" borderId="112" xfId="0" applyFont="1" applyBorder="1"/>
    <xf numFmtId="164" fontId="50" fillId="0" borderId="16" xfId="0" applyNumberFormat="1" applyFont="1" applyBorder="1" applyAlignment="1">
      <alignment horizontal="right"/>
    </xf>
    <xf numFmtId="0" fontId="0" fillId="7" borderId="0" xfId="0" applyFill="1"/>
    <xf numFmtId="0" fontId="49" fillId="0" borderId="11" xfId="0" applyFont="1" applyBorder="1" applyAlignment="1">
      <alignment horizontal="center" vertical="center"/>
    </xf>
    <xf numFmtId="0" fontId="49" fillId="0" borderId="24" xfId="0" applyFont="1" applyBorder="1" applyAlignment="1">
      <alignment vertical="center"/>
    </xf>
    <xf numFmtId="14" fontId="49" fillId="4" borderId="104" xfId="0" applyNumberFormat="1" applyFont="1" applyFill="1" applyBorder="1" applyAlignment="1">
      <alignment horizontal="center"/>
    </xf>
    <xf numFmtId="14" fontId="49" fillId="2" borderId="118" xfId="0" applyNumberFormat="1" applyFont="1" applyFill="1" applyBorder="1" applyAlignment="1">
      <alignment horizontal="center"/>
    </xf>
    <xf numFmtId="0" fontId="49" fillId="0" borderId="28" xfId="0" applyFont="1" applyBorder="1" applyAlignment="1">
      <alignment horizontal="center" vertical="center"/>
    </xf>
    <xf numFmtId="2" fontId="42" fillId="0" borderId="32" xfId="2" applyNumberFormat="1" applyFont="1" applyBorder="1" applyAlignment="1">
      <alignment horizontal="centerContinuous"/>
    </xf>
    <xf numFmtId="14" fontId="42" fillId="0" borderId="18" xfId="2" applyNumberFormat="1" applyFont="1" applyBorder="1" applyAlignment="1">
      <alignment horizontal="centerContinuous"/>
    </xf>
    <xf numFmtId="2" fontId="42" fillId="0" borderId="120" xfId="2" applyNumberFormat="1" applyFont="1" applyBorder="1" applyAlignment="1">
      <alignment horizontal="center"/>
    </xf>
    <xf numFmtId="2" fontId="18" fillId="0" borderId="33" xfId="2" applyNumberFormat="1" applyFont="1" applyBorder="1"/>
    <xf numFmtId="2" fontId="18" fillId="0" borderId="43" xfId="2" applyNumberFormat="1" applyFont="1" applyBorder="1"/>
    <xf numFmtId="2" fontId="20" fillId="0" borderId="33" xfId="0" applyNumberFormat="1" applyFont="1" applyBorder="1"/>
    <xf numFmtId="2" fontId="18" fillId="0" borderId="46" xfId="2" applyNumberFormat="1" applyFont="1" applyBorder="1"/>
    <xf numFmtId="2" fontId="42" fillId="0" borderId="121" xfId="2" applyNumberFormat="1" applyFont="1" applyBorder="1" applyAlignment="1">
      <alignment horizontal="center"/>
    </xf>
    <xf numFmtId="2" fontId="18" fillId="0" borderId="122" xfId="2" applyNumberFormat="1" applyFont="1" applyBorder="1"/>
    <xf numFmtId="2" fontId="18" fillId="0" borderId="75" xfId="2" applyNumberFormat="1" applyFont="1" applyBorder="1"/>
    <xf numFmtId="2" fontId="20" fillId="0" borderId="123" xfId="0" applyNumberFormat="1" applyFont="1" applyBorder="1" applyAlignment="1">
      <alignment horizontal="left"/>
    </xf>
    <xf numFmtId="2" fontId="20" fillId="0" borderId="124" xfId="0" applyNumberFormat="1" applyFont="1" applyBorder="1" applyAlignment="1">
      <alignment horizontal="left"/>
    </xf>
    <xf numFmtId="2" fontId="20" fillId="0" borderId="125" xfId="0" applyNumberFormat="1" applyFont="1" applyBorder="1"/>
    <xf numFmtId="2" fontId="18" fillId="0" borderId="126" xfId="2" applyNumberFormat="1" applyFont="1" applyBorder="1"/>
    <xf numFmtId="2" fontId="18" fillId="0" borderId="127" xfId="2" applyNumberFormat="1" applyFont="1" applyBorder="1"/>
    <xf numFmtId="2" fontId="18" fillId="0" borderId="128" xfId="2" applyNumberFormat="1" applyFont="1" applyBorder="1"/>
    <xf numFmtId="2" fontId="18" fillId="0" borderId="129" xfId="2" applyNumberFormat="1" applyFont="1" applyBorder="1"/>
    <xf numFmtId="2" fontId="18" fillId="0" borderId="125" xfId="2" applyNumberFormat="1" applyFont="1" applyBorder="1"/>
    <xf numFmtId="2" fontId="20" fillId="0" borderId="74" xfId="0" applyNumberFormat="1" applyFont="1" applyBorder="1" applyAlignment="1">
      <alignment horizontal="left"/>
    </xf>
    <xf numFmtId="2" fontId="20" fillId="0" borderId="130" xfId="0" applyNumberFormat="1" applyFont="1" applyBorder="1" applyAlignment="1">
      <alignment horizontal="left"/>
    </xf>
    <xf numFmtId="2" fontId="27" fillId="4" borderId="131" xfId="0" applyNumberFormat="1" applyFont="1" applyFill="1" applyBorder="1" applyAlignment="1">
      <alignment horizontal="center"/>
    </xf>
    <xf numFmtId="2" fontId="27" fillId="4" borderId="25" xfId="0" applyNumberFormat="1" applyFont="1" applyFill="1" applyBorder="1" applyAlignment="1">
      <alignment horizontal="center"/>
    </xf>
    <xf numFmtId="2" fontId="27" fillId="4" borderId="25" xfId="0" quotePrefix="1" applyNumberFormat="1" applyFont="1" applyFill="1" applyBorder="1" applyAlignment="1">
      <alignment horizontal="center"/>
    </xf>
    <xf numFmtId="2" fontId="27" fillId="4" borderId="29" xfId="0" applyNumberFormat="1" applyFont="1" applyFill="1" applyBorder="1" applyAlignment="1">
      <alignment horizontal="center"/>
    </xf>
    <xf numFmtId="164" fontId="28" fillId="0" borderId="16" xfId="0" quotePrefix="1" applyNumberFormat="1" applyFont="1" applyBorder="1" applyAlignment="1">
      <alignment horizontal="center"/>
    </xf>
    <xf numFmtId="2" fontId="48" fillId="2" borderId="14" xfId="0" applyNumberFormat="1" applyFont="1" applyFill="1" applyBorder="1" applyAlignment="1">
      <alignment horizontal="right"/>
    </xf>
    <xf numFmtId="2" fontId="48" fillId="2" borderId="16" xfId="0" applyNumberFormat="1" applyFont="1" applyFill="1" applyBorder="1" applyAlignment="1">
      <alignment horizontal="right"/>
    </xf>
    <xf numFmtId="2" fontId="49" fillId="4" borderId="57" xfId="0" applyNumberFormat="1" applyFont="1" applyFill="1" applyBorder="1" applyAlignment="1">
      <alignment horizontal="right"/>
    </xf>
    <xf numFmtId="2" fontId="51" fillId="2" borderId="16" xfId="0" applyNumberFormat="1" applyFont="1" applyFill="1" applyBorder="1" applyAlignment="1">
      <alignment horizontal="right"/>
    </xf>
    <xf numFmtId="164" fontId="28" fillId="0" borderId="115" xfId="0" quotePrefix="1" applyNumberFormat="1" applyFont="1" applyBorder="1" applyAlignment="1">
      <alignment horizontal="center"/>
    </xf>
    <xf numFmtId="0" fontId="0" fillId="6" borderId="0" xfId="0" applyFill="1"/>
    <xf numFmtId="0" fontId="48" fillId="0" borderId="132" xfId="0" applyFont="1" applyBorder="1"/>
    <xf numFmtId="2" fontId="49" fillId="4" borderId="104" xfId="0" applyNumberFormat="1" applyFont="1" applyFill="1" applyBorder="1" applyAlignment="1">
      <alignment horizontal="right"/>
    </xf>
    <xf numFmtId="2" fontId="48" fillId="2" borderId="133" xfId="0" applyNumberFormat="1" applyFont="1" applyFill="1" applyBorder="1" applyAlignment="1">
      <alignment horizontal="right"/>
    </xf>
    <xf numFmtId="0" fontId="47" fillId="0" borderId="19" xfId="0" applyFont="1" applyBorder="1" applyAlignment="1">
      <alignment horizontal="left"/>
    </xf>
    <xf numFmtId="0" fontId="47" fillId="0" borderId="21" xfId="0" applyFont="1" applyBorder="1" applyAlignment="1">
      <alignment horizontal="left"/>
    </xf>
    <xf numFmtId="0" fontId="47" fillId="0" borderId="22" xfId="0" applyFont="1" applyBorder="1" applyAlignment="1">
      <alignment horizontal="left"/>
    </xf>
    <xf numFmtId="0" fontId="47" fillId="0" borderId="19" xfId="0" applyFont="1" applyBorder="1" applyAlignment="1">
      <alignment horizontal="center"/>
    </xf>
    <xf numFmtId="0" fontId="47" fillId="0" borderId="21" xfId="0" applyFont="1" applyBorder="1" applyAlignment="1">
      <alignment horizontal="center"/>
    </xf>
    <xf numFmtId="0" fontId="47" fillId="0" borderId="22" xfId="0" applyFont="1" applyBorder="1" applyAlignment="1">
      <alignment horizontal="center"/>
    </xf>
    <xf numFmtId="0" fontId="25" fillId="0" borderId="0" xfId="0" applyFont="1" applyAlignment="1">
      <alignment horizontal="left"/>
    </xf>
    <xf numFmtId="0" fontId="46" fillId="0" borderId="0" xfId="0" applyFont="1"/>
    <xf numFmtId="0" fontId="26" fillId="0" borderId="0" xfId="0" applyFont="1"/>
    <xf numFmtId="0" fontId="47" fillId="6" borderId="0" xfId="0" applyFont="1" applyFill="1"/>
    <xf numFmtId="0" fontId="47" fillId="7" borderId="0" xfId="0" applyFont="1" applyFill="1"/>
    <xf numFmtId="164" fontId="50" fillId="0" borderId="16" xfId="0" applyNumberFormat="1" applyFont="1" applyBorder="1"/>
    <xf numFmtId="2" fontId="49" fillId="4" borderId="57" xfId="0" applyNumberFormat="1" applyFont="1" applyFill="1" applyBorder="1"/>
    <xf numFmtId="2" fontId="48" fillId="2" borderId="16" xfId="0" applyNumberFormat="1" applyFont="1" applyFill="1" applyBorder="1"/>
    <xf numFmtId="2" fontId="49" fillId="4" borderId="55" xfId="0" quotePrefix="1" applyNumberFormat="1" applyFont="1" applyFill="1" applyBorder="1"/>
    <xf numFmtId="2" fontId="49" fillId="4" borderId="55" xfId="0" applyNumberFormat="1" applyFont="1" applyFill="1" applyBorder="1"/>
    <xf numFmtId="2" fontId="48" fillId="2" borderId="14" xfId="0" applyNumberFormat="1" applyFont="1" applyFill="1" applyBorder="1"/>
    <xf numFmtId="164" fontId="50" fillId="0" borderId="14" xfId="0" applyNumberFormat="1" applyFont="1" applyBorder="1"/>
    <xf numFmtId="2" fontId="49" fillId="4" borderId="5" xfId="0" applyNumberFormat="1" applyFont="1" applyFill="1" applyBorder="1"/>
    <xf numFmtId="2" fontId="48" fillId="2" borderId="113" xfId="0" applyNumberFormat="1" applyFont="1" applyFill="1" applyBorder="1"/>
    <xf numFmtId="164" fontId="50" fillId="0" borderId="113" xfId="0" applyNumberFormat="1" applyFont="1" applyBorder="1"/>
    <xf numFmtId="164" fontId="50" fillId="0" borderId="133" xfId="0" applyNumberFormat="1" applyFont="1" applyBorder="1"/>
    <xf numFmtId="0" fontId="52" fillId="8" borderId="10" xfId="3" applyFont="1" applyFill="1" applyBorder="1"/>
    <xf numFmtId="0" fontId="52" fillId="8" borderId="11" xfId="3" applyFont="1" applyFill="1" applyBorder="1"/>
    <xf numFmtId="0" fontId="52" fillId="8" borderId="21" xfId="3" applyFont="1" applyFill="1" applyBorder="1" applyAlignment="1">
      <alignment horizontal="centerContinuous"/>
    </xf>
    <xf numFmtId="0" fontId="53" fillId="8" borderId="20" xfId="0" applyFont="1" applyFill="1" applyBorder="1" applyAlignment="1">
      <alignment horizontal="centerContinuous"/>
    </xf>
    <xf numFmtId="0" fontId="54" fillId="8" borderId="19" xfId="3" applyFont="1" applyFill="1" applyBorder="1" applyAlignment="1">
      <alignment horizontal="centerContinuous"/>
    </xf>
    <xf numFmtId="0" fontId="54" fillId="8" borderId="21" xfId="3" applyFont="1" applyFill="1" applyBorder="1" applyAlignment="1">
      <alignment horizontal="centerContinuous"/>
    </xf>
    <xf numFmtId="0" fontId="55" fillId="8" borderId="21" xfId="0" applyFont="1" applyFill="1" applyBorder="1" applyAlignment="1">
      <alignment horizontal="centerContinuous"/>
    </xf>
    <xf numFmtId="0" fontId="55" fillId="8" borderId="22" xfId="0" applyFont="1" applyFill="1" applyBorder="1"/>
    <xf numFmtId="165" fontId="52" fillId="8" borderId="23" xfId="3" applyNumberFormat="1" applyFont="1" applyFill="1" applyBorder="1" applyAlignment="1">
      <alignment horizontal="center" vertical="top"/>
    </xf>
    <xf numFmtId="165" fontId="52" fillId="8" borderId="24" xfId="3" applyNumberFormat="1" applyFont="1" applyFill="1" applyBorder="1" applyAlignment="1">
      <alignment horizontal="center" vertical="top"/>
    </xf>
    <xf numFmtId="14" fontId="56" fillId="8" borderId="55" xfId="3" applyNumberFormat="1" applyFont="1" applyFill="1" applyBorder="1" applyAlignment="1">
      <alignment horizontal="centerContinuous" vertical="center"/>
    </xf>
    <xf numFmtId="14" fontId="56" fillId="8" borderId="25" xfId="3" applyNumberFormat="1" applyFont="1" applyFill="1" applyBorder="1" applyAlignment="1">
      <alignment horizontal="centerContinuous" vertical="center"/>
    </xf>
    <xf numFmtId="14" fontId="56" fillId="8" borderId="26" xfId="3" applyNumberFormat="1" applyFont="1" applyFill="1" applyBorder="1" applyAlignment="1">
      <alignment horizontal="centerContinuous" vertical="center"/>
    </xf>
    <xf numFmtId="165" fontId="53" fillId="8" borderId="56" xfId="0" applyNumberFormat="1" applyFont="1" applyFill="1" applyBorder="1" applyAlignment="1">
      <alignment horizontal="centerContinuous"/>
    </xf>
    <xf numFmtId="165" fontId="56" fillId="7" borderId="25" xfId="3" applyNumberFormat="1" applyFont="1" applyFill="1" applyBorder="1" applyAlignment="1">
      <alignment horizontal="centerContinuous" vertical="center" wrapText="1"/>
    </xf>
    <xf numFmtId="165" fontId="55" fillId="7" borderId="26" xfId="0" applyNumberFormat="1" applyFont="1" applyFill="1" applyBorder="1" applyAlignment="1">
      <alignment horizontal="centerContinuous"/>
    </xf>
    <xf numFmtId="165" fontId="56" fillId="8" borderId="26" xfId="3" applyNumberFormat="1" applyFont="1" applyFill="1" applyBorder="1" applyAlignment="1">
      <alignment horizontal="centerContinuous" vertical="center"/>
    </xf>
    <xf numFmtId="165" fontId="55" fillId="8" borderId="26" xfId="0" applyNumberFormat="1" applyFont="1" applyFill="1" applyBorder="1" applyAlignment="1">
      <alignment horizontal="centerContinuous"/>
    </xf>
    <xf numFmtId="165" fontId="55" fillId="8" borderId="14" xfId="0" applyNumberFormat="1" applyFont="1" applyFill="1" applyBorder="1" applyAlignment="1">
      <alignment horizontal="centerContinuous"/>
    </xf>
    <xf numFmtId="0" fontId="52" fillId="8" borderId="27" xfId="3" applyFont="1" applyFill="1" applyBorder="1" applyAlignment="1">
      <alignment vertical="top"/>
    </xf>
    <xf numFmtId="0" fontId="52" fillId="8" borderId="28" xfId="3" applyFont="1" applyFill="1" applyBorder="1" applyAlignment="1">
      <alignment vertical="top"/>
    </xf>
    <xf numFmtId="0" fontId="56" fillId="0" borderId="57" xfId="3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/>
    </xf>
    <xf numFmtId="0" fontId="56" fillId="0" borderId="15" xfId="3" applyFont="1" applyBorder="1" applyAlignment="1">
      <alignment horizontal="center" vertical="center" wrapText="1"/>
    </xf>
    <xf numFmtId="0" fontId="55" fillId="0" borderId="58" xfId="0" applyFont="1" applyBorder="1" applyAlignment="1">
      <alignment horizontal="center"/>
    </xf>
    <xf numFmtId="0" fontId="56" fillId="0" borderId="29" xfId="3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/>
    </xf>
    <xf numFmtId="0" fontId="56" fillId="8" borderId="10" xfId="3" applyFont="1" applyFill="1" applyBorder="1" applyAlignment="1">
      <alignment horizontal="center" vertical="top"/>
    </xf>
    <xf numFmtId="0" fontId="56" fillId="8" borderId="11" xfId="3" applyFont="1" applyFill="1" applyBorder="1" applyAlignment="1">
      <alignment horizontal="center" vertical="top"/>
    </xf>
    <xf numFmtId="0" fontId="56" fillId="8" borderId="59" xfId="3" applyFont="1" applyFill="1" applyBorder="1" applyAlignment="1">
      <alignment horizontal="center" vertical="top"/>
    </xf>
    <xf numFmtId="0" fontId="56" fillId="8" borderId="31" xfId="3" applyFont="1" applyFill="1" applyBorder="1" applyAlignment="1">
      <alignment horizontal="center" vertical="top"/>
    </xf>
    <xf numFmtId="0" fontId="56" fillId="8" borderId="60" xfId="3" applyFont="1" applyFill="1" applyBorder="1" applyAlignment="1">
      <alignment horizontal="center" vertical="top"/>
    </xf>
    <xf numFmtId="0" fontId="56" fillId="8" borderId="30" xfId="3" applyFont="1" applyFill="1" applyBorder="1" applyAlignment="1">
      <alignment horizontal="center" vertical="top"/>
    </xf>
    <xf numFmtId="0" fontId="56" fillId="8" borderId="32" xfId="3" applyFont="1" applyFill="1" applyBorder="1" applyAlignment="1">
      <alignment horizontal="center" vertical="top"/>
    </xf>
    <xf numFmtId="0" fontId="54" fillId="8" borderId="1" xfId="3" applyFont="1" applyFill="1" applyBorder="1"/>
    <xf numFmtId="0" fontId="57" fillId="8" borderId="61" xfId="3" applyFont="1" applyFill="1" applyBorder="1" applyAlignment="1">
      <alignment horizontal="left" vertical="top"/>
    </xf>
    <xf numFmtId="2" fontId="56" fillId="8" borderId="2" xfId="3" applyNumberFormat="1" applyFont="1" applyFill="1" applyBorder="1" applyAlignment="1">
      <alignment horizontal="center" vertical="top"/>
    </xf>
    <xf numFmtId="164" fontId="56" fillId="8" borderId="1" xfId="3" applyNumberFormat="1" applyFont="1" applyFill="1" applyBorder="1" applyAlignment="1">
      <alignment horizontal="center" vertical="top"/>
    </xf>
    <xf numFmtId="164" fontId="56" fillId="8" borderId="2" xfId="3" applyNumberFormat="1" applyFont="1" applyFill="1" applyBorder="1" applyAlignment="1">
      <alignment horizontal="center" vertical="top"/>
    </xf>
    <xf numFmtId="164" fontId="56" fillId="8" borderId="33" xfId="3" applyNumberFormat="1" applyFont="1" applyFill="1" applyBorder="1" applyAlignment="1">
      <alignment horizontal="center" vertical="top"/>
    </xf>
    <xf numFmtId="0" fontId="58" fillId="0" borderId="51" xfId="0" applyFont="1" applyBorder="1"/>
    <xf numFmtId="0" fontId="59" fillId="0" borderId="40" xfId="3" applyFont="1" applyBorder="1" applyAlignment="1">
      <alignment horizontal="left" vertical="top"/>
    </xf>
    <xf numFmtId="2" fontId="59" fillId="0" borderId="62" xfId="3" applyNumberFormat="1" applyFont="1" applyBorder="1" applyAlignment="1">
      <alignment horizontal="right" vertical="top"/>
    </xf>
    <xf numFmtId="2" fontId="59" fillId="0" borderId="36" xfId="3" applyNumberFormat="1" applyFont="1" applyBorder="1" applyAlignment="1">
      <alignment horizontal="right" vertical="top"/>
    </xf>
    <xf numFmtId="2" fontId="59" fillId="0" borderId="35" xfId="3" applyNumberFormat="1" applyFont="1" applyBorder="1" applyAlignment="1">
      <alignment horizontal="right" vertical="top"/>
    </xf>
    <xf numFmtId="2" fontId="59" fillId="0" borderId="63" xfId="3" applyNumberFormat="1" applyFont="1" applyBorder="1" applyAlignment="1">
      <alignment horizontal="right" vertical="top"/>
    </xf>
    <xf numFmtId="164" fontId="60" fillId="0" borderId="49" xfId="3" applyNumberFormat="1" applyFont="1" applyBorder="1" applyAlignment="1">
      <alignment horizontal="right" vertical="top"/>
    </xf>
    <xf numFmtId="164" fontId="60" fillId="0" borderId="36" xfId="3" applyNumberFormat="1" applyFont="1" applyBorder="1" applyAlignment="1">
      <alignment horizontal="right" vertical="top"/>
    </xf>
    <xf numFmtId="164" fontId="60" fillId="0" borderId="35" xfId="3" applyNumberFormat="1" applyFont="1" applyBorder="1" applyAlignment="1">
      <alignment horizontal="right" vertical="top"/>
    </xf>
    <xf numFmtId="164" fontId="60" fillId="0" borderId="37" xfId="3" applyNumberFormat="1" applyFont="1" applyBorder="1" applyAlignment="1">
      <alignment horizontal="right" vertical="top"/>
    </xf>
    <xf numFmtId="0" fontId="58" fillId="0" borderId="64" xfId="0" applyFont="1" applyBorder="1"/>
    <xf numFmtId="0" fontId="57" fillId="8" borderId="2" xfId="3" applyFont="1" applyFill="1" applyBorder="1" applyAlignment="1">
      <alignment horizontal="left" vertical="top"/>
    </xf>
    <xf numFmtId="0" fontId="58" fillId="0" borderId="72" xfId="0" applyFont="1" applyBorder="1"/>
    <xf numFmtId="0" fontId="59" fillId="0" borderId="105" xfId="3" applyFont="1" applyBorder="1" applyAlignment="1">
      <alignment horizontal="left" vertical="top"/>
    </xf>
    <xf numFmtId="2" fontId="59" fillId="0" borderId="45" xfId="3" applyNumberFormat="1" applyFont="1" applyBorder="1" applyAlignment="1">
      <alignment horizontal="right" vertical="top"/>
    </xf>
    <xf numFmtId="2" fontId="59" fillId="0" borderId="54" xfId="3" applyNumberFormat="1" applyFont="1" applyBorder="1" applyAlignment="1">
      <alignment horizontal="right" vertical="top"/>
    </xf>
    <xf numFmtId="2" fontId="59" fillId="0" borderId="53" xfId="3" applyNumberFormat="1" applyFont="1" applyBorder="1" applyAlignment="1">
      <alignment horizontal="right" vertical="top"/>
    </xf>
    <xf numFmtId="2" fontId="59" fillId="0" borderId="44" xfId="3" applyNumberFormat="1" applyFont="1" applyBorder="1" applyAlignment="1">
      <alignment horizontal="right" vertical="top"/>
    </xf>
    <xf numFmtId="164" fontId="60" fillId="0" borderId="134" xfId="3" applyNumberFormat="1" applyFont="1" applyBorder="1" applyAlignment="1">
      <alignment horizontal="right" vertical="top"/>
    </xf>
    <xf numFmtId="164" fontId="60" fillId="0" borderId="54" xfId="3" applyNumberFormat="1" applyFont="1" applyBorder="1" applyAlignment="1">
      <alignment horizontal="right" vertical="top"/>
    </xf>
    <xf numFmtId="164" fontId="60" fillId="0" borderId="53" xfId="3" applyNumberFormat="1" applyFont="1" applyBorder="1" applyAlignment="1">
      <alignment horizontal="right" vertical="top"/>
    </xf>
    <xf numFmtId="164" fontId="60" fillId="0" borderId="46" xfId="3" applyNumberFormat="1" applyFont="1" applyBorder="1" applyAlignment="1">
      <alignment horizontal="right" vertical="top"/>
    </xf>
    <xf numFmtId="0" fontId="47" fillId="0" borderId="135" xfId="0" applyFont="1" applyBorder="1" applyAlignment="1">
      <alignment horizontal="left"/>
    </xf>
    <xf numFmtId="0" fontId="47" fillId="0" borderId="136" xfId="0" applyFont="1" applyBorder="1" applyAlignment="1">
      <alignment horizontal="left"/>
    </xf>
    <xf numFmtId="0" fontId="47" fillId="0" borderId="6" xfId="0" applyFont="1" applyBorder="1" applyAlignment="1">
      <alignment horizontal="left"/>
    </xf>
    <xf numFmtId="0" fontId="27" fillId="0" borderId="11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11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7" fillId="0" borderId="12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49" fillId="0" borderId="21" xfId="0" applyFont="1" applyBorder="1" applyAlignment="1">
      <alignment horizontal="center"/>
    </xf>
    <xf numFmtId="0" fontId="49" fillId="0" borderId="111" xfId="0" applyFont="1" applyBorder="1" applyAlignment="1">
      <alignment horizontal="center"/>
    </xf>
    <xf numFmtId="0" fontId="49" fillId="0" borderId="32" xfId="0" applyFont="1" applyBorder="1" applyAlignment="1">
      <alignment horizontal="center" vertical="center" wrapText="1"/>
    </xf>
    <xf numFmtId="0" fontId="49" fillId="0" borderId="119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/>
    </xf>
    <xf numFmtId="0" fontId="47" fillId="0" borderId="19" xfId="0" applyFont="1" applyBorder="1" applyAlignment="1">
      <alignment horizontal="left"/>
    </xf>
    <xf numFmtId="0" fontId="47" fillId="0" borderId="21" xfId="0" applyFont="1" applyBorder="1" applyAlignment="1">
      <alignment horizontal="left"/>
    </xf>
    <xf numFmtId="0" fontId="47" fillId="0" borderId="22" xfId="0" applyFont="1" applyBorder="1" applyAlignment="1">
      <alignment horizontal="left"/>
    </xf>
    <xf numFmtId="0" fontId="47" fillId="0" borderId="19" xfId="0" applyFont="1" applyBorder="1" applyAlignment="1">
      <alignment horizontal="center"/>
    </xf>
    <xf numFmtId="0" fontId="47" fillId="0" borderId="21" xfId="0" applyFont="1" applyBorder="1" applyAlignment="1">
      <alignment horizontal="center"/>
    </xf>
    <xf numFmtId="0" fontId="47" fillId="0" borderId="22" xfId="0" applyFont="1" applyBorder="1" applyAlignment="1">
      <alignment horizontal="center"/>
    </xf>
  </cellXfs>
  <cellStyles count="7">
    <cellStyle name="Hiperłącze" xfId="1" builtinId="8"/>
    <cellStyle name="Normal_WK" xfId="2" xr:uid="{00000000-0005-0000-0000-000001000000}"/>
    <cellStyle name="Normalny" xfId="0" builtinId="0"/>
    <cellStyle name="Normalny 2" xfId="6" xr:uid="{00000000-0005-0000-0000-000003000000}"/>
    <cellStyle name="Normalny 3 3" xfId="5" xr:uid="{00000000-0005-0000-0000-000004000000}"/>
    <cellStyle name="Normalny_MatrycaKRAJ" xfId="4" xr:uid="{00000000-0005-0000-0000-000005000000}"/>
    <cellStyle name="Normalny_tabela (2)" xfId="3" xr:uid="{00000000-0005-0000-0000-000006000000}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K29"/>
  <sheetViews>
    <sheetView showGridLines="0" workbookViewId="0">
      <selection activeCell="S19" sqref="S19"/>
    </sheetView>
  </sheetViews>
  <sheetFormatPr defaultRowHeight="12.75" x14ac:dyDescent="0.2"/>
  <cols>
    <col min="1" max="2" width="9.140625" style="25"/>
    <col min="3" max="3" width="9.42578125" style="25" customWidth="1"/>
    <col min="4" max="9" width="9.140625" style="25"/>
    <col min="10" max="10" width="6.140625" style="25" customWidth="1"/>
    <col min="11" max="16384" width="9.140625" style="25"/>
  </cols>
  <sheetData>
    <row r="2" spans="1:10" x14ac:dyDescent="0.2">
      <c r="B2" s="26" t="s">
        <v>0</v>
      </c>
      <c r="C2" s="26"/>
      <c r="D2" s="26"/>
      <c r="E2" s="26"/>
      <c r="F2" s="26"/>
    </row>
    <row r="3" spans="1:10" x14ac:dyDescent="0.2">
      <c r="B3" s="25" t="s">
        <v>255</v>
      </c>
    </row>
    <row r="4" spans="1:10" x14ac:dyDescent="0.2">
      <c r="B4" s="25" t="s">
        <v>1</v>
      </c>
    </row>
    <row r="5" spans="1:10" x14ac:dyDescent="0.2">
      <c r="B5" s="25" t="s">
        <v>2</v>
      </c>
    </row>
    <row r="7" spans="1:10" x14ac:dyDescent="0.2">
      <c r="B7" s="26" t="s">
        <v>3</v>
      </c>
      <c r="C7" s="26"/>
      <c r="D7" s="26"/>
      <c r="E7" s="26"/>
      <c r="F7" s="26"/>
      <c r="G7" s="26"/>
      <c r="H7" s="26"/>
    </row>
    <row r="8" spans="1:10" x14ac:dyDescent="0.2">
      <c r="B8" s="25" t="s">
        <v>4</v>
      </c>
    </row>
    <row r="9" spans="1:10" x14ac:dyDescent="0.2">
      <c r="A9" s="1"/>
    </row>
    <row r="10" spans="1:10" ht="18" x14ac:dyDescent="0.25">
      <c r="B10" s="27" t="s">
        <v>5</v>
      </c>
      <c r="C10" s="27"/>
      <c r="D10" s="27"/>
      <c r="E10" s="27"/>
      <c r="F10" s="27"/>
      <c r="G10" s="27"/>
      <c r="I10" s="25" t="s">
        <v>6</v>
      </c>
    </row>
    <row r="11" spans="1:10" ht="15" x14ac:dyDescent="0.25">
      <c r="B11" s="50" t="s">
        <v>294</v>
      </c>
      <c r="C11" s="51"/>
      <c r="I11" s="53" t="s">
        <v>295</v>
      </c>
      <c r="J11" s="51"/>
    </row>
    <row r="12" spans="1:10" ht="22.5" customHeight="1" x14ac:dyDescent="0.2"/>
    <row r="13" spans="1:10" ht="15.75" x14ac:dyDescent="0.25">
      <c r="C13" s="52" t="s">
        <v>303</v>
      </c>
      <c r="D13" s="50"/>
      <c r="E13" s="50"/>
      <c r="F13" s="50"/>
      <c r="G13" s="50"/>
      <c r="H13" s="51"/>
    </row>
    <row r="15" spans="1:10" x14ac:dyDescent="0.2">
      <c r="B15" s="25" t="s">
        <v>149</v>
      </c>
    </row>
    <row r="17" spans="1:11" x14ac:dyDescent="0.2">
      <c r="B17" s="25" t="s">
        <v>7</v>
      </c>
    </row>
    <row r="18" spans="1:11" x14ac:dyDescent="0.2">
      <c r="B18" s="25" t="s">
        <v>8</v>
      </c>
    </row>
    <row r="19" spans="1:11" x14ac:dyDescent="0.2">
      <c r="B19" s="25" t="s">
        <v>9</v>
      </c>
    </row>
    <row r="20" spans="1:11" x14ac:dyDescent="0.2">
      <c r="B20" s="25" t="s">
        <v>10</v>
      </c>
    </row>
    <row r="21" spans="1:11" x14ac:dyDescent="0.2">
      <c r="B21" s="25" t="s">
        <v>11</v>
      </c>
    </row>
    <row r="22" spans="1:11" x14ac:dyDescent="0.2">
      <c r="B22" s="25" t="s">
        <v>12</v>
      </c>
      <c r="K22" s="2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25" t="s">
        <v>13</v>
      </c>
    </row>
    <row r="26" spans="1:11" x14ac:dyDescent="0.2">
      <c r="B26" s="28" t="s">
        <v>14</v>
      </c>
      <c r="C26" s="28"/>
      <c r="D26" s="28"/>
      <c r="E26" s="28"/>
    </row>
    <row r="29" spans="1:11" x14ac:dyDescent="0.2">
      <c r="B29" s="26" t="s">
        <v>127</v>
      </c>
      <c r="C29" s="25" t="s">
        <v>15</v>
      </c>
    </row>
  </sheetData>
  <phoneticPr fontId="15" type="noConversion"/>
  <hyperlinks>
    <hyperlink ref="B26" r:id="rId1" display="http://www.minrol.gov.pl/DesktopDefault.aspx?TabOrgId=878" xr:uid="{00000000-0004-0000-0000-000000000000}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150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N49"/>
  <sheetViews>
    <sheetView showGridLines="0" zoomScale="90" zoomScaleNormal="90" workbookViewId="0">
      <selection activeCell="A2" sqref="A2:N49"/>
    </sheetView>
  </sheetViews>
  <sheetFormatPr defaultRowHeight="20.25" x14ac:dyDescent="0.3"/>
  <cols>
    <col min="1" max="1" width="24.85546875" style="142" customWidth="1"/>
    <col min="2" max="2" width="10.140625" style="142" customWidth="1"/>
    <col min="3" max="5" width="10.140625" style="142" bestFit="1" customWidth="1"/>
    <col min="6" max="6" width="11.42578125" style="142" customWidth="1"/>
    <col min="7" max="7" width="10.140625" style="142" customWidth="1"/>
    <col min="8" max="8" width="10.5703125" style="142" customWidth="1"/>
    <col min="9" max="9" width="12.140625" style="142" customWidth="1"/>
    <col min="10" max="10" width="11.140625" style="142" customWidth="1"/>
    <col min="11" max="11" width="11.7109375" style="142" customWidth="1"/>
    <col min="12" max="12" width="10.28515625" style="142" customWidth="1"/>
    <col min="13" max="13" width="10.7109375" style="142" customWidth="1"/>
    <col min="14" max="14" width="10" style="142" customWidth="1"/>
    <col min="15" max="21" width="9.140625" style="142"/>
    <col min="22" max="22" width="10.7109375" style="142" bestFit="1" customWidth="1"/>
    <col min="23" max="16384" width="9.140625" style="142"/>
  </cols>
  <sheetData>
    <row r="1" spans="1:14" customFormat="1" ht="45" customHeight="1" thickBot="1" x14ac:dyDescent="0.5">
      <c r="A1" s="147" t="s">
        <v>233</v>
      </c>
    </row>
    <row r="2" spans="1:14" ht="21" x14ac:dyDescent="0.35">
      <c r="A2" s="237"/>
      <c r="B2" s="238"/>
      <c r="C2" s="239" t="s">
        <v>116</v>
      </c>
      <c r="D2" s="240"/>
      <c r="E2" s="239"/>
      <c r="F2" s="239"/>
      <c r="G2" s="241" t="s">
        <v>117</v>
      </c>
      <c r="H2" s="242"/>
      <c r="I2" s="242"/>
      <c r="J2" s="242"/>
      <c r="K2" s="243"/>
      <c r="L2" s="243"/>
      <c r="M2" s="243"/>
      <c r="N2" s="244"/>
    </row>
    <row r="3" spans="1:14" ht="63" x14ac:dyDescent="0.35">
      <c r="A3" s="245" t="s">
        <v>118</v>
      </c>
      <c r="B3" s="246" t="s">
        <v>16</v>
      </c>
      <c r="C3" s="247">
        <v>44553</v>
      </c>
      <c r="D3" s="248"/>
      <c r="E3" s="249">
        <v>44546</v>
      </c>
      <c r="F3" s="250"/>
      <c r="G3" s="251" t="s">
        <v>119</v>
      </c>
      <c r="H3" s="252"/>
      <c r="I3" s="253" t="s">
        <v>120</v>
      </c>
      <c r="J3" s="254"/>
      <c r="K3" s="253" t="s">
        <v>121</v>
      </c>
      <c r="L3" s="254"/>
      <c r="M3" s="253" t="s">
        <v>122</v>
      </c>
      <c r="N3" s="255"/>
    </row>
    <row r="4" spans="1:14" ht="21.75" thickBot="1" x14ac:dyDescent="0.4">
      <c r="A4" s="256"/>
      <c r="B4" s="257"/>
      <c r="C4" s="258" t="s">
        <v>17</v>
      </c>
      <c r="D4" s="259" t="s">
        <v>18</v>
      </c>
      <c r="E4" s="260" t="s">
        <v>17</v>
      </c>
      <c r="F4" s="261" t="s">
        <v>18</v>
      </c>
      <c r="G4" s="262" t="s">
        <v>17</v>
      </c>
      <c r="H4" s="259" t="s">
        <v>18</v>
      </c>
      <c r="I4" s="260" t="s">
        <v>17</v>
      </c>
      <c r="J4" s="259" t="s">
        <v>18</v>
      </c>
      <c r="K4" s="260" t="s">
        <v>17</v>
      </c>
      <c r="L4" s="259" t="s">
        <v>18</v>
      </c>
      <c r="M4" s="260" t="s">
        <v>17</v>
      </c>
      <c r="N4" s="263" t="s">
        <v>18</v>
      </c>
    </row>
    <row r="5" spans="1:14" ht="21.75" thickBot="1" x14ac:dyDescent="0.35">
      <c r="A5" s="264">
        <v>1</v>
      </c>
      <c r="B5" s="265">
        <v>2</v>
      </c>
      <c r="C5" s="266">
        <v>3</v>
      </c>
      <c r="D5" s="267">
        <v>4</v>
      </c>
      <c r="E5" s="267">
        <v>5</v>
      </c>
      <c r="F5" s="268">
        <v>6</v>
      </c>
      <c r="G5" s="269">
        <v>7</v>
      </c>
      <c r="H5" s="267">
        <v>8</v>
      </c>
      <c r="I5" s="267">
        <v>9</v>
      </c>
      <c r="J5" s="267">
        <v>10</v>
      </c>
      <c r="K5" s="267">
        <v>11</v>
      </c>
      <c r="L5" s="267">
        <v>12</v>
      </c>
      <c r="M5" s="267">
        <v>13</v>
      </c>
      <c r="N5" s="270">
        <v>14</v>
      </c>
    </row>
    <row r="6" spans="1:14" ht="21.75" thickBot="1" x14ac:dyDescent="0.4">
      <c r="A6" s="271" t="s">
        <v>123</v>
      </c>
      <c r="B6" s="272"/>
      <c r="C6" s="273"/>
      <c r="D6" s="273"/>
      <c r="E6" s="273"/>
      <c r="F6" s="273"/>
      <c r="G6" s="274"/>
      <c r="H6" s="275"/>
      <c r="I6" s="275"/>
      <c r="J6" s="275"/>
      <c r="K6" s="275"/>
      <c r="L6" s="275"/>
      <c r="M6" s="275"/>
      <c r="N6" s="276"/>
    </row>
    <row r="7" spans="1:14" x14ac:dyDescent="0.3">
      <c r="A7" s="277" t="s">
        <v>20</v>
      </c>
      <c r="B7" s="278" t="s">
        <v>19</v>
      </c>
      <c r="C7" s="279">
        <v>15</v>
      </c>
      <c r="D7" s="280">
        <v>21.25</v>
      </c>
      <c r="E7" s="281">
        <v>15</v>
      </c>
      <c r="F7" s="282">
        <v>21.25</v>
      </c>
      <c r="G7" s="283">
        <v>0</v>
      </c>
      <c r="H7" s="284">
        <v>0</v>
      </c>
      <c r="I7" s="285">
        <v>-2.1739130434782648</v>
      </c>
      <c r="J7" s="284">
        <v>7.740408991042762</v>
      </c>
      <c r="K7" s="285">
        <v>-2.1739130434782648</v>
      </c>
      <c r="L7" s="284">
        <v>12.493382742191631</v>
      </c>
      <c r="M7" s="285">
        <v>-2.1739130434782648</v>
      </c>
      <c r="N7" s="286">
        <v>12.493382742191631</v>
      </c>
    </row>
    <row r="8" spans="1:14" x14ac:dyDescent="0.3">
      <c r="A8" s="287" t="s">
        <v>124</v>
      </c>
      <c r="B8" s="278" t="s">
        <v>19</v>
      </c>
      <c r="C8" s="279">
        <v>1.08</v>
      </c>
      <c r="D8" s="280">
        <v>1.47</v>
      </c>
      <c r="E8" s="281">
        <v>0.98571428571428577</v>
      </c>
      <c r="F8" s="282">
        <v>1.3857142857142857</v>
      </c>
      <c r="G8" s="283">
        <v>-8.7301587301587311</v>
      </c>
      <c r="H8" s="284">
        <v>-5.7337220602526733</v>
      </c>
      <c r="I8" s="285">
        <v>2.8571428571428812</v>
      </c>
      <c r="J8" s="284">
        <v>5.6862745098039218</v>
      </c>
      <c r="K8" s="285">
        <v>11.483870967741943</v>
      </c>
      <c r="L8" s="284">
        <v>11.999999999999998</v>
      </c>
      <c r="M8" s="285">
        <v>14.893617021276595</v>
      </c>
      <c r="N8" s="286">
        <v>17.600000000000019</v>
      </c>
    </row>
    <row r="9" spans="1:14" x14ac:dyDescent="0.3">
      <c r="A9" s="287" t="s">
        <v>21</v>
      </c>
      <c r="B9" s="278" t="s">
        <v>19</v>
      </c>
      <c r="C9" s="279">
        <v>1.3399999999999999</v>
      </c>
      <c r="D9" s="280">
        <v>1.6199999999999999</v>
      </c>
      <c r="E9" s="281">
        <v>1.2428571428571427</v>
      </c>
      <c r="F9" s="282">
        <v>1.5857142857142859</v>
      </c>
      <c r="G9" s="283">
        <v>-7.2494669509594933</v>
      </c>
      <c r="H9" s="284">
        <v>-2.1164021164021007</v>
      </c>
      <c r="I9" s="285">
        <v>2.8611304954640677</v>
      </c>
      <c r="J9" s="284">
        <v>-0.11210762331839322</v>
      </c>
      <c r="K9" s="285">
        <v>12.486883525708285</v>
      </c>
      <c r="L9" s="284">
        <v>3.3492822966507028</v>
      </c>
      <c r="M9" s="285">
        <v>18.270079435127965</v>
      </c>
      <c r="N9" s="286">
        <v>12.447940768162889</v>
      </c>
    </row>
    <row r="10" spans="1:14" x14ac:dyDescent="0.3">
      <c r="A10" s="287" t="s">
        <v>22</v>
      </c>
      <c r="B10" s="278" t="s">
        <v>19</v>
      </c>
      <c r="C10" s="279">
        <v>1.1000000000000001</v>
      </c>
      <c r="D10" s="280">
        <v>1.28</v>
      </c>
      <c r="E10" s="281">
        <v>0.88571428571428557</v>
      </c>
      <c r="F10" s="282">
        <v>1.1428571428571428</v>
      </c>
      <c r="G10" s="283">
        <v>-19.480519480519501</v>
      </c>
      <c r="H10" s="284">
        <v>-10.714285714285721</v>
      </c>
      <c r="I10" s="285">
        <v>41.935483870967751</v>
      </c>
      <c r="J10" s="284">
        <v>25.901639344262307</v>
      </c>
      <c r="K10" s="285">
        <v>42.857142857142868</v>
      </c>
      <c r="L10" s="284">
        <v>20.75471698113207</v>
      </c>
      <c r="M10" s="285">
        <v>50.097465886939553</v>
      </c>
      <c r="N10" s="286">
        <v>32.74074074074074</v>
      </c>
    </row>
    <row r="11" spans="1:14" x14ac:dyDescent="0.3">
      <c r="A11" s="287" t="s">
        <v>23</v>
      </c>
      <c r="B11" s="278" t="s">
        <v>19</v>
      </c>
      <c r="C11" s="279">
        <v>1.06</v>
      </c>
      <c r="D11" s="280">
        <v>1.48</v>
      </c>
      <c r="E11" s="281">
        <v>0.98571428571428577</v>
      </c>
      <c r="F11" s="282">
        <v>1.4857142857142858</v>
      </c>
      <c r="G11" s="283">
        <v>-7.0080862533692727</v>
      </c>
      <c r="H11" s="284">
        <v>0.38610038610039077</v>
      </c>
      <c r="I11" s="285">
        <v>-2.8333333333333215</v>
      </c>
      <c r="J11" s="284">
        <v>4.0255591054313005</v>
      </c>
      <c r="K11" s="285">
        <v>4.6913580246913682</v>
      </c>
      <c r="L11" s="284">
        <v>8.6238532110091874</v>
      </c>
      <c r="M11" s="285">
        <v>1.4354066985646052</v>
      </c>
      <c r="N11" s="286">
        <v>13.846153846153841</v>
      </c>
    </row>
    <row r="12" spans="1:14" x14ac:dyDescent="0.3">
      <c r="A12" s="287" t="s">
        <v>28</v>
      </c>
      <c r="B12" s="278" t="s">
        <v>19</v>
      </c>
      <c r="C12" s="279">
        <v>3.28</v>
      </c>
      <c r="D12" s="280">
        <v>4.2200000000000006</v>
      </c>
      <c r="E12" s="281">
        <v>2.8928571428571428</v>
      </c>
      <c r="F12" s="282">
        <v>3.9285714285714284</v>
      </c>
      <c r="G12" s="283">
        <v>-11.803135888501739</v>
      </c>
      <c r="H12" s="284">
        <v>-6.9058903182126112</v>
      </c>
      <c r="I12" s="285">
        <v>-3.3873343151693858</v>
      </c>
      <c r="J12" s="284">
        <v>0.47619047619048716</v>
      </c>
      <c r="K12" s="285">
        <v>5.5632183908045887</v>
      </c>
      <c r="L12" s="284">
        <v>5.500000000000016</v>
      </c>
      <c r="M12" s="285">
        <v>12.887189292543018</v>
      </c>
      <c r="N12" s="286">
        <v>16.146788990825691</v>
      </c>
    </row>
    <row r="13" spans="1:14" x14ac:dyDescent="0.3">
      <c r="A13" s="287" t="s">
        <v>153</v>
      </c>
      <c r="B13" s="278" t="s">
        <v>19</v>
      </c>
      <c r="C13" s="279">
        <v>16.466666666666665</v>
      </c>
      <c r="D13" s="280">
        <v>19.733333333333331</v>
      </c>
      <c r="E13" s="281">
        <v>12.761904761904763</v>
      </c>
      <c r="F13" s="282">
        <v>16</v>
      </c>
      <c r="G13" s="283">
        <v>-22.498554077501435</v>
      </c>
      <c r="H13" s="284">
        <v>-18.918918918918909</v>
      </c>
      <c r="I13" s="285">
        <v>69.978494623655934</v>
      </c>
      <c r="J13" s="284">
        <v>43.384801695428372</v>
      </c>
      <c r="K13" s="285">
        <v>114.78260869565213</v>
      </c>
      <c r="L13" s="284">
        <v>85.248100134108157</v>
      </c>
      <c r="M13" s="285">
        <v>126.28257328990227</v>
      </c>
      <c r="N13" s="286">
        <v>99.252056843679853</v>
      </c>
    </row>
    <row r="14" spans="1:14" x14ac:dyDescent="0.3">
      <c r="A14" s="287" t="s">
        <v>40</v>
      </c>
      <c r="B14" s="278" t="s">
        <v>32</v>
      </c>
      <c r="C14" s="279">
        <v>1.4</v>
      </c>
      <c r="D14" s="280">
        <v>1.8</v>
      </c>
      <c r="E14" s="281">
        <v>1.3142857142857145</v>
      </c>
      <c r="F14" s="282">
        <v>1.7285714285714284</v>
      </c>
      <c r="G14" s="283">
        <v>-6.1224489795918151</v>
      </c>
      <c r="H14" s="284">
        <v>-3.9682539682539786</v>
      </c>
      <c r="I14" s="285">
        <v>23.076923076923073</v>
      </c>
      <c r="J14" s="284">
        <v>6.6666666666666696</v>
      </c>
      <c r="K14" s="285">
        <v>10.112359550561816</v>
      </c>
      <c r="L14" s="284">
        <v>2.4390243902438935</v>
      </c>
      <c r="M14" s="285">
        <v>13.5135135135135</v>
      </c>
      <c r="N14" s="286">
        <v>7.2847682119205155</v>
      </c>
    </row>
    <row r="15" spans="1:14" x14ac:dyDescent="0.3">
      <c r="A15" s="287" t="s">
        <v>30</v>
      </c>
      <c r="B15" s="278" t="s">
        <v>235</v>
      </c>
      <c r="C15" s="279">
        <v>1.5</v>
      </c>
      <c r="D15" s="280">
        <v>1.8</v>
      </c>
      <c r="E15" s="281">
        <v>1.4333333333333333</v>
      </c>
      <c r="F15" s="282">
        <v>1.7666666666666666</v>
      </c>
      <c r="G15" s="283">
        <v>-4.4444444444444429</v>
      </c>
      <c r="H15" s="284">
        <v>-1.8518518518518576</v>
      </c>
      <c r="I15" s="285">
        <v>-5.8823529411764834</v>
      </c>
      <c r="J15" s="284">
        <v>-6.4935064935064828</v>
      </c>
      <c r="K15" s="285">
        <v>-7.488986784140983</v>
      </c>
      <c r="L15" s="284">
        <v>-13.698630136986306</v>
      </c>
      <c r="M15" s="285">
        <v>2.7397260273972628</v>
      </c>
      <c r="N15" s="286">
        <v>7.7844311377245585</v>
      </c>
    </row>
    <row r="16" spans="1:14" x14ac:dyDescent="0.3">
      <c r="A16" s="287" t="s">
        <v>31</v>
      </c>
      <c r="B16" s="278" t="s">
        <v>32</v>
      </c>
      <c r="C16" s="279">
        <v>2.844444444444445</v>
      </c>
      <c r="D16" s="280">
        <v>3.3333333333333335</v>
      </c>
      <c r="E16" s="281">
        <v>2.3666666666666667</v>
      </c>
      <c r="F16" s="282">
        <v>2.9444444444444446</v>
      </c>
      <c r="G16" s="283">
        <v>-16.796875000000014</v>
      </c>
      <c r="H16" s="284">
        <v>-11.666666666666664</v>
      </c>
      <c r="I16" s="285">
        <v>18.636213174445576</v>
      </c>
      <c r="J16" s="284">
        <v>7.1975497702909674</v>
      </c>
      <c r="K16" s="285">
        <v>28.562460765850627</v>
      </c>
      <c r="L16" s="284">
        <v>8.4010840108401066</v>
      </c>
      <c r="M16" s="285">
        <v>37.856758212170185</v>
      </c>
      <c r="N16" s="286">
        <v>26.903553299492376</v>
      </c>
    </row>
    <row r="17" spans="1:14" x14ac:dyDescent="0.3">
      <c r="A17" s="287" t="s">
        <v>55</v>
      </c>
      <c r="B17" s="278" t="s">
        <v>19</v>
      </c>
      <c r="C17" s="279">
        <v>2.63</v>
      </c>
      <c r="D17" s="280">
        <v>3.1</v>
      </c>
      <c r="E17" s="281">
        <v>2.4</v>
      </c>
      <c r="F17" s="282">
        <v>3.0142857142857147</v>
      </c>
      <c r="G17" s="283">
        <v>-8.7452471482889731</v>
      </c>
      <c r="H17" s="284">
        <v>-2.7649769585253359</v>
      </c>
      <c r="I17" s="285">
        <v>11.914893617021246</v>
      </c>
      <c r="J17" s="284">
        <v>2.9900332225913724</v>
      </c>
      <c r="K17" s="285">
        <v>21.618497109826603</v>
      </c>
      <c r="L17" s="284">
        <v>8.7719298245614024</v>
      </c>
      <c r="M17" s="285">
        <v>23.474178403755868</v>
      </c>
      <c r="N17" s="286">
        <v>12.318840579710157</v>
      </c>
    </row>
    <row r="18" spans="1:14" ht="21" thickBot="1" x14ac:dyDescent="0.35">
      <c r="A18" s="287" t="s">
        <v>33</v>
      </c>
      <c r="B18" s="278" t="s">
        <v>19</v>
      </c>
      <c r="C18" s="279">
        <v>0.8600000000000001</v>
      </c>
      <c r="D18" s="280">
        <v>1.1666666666666667</v>
      </c>
      <c r="E18" s="281">
        <v>0.81428571428571428</v>
      </c>
      <c r="F18" s="282">
        <v>1.1476190476190475</v>
      </c>
      <c r="G18" s="283">
        <v>-5.3156146179402102</v>
      </c>
      <c r="H18" s="284">
        <v>-1.6326530612245027</v>
      </c>
      <c r="I18" s="285">
        <v>11.600471883602054</v>
      </c>
      <c r="J18" s="284">
        <v>13.569321533923304</v>
      </c>
      <c r="K18" s="285">
        <v>15.43624161073827</v>
      </c>
      <c r="L18" s="284">
        <v>14.285714285714276</v>
      </c>
      <c r="M18" s="285">
        <v>26.284875183553602</v>
      </c>
      <c r="N18" s="286">
        <v>22.164048865619574</v>
      </c>
    </row>
    <row r="19" spans="1:14" ht="21.75" thickBot="1" x14ac:dyDescent="0.4">
      <c r="A19" s="271" t="s">
        <v>229</v>
      </c>
      <c r="B19" s="288"/>
      <c r="C19" s="273"/>
      <c r="D19" s="273"/>
      <c r="E19" s="273"/>
      <c r="F19" s="273"/>
      <c r="G19" s="275"/>
      <c r="H19" s="275"/>
      <c r="I19" s="275"/>
      <c r="J19" s="275"/>
      <c r="K19" s="275"/>
      <c r="L19" s="275"/>
      <c r="M19" s="275"/>
      <c r="N19" s="276"/>
    </row>
    <row r="20" spans="1:14" ht="21" thickBot="1" x14ac:dyDescent="0.35">
      <c r="A20" s="287" t="s">
        <v>34</v>
      </c>
      <c r="B20" s="278" t="s">
        <v>19</v>
      </c>
      <c r="C20" s="279">
        <v>4.2</v>
      </c>
      <c r="D20" s="280">
        <v>4.8499999999999996</v>
      </c>
      <c r="E20" s="281">
        <v>3.7214285714285715</v>
      </c>
      <c r="F20" s="282">
        <v>4.5714285714285712</v>
      </c>
      <c r="G20" s="283">
        <v>-11.394557823129253</v>
      </c>
      <c r="H20" s="284">
        <v>-5.7437407952871853</v>
      </c>
      <c r="I20" s="285">
        <v>15.355805243445705</v>
      </c>
      <c r="J20" s="284">
        <v>-4.3906810035842287</v>
      </c>
      <c r="K20" s="285">
        <v>46.08695652173914</v>
      </c>
      <c r="L20" s="284">
        <v>6.301369863013691</v>
      </c>
      <c r="M20" s="285">
        <v>38.842975206611577</v>
      </c>
      <c r="N20" s="286">
        <v>8.9887640449438067</v>
      </c>
    </row>
    <row r="21" spans="1:14" ht="21.75" thickBot="1" x14ac:dyDescent="0.4">
      <c r="A21" s="271" t="s">
        <v>152</v>
      </c>
      <c r="B21" s="288"/>
      <c r="C21" s="273"/>
      <c r="D21" s="273"/>
      <c r="E21" s="273"/>
      <c r="F21" s="273"/>
      <c r="G21" s="275"/>
      <c r="H21" s="275"/>
      <c r="I21" s="275"/>
      <c r="J21" s="275"/>
      <c r="K21" s="275"/>
      <c r="L21" s="275"/>
      <c r="M21" s="275"/>
      <c r="N21" s="276"/>
    </row>
    <row r="22" spans="1:14" x14ac:dyDescent="0.3">
      <c r="A22" s="287" t="s">
        <v>281</v>
      </c>
      <c r="B22" s="278" t="s">
        <v>19</v>
      </c>
      <c r="C22" s="279">
        <v>1.6666666666666667</v>
      </c>
      <c r="D22" s="280">
        <v>2.1633333333333331</v>
      </c>
      <c r="E22" s="281">
        <v>1.6666666666666667</v>
      </c>
      <c r="F22" s="282">
        <v>2.1633333333333331</v>
      </c>
      <c r="G22" s="283">
        <v>0</v>
      </c>
      <c r="H22" s="284">
        <v>0</v>
      </c>
      <c r="I22" s="285">
        <v>0</v>
      </c>
      <c r="J22" s="284">
        <v>0</v>
      </c>
      <c r="K22" s="285">
        <v>0</v>
      </c>
      <c r="L22" s="284">
        <v>0</v>
      </c>
      <c r="M22" s="285">
        <v>0</v>
      </c>
      <c r="N22" s="286">
        <v>0</v>
      </c>
    </row>
    <row r="23" spans="1:14" x14ac:dyDescent="0.3">
      <c r="A23" s="287" t="s">
        <v>274</v>
      </c>
      <c r="B23" s="278" t="s">
        <v>19</v>
      </c>
      <c r="C23" s="279">
        <v>2.3333333333333335</v>
      </c>
      <c r="D23" s="280">
        <v>3</v>
      </c>
      <c r="E23" s="281">
        <v>2.3333333333333335</v>
      </c>
      <c r="F23" s="282">
        <v>3</v>
      </c>
      <c r="G23" s="283">
        <v>0</v>
      </c>
      <c r="H23" s="284">
        <v>0</v>
      </c>
      <c r="I23" s="285">
        <v>16.861435726210363</v>
      </c>
      <c r="J23" s="284">
        <v>12.570356472795496</v>
      </c>
      <c r="K23" s="285">
        <v>16.861435726210363</v>
      </c>
      <c r="L23" s="284">
        <v>12.570356472795496</v>
      </c>
      <c r="M23" s="285">
        <v>50.107219442458884</v>
      </c>
      <c r="N23" s="286">
        <v>37.825421133231238</v>
      </c>
    </row>
    <row r="24" spans="1:14" x14ac:dyDescent="0.3">
      <c r="A24" s="287" t="s">
        <v>275</v>
      </c>
      <c r="B24" s="278" t="s">
        <v>19</v>
      </c>
      <c r="C24" s="279">
        <v>2.0277777777777781</v>
      </c>
      <c r="D24" s="280">
        <v>2.3322222222222222</v>
      </c>
      <c r="E24" s="281">
        <v>1.7708333333333335</v>
      </c>
      <c r="F24" s="282">
        <v>2.2491666666666665</v>
      </c>
      <c r="G24" s="283">
        <v>-12.671232876712335</v>
      </c>
      <c r="H24" s="284">
        <v>-3.5612196283944781</v>
      </c>
      <c r="I24" s="285">
        <v>10.606060606060616</v>
      </c>
      <c r="J24" s="284">
        <v>2.3826542768647995E-2</v>
      </c>
      <c r="K24" s="285">
        <v>14.062500000000011</v>
      </c>
      <c r="L24" s="284">
        <v>-4.504094631483162</v>
      </c>
      <c r="M24" s="285">
        <v>21.666666666666682</v>
      </c>
      <c r="N24" s="286">
        <v>3.7311588831233125</v>
      </c>
    </row>
    <row r="25" spans="1:14" x14ac:dyDescent="0.3">
      <c r="A25" s="287" t="s">
        <v>283</v>
      </c>
      <c r="B25" s="278" t="s">
        <v>19</v>
      </c>
      <c r="C25" s="279">
        <v>1.3333333333333335</v>
      </c>
      <c r="D25" s="280">
        <v>1.7633333333333334</v>
      </c>
      <c r="E25" s="281">
        <v>1.3333333333333335</v>
      </c>
      <c r="F25" s="282">
        <v>1.7633333333333334</v>
      </c>
      <c r="G25" s="283">
        <v>0</v>
      </c>
      <c r="H25" s="284">
        <v>0</v>
      </c>
      <c r="I25" s="285">
        <v>0</v>
      </c>
      <c r="J25" s="284">
        <v>0</v>
      </c>
      <c r="K25" s="285">
        <v>33.33333333333335</v>
      </c>
      <c r="L25" s="284">
        <v>-5.1971326164874556</v>
      </c>
      <c r="M25" s="285">
        <v>14.285714285714313</v>
      </c>
      <c r="N25" s="286">
        <v>0</v>
      </c>
    </row>
    <row r="26" spans="1:14" x14ac:dyDescent="0.3">
      <c r="A26" s="287" t="s">
        <v>234</v>
      </c>
      <c r="B26" s="278" t="s">
        <v>19</v>
      </c>
      <c r="C26" s="279">
        <v>1.2633333333333334</v>
      </c>
      <c r="D26" s="280">
        <v>1.6633333333333333</v>
      </c>
      <c r="E26" s="281">
        <v>1.1755555555555555</v>
      </c>
      <c r="F26" s="282">
        <v>1.7755555555555553</v>
      </c>
      <c r="G26" s="283">
        <v>-6.948109058927014</v>
      </c>
      <c r="H26" s="284">
        <v>6.7468269873079354</v>
      </c>
      <c r="I26" s="285">
        <v>7.4669187145557609</v>
      </c>
      <c r="J26" s="284">
        <v>-6.3204005006257944</v>
      </c>
      <c r="K26" s="285">
        <v>35.842293906810049</v>
      </c>
      <c r="L26" s="284">
        <v>0</v>
      </c>
      <c r="M26" s="285">
        <v>18.684759916492691</v>
      </c>
      <c r="N26" s="286">
        <v>-6.6755674232306841E-2</v>
      </c>
    </row>
    <row r="27" spans="1:14" x14ac:dyDescent="0.3">
      <c r="A27" s="287" t="s">
        <v>231</v>
      </c>
      <c r="B27" s="278" t="s">
        <v>19</v>
      </c>
      <c r="C27" s="279">
        <v>1.5088888888888892</v>
      </c>
      <c r="D27" s="280">
        <v>1.8866666666666667</v>
      </c>
      <c r="E27" s="281">
        <v>1.3816666666666668</v>
      </c>
      <c r="F27" s="282">
        <v>1.8316666666666668</v>
      </c>
      <c r="G27" s="283">
        <v>-8.4315169366715814</v>
      </c>
      <c r="H27" s="284">
        <v>-2.9151943462897494</v>
      </c>
      <c r="I27" s="285">
        <v>6.176700547302592</v>
      </c>
      <c r="J27" s="284">
        <v>2.7223230490018171</v>
      </c>
      <c r="K27" s="285">
        <v>16.968130921619313</v>
      </c>
      <c r="L27" s="284">
        <v>3.0965391621129315</v>
      </c>
      <c r="M27" s="285">
        <v>16.187542778918573</v>
      </c>
      <c r="N27" s="286">
        <v>4.9703264094955575</v>
      </c>
    </row>
    <row r="28" spans="1:14" x14ac:dyDescent="0.3">
      <c r="A28" s="287" t="s">
        <v>273</v>
      </c>
      <c r="B28" s="278" t="s">
        <v>19</v>
      </c>
      <c r="C28" s="279">
        <v>1.9977777777777781</v>
      </c>
      <c r="D28" s="280">
        <v>2.3322222222222222</v>
      </c>
      <c r="E28" s="281">
        <v>1.7291666666666665</v>
      </c>
      <c r="F28" s="282">
        <v>2.2666666666666666</v>
      </c>
      <c r="G28" s="283">
        <v>-13.445494994438286</v>
      </c>
      <c r="H28" s="284">
        <v>-2.8108623153882815</v>
      </c>
      <c r="I28" s="285">
        <v>21.126381029372158</v>
      </c>
      <c r="J28" s="284">
        <v>2.3203665789217163</v>
      </c>
      <c r="K28" s="285">
        <v>27.926004980434023</v>
      </c>
      <c r="L28" s="284">
        <v>-1.1909015124451069E-2</v>
      </c>
      <c r="M28" s="285">
        <v>25.339839665388634</v>
      </c>
      <c r="N28" s="286">
        <v>6.1709661102680773</v>
      </c>
    </row>
    <row r="29" spans="1:14" x14ac:dyDescent="0.3">
      <c r="A29" s="287" t="s">
        <v>254</v>
      </c>
      <c r="B29" s="278" t="s">
        <v>19</v>
      </c>
      <c r="C29" s="279">
        <v>1.83</v>
      </c>
      <c r="D29" s="280">
        <v>2.166666666666667</v>
      </c>
      <c r="E29" s="281">
        <v>1.6644444444444444</v>
      </c>
      <c r="F29" s="282">
        <v>2.3333333333333335</v>
      </c>
      <c r="G29" s="283">
        <v>-9.0467516697024966</v>
      </c>
      <c r="H29" s="284">
        <v>7.6923076923076845</v>
      </c>
      <c r="I29" s="285">
        <v>9.9465954606141604</v>
      </c>
      <c r="J29" s="284">
        <v>-7.1428571428571352</v>
      </c>
      <c r="K29" s="285">
        <v>-8.3982202447163417</v>
      </c>
      <c r="L29" s="284">
        <v>-17.021276595744673</v>
      </c>
      <c r="M29" s="285">
        <v>-4.4386422976501283</v>
      </c>
      <c r="N29" s="286">
        <v>-14.754098360655735</v>
      </c>
    </row>
    <row r="30" spans="1:14" ht="21" thickBot="1" x14ac:dyDescent="0.35">
      <c r="A30" s="287" t="s">
        <v>232</v>
      </c>
      <c r="B30" s="278" t="s">
        <v>19</v>
      </c>
      <c r="C30" s="279">
        <v>1.377777777777778</v>
      </c>
      <c r="D30" s="280">
        <v>1.8866666666666667</v>
      </c>
      <c r="E30" s="281">
        <v>1.2833333333333334</v>
      </c>
      <c r="F30" s="282">
        <v>1.8316666666666668</v>
      </c>
      <c r="G30" s="283">
        <v>-6.8548387096774261</v>
      </c>
      <c r="H30" s="284">
        <v>-2.9151943462897494</v>
      </c>
      <c r="I30" s="285">
        <v>1.6393442622951091</v>
      </c>
      <c r="J30" s="284">
        <v>2.6602176541717224</v>
      </c>
      <c r="K30" s="285">
        <v>15.617715617715636</v>
      </c>
      <c r="L30" s="284">
        <v>-1.4795474325500428</v>
      </c>
      <c r="M30" s="285">
        <v>12.932604735883443</v>
      </c>
      <c r="N30" s="286">
        <v>1.1436740528949179</v>
      </c>
    </row>
    <row r="31" spans="1:14" ht="21.75" thickBot="1" x14ac:dyDescent="0.4">
      <c r="A31" s="271" t="s">
        <v>286</v>
      </c>
      <c r="B31" s="288"/>
      <c r="C31" s="273"/>
      <c r="D31" s="273"/>
      <c r="E31" s="273"/>
      <c r="F31" s="273"/>
      <c r="G31" s="275"/>
      <c r="H31" s="275"/>
      <c r="I31" s="275"/>
      <c r="J31" s="275"/>
      <c r="K31" s="275"/>
      <c r="L31" s="275"/>
      <c r="M31" s="275"/>
      <c r="N31" s="276"/>
    </row>
    <row r="32" spans="1:14" x14ac:dyDescent="0.3">
      <c r="A32" s="287" t="s">
        <v>35</v>
      </c>
      <c r="B32" s="278" t="s">
        <v>19</v>
      </c>
      <c r="C32" s="279">
        <v>11</v>
      </c>
      <c r="D32" s="280">
        <v>13</v>
      </c>
      <c r="E32" s="281">
        <v>11</v>
      </c>
      <c r="F32" s="282">
        <v>13</v>
      </c>
      <c r="G32" s="283">
        <v>0</v>
      </c>
      <c r="H32" s="284">
        <v>0</v>
      </c>
      <c r="I32" s="285">
        <v>-12</v>
      </c>
      <c r="J32" s="284">
        <v>-7.1428571428571423</v>
      </c>
      <c r="K32" s="285">
        <v>0</v>
      </c>
      <c r="L32" s="284">
        <v>0</v>
      </c>
      <c r="M32" s="285">
        <v>0</v>
      </c>
      <c r="N32" s="286">
        <v>0</v>
      </c>
    </row>
    <row r="33" spans="1:14" x14ac:dyDescent="0.3">
      <c r="A33" s="287" t="s">
        <v>36</v>
      </c>
      <c r="B33" s="278" t="s">
        <v>32</v>
      </c>
      <c r="C33" s="279">
        <v>7.875</v>
      </c>
      <c r="D33" s="280">
        <v>9.625</v>
      </c>
      <c r="E33" s="281">
        <v>7.8324999999999996</v>
      </c>
      <c r="F33" s="282">
        <v>9.25</v>
      </c>
      <c r="G33" s="283">
        <v>-0.53968253968254509</v>
      </c>
      <c r="H33" s="284">
        <v>-3.8961038961038961</v>
      </c>
      <c r="I33" s="285">
        <v>10.139860139860133</v>
      </c>
      <c r="J33" s="284">
        <v>11.918604651162795</v>
      </c>
      <c r="K33" s="285"/>
      <c r="L33" s="284"/>
      <c r="M33" s="285">
        <v>43.18181818181818</v>
      </c>
      <c r="N33" s="286">
        <v>60.416666666666664</v>
      </c>
    </row>
    <row r="34" spans="1:14" x14ac:dyDescent="0.3">
      <c r="A34" s="287" t="s">
        <v>24</v>
      </c>
      <c r="B34" s="278" t="s">
        <v>19</v>
      </c>
      <c r="C34" s="279">
        <v>8.5777777777777775</v>
      </c>
      <c r="D34" s="280">
        <v>10.199999999999999</v>
      </c>
      <c r="E34" s="281">
        <v>9.0462962962962958</v>
      </c>
      <c r="F34" s="282">
        <v>10.5</v>
      </c>
      <c r="G34" s="283">
        <v>5.4620034542314313</v>
      </c>
      <c r="H34" s="284">
        <v>2.9411764705882426</v>
      </c>
      <c r="I34" s="285">
        <v>3.7471722624140389</v>
      </c>
      <c r="J34" s="284">
        <v>4.6153846153846079</v>
      </c>
      <c r="K34" s="285">
        <v>18.952234206471488</v>
      </c>
      <c r="L34" s="284">
        <v>11.407766990291261</v>
      </c>
      <c r="M34" s="285">
        <v>29.747899159663856</v>
      </c>
      <c r="N34" s="286">
        <v>32.802893309222419</v>
      </c>
    </row>
    <row r="35" spans="1:14" x14ac:dyDescent="0.3">
      <c r="A35" s="287" t="s">
        <v>37</v>
      </c>
      <c r="B35" s="278" t="s">
        <v>19</v>
      </c>
      <c r="C35" s="279">
        <v>8.07</v>
      </c>
      <c r="D35" s="280">
        <v>9.1</v>
      </c>
      <c r="E35" s="281">
        <v>8.9333333333333336</v>
      </c>
      <c r="F35" s="282">
        <v>9.8333333333333339</v>
      </c>
      <c r="G35" s="283">
        <v>10.698058653448987</v>
      </c>
      <c r="H35" s="284">
        <v>8.0586080586080691</v>
      </c>
      <c r="I35" s="285">
        <v>0.87500000000000355</v>
      </c>
      <c r="J35" s="284">
        <v>0.36764705882352811</v>
      </c>
      <c r="K35" s="285">
        <v>9.201623815967519</v>
      </c>
      <c r="L35" s="284">
        <v>10.975609756097567</v>
      </c>
      <c r="M35" s="285">
        <v>12.604651162790697</v>
      </c>
      <c r="N35" s="286">
        <v>2.6315789473684115</v>
      </c>
    </row>
    <row r="36" spans="1:14" x14ac:dyDescent="0.3">
      <c r="A36" s="287" t="s">
        <v>38</v>
      </c>
      <c r="B36" s="278" t="s">
        <v>19</v>
      </c>
      <c r="C36" s="279">
        <v>8.35</v>
      </c>
      <c r="D36" s="280">
        <v>9.4375</v>
      </c>
      <c r="E36" s="281">
        <v>8.4749999999999996</v>
      </c>
      <c r="F36" s="282">
        <v>9.625</v>
      </c>
      <c r="G36" s="283">
        <v>1.4970059880239521</v>
      </c>
      <c r="H36" s="284">
        <v>1.9867549668874174</v>
      </c>
      <c r="I36" s="285">
        <v>0.45112781954886788</v>
      </c>
      <c r="J36" s="284">
        <v>6.3380281690140841</v>
      </c>
      <c r="K36" s="285">
        <v>2.6639344262295097</v>
      </c>
      <c r="L36" s="284">
        <v>4.8611111111111116</v>
      </c>
      <c r="M36" s="285">
        <v>19.285714285714281</v>
      </c>
      <c r="N36" s="286">
        <v>14.393939393939394</v>
      </c>
    </row>
    <row r="37" spans="1:14" x14ac:dyDescent="0.3">
      <c r="A37" s="287" t="s">
        <v>39</v>
      </c>
      <c r="B37" s="278" t="s">
        <v>19</v>
      </c>
      <c r="C37" s="279">
        <v>8.0875000000000004</v>
      </c>
      <c r="D37" s="280">
        <v>9.125</v>
      </c>
      <c r="E37" s="281">
        <v>8.35</v>
      </c>
      <c r="F37" s="282">
        <v>9.25</v>
      </c>
      <c r="G37" s="283">
        <v>3.2457496136012272</v>
      </c>
      <c r="H37" s="284">
        <v>1.3698630136986301</v>
      </c>
      <c r="I37" s="285">
        <v>5.3059895833333419</v>
      </c>
      <c r="J37" s="284">
        <v>4.6444954128440292</v>
      </c>
      <c r="K37" s="285">
        <v>6.9421487603305829</v>
      </c>
      <c r="L37" s="284">
        <v>3.9886039886039844</v>
      </c>
      <c r="M37" s="285">
        <v>18.353658536585378</v>
      </c>
      <c r="N37" s="286">
        <v>9.4999999999999911</v>
      </c>
    </row>
    <row r="38" spans="1:14" x14ac:dyDescent="0.3">
      <c r="A38" s="287" t="s">
        <v>29</v>
      </c>
      <c r="B38" s="278" t="s">
        <v>19</v>
      </c>
      <c r="C38" s="279">
        <v>5.7200000000000006</v>
      </c>
      <c r="D38" s="280">
        <v>8.9333333333333336</v>
      </c>
      <c r="E38" s="281">
        <v>6.2866666666666671</v>
      </c>
      <c r="F38" s="282">
        <v>9.1333333333333329</v>
      </c>
      <c r="G38" s="283">
        <v>9.9067599067599019</v>
      </c>
      <c r="H38" s="284">
        <v>2.2388059701492455</v>
      </c>
      <c r="I38" s="285">
        <v>12.909593367548378</v>
      </c>
      <c r="J38" s="284">
        <v>24.639568412240706</v>
      </c>
      <c r="K38" s="285">
        <v>33.566841798015204</v>
      </c>
      <c r="L38" s="284">
        <v>37.418279707729781</v>
      </c>
      <c r="M38" s="285">
        <v>68.235294117647086</v>
      </c>
      <c r="N38" s="286">
        <v>42.933333333333337</v>
      </c>
    </row>
    <row r="39" spans="1:14" x14ac:dyDescent="0.3">
      <c r="A39" s="287" t="s">
        <v>30</v>
      </c>
      <c r="B39" s="278" t="s">
        <v>19</v>
      </c>
      <c r="C39" s="279">
        <v>1.8</v>
      </c>
      <c r="D39" s="280">
        <v>2.1</v>
      </c>
      <c r="E39" s="281">
        <v>1.7</v>
      </c>
      <c r="F39" s="282">
        <v>2.0666666666666669</v>
      </c>
      <c r="G39" s="283">
        <v>-5.5555555555555598</v>
      </c>
      <c r="H39" s="284">
        <v>-1.5873015873015817</v>
      </c>
      <c r="I39" s="285">
        <v>17.391304347826097</v>
      </c>
      <c r="J39" s="284">
        <v>8.6206896551724164</v>
      </c>
      <c r="K39" s="285">
        <v>28.57142857142858</v>
      </c>
      <c r="L39" s="284">
        <v>20.000000000000004</v>
      </c>
      <c r="M39" s="285">
        <v>30.909090909090914</v>
      </c>
      <c r="N39" s="286">
        <v>13.513513513513512</v>
      </c>
    </row>
    <row r="40" spans="1:14" ht="21" thickBot="1" x14ac:dyDescent="0.35">
      <c r="A40" s="287" t="s">
        <v>31</v>
      </c>
      <c r="B40" s="278" t="s">
        <v>32</v>
      </c>
      <c r="C40" s="279">
        <v>2.91</v>
      </c>
      <c r="D40" s="280">
        <v>3.7299999999999995</v>
      </c>
      <c r="E40" s="281">
        <v>2.9791666666666665</v>
      </c>
      <c r="F40" s="282">
        <v>3.5516666666666663</v>
      </c>
      <c r="G40" s="283">
        <v>2.376861397479944</v>
      </c>
      <c r="H40" s="284">
        <v>-4.7810545129579962</v>
      </c>
      <c r="I40" s="285">
        <v>3.5587188612099676</v>
      </c>
      <c r="J40" s="284">
        <v>10.945865556216507</v>
      </c>
      <c r="K40" s="285">
        <v>16.400000000000006</v>
      </c>
      <c r="L40" s="284">
        <v>12.012012012011995</v>
      </c>
      <c r="M40" s="285">
        <v>-11.280487804878051</v>
      </c>
      <c r="N40" s="286">
        <v>-0.53333333333334565</v>
      </c>
    </row>
    <row r="41" spans="1:14" ht="21.75" thickBot="1" x14ac:dyDescent="0.4">
      <c r="A41" s="271" t="s">
        <v>236</v>
      </c>
      <c r="B41" s="288"/>
      <c r="C41" s="273"/>
      <c r="D41" s="273"/>
      <c r="E41" s="273"/>
      <c r="F41" s="273"/>
      <c r="G41" s="275"/>
      <c r="H41" s="275"/>
      <c r="I41" s="275"/>
      <c r="J41" s="275"/>
      <c r="K41" s="275"/>
      <c r="L41" s="275"/>
      <c r="M41" s="275"/>
      <c r="N41" s="276"/>
    </row>
    <row r="42" spans="1:14" x14ac:dyDescent="0.3">
      <c r="A42" s="287" t="s">
        <v>41</v>
      </c>
      <c r="B42" s="278" t="s">
        <v>32</v>
      </c>
      <c r="C42" s="279">
        <v>5.75</v>
      </c>
      <c r="D42" s="280">
        <v>7.875</v>
      </c>
      <c r="E42" s="281">
        <v>4.87</v>
      </c>
      <c r="F42" s="282">
        <v>7.55</v>
      </c>
      <c r="G42" s="283">
        <v>-15.304347826086955</v>
      </c>
      <c r="H42" s="284">
        <v>-4.1269841269841292</v>
      </c>
      <c r="I42" s="285">
        <v>5.9365404298874056</v>
      </c>
      <c r="J42" s="284">
        <v>0.17667844522968701</v>
      </c>
      <c r="K42" s="285">
        <v>1.0037641154328698</v>
      </c>
      <c r="L42" s="284">
        <v>-7.7405857740585855</v>
      </c>
      <c r="M42" s="285">
        <v>0.77896786757545977</v>
      </c>
      <c r="N42" s="286">
        <v>-10</v>
      </c>
    </row>
    <row r="43" spans="1:14" x14ac:dyDescent="0.3">
      <c r="A43" s="287" t="s">
        <v>43</v>
      </c>
      <c r="B43" s="278" t="s">
        <v>19</v>
      </c>
      <c r="C43" s="279">
        <v>3.7888888888888888</v>
      </c>
      <c r="D43" s="280">
        <v>4.7877777777777784</v>
      </c>
      <c r="E43" s="281">
        <v>3.8393650793650798</v>
      </c>
      <c r="F43" s="282">
        <v>4.7377777777777776</v>
      </c>
      <c r="G43" s="283">
        <v>1.3322161709258624</v>
      </c>
      <c r="H43" s="284">
        <v>-1.0443258296588682</v>
      </c>
      <c r="I43" s="285">
        <v>-5.2758074916472282E-2</v>
      </c>
      <c r="J43" s="284">
        <v>4.7195489452707413</v>
      </c>
      <c r="K43" s="285">
        <v>0.9323664348083387</v>
      </c>
      <c r="L43" s="284">
        <v>1.5435371745021951</v>
      </c>
      <c r="M43" s="285">
        <v>0.62559017941454786</v>
      </c>
      <c r="N43" s="286">
        <v>3.7113699817079189</v>
      </c>
    </row>
    <row r="44" spans="1:14" x14ac:dyDescent="0.3">
      <c r="A44" s="287" t="s">
        <v>45</v>
      </c>
      <c r="B44" s="278" t="s">
        <v>19</v>
      </c>
      <c r="C44" s="279">
        <v>4.05</v>
      </c>
      <c r="D44" s="280">
        <v>5.8</v>
      </c>
      <c r="E44" s="281">
        <v>4.3571428571428568</v>
      </c>
      <c r="F44" s="282">
        <v>5.9285714285714288</v>
      </c>
      <c r="G44" s="283">
        <v>7.5837742504409125</v>
      </c>
      <c r="H44" s="284">
        <v>2.2167487684729137</v>
      </c>
      <c r="I44" s="285">
        <v>-7.5342465753424683</v>
      </c>
      <c r="J44" s="284">
        <v>0</v>
      </c>
      <c r="K44" s="285">
        <v>-1.219512195121947</v>
      </c>
      <c r="L44" s="284">
        <v>-1.5906680805938642</v>
      </c>
      <c r="M44" s="285">
        <v>-8.5778781038374703</v>
      </c>
      <c r="N44" s="286">
        <v>-4.6836483155299948</v>
      </c>
    </row>
    <row r="45" spans="1:14" x14ac:dyDescent="0.3">
      <c r="A45" s="287" t="s">
        <v>46</v>
      </c>
      <c r="B45" s="278" t="s">
        <v>19</v>
      </c>
      <c r="C45" s="279">
        <v>4.7714285714285714</v>
      </c>
      <c r="D45" s="280">
        <v>10.1</v>
      </c>
      <c r="E45" s="281">
        <v>4.9753901560624252</v>
      </c>
      <c r="F45" s="282">
        <v>9.2941176470588243</v>
      </c>
      <c r="G45" s="283">
        <v>4.2746439893322661</v>
      </c>
      <c r="H45" s="284">
        <v>-7.9790331974373814</v>
      </c>
      <c r="I45" s="285">
        <v>-7.0399476096922005</v>
      </c>
      <c r="J45" s="284">
        <v>19.58490040395596</v>
      </c>
      <c r="K45" s="285">
        <v>-2.4084219572456811</v>
      </c>
      <c r="L45" s="284">
        <v>28.337849201158544</v>
      </c>
      <c r="M45" s="285">
        <v>-14.968176712841641</v>
      </c>
      <c r="N45" s="286">
        <v>15.48291633037395</v>
      </c>
    </row>
    <row r="46" spans="1:14" x14ac:dyDescent="0.3">
      <c r="A46" s="287" t="s">
        <v>34</v>
      </c>
      <c r="B46" s="278" t="s">
        <v>19</v>
      </c>
      <c r="C46" s="279">
        <v>5.1749999999999998</v>
      </c>
      <c r="D46" s="280">
        <v>6.5</v>
      </c>
      <c r="E46" s="281">
        <v>5.5833333333333339</v>
      </c>
      <c r="F46" s="282">
        <v>6.4</v>
      </c>
      <c r="G46" s="283">
        <v>7.8904991948470364</v>
      </c>
      <c r="H46" s="284">
        <v>-1.538461538461533</v>
      </c>
      <c r="I46" s="285">
        <v>-3.8699690402476885</v>
      </c>
      <c r="J46" s="284">
        <v>1.5624999999999944</v>
      </c>
      <c r="K46" s="285">
        <v>-4.6815042210284075</v>
      </c>
      <c r="L46" s="284">
        <v>0</v>
      </c>
      <c r="M46" s="285">
        <v>-6.9244604316546869</v>
      </c>
      <c r="N46" s="286">
        <v>-4.9707602339181385</v>
      </c>
    </row>
    <row r="47" spans="1:14" x14ac:dyDescent="0.3">
      <c r="A47" s="287" t="s">
        <v>48</v>
      </c>
      <c r="B47" s="278" t="s">
        <v>19</v>
      </c>
      <c r="C47" s="279">
        <v>4.7</v>
      </c>
      <c r="D47" s="280">
        <v>9</v>
      </c>
      <c r="E47" s="281">
        <v>4.7142857142857144</v>
      </c>
      <c r="F47" s="282">
        <v>8</v>
      </c>
      <c r="G47" s="283">
        <v>0.30395136778115395</v>
      </c>
      <c r="H47" s="284">
        <v>-11.111111111111111</v>
      </c>
      <c r="I47" s="285">
        <v>5.7367829021372305</v>
      </c>
      <c r="J47" s="284">
        <v>18.890356671070009</v>
      </c>
      <c r="K47" s="285">
        <v>-6.4676616915422906</v>
      </c>
      <c r="L47" s="284">
        <v>11.627906976744185</v>
      </c>
      <c r="M47" s="285">
        <v>-11.153119092627596</v>
      </c>
      <c r="N47" s="286">
        <v>13.924050632911387</v>
      </c>
    </row>
    <row r="48" spans="1:14" x14ac:dyDescent="0.3">
      <c r="A48" s="287" t="s">
        <v>59</v>
      </c>
      <c r="B48" s="278" t="s">
        <v>19</v>
      </c>
      <c r="C48" s="279">
        <v>7.5</v>
      </c>
      <c r="D48" s="280">
        <v>8.25</v>
      </c>
      <c r="E48" s="281">
        <v>5</v>
      </c>
      <c r="F48" s="282">
        <v>6</v>
      </c>
      <c r="G48" s="283">
        <v>-33.333333333333329</v>
      </c>
      <c r="H48" s="284">
        <v>-27.27272727272727</v>
      </c>
      <c r="I48" s="285">
        <v>50</v>
      </c>
      <c r="J48" s="284">
        <v>37.5</v>
      </c>
      <c r="K48" s="285">
        <v>57.894736842105267</v>
      </c>
      <c r="L48" s="284">
        <v>37.5</v>
      </c>
      <c r="M48" s="285">
        <v>33.333333333333329</v>
      </c>
      <c r="N48" s="286">
        <v>27.906976744186039</v>
      </c>
    </row>
    <row r="49" spans="1:14" ht="21" thickBot="1" x14ac:dyDescent="0.35">
      <c r="A49" s="289" t="s">
        <v>50</v>
      </c>
      <c r="B49" s="290" t="s">
        <v>19</v>
      </c>
      <c r="C49" s="291">
        <v>9.6</v>
      </c>
      <c r="D49" s="292">
        <v>12.528571428571428</v>
      </c>
      <c r="E49" s="293">
        <v>8.4285714285714288</v>
      </c>
      <c r="F49" s="294">
        <v>11.581632653061224</v>
      </c>
      <c r="G49" s="295">
        <v>-12.202380952380947</v>
      </c>
      <c r="H49" s="296">
        <v>-7.558234240104257</v>
      </c>
      <c r="I49" s="297">
        <v>22.636688809402138</v>
      </c>
      <c r="J49" s="296">
        <v>16.814960839682463</v>
      </c>
      <c r="K49" s="297">
        <v>22.79579716765647</v>
      </c>
      <c r="L49" s="296">
        <v>19.514854183701289</v>
      </c>
      <c r="M49" s="297">
        <v>28.122020972354633</v>
      </c>
      <c r="N49" s="298">
        <v>22.306673174813451</v>
      </c>
    </row>
  </sheetData>
  <phoneticPr fontId="15" type="noConversion"/>
  <conditionalFormatting sqref="G46:H47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G20:H20 G7:H18 G23:H30 G43:H45 G48:H49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G22:H22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G32:H32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G33:H36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G37:H40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G42:H42">
    <cfRule type="cellIs" dxfId="1" priority="3" operator="lessThan">
      <formula>0</formula>
    </cfRule>
    <cfRule type="cellIs" dxfId="0" priority="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"/>
  <sheetViews>
    <sheetView showGridLines="0" showZeros="0" zoomScaleNormal="100" workbookViewId="0">
      <selection sqref="A1:M30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3" width="11.5703125" style="8" customWidth="1"/>
    <col min="14" max="17" width="8.28515625" style="8" customWidth="1"/>
    <col min="18" max="16384" width="9.140625" style="8"/>
  </cols>
  <sheetData>
    <row r="1" spans="1:13" ht="27.75" customHeight="1" thickBot="1" x14ac:dyDescent="0.3">
      <c r="A1" s="148" t="s">
        <v>296</v>
      </c>
    </row>
    <row r="2" spans="1:13" ht="18.75" thickBot="1" x14ac:dyDescent="0.3">
      <c r="A2" s="100" t="s">
        <v>6</v>
      </c>
      <c r="B2" s="101"/>
      <c r="C2" s="102"/>
      <c r="D2" s="103" t="s">
        <v>52</v>
      </c>
      <c r="E2" s="104"/>
      <c r="F2" s="105" t="s">
        <v>278</v>
      </c>
      <c r="G2" s="104"/>
      <c r="H2" s="104" t="s">
        <v>253</v>
      </c>
      <c r="I2" s="104"/>
      <c r="J2" s="105" t="s">
        <v>279</v>
      </c>
      <c r="K2" s="104"/>
      <c r="L2" s="104" t="s">
        <v>280</v>
      </c>
      <c r="M2" s="181"/>
    </row>
    <row r="3" spans="1:13" x14ac:dyDescent="0.25">
      <c r="A3" s="106" t="s">
        <v>53</v>
      </c>
      <c r="B3" s="107"/>
      <c r="C3" s="108"/>
      <c r="D3" s="109">
        <v>44553</v>
      </c>
      <c r="E3" s="109"/>
      <c r="F3" s="109">
        <v>44553</v>
      </c>
      <c r="G3" s="109"/>
      <c r="H3" s="109">
        <v>44553</v>
      </c>
      <c r="I3" s="109"/>
      <c r="J3" s="109">
        <v>44553</v>
      </c>
      <c r="K3" s="109"/>
      <c r="L3" s="109">
        <v>44551</v>
      </c>
      <c r="M3" s="182"/>
    </row>
    <row r="4" spans="1:13" ht="18.75" thickBot="1" x14ac:dyDescent="0.3">
      <c r="A4" s="110" t="s">
        <v>56</v>
      </c>
      <c r="B4" s="111"/>
      <c r="C4" s="112"/>
      <c r="D4" s="113" t="s">
        <v>18</v>
      </c>
      <c r="E4" s="114" t="s">
        <v>17</v>
      </c>
      <c r="F4" s="115" t="s">
        <v>18</v>
      </c>
      <c r="G4" s="114" t="s">
        <v>17</v>
      </c>
      <c r="H4" s="115" t="s">
        <v>18</v>
      </c>
      <c r="I4" s="114" t="s">
        <v>17</v>
      </c>
      <c r="J4" s="115" t="s">
        <v>18</v>
      </c>
      <c r="K4" s="114" t="s">
        <v>17</v>
      </c>
      <c r="L4" s="115" t="s">
        <v>18</v>
      </c>
      <c r="M4" s="183" t="s">
        <v>17</v>
      </c>
    </row>
    <row r="5" spans="1:13" ht="18.75" thickBot="1" x14ac:dyDescent="0.3">
      <c r="A5" s="116" t="s">
        <v>54</v>
      </c>
      <c r="B5" s="117"/>
      <c r="C5" s="118"/>
      <c r="D5" s="119"/>
      <c r="E5" s="119"/>
      <c r="F5" s="119"/>
      <c r="G5" s="119"/>
      <c r="H5" s="119"/>
      <c r="I5" s="119"/>
      <c r="J5" s="119"/>
      <c r="K5" s="119"/>
      <c r="L5" s="119"/>
      <c r="M5" s="184"/>
    </row>
    <row r="6" spans="1:13" x14ac:dyDescent="0.25">
      <c r="A6" s="122" t="s">
        <v>124</v>
      </c>
      <c r="B6" s="123"/>
      <c r="C6" s="124" t="s">
        <v>19</v>
      </c>
      <c r="D6" s="125">
        <v>1</v>
      </c>
      <c r="E6" s="126">
        <v>1.85</v>
      </c>
      <c r="F6" s="120">
        <v>1</v>
      </c>
      <c r="G6" s="121">
        <v>1</v>
      </c>
      <c r="H6" s="120">
        <v>1.4</v>
      </c>
      <c r="I6" s="121">
        <v>1.6</v>
      </c>
      <c r="J6" s="120">
        <v>1</v>
      </c>
      <c r="K6" s="121">
        <v>1.5</v>
      </c>
      <c r="L6" s="120">
        <v>1</v>
      </c>
      <c r="M6" s="185">
        <v>1.4</v>
      </c>
    </row>
    <row r="7" spans="1:13" x14ac:dyDescent="0.25">
      <c r="A7" s="122" t="s">
        <v>21</v>
      </c>
      <c r="B7" s="123"/>
      <c r="C7" s="124" t="s">
        <v>19</v>
      </c>
      <c r="D7" s="125">
        <v>0.9</v>
      </c>
      <c r="E7" s="126">
        <v>1.3</v>
      </c>
      <c r="F7" s="120">
        <v>1.2</v>
      </c>
      <c r="G7" s="121">
        <v>1.4</v>
      </c>
      <c r="H7" s="120">
        <v>1.4</v>
      </c>
      <c r="I7" s="121">
        <v>1.6</v>
      </c>
      <c r="J7" s="120">
        <v>1.6</v>
      </c>
      <c r="K7" s="121">
        <v>2</v>
      </c>
      <c r="L7" s="120">
        <v>1.6</v>
      </c>
      <c r="M7" s="185">
        <v>1.8</v>
      </c>
    </row>
    <row r="8" spans="1:13" x14ac:dyDescent="0.25">
      <c r="A8" s="199" t="s">
        <v>22</v>
      </c>
      <c r="B8" s="200"/>
      <c r="C8" s="124" t="s">
        <v>19</v>
      </c>
      <c r="D8" s="125">
        <v>0.9</v>
      </c>
      <c r="E8" s="126">
        <v>1.3</v>
      </c>
      <c r="F8" s="120">
        <v>1.5</v>
      </c>
      <c r="G8" s="121">
        <v>1.5</v>
      </c>
      <c r="H8" s="120">
        <v>1</v>
      </c>
      <c r="I8" s="121">
        <v>1</v>
      </c>
      <c r="J8" s="120">
        <v>1</v>
      </c>
      <c r="K8" s="121">
        <v>1.2</v>
      </c>
      <c r="L8" s="120">
        <v>1.1000000000000001</v>
      </c>
      <c r="M8" s="185">
        <v>1.4</v>
      </c>
    </row>
    <row r="9" spans="1:13" x14ac:dyDescent="0.25">
      <c r="A9" s="122"/>
      <c r="B9" s="123"/>
      <c r="C9" s="124" t="s">
        <v>32</v>
      </c>
      <c r="D9" s="125"/>
      <c r="E9" s="126"/>
      <c r="F9" s="120"/>
      <c r="G9" s="121"/>
      <c r="H9" s="120">
        <v>2</v>
      </c>
      <c r="I9" s="121">
        <v>2.5</v>
      </c>
      <c r="J9" s="120">
        <v>3.5</v>
      </c>
      <c r="K9" s="121">
        <v>4</v>
      </c>
      <c r="L9" s="120">
        <v>3</v>
      </c>
      <c r="M9" s="185">
        <v>4</v>
      </c>
    </row>
    <row r="10" spans="1:13" x14ac:dyDescent="0.25">
      <c r="A10" s="122" t="s">
        <v>23</v>
      </c>
      <c r="B10" s="123"/>
      <c r="C10" s="124" t="s">
        <v>19</v>
      </c>
      <c r="D10" s="125">
        <v>0.9</v>
      </c>
      <c r="E10" s="126">
        <v>1.1000000000000001</v>
      </c>
      <c r="F10" s="120">
        <v>1</v>
      </c>
      <c r="G10" s="121">
        <v>1.4</v>
      </c>
      <c r="H10" s="120">
        <v>1.2</v>
      </c>
      <c r="I10" s="121">
        <v>1.5</v>
      </c>
      <c r="J10" s="120">
        <v>1</v>
      </c>
      <c r="K10" s="121">
        <v>2</v>
      </c>
      <c r="L10" s="120">
        <v>1.2</v>
      </c>
      <c r="M10" s="185">
        <v>1.4</v>
      </c>
    </row>
    <row r="11" spans="1:13" x14ac:dyDescent="0.25">
      <c r="A11" s="122" t="s">
        <v>28</v>
      </c>
      <c r="B11" s="123"/>
      <c r="C11" s="124" t="s">
        <v>19</v>
      </c>
      <c r="D11" s="125">
        <v>3</v>
      </c>
      <c r="E11" s="126">
        <v>4.5</v>
      </c>
      <c r="F11" s="120">
        <v>3</v>
      </c>
      <c r="G11" s="121">
        <v>3.6</v>
      </c>
      <c r="H11" s="120">
        <v>3.4</v>
      </c>
      <c r="I11" s="121">
        <v>4</v>
      </c>
      <c r="J11" s="120">
        <v>4</v>
      </c>
      <c r="K11" s="121">
        <v>5</v>
      </c>
      <c r="L11" s="120">
        <v>3</v>
      </c>
      <c r="M11" s="185">
        <v>4</v>
      </c>
    </row>
    <row r="12" spans="1:13" x14ac:dyDescent="0.25">
      <c r="A12" s="122" t="s">
        <v>153</v>
      </c>
      <c r="B12" s="123"/>
      <c r="C12" s="124" t="s">
        <v>19</v>
      </c>
      <c r="D12" s="125">
        <v>17</v>
      </c>
      <c r="E12" s="126">
        <v>25</v>
      </c>
      <c r="F12" s="120">
        <v>20</v>
      </c>
      <c r="G12" s="121">
        <v>23.333333333333332</v>
      </c>
      <c r="H12" s="120">
        <v>16.333333333333332</v>
      </c>
      <c r="I12" s="121">
        <v>18.333333333333332</v>
      </c>
      <c r="J12" s="120">
        <v>9</v>
      </c>
      <c r="K12" s="121">
        <v>10</v>
      </c>
      <c r="L12" s="120">
        <v>20</v>
      </c>
      <c r="M12" s="185">
        <v>22</v>
      </c>
    </row>
    <row r="13" spans="1:13" x14ac:dyDescent="0.25">
      <c r="A13" s="122" t="s">
        <v>40</v>
      </c>
      <c r="B13" s="123"/>
      <c r="C13" s="124" t="s">
        <v>32</v>
      </c>
      <c r="D13" s="125">
        <v>1</v>
      </c>
      <c r="E13" s="126">
        <v>2</v>
      </c>
      <c r="F13" s="120">
        <v>1.2</v>
      </c>
      <c r="G13" s="121">
        <v>1.5</v>
      </c>
      <c r="H13" s="120">
        <v>1.3</v>
      </c>
      <c r="I13" s="121">
        <v>1.5</v>
      </c>
      <c r="J13" s="120">
        <v>2</v>
      </c>
      <c r="K13" s="121">
        <v>2.5</v>
      </c>
      <c r="L13" s="120">
        <v>1.5</v>
      </c>
      <c r="M13" s="185">
        <v>1.5</v>
      </c>
    </row>
    <row r="14" spans="1:13" x14ac:dyDescent="0.25">
      <c r="A14" s="122" t="s">
        <v>31</v>
      </c>
      <c r="B14" s="123"/>
      <c r="C14" s="124" t="s">
        <v>32</v>
      </c>
      <c r="D14" s="125">
        <v>3</v>
      </c>
      <c r="E14" s="126">
        <v>4</v>
      </c>
      <c r="F14" s="120"/>
      <c r="G14" s="121"/>
      <c r="H14" s="120">
        <v>2.3333333333333335</v>
      </c>
      <c r="I14" s="121">
        <v>2.5</v>
      </c>
      <c r="J14" s="120"/>
      <c r="K14" s="121"/>
      <c r="L14" s="120">
        <v>3.2</v>
      </c>
      <c r="M14" s="185">
        <v>3.5</v>
      </c>
    </row>
    <row r="15" spans="1:13" x14ac:dyDescent="0.25">
      <c r="A15" s="122" t="s">
        <v>55</v>
      </c>
      <c r="B15" s="123"/>
      <c r="C15" s="124" t="s">
        <v>19</v>
      </c>
      <c r="D15" s="125">
        <v>1.75</v>
      </c>
      <c r="E15" s="126">
        <v>2.5</v>
      </c>
      <c r="F15" s="120">
        <v>2.4</v>
      </c>
      <c r="G15" s="121">
        <v>2.4</v>
      </c>
      <c r="H15" s="120">
        <v>3</v>
      </c>
      <c r="I15" s="121">
        <v>3.6</v>
      </c>
      <c r="J15" s="120">
        <v>3</v>
      </c>
      <c r="K15" s="121">
        <v>4</v>
      </c>
      <c r="L15" s="120">
        <v>3</v>
      </c>
      <c r="M15" s="185">
        <v>3</v>
      </c>
    </row>
    <row r="16" spans="1:13" x14ac:dyDescent="0.25">
      <c r="A16" s="122" t="s">
        <v>33</v>
      </c>
      <c r="B16" s="123"/>
      <c r="C16" s="124" t="s">
        <v>19</v>
      </c>
      <c r="D16" s="125">
        <v>0.9</v>
      </c>
      <c r="E16" s="126">
        <v>1.5</v>
      </c>
      <c r="F16" s="120">
        <v>0.66666666666666663</v>
      </c>
      <c r="G16" s="121">
        <v>0.8</v>
      </c>
      <c r="H16" s="120">
        <v>0.93333333333333335</v>
      </c>
      <c r="I16" s="121">
        <v>1.1333333333333333</v>
      </c>
      <c r="J16" s="120">
        <v>1</v>
      </c>
      <c r="K16" s="121">
        <v>1.2</v>
      </c>
      <c r="L16" s="120">
        <v>0.8</v>
      </c>
      <c r="M16" s="185">
        <v>1.2</v>
      </c>
    </row>
    <row r="17" spans="1:13" x14ac:dyDescent="0.25">
      <c r="A17" s="122" t="s">
        <v>20</v>
      </c>
      <c r="B17" s="123"/>
      <c r="C17" s="124" t="s">
        <v>19</v>
      </c>
      <c r="D17" s="125">
        <v>10</v>
      </c>
      <c r="E17" s="126">
        <v>20</v>
      </c>
      <c r="F17" s="120"/>
      <c r="G17" s="121"/>
      <c r="H17" s="120"/>
      <c r="I17" s="121"/>
      <c r="J17" s="120"/>
      <c r="K17" s="121"/>
      <c r="L17" s="120">
        <v>20</v>
      </c>
      <c r="M17" s="185">
        <v>22.5</v>
      </c>
    </row>
    <row r="18" spans="1:13" ht="18.75" thickBot="1" x14ac:dyDescent="0.3">
      <c r="A18" s="122" t="s">
        <v>27</v>
      </c>
      <c r="B18" s="123"/>
      <c r="C18" s="124" t="s">
        <v>19</v>
      </c>
      <c r="D18" s="125">
        <v>6.5</v>
      </c>
      <c r="E18" s="126">
        <v>8</v>
      </c>
      <c r="F18" s="120">
        <v>8</v>
      </c>
      <c r="G18" s="121">
        <v>8</v>
      </c>
      <c r="H18" s="120">
        <v>7.666666666666667</v>
      </c>
      <c r="I18" s="121">
        <v>9</v>
      </c>
      <c r="J18" s="120">
        <v>8</v>
      </c>
      <c r="K18" s="121">
        <v>9</v>
      </c>
      <c r="L18" s="120">
        <v>8</v>
      </c>
      <c r="M18" s="185">
        <v>9</v>
      </c>
    </row>
    <row r="19" spans="1:13" ht="18.75" thickBot="1" x14ac:dyDescent="0.3">
      <c r="A19" s="137" t="s">
        <v>125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86"/>
    </row>
    <row r="20" spans="1:13" x14ac:dyDescent="0.25">
      <c r="A20" s="122" t="s">
        <v>35</v>
      </c>
      <c r="B20" s="123"/>
      <c r="C20" s="124" t="s">
        <v>19</v>
      </c>
      <c r="D20" s="125">
        <v>11</v>
      </c>
      <c r="E20" s="126">
        <v>13</v>
      </c>
      <c r="F20" s="120"/>
      <c r="G20" s="121"/>
      <c r="H20" s="120"/>
      <c r="I20" s="121"/>
      <c r="J20" s="120"/>
      <c r="K20" s="121"/>
      <c r="L20" s="120"/>
      <c r="M20" s="185"/>
    </row>
    <row r="21" spans="1:13" x14ac:dyDescent="0.25">
      <c r="A21" s="122" t="s">
        <v>36</v>
      </c>
      <c r="B21" s="123"/>
      <c r="C21" s="124" t="s">
        <v>32</v>
      </c>
      <c r="D21" s="125">
        <v>7.5</v>
      </c>
      <c r="E21" s="126">
        <v>11</v>
      </c>
      <c r="F21" s="120">
        <v>6</v>
      </c>
      <c r="G21" s="121">
        <v>8</v>
      </c>
      <c r="H21" s="120">
        <v>8</v>
      </c>
      <c r="I21" s="121">
        <v>8.5</v>
      </c>
      <c r="J21" s="120"/>
      <c r="K21" s="121"/>
      <c r="L21" s="120">
        <v>10</v>
      </c>
      <c r="M21" s="185">
        <v>11</v>
      </c>
    </row>
    <row r="22" spans="1:13" x14ac:dyDescent="0.25">
      <c r="A22" s="122" t="s">
        <v>24</v>
      </c>
      <c r="B22" s="123"/>
      <c r="C22" s="124" t="s">
        <v>19</v>
      </c>
      <c r="D22" s="125">
        <v>8</v>
      </c>
      <c r="E22" s="126">
        <v>11</v>
      </c>
      <c r="F22" s="120">
        <v>8</v>
      </c>
      <c r="G22" s="121">
        <v>10</v>
      </c>
      <c r="H22" s="120">
        <v>8.8888888888888893</v>
      </c>
      <c r="I22" s="121">
        <v>10</v>
      </c>
      <c r="J22" s="120">
        <v>9</v>
      </c>
      <c r="K22" s="121">
        <v>10</v>
      </c>
      <c r="L22" s="120">
        <v>9</v>
      </c>
      <c r="M22" s="185">
        <v>10</v>
      </c>
    </row>
    <row r="23" spans="1:13" x14ac:dyDescent="0.25">
      <c r="A23" s="122" t="s">
        <v>37</v>
      </c>
      <c r="B23" s="123"/>
      <c r="C23" s="124" t="s">
        <v>19</v>
      </c>
      <c r="D23" s="125">
        <v>6.75</v>
      </c>
      <c r="E23" s="126">
        <v>8.5</v>
      </c>
      <c r="F23" s="120">
        <v>8</v>
      </c>
      <c r="G23" s="121">
        <v>9</v>
      </c>
      <c r="H23" s="120">
        <v>8.6</v>
      </c>
      <c r="I23" s="121">
        <v>9</v>
      </c>
      <c r="J23" s="120">
        <v>8</v>
      </c>
      <c r="K23" s="121">
        <v>9</v>
      </c>
      <c r="L23" s="120">
        <v>9</v>
      </c>
      <c r="M23" s="185">
        <v>10</v>
      </c>
    </row>
    <row r="24" spans="1:13" x14ac:dyDescent="0.25">
      <c r="A24" s="122" t="s">
        <v>38</v>
      </c>
      <c r="B24" s="123"/>
      <c r="C24" s="124" t="s">
        <v>19</v>
      </c>
      <c r="D24" s="125">
        <v>7</v>
      </c>
      <c r="E24" s="126">
        <v>8.75</v>
      </c>
      <c r="F24" s="120">
        <v>9</v>
      </c>
      <c r="G24" s="121">
        <v>10</v>
      </c>
      <c r="H24" s="120">
        <v>8.4</v>
      </c>
      <c r="I24" s="121">
        <v>9</v>
      </c>
      <c r="J24" s="120"/>
      <c r="K24" s="121"/>
      <c r="L24" s="120">
        <v>9</v>
      </c>
      <c r="M24" s="185">
        <v>10</v>
      </c>
    </row>
    <row r="25" spans="1:13" x14ac:dyDescent="0.25">
      <c r="A25" s="122" t="s">
        <v>39</v>
      </c>
      <c r="B25" s="123"/>
      <c r="C25" s="124" t="s">
        <v>19</v>
      </c>
      <c r="D25" s="125">
        <v>6.75</v>
      </c>
      <c r="E25" s="126">
        <v>8.5</v>
      </c>
      <c r="F25" s="120">
        <v>8</v>
      </c>
      <c r="G25" s="121">
        <v>9</v>
      </c>
      <c r="H25" s="120">
        <v>8.6</v>
      </c>
      <c r="I25" s="121">
        <v>9</v>
      </c>
      <c r="J25" s="120"/>
      <c r="K25" s="121"/>
      <c r="L25" s="120">
        <v>9</v>
      </c>
      <c r="M25" s="185">
        <v>10</v>
      </c>
    </row>
    <row r="26" spans="1:13" x14ac:dyDescent="0.25">
      <c r="A26" s="122" t="s">
        <v>29</v>
      </c>
      <c r="B26" s="123"/>
      <c r="C26" s="124" t="s">
        <v>19</v>
      </c>
      <c r="D26" s="125">
        <v>4.5999999999999996</v>
      </c>
      <c r="E26" s="126">
        <v>13</v>
      </c>
      <c r="F26" s="120">
        <v>6</v>
      </c>
      <c r="G26" s="121">
        <v>8.3333333333333339</v>
      </c>
      <c r="H26" s="120">
        <v>6</v>
      </c>
      <c r="I26" s="121">
        <v>8.3333333333333339</v>
      </c>
      <c r="J26" s="120">
        <v>5</v>
      </c>
      <c r="K26" s="121">
        <v>7</v>
      </c>
      <c r="L26" s="120">
        <v>7</v>
      </c>
      <c r="M26" s="185">
        <v>8</v>
      </c>
    </row>
    <row r="27" spans="1:13" x14ac:dyDescent="0.25">
      <c r="A27" s="122" t="s">
        <v>153</v>
      </c>
      <c r="B27" s="123"/>
      <c r="C27" s="124" t="s">
        <v>19</v>
      </c>
      <c r="D27" s="125"/>
      <c r="E27" s="126"/>
      <c r="F27" s="120">
        <v>10</v>
      </c>
      <c r="G27" s="121">
        <v>13.333333333333334</v>
      </c>
      <c r="H27" s="120"/>
      <c r="I27" s="121"/>
      <c r="J27" s="120"/>
      <c r="K27" s="121"/>
      <c r="L27" s="120"/>
      <c r="M27" s="185"/>
    </row>
    <row r="28" spans="1:13" x14ac:dyDescent="0.25">
      <c r="A28" s="122" t="s">
        <v>30</v>
      </c>
      <c r="B28" s="123"/>
      <c r="C28" s="124" t="s">
        <v>235</v>
      </c>
      <c r="D28" s="125">
        <v>1.8</v>
      </c>
      <c r="E28" s="126">
        <v>2.5</v>
      </c>
      <c r="F28" s="120">
        <v>2</v>
      </c>
      <c r="G28" s="121">
        <v>2</v>
      </c>
      <c r="H28" s="120"/>
      <c r="I28" s="121"/>
      <c r="J28" s="120">
        <v>1.6</v>
      </c>
      <c r="K28" s="121">
        <v>1.8</v>
      </c>
      <c r="L28" s="120">
        <v>1.5</v>
      </c>
      <c r="M28" s="185">
        <v>1.8</v>
      </c>
    </row>
    <row r="29" spans="1:13" x14ac:dyDescent="0.25">
      <c r="A29" s="122" t="s">
        <v>31</v>
      </c>
      <c r="B29" s="123"/>
      <c r="C29" s="124" t="s">
        <v>32</v>
      </c>
      <c r="D29" s="125">
        <v>2.5</v>
      </c>
      <c r="E29" s="126">
        <v>3.75</v>
      </c>
      <c r="F29" s="120">
        <v>2.25</v>
      </c>
      <c r="G29" s="121">
        <v>2.5</v>
      </c>
      <c r="H29" s="120">
        <v>3.5</v>
      </c>
      <c r="I29" s="121">
        <v>5</v>
      </c>
      <c r="J29" s="120">
        <v>3</v>
      </c>
      <c r="K29" s="121">
        <v>3.5</v>
      </c>
      <c r="L29" s="120">
        <v>3.3</v>
      </c>
      <c r="M29" s="185">
        <v>3.9</v>
      </c>
    </row>
    <row r="30" spans="1:13" ht="18.75" thickBot="1" x14ac:dyDescent="0.3">
      <c r="A30" s="168" t="s">
        <v>33</v>
      </c>
      <c r="B30" s="169"/>
      <c r="C30" s="127" t="s">
        <v>19</v>
      </c>
      <c r="D30" s="128">
        <v>1.1000000000000001</v>
      </c>
      <c r="E30" s="129">
        <v>3.5</v>
      </c>
      <c r="F30" s="130"/>
      <c r="G30" s="131"/>
      <c r="H30" s="130"/>
      <c r="I30" s="131"/>
      <c r="J30" s="130"/>
      <c r="K30" s="131"/>
      <c r="L30" s="130"/>
      <c r="M30" s="187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0"/>
  <sheetViews>
    <sheetView showGridLines="0" showZeros="0" zoomScaleNormal="100" workbookViewId="0">
      <selection sqref="A1:M30"/>
    </sheetView>
  </sheetViews>
  <sheetFormatPr defaultRowHeight="15.75" x14ac:dyDescent="0.25"/>
  <cols>
    <col min="1" max="1" width="22.85546875" style="98" bestFit="1" customWidth="1"/>
    <col min="2" max="2" width="13.5703125" style="99" customWidth="1"/>
    <col min="3" max="3" width="6.5703125" style="98" customWidth="1"/>
    <col min="4" max="13" width="12.42578125" style="98" customWidth="1"/>
    <col min="14" max="15" width="7.140625" customWidth="1"/>
    <col min="22" max="16384" width="9.140625" style="2"/>
  </cols>
  <sheetData>
    <row r="1" spans="1:13" ht="36" customHeight="1" thickBot="1" x14ac:dyDescent="0.3">
      <c r="A1" s="148" t="s">
        <v>297</v>
      </c>
    </row>
    <row r="2" spans="1:13" ht="16.5" thickBot="1" x14ac:dyDescent="0.3">
      <c r="A2" s="100" t="s">
        <v>51</v>
      </c>
      <c r="B2" s="101"/>
      <c r="C2" s="102"/>
      <c r="D2" s="104" t="s">
        <v>52</v>
      </c>
      <c r="E2" s="104"/>
      <c r="F2" s="105" t="s">
        <v>278</v>
      </c>
      <c r="G2" s="104"/>
      <c r="H2" s="104" t="s">
        <v>253</v>
      </c>
      <c r="I2" s="104"/>
      <c r="J2" s="105" t="s">
        <v>279</v>
      </c>
      <c r="K2" s="104"/>
      <c r="L2" s="104" t="s">
        <v>280</v>
      </c>
      <c r="M2" s="181"/>
    </row>
    <row r="3" spans="1:13" x14ac:dyDescent="0.25">
      <c r="A3" s="106" t="s">
        <v>53</v>
      </c>
      <c r="B3" s="107"/>
      <c r="C3" s="108"/>
      <c r="D3" s="109">
        <v>44553</v>
      </c>
      <c r="E3" s="109"/>
      <c r="F3" s="109">
        <v>44553</v>
      </c>
      <c r="G3" s="109"/>
      <c r="H3" s="109">
        <v>44553</v>
      </c>
      <c r="I3" s="109"/>
      <c r="J3" s="109">
        <v>44553</v>
      </c>
      <c r="K3" s="109"/>
      <c r="L3" s="109">
        <v>44551</v>
      </c>
      <c r="M3" s="182"/>
    </row>
    <row r="4" spans="1:13" ht="16.5" thickBot="1" x14ac:dyDescent="0.3">
      <c r="A4" s="132" t="s">
        <v>56</v>
      </c>
      <c r="B4" s="133" t="s">
        <v>57</v>
      </c>
      <c r="C4" s="134" t="s">
        <v>16</v>
      </c>
      <c r="D4" s="135" t="s">
        <v>17</v>
      </c>
      <c r="E4" s="136" t="s">
        <v>18</v>
      </c>
      <c r="F4" s="135" t="s">
        <v>17</v>
      </c>
      <c r="G4" s="136" t="s">
        <v>18</v>
      </c>
      <c r="H4" s="135" t="s">
        <v>17</v>
      </c>
      <c r="I4" s="136" t="s">
        <v>18</v>
      </c>
      <c r="J4" s="135" t="s">
        <v>17</v>
      </c>
      <c r="K4" s="136" t="s">
        <v>18</v>
      </c>
      <c r="L4" s="135" t="s">
        <v>17</v>
      </c>
      <c r="M4" s="188" t="s">
        <v>18</v>
      </c>
    </row>
    <row r="5" spans="1:13" thickBot="1" x14ac:dyDescent="0.25">
      <c r="A5" s="137" t="s">
        <v>54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86"/>
    </row>
    <row r="6" spans="1:13" thickBot="1" x14ac:dyDescent="0.25">
      <c r="A6" s="138" t="s">
        <v>34</v>
      </c>
      <c r="B6" s="139"/>
      <c r="C6" s="124" t="s">
        <v>19</v>
      </c>
      <c r="D6" s="125">
        <v>3</v>
      </c>
      <c r="E6" s="126">
        <v>4.75</v>
      </c>
      <c r="F6" s="120">
        <v>5</v>
      </c>
      <c r="G6" s="121">
        <v>5</v>
      </c>
      <c r="H6" s="120">
        <v>4.5</v>
      </c>
      <c r="I6" s="121">
        <v>5</v>
      </c>
      <c r="J6" s="120">
        <v>4.5</v>
      </c>
      <c r="K6" s="121">
        <v>5</v>
      </c>
      <c r="L6" s="120">
        <v>4</v>
      </c>
      <c r="M6" s="185">
        <v>4.5</v>
      </c>
    </row>
    <row r="7" spans="1:13" ht="16.5" thickBot="1" x14ac:dyDescent="0.3">
      <c r="A7" s="143" t="s">
        <v>47</v>
      </c>
      <c r="B7" s="144"/>
      <c r="C7" s="145"/>
      <c r="D7" s="151"/>
      <c r="E7" s="152"/>
      <c r="F7" s="152"/>
      <c r="G7" s="152"/>
      <c r="H7" s="152"/>
      <c r="I7" s="152"/>
      <c r="J7" s="152"/>
      <c r="K7" s="152"/>
      <c r="L7" s="152"/>
      <c r="M7" s="189"/>
    </row>
    <row r="8" spans="1:13" x14ac:dyDescent="0.25">
      <c r="A8" s="140"/>
      <c r="B8" s="141" t="s">
        <v>281</v>
      </c>
      <c r="C8" s="124" t="s">
        <v>19</v>
      </c>
      <c r="D8" s="151">
        <v>1</v>
      </c>
      <c r="E8" s="152">
        <v>1.66</v>
      </c>
      <c r="F8" s="152"/>
      <c r="G8" s="152"/>
      <c r="H8" s="152">
        <v>2.3333333333333335</v>
      </c>
      <c r="I8" s="152">
        <v>2.6666666666666665</v>
      </c>
      <c r="J8" s="152"/>
      <c r="K8" s="152"/>
      <c r="L8" s="152"/>
      <c r="M8" s="189"/>
    </row>
    <row r="9" spans="1:13" x14ac:dyDescent="0.25">
      <c r="A9" s="140"/>
      <c r="B9" s="141" t="s">
        <v>274</v>
      </c>
      <c r="C9" s="124" t="s">
        <v>19</v>
      </c>
      <c r="D9" s="153"/>
      <c r="E9" s="146"/>
      <c r="F9" s="146"/>
      <c r="G9" s="146"/>
      <c r="H9" s="146">
        <v>2.3333333333333335</v>
      </c>
      <c r="I9" s="146">
        <v>3</v>
      </c>
      <c r="J9" s="146"/>
      <c r="K9" s="146"/>
      <c r="L9" s="146"/>
      <c r="M9" s="190"/>
    </row>
    <row r="10" spans="1:13" x14ac:dyDescent="0.25">
      <c r="A10" s="140"/>
      <c r="B10" s="141" t="s">
        <v>275</v>
      </c>
      <c r="C10" s="124" t="s">
        <v>19</v>
      </c>
      <c r="D10" s="153">
        <v>1.75</v>
      </c>
      <c r="E10" s="146">
        <v>2.33</v>
      </c>
      <c r="F10" s="146">
        <v>2</v>
      </c>
      <c r="G10" s="146">
        <v>2</v>
      </c>
      <c r="H10" s="146">
        <v>2.3333333333333335</v>
      </c>
      <c r="I10" s="146">
        <v>2.6666666666666665</v>
      </c>
      <c r="J10" s="146"/>
      <c r="K10" s="146"/>
      <c r="L10" s="146"/>
      <c r="M10" s="190"/>
    </row>
    <row r="11" spans="1:13" x14ac:dyDescent="0.25">
      <c r="A11" s="140"/>
      <c r="B11" s="141" t="s">
        <v>276</v>
      </c>
      <c r="C11" s="124" t="s">
        <v>19</v>
      </c>
      <c r="D11" s="153">
        <v>1</v>
      </c>
      <c r="E11" s="146">
        <v>1.66</v>
      </c>
      <c r="F11" s="146">
        <v>1.6666666666666667</v>
      </c>
      <c r="G11" s="146">
        <v>1.6666666666666667</v>
      </c>
      <c r="H11" s="146">
        <v>2.3333333333333335</v>
      </c>
      <c r="I11" s="146">
        <v>2.3333333333333335</v>
      </c>
      <c r="J11" s="146"/>
      <c r="K11" s="146"/>
      <c r="L11" s="146"/>
      <c r="M11" s="190"/>
    </row>
    <row r="12" spans="1:13" x14ac:dyDescent="0.25">
      <c r="A12" s="140"/>
      <c r="B12" s="141" t="s">
        <v>285</v>
      </c>
      <c r="C12" s="124" t="s">
        <v>19</v>
      </c>
      <c r="D12" s="153"/>
      <c r="E12" s="146"/>
      <c r="F12" s="146">
        <v>1.6666666666666667</v>
      </c>
      <c r="G12" s="146">
        <v>1.6666666666666667</v>
      </c>
      <c r="H12" s="146"/>
      <c r="I12" s="146"/>
      <c r="J12" s="146"/>
      <c r="K12" s="146"/>
      <c r="L12" s="146"/>
      <c r="M12" s="190"/>
    </row>
    <row r="13" spans="1:13" x14ac:dyDescent="0.25">
      <c r="A13" s="140"/>
      <c r="B13" s="141" t="s">
        <v>283</v>
      </c>
      <c r="C13" s="124" t="s">
        <v>19</v>
      </c>
      <c r="D13" s="153">
        <v>1</v>
      </c>
      <c r="E13" s="146">
        <v>1.86</v>
      </c>
      <c r="F13" s="146">
        <v>1.6666666666666667</v>
      </c>
      <c r="G13" s="146">
        <v>1.6666666666666667</v>
      </c>
      <c r="H13" s="146"/>
      <c r="I13" s="146"/>
      <c r="J13" s="146"/>
      <c r="K13" s="146"/>
      <c r="L13" s="146"/>
      <c r="M13" s="190"/>
    </row>
    <row r="14" spans="1:13" x14ac:dyDescent="0.25">
      <c r="A14" s="140"/>
      <c r="B14" s="141" t="s">
        <v>293</v>
      </c>
      <c r="C14" s="124" t="s">
        <v>19</v>
      </c>
      <c r="D14" s="153"/>
      <c r="E14" s="146"/>
      <c r="F14" s="146"/>
      <c r="G14" s="146"/>
      <c r="H14" s="146">
        <v>2.3333333333333335</v>
      </c>
      <c r="I14" s="146">
        <v>2.3333333333333335</v>
      </c>
      <c r="J14" s="146"/>
      <c r="K14" s="146"/>
      <c r="L14" s="146"/>
      <c r="M14" s="190"/>
    </row>
    <row r="15" spans="1:13" x14ac:dyDescent="0.25">
      <c r="A15" s="140"/>
      <c r="B15" s="141" t="s">
        <v>234</v>
      </c>
      <c r="C15" s="124" t="s">
        <v>19</v>
      </c>
      <c r="D15" s="153">
        <v>0.86</v>
      </c>
      <c r="E15" s="146">
        <v>1.66</v>
      </c>
      <c r="F15" s="146">
        <v>1.6666666666666667</v>
      </c>
      <c r="G15" s="146">
        <v>1.6666666666666667</v>
      </c>
      <c r="H15" s="146"/>
      <c r="I15" s="146"/>
      <c r="J15" s="146"/>
      <c r="K15" s="146"/>
      <c r="L15" s="146"/>
      <c r="M15" s="190"/>
    </row>
    <row r="16" spans="1:13" x14ac:dyDescent="0.25">
      <c r="A16" s="140"/>
      <c r="B16" s="141" t="s">
        <v>231</v>
      </c>
      <c r="C16" s="124" t="s">
        <v>19</v>
      </c>
      <c r="D16" s="153">
        <v>0.86</v>
      </c>
      <c r="E16" s="146">
        <v>1.66</v>
      </c>
      <c r="F16" s="146">
        <v>1.6666666666666667</v>
      </c>
      <c r="G16" s="146">
        <v>1.6666666666666667</v>
      </c>
      <c r="H16" s="146">
        <v>2</v>
      </c>
      <c r="I16" s="146">
        <v>2.3333333333333335</v>
      </c>
      <c r="J16" s="146"/>
      <c r="K16" s="146"/>
      <c r="L16" s="146"/>
      <c r="M16" s="190"/>
    </row>
    <row r="17" spans="1:13" x14ac:dyDescent="0.25">
      <c r="A17" s="140"/>
      <c r="B17" s="141" t="s">
        <v>273</v>
      </c>
      <c r="C17" s="124" t="s">
        <v>19</v>
      </c>
      <c r="D17" s="153">
        <v>1.66</v>
      </c>
      <c r="E17" s="146">
        <v>2.33</v>
      </c>
      <c r="F17" s="146">
        <v>2</v>
      </c>
      <c r="G17" s="146">
        <v>2</v>
      </c>
      <c r="H17" s="146">
        <v>2.3333333333333335</v>
      </c>
      <c r="I17" s="146">
        <v>2.6666666666666665</v>
      </c>
      <c r="J17" s="146"/>
      <c r="K17" s="146"/>
      <c r="L17" s="146"/>
      <c r="M17" s="190"/>
    </row>
    <row r="18" spans="1:13" x14ac:dyDescent="0.25">
      <c r="A18" s="140"/>
      <c r="B18" s="141" t="s">
        <v>232</v>
      </c>
      <c r="C18" s="124" t="s">
        <v>19</v>
      </c>
      <c r="D18" s="153">
        <v>0.8</v>
      </c>
      <c r="E18" s="146">
        <v>1.66</v>
      </c>
      <c r="F18" s="146">
        <v>1.6666666666666667</v>
      </c>
      <c r="G18" s="146">
        <v>1.6666666666666667</v>
      </c>
      <c r="H18" s="146">
        <v>1.6666666666666667</v>
      </c>
      <c r="I18" s="146">
        <v>2.3333333333333335</v>
      </c>
      <c r="J18" s="146"/>
      <c r="K18" s="146"/>
      <c r="L18" s="146"/>
      <c r="M18" s="190"/>
    </row>
    <row r="19" spans="1:13" ht="16.5" thickBot="1" x14ac:dyDescent="0.3">
      <c r="A19" s="140"/>
      <c r="B19" s="141" t="s">
        <v>254</v>
      </c>
      <c r="C19" s="124" t="s">
        <v>19</v>
      </c>
      <c r="D19" s="153">
        <v>1.66</v>
      </c>
      <c r="E19" s="146">
        <v>2</v>
      </c>
      <c r="F19" s="146">
        <v>2</v>
      </c>
      <c r="G19" s="146">
        <v>2.3333333333333335</v>
      </c>
      <c r="H19" s="146"/>
      <c r="I19" s="146"/>
      <c r="J19" s="146"/>
      <c r="K19" s="146"/>
      <c r="L19" s="146"/>
      <c r="M19" s="190"/>
    </row>
    <row r="20" spans="1:13" thickBot="1" x14ac:dyDescent="0.25">
      <c r="A20" s="137" t="s">
        <v>125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86"/>
    </row>
    <row r="21" spans="1:13" ht="15" x14ac:dyDescent="0.2">
      <c r="A21" s="191" t="s">
        <v>41</v>
      </c>
      <c r="B21" s="192"/>
      <c r="C21" s="193" t="s">
        <v>32</v>
      </c>
      <c r="D21" s="194">
        <v>4.5</v>
      </c>
      <c r="E21" s="195">
        <v>5.5</v>
      </c>
      <c r="F21" s="196">
        <v>5</v>
      </c>
      <c r="G21" s="197">
        <v>7</v>
      </c>
      <c r="H21" s="196"/>
      <c r="I21" s="197"/>
      <c r="J21" s="196">
        <v>5.5</v>
      </c>
      <c r="K21" s="197">
        <v>6</v>
      </c>
      <c r="L21" s="196">
        <v>8</v>
      </c>
      <c r="M21" s="198">
        <v>13</v>
      </c>
    </row>
    <row r="22" spans="1:13" ht="15" x14ac:dyDescent="0.2">
      <c r="A22" s="138" t="s">
        <v>42</v>
      </c>
      <c r="B22" s="139"/>
      <c r="C22" s="124" t="s">
        <v>19</v>
      </c>
      <c r="D22" s="125"/>
      <c r="E22" s="126"/>
      <c r="F22" s="120"/>
      <c r="G22" s="121"/>
      <c r="H22" s="120"/>
      <c r="I22" s="121"/>
      <c r="J22" s="120"/>
      <c r="K22" s="121"/>
      <c r="L22" s="120">
        <v>8</v>
      </c>
      <c r="M22" s="185">
        <v>8</v>
      </c>
    </row>
    <row r="23" spans="1:13" ht="15" x14ac:dyDescent="0.2">
      <c r="A23" s="138" t="s">
        <v>43</v>
      </c>
      <c r="B23" s="139"/>
      <c r="C23" s="124" t="s">
        <v>19</v>
      </c>
      <c r="D23" s="125">
        <v>3.5</v>
      </c>
      <c r="E23" s="126">
        <v>4.55</v>
      </c>
      <c r="F23" s="120">
        <v>4</v>
      </c>
      <c r="G23" s="121">
        <v>4.333333333333333</v>
      </c>
      <c r="H23" s="120">
        <v>4.1111111111111107</v>
      </c>
      <c r="I23" s="121">
        <v>5.4444444444444446</v>
      </c>
      <c r="J23" s="120">
        <v>3.3333333333333335</v>
      </c>
      <c r="K23" s="121">
        <v>3.6111111111111112</v>
      </c>
      <c r="L23" s="120">
        <v>4</v>
      </c>
      <c r="M23" s="185">
        <v>6</v>
      </c>
    </row>
    <row r="24" spans="1:13" ht="15" x14ac:dyDescent="0.2">
      <c r="A24" s="138" t="s">
        <v>45</v>
      </c>
      <c r="B24" s="139"/>
      <c r="C24" s="124" t="s">
        <v>19</v>
      </c>
      <c r="D24" s="125">
        <v>3.25</v>
      </c>
      <c r="E24" s="126">
        <v>6</v>
      </c>
      <c r="F24" s="120">
        <v>6</v>
      </c>
      <c r="G24" s="121">
        <v>7</v>
      </c>
      <c r="H24" s="120">
        <v>4</v>
      </c>
      <c r="I24" s="121">
        <v>6</v>
      </c>
      <c r="J24" s="120">
        <v>4</v>
      </c>
      <c r="K24" s="121">
        <v>5</v>
      </c>
      <c r="L24" s="120">
        <v>3</v>
      </c>
      <c r="M24" s="185">
        <v>5</v>
      </c>
    </row>
    <row r="25" spans="1:13" ht="15" x14ac:dyDescent="0.2">
      <c r="A25" s="138" t="s">
        <v>46</v>
      </c>
      <c r="B25" s="139"/>
      <c r="C25" s="124" t="s">
        <v>19</v>
      </c>
      <c r="D25" s="125">
        <v>4</v>
      </c>
      <c r="E25" s="126">
        <v>16</v>
      </c>
      <c r="F25" s="120">
        <v>6</v>
      </c>
      <c r="G25" s="121">
        <v>16</v>
      </c>
      <c r="H25" s="120">
        <v>5.3571428571428568</v>
      </c>
      <c r="I25" s="121">
        <v>7.5</v>
      </c>
      <c r="J25" s="120">
        <v>4.5</v>
      </c>
      <c r="K25" s="121">
        <v>5</v>
      </c>
      <c r="L25" s="120">
        <v>4</v>
      </c>
      <c r="M25" s="185">
        <v>6</v>
      </c>
    </row>
    <row r="26" spans="1:13" ht="15" x14ac:dyDescent="0.2">
      <c r="A26" s="138" t="s">
        <v>34</v>
      </c>
      <c r="B26" s="139"/>
      <c r="C26" s="124" t="s">
        <v>19</v>
      </c>
      <c r="D26" s="125">
        <v>4.2</v>
      </c>
      <c r="E26" s="126">
        <v>6.5</v>
      </c>
      <c r="F26" s="120">
        <v>5</v>
      </c>
      <c r="G26" s="121">
        <v>6</v>
      </c>
      <c r="H26" s="120">
        <v>6.5</v>
      </c>
      <c r="I26" s="121">
        <v>7.5</v>
      </c>
      <c r="J26" s="120"/>
      <c r="K26" s="121"/>
      <c r="L26" s="120">
        <v>5</v>
      </c>
      <c r="M26" s="185">
        <v>6</v>
      </c>
    </row>
    <row r="27" spans="1:13" ht="15" x14ac:dyDescent="0.2">
      <c r="A27" s="138" t="s">
        <v>48</v>
      </c>
      <c r="B27" s="139"/>
      <c r="C27" s="124" t="s">
        <v>19</v>
      </c>
      <c r="D27" s="125">
        <v>4</v>
      </c>
      <c r="E27" s="126">
        <v>12</v>
      </c>
      <c r="F27" s="120">
        <v>4</v>
      </c>
      <c r="G27" s="121">
        <v>6</v>
      </c>
      <c r="H27" s="120">
        <v>5.5</v>
      </c>
      <c r="I27" s="121">
        <v>11.5</v>
      </c>
      <c r="J27" s="120">
        <v>5</v>
      </c>
      <c r="K27" s="121">
        <v>6</v>
      </c>
      <c r="L27" s="120">
        <v>5</v>
      </c>
      <c r="M27" s="185">
        <v>9.5</v>
      </c>
    </row>
    <row r="28" spans="1:13" ht="15" x14ac:dyDescent="0.2">
      <c r="A28" s="138" t="s">
        <v>49</v>
      </c>
      <c r="B28" s="139"/>
      <c r="C28" s="124" t="s">
        <v>19</v>
      </c>
      <c r="D28" s="125">
        <v>3</v>
      </c>
      <c r="E28" s="126">
        <v>6.5</v>
      </c>
      <c r="F28" s="120">
        <v>45</v>
      </c>
      <c r="G28" s="121">
        <v>55</v>
      </c>
      <c r="H28" s="120">
        <v>5</v>
      </c>
      <c r="I28" s="121">
        <v>7</v>
      </c>
      <c r="J28" s="120">
        <v>5</v>
      </c>
      <c r="K28" s="121">
        <v>5.5</v>
      </c>
      <c r="L28" s="120">
        <v>5</v>
      </c>
      <c r="M28" s="185">
        <v>6.5</v>
      </c>
    </row>
    <row r="29" spans="1:13" ht="15" x14ac:dyDescent="0.2">
      <c r="A29" s="138" t="s">
        <v>59</v>
      </c>
      <c r="B29" s="139"/>
      <c r="C29" s="124" t="s">
        <v>19</v>
      </c>
      <c r="D29" s="125">
        <v>5</v>
      </c>
      <c r="E29" s="126">
        <v>6</v>
      </c>
      <c r="F29" s="120"/>
      <c r="G29" s="121"/>
      <c r="H29" s="120"/>
      <c r="I29" s="121"/>
      <c r="J29" s="120">
        <v>10</v>
      </c>
      <c r="K29" s="121">
        <v>10.5</v>
      </c>
      <c r="L29" s="120"/>
      <c r="M29" s="185"/>
    </row>
    <row r="30" spans="1:13" thickBot="1" x14ac:dyDescent="0.25">
      <c r="A30" s="166" t="s">
        <v>50</v>
      </c>
      <c r="B30" s="167"/>
      <c r="C30" s="127" t="s">
        <v>19</v>
      </c>
      <c r="D30" s="128">
        <v>9</v>
      </c>
      <c r="E30" s="129">
        <v>16</v>
      </c>
      <c r="F30" s="130">
        <v>12</v>
      </c>
      <c r="G30" s="131">
        <v>14</v>
      </c>
      <c r="H30" s="130">
        <v>10</v>
      </c>
      <c r="I30" s="131">
        <v>12.142857142857142</v>
      </c>
      <c r="J30" s="130">
        <v>6</v>
      </c>
      <c r="K30" s="131">
        <v>6.5</v>
      </c>
      <c r="L30" s="130">
        <v>11</v>
      </c>
      <c r="M30" s="187">
        <v>14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79998168889431442"/>
  </sheetPr>
  <dimension ref="B3:H27"/>
  <sheetViews>
    <sheetView showGridLines="0" zoomScale="110" zoomScaleNormal="110" workbookViewId="0">
      <selection activeCell="H36" sqref="H36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21.5703125" bestFit="1" customWidth="1"/>
    <col min="4" max="4" width="22" customWidth="1"/>
    <col min="5" max="5" width="16.5703125" customWidth="1"/>
    <col min="6" max="7" width="21.5703125" bestFit="1" customWidth="1"/>
    <col min="8" max="8" width="16.28515625" customWidth="1"/>
  </cols>
  <sheetData>
    <row r="3" spans="2:8" ht="18" x14ac:dyDescent="0.25">
      <c r="C3" s="24" t="s">
        <v>126</v>
      </c>
    </row>
    <row r="6" spans="2:8" ht="13.5" thickBot="1" x14ac:dyDescent="0.25"/>
    <row r="7" spans="2:8" ht="15.75" x14ac:dyDescent="0.25">
      <c r="B7" s="29" t="s">
        <v>6</v>
      </c>
      <c r="C7" s="30"/>
      <c r="D7" s="30"/>
      <c r="E7" s="30"/>
      <c r="F7" s="30"/>
      <c r="G7" s="30"/>
      <c r="H7" s="31"/>
    </row>
    <row r="8" spans="2:8" ht="16.5" thickBot="1" x14ac:dyDescent="0.3">
      <c r="B8" s="49" t="s">
        <v>128</v>
      </c>
      <c r="C8" s="32"/>
      <c r="D8" s="32"/>
      <c r="E8" s="32"/>
      <c r="F8" s="32"/>
      <c r="G8" s="32"/>
      <c r="H8" s="33"/>
    </row>
    <row r="9" spans="2:8" ht="13.5" thickBot="1" x14ac:dyDescent="0.25">
      <c r="B9" s="302" t="s">
        <v>129</v>
      </c>
      <c r="C9" s="305" t="s">
        <v>130</v>
      </c>
      <c r="D9" s="306"/>
      <c r="E9" s="307"/>
      <c r="F9" s="305" t="s">
        <v>21</v>
      </c>
      <c r="G9" s="306"/>
      <c r="H9" s="307"/>
    </row>
    <row r="10" spans="2:8" ht="12.75" customHeight="1" x14ac:dyDescent="0.2">
      <c r="B10" s="303"/>
      <c r="C10" s="308" t="s">
        <v>133</v>
      </c>
      <c r="D10" s="309"/>
      <c r="E10" s="310" t="s">
        <v>132</v>
      </c>
      <c r="F10" s="308" t="s">
        <v>131</v>
      </c>
      <c r="G10" s="309"/>
      <c r="H10" s="310" t="s">
        <v>132</v>
      </c>
    </row>
    <row r="11" spans="2:8" ht="13.5" thickBot="1" x14ac:dyDescent="0.25">
      <c r="B11" s="304"/>
      <c r="C11" s="154" t="s">
        <v>302</v>
      </c>
      <c r="D11" s="155" t="s">
        <v>292</v>
      </c>
      <c r="E11" s="311"/>
      <c r="F11" s="154" t="s">
        <v>302</v>
      </c>
      <c r="G11" s="155" t="s">
        <v>292</v>
      </c>
      <c r="H11" s="311"/>
    </row>
    <row r="12" spans="2:8" ht="13.5" x14ac:dyDescent="0.25">
      <c r="B12" s="156" t="s">
        <v>134</v>
      </c>
      <c r="C12" s="201">
        <v>153.33000000000001</v>
      </c>
      <c r="D12" s="158">
        <v>168.33</v>
      </c>
      <c r="E12" s="34">
        <f t="shared" ref="E12:E27" si="0">(C12-D12)/D12*100</f>
        <v>-8.9110675458919975</v>
      </c>
      <c r="F12" s="157">
        <v>2.83</v>
      </c>
      <c r="G12" s="158">
        <v>3</v>
      </c>
      <c r="H12" s="34">
        <f>(F12-G12)/G12*100</f>
        <v>-5.6666666666666643</v>
      </c>
    </row>
    <row r="13" spans="2:8" ht="15" x14ac:dyDescent="0.25">
      <c r="B13" s="156" t="s">
        <v>135</v>
      </c>
      <c r="C13" s="202" t="s">
        <v>154</v>
      </c>
      <c r="D13" s="162">
        <v>100</v>
      </c>
      <c r="E13" s="206" t="s">
        <v>154</v>
      </c>
      <c r="F13" s="206" t="s">
        <v>154</v>
      </c>
      <c r="G13" s="160">
        <v>1.25</v>
      </c>
      <c r="H13" s="206" t="s">
        <v>154</v>
      </c>
    </row>
    <row r="14" spans="2:8" ht="13.5" x14ac:dyDescent="0.25">
      <c r="B14" s="156" t="s">
        <v>136</v>
      </c>
      <c r="C14" s="202">
        <v>260.83</v>
      </c>
      <c r="D14" s="160">
        <v>262.5</v>
      </c>
      <c r="E14" s="34">
        <f t="shared" si="0"/>
        <v>-0.6361904761904823</v>
      </c>
      <c r="F14" s="159">
        <v>2.88</v>
      </c>
      <c r="G14" s="160">
        <v>2.75</v>
      </c>
      <c r="H14" s="34">
        <f t="shared" ref="H14:H27" si="1">(F14-G14)/G14*100</f>
        <v>4.727272727272724</v>
      </c>
    </row>
    <row r="15" spans="2:8" ht="13.5" x14ac:dyDescent="0.25">
      <c r="B15" s="156" t="s">
        <v>137</v>
      </c>
      <c r="C15" s="203">
        <v>200</v>
      </c>
      <c r="D15" s="160">
        <v>200</v>
      </c>
      <c r="E15" s="34">
        <f t="shared" si="0"/>
        <v>0</v>
      </c>
      <c r="F15" s="161">
        <v>3</v>
      </c>
      <c r="G15" s="160">
        <v>2.5</v>
      </c>
      <c r="H15" s="34">
        <f t="shared" si="1"/>
        <v>20</v>
      </c>
    </row>
    <row r="16" spans="2:8" ht="13.5" x14ac:dyDescent="0.25">
      <c r="B16" s="156" t="s">
        <v>138</v>
      </c>
      <c r="C16" s="202">
        <v>131.25</v>
      </c>
      <c r="D16" s="160">
        <v>130</v>
      </c>
      <c r="E16" s="160">
        <f t="shared" si="0"/>
        <v>0.96153846153846156</v>
      </c>
      <c r="F16" s="159">
        <v>2.5</v>
      </c>
      <c r="G16" s="160">
        <v>2.2999999999999998</v>
      </c>
      <c r="H16" s="34">
        <f t="shared" si="1"/>
        <v>8.6956521739130519</v>
      </c>
    </row>
    <row r="17" spans="2:8" ht="13.5" x14ac:dyDescent="0.25">
      <c r="B17" s="156" t="s">
        <v>151</v>
      </c>
      <c r="C17" s="202">
        <v>83.33</v>
      </c>
      <c r="D17" s="160">
        <v>83.75</v>
      </c>
      <c r="E17" s="34">
        <f t="shared" si="0"/>
        <v>-0.50149253731343491</v>
      </c>
      <c r="F17" s="159">
        <v>1.57</v>
      </c>
      <c r="G17" s="160">
        <v>1.41</v>
      </c>
      <c r="H17" s="34">
        <f t="shared" si="1"/>
        <v>11.347517730496465</v>
      </c>
    </row>
    <row r="18" spans="2:8" ht="13.5" x14ac:dyDescent="0.25">
      <c r="B18" s="156" t="s">
        <v>139</v>
      </c>
      <c r="C18" s="202">
        <v>91.55</v>
      </c>
      <c r="D18" s="160">
        <v>81.5</v>
      </c>
      <c r="E18" s="34">
        <f t="shared" si="0"/>
        <v>12.331288343558279</v>
      </c>
      <c r="F18" s="159">
        <v>2.19</v>
      </c>
      <c r="G18" s="160">
        <v>2.61</v>
      </c>
      <c r="H18" s="34">
        <f t="shared" si="1"/>
        <v>-16.091954022988503</v>
      </c>
    </row>
    <row r="19" spans="2:8" ht="15" x14ac:dyDescent="0.25">
      <c r="B19" s="156" t="s">
        <v>140</v>
      </c>
      <c r="C19" s="202" t="s">
        <v>154</v>
      </c>
      <c r="D19" s="162">
        <v>185</v>
      </c>
      <c r="E19" s="206" t="s">
        <v>154</v>
      </c>
      <c r="F19" s="206" t="s">
        <v>154</v>
      </c>
      <c r="G19" s="162">
        <v>3.2</v>
      </c>
      <c r="H19" s="206" t="s">
        <v>154</v>
      </c>
    </row>
    <row r="20" spans="2:8" ht="15" x14ac:dyDescent="0.25">
      <c r="B20" s="156" t="s">
        <v>141</v>
      </c>
      <c r="C20" s="202" t="s">
        <v>154</v>
      </c>
      <c r="D20" s="160">
        <v>132.5</v>
      </c>
      <c r="E20" s="206" t="s">
        <v>154</v>
      </c>
      <c r="F20" s="206" t="s">
        <v>154</v>
      </c>
      <c r="G20" s="160">
        <v>2.16</v>
      </c>
      <c r="H20" s="206" t="s">
        <v>154</v>
      </c>
    </row>
    <row r="21" spans="2:8" ht="13.5" x14ac:dyDescent="0.25">
      <c r="B21" s="156" t="s">
        <v>142</v>
      </c>
      <c r="C21" s="202">
        <v>121.67</v>
      </c>
      <c r="D21" s="160">
        <v>120</v>
      </c>
      <c r="E21" s="34">
        <f t="shared" si="0"/>
        <v>1.3916666666666682</v>
      </c>
      <c r="F21" s="159">
        <v>3.04</v>
      </c>
      <c r="G21" s="160">
        <v>3.43</v>
      </c>
      <c r="H21" s="34">
        <f t="shared" si="1"/>
        <v>-11.370262390670558</v>
      </c>
    </row>
    <row r="22" spans="2:8" ht="13.5" x14ac:dyDescent="0.25">
      <c r="B22" s="156" t="s">
        <v>143</v>
      </c>
      <c r="C22" s="202">
        <v>151.66999999999999</v>
      </c>
      <c r="D22" s="160">
        <v>136.66999999999999</v>
      </c>
      <c r="E22" s="34">
        <f t="shared" si="0"/>
        <v>10.975342064827688</v>
      </c>
      <c r="F22" s="159">
        <v>2.5</v>
      </c>
      <c r="G22" s="160">
        <v>2.5</v>
      </c>
      <c r="H22" s="34">
        <f t="shared" si="1"/>
        <v>0</v>
      </c>
    </row>
    <row r="23" spans="2:8" ht="13.5" x14ac:dyDescent="0.25">
      <c r="B23" s="156" t="s">
        <v>144</v>
      </c>
      <c r="C23" s="202">
        <v>120.6</v>
      </c>
      <c r="D23" s="160">
        <v>120.4</v>
      </c>
      <c r="E23" s="34">
        <f t="shared" si="0"/>
        <v>0.16611295681062177</v>
      </c>
      <c r="F23" s="159">
        <v>2.4500000000000002</v>
      </c>
      <c r="G23" s="160">
        <v>2.33</v>
      </c>
      <c r="H23" s="34">
        <f t="shared" si="1"/>
        <v>5.1502145922746827</v>
      </c>
    </row>
    <row r="24" spans="2:8" ht="13.5" x14ac:dyDescent="0.25">
      <c r="B24" s="156" t="s">
        <v>145</v>
      </c>
      <c r="C24" s="202">
        <v>54</v>
      </c>
      <c r="D24" s="160">
        <v>45</v>
      </c>
      <c r="E24" s="34">
        <f t="shared" si="0"/>
        <v>20</v>
      </c>
      <c r="F24" s="159">
        <v>0.8</v>
      </c>
      <c r="G24" s="160">
        <v>0.95</v>
      </c>
      <c r="H24" s="34">
        <f t="shared" si="1"/>
        <v>-15.789473684210517</v>
      </c>
    </row>
    <row r="25" spans="2:8" ht="13.5" x14ac:dyDescent="0.25">
      <c r="B25" s="156" t="s">
        <v>146</v>
      </c>
      <c r="C25" s="202">
        <v>141.66999999999999</v>
      </c>
      <c r="D25" s="160">
        <v>137.5</v>
      </c>
      <c r="E25" s="34">
        <f t="shared" si="0"/>
        <v>3.0327272727272638</v>
      </c>
      <c r="F25" s="159">
        <v>2.15</v>
      </c>
      <c r="G25" s="160">
        <v>1.98</v>
      </c>
      <c r="H25" s="34">
        <f t="shared" si="1"/>
        <v>8.585858585858583</v>
      </c>
    </row>
    <row r="26" spans="2:8" ht="13.5" x14ac:dyDescent="0.25">
      <c r="B26" s="156" t="s">
        <v>147</v>
      </c>
      <c r="C26" s="202">
        <v>137.5</v>
      </c>
      <c r="D26" s="160">
        <v>137.5</v>
      </c>
      <c r="E26" s="34">
        <f t="shared" si="0"/>
        <v>0</v>
      </c>
      <c r="F26" s="159">
        <v>2.64</v>
      </c>
      <c r="G26" s="160">
        <v>2.56</v>
      </c>
      <c r="H26" s="34">
        <f t="shared" si="1"/>
        <v>3.1250000000000027</v>
      </c>
    </row>
    <row r="27" spans="2:8" ht="14.25" thickBot="1" x14ac:dyDescent="0.3">
      <c r="B27" s="163" t="s">
        <v>148</v>
      </c>
      <c r="C27" s="204">
        <v>120</v>
      </c>
      <c r="D27" s="165">
        <v>120</v>
      </c>
      <c r="E27" s="210">
        <f t="shared" si="0"/>
        <v>0</v>
      </c>
      <c r="F27" s="164">
        <v>2.63</v>
      </c>
      <c r="G27" s="165">
        <v>2.6</v>
      </c>
      <c r="H27" s="205">
        <f t="shared" si="1"/>
        <v>1.1538461538461462</v>
      </c>
    </row>
  </sheetData>
  <mergeCells count="7">
    <mergeCell ref="B9:B11"/>
    <mergeCell ref="C9:E9"/>
    <mergeCell ref="F9:H9"/>
    <mergeCell ref="C10:D10"/>
    <mergeCell ref="E10:E11"/>
    <mergeCell ref="F10:G10"/>
    <mergeCell ref="H10:H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9"/>
  <sheetViews>
    <sheetView showGridLines="0" tabSelected="1" workbookViewId="0">
      <selection activeCell="K5" sqref="K5:S16"/>
    </sheetView>
  </sheetViews>
  <sheetFormatPr defaultColWidth="9.140625" defaultRowHeight="12.75" x14ac:dyDescent="0.2"/>
  <cols>
    <col min="1" max="1" width="19.85546875" customWidth="1"/>
    <col min="2" max="2" width="11.28515625" bestFit="1" customWidth="1"/>
    <col min="3" max="3" width="11.5703125" bestFit="1" customWidth="1"/>
    <col min="6" max="6" width="11.5703125" customWidth="1"/>
    <col min="7" max="7" width="14" customWidth="1"/>
    <col min="8" max="9" width="11.5703125" bestFit="1" customWidth="1"/>
    <col min="11" max="11" width="21.42578125" bestFit="1" customWidth="1"/>
    <col min="12" max="12" width="19.28515625" customWidth="1"/>
    <col min="13" max="14" width="11.5703125" bestFit="1" customWidth="1"/>
    <col min="16" max="16" width="34.42578125" bestFit="1" customWidth="1"/>
    <col min="17" max="18" width="11.5703125" bestFit="1" customWidth="1"/>
  </cols>
  <sheetData>
    <row r="2" spans="1:19" ht="15.75" x14ac:dyDescent="0.25">
      <c r="A2" s="221" t="s">
        <v>298</v>
      </c>
    </row>
    <row r="3" spans="1:19" ht="13.5" x14ac:dyDescent="0.25">
      <c r="A3" s="222" t="s">
        <v>257</v>
      </c>
    </row>
    <row r="4" spans="1:19" ht="15.75" x14ac:dyDescent="0.25">
      <c r="A4" s="223"/>
    </row>
    <row r="5" spans="1:19" ht="15.75" x14ac:dyDescent="0.25">
      <c r="A5" s="224" t="s">
        <v>268</v>
      </c>
      <c r="B5" s="211"/>
      <c r="C5" s="211"/>
      <c r="D5" s="211"/>
      <c r="E5" s="211"/>
      <c r="F5" s="224" t="s">
        <v>284</v>
      </c>
      <c r="G5" s="211"/>
      <c r="H5" s="211"/>
      <c r="I5" s="211"/>
      <c r="K5" s="225" t="s">
        <v>269</v>
      </c>
      <c r="L5" s="175"/>
      <c r="M5" s="175"/>
      <c r="N5" s="175"/>
      <c r="O5" s="175"/>
      <c r="P5" s="225" t="s">
        <v>270</v>
      </c>
      <c r="Q5" s="175"/>
      <c r="R5" s="175"/>
      <c r="S5" s="175"/>
    </row>
    <row r="6" spans="1:19" ht="13.5" thickBot="1" x14ac:dyDescent="0.25"/>
    <row r="7" spans="1:19" ht="14.25" customHeight="1" x14ac:dyDescent="0.2">
      <c r="A7" s="176" t="s">
        <v>271</v>
      </c>
      <c r="B7" s="312" t="s">
        <v>131</v>
      </c>
      <c r="C7" s="313"/>
      <c r="D7" s="314" t="s">
        <v>258</v>
      </c>
      <c r="F7" s="176" t="s">
        <v>271</v>
      </c>
      <c r="G7" s="312" t="s">
        <v>131</v>
      </c>
      <c r="H7" s="313"/>
      <c r="I7" s="314" t="s">
        <v>258</v>
      </c>
      <c r="K7" s="176" t="s">
        <v>271</v>
      </c>
      <c r="L7" s="312" t="s">
        <v>131</v>
      </c>
      <c r="M7" s="313"/>
      <c r="N7" s="314" t="s">
        <v>258</v>
      </c>
      <c r="P7" s="176" t="s">
        <v>271</v>
      </c>
      <c r="Q7" s="316" t="s">
        <v>131</v>
      </c>
      <c r="R7" s="313"/>
      <c r="S7" s="314" t="s">
        <v>258</v>
      </c>
    </row>
    <row r="8" spans="1:19" ht="15" thickBot="1" x14ac:dyDescent="0.25">
      <c r="A8" s="177"/>
      <c r="B8" s="178">
        <v>44549</v>
      </c>
      <c r="C8" s="179">
        <v>44542</v>
      </c>
      <c r="D8" s="315"/>
      <c r="F8" s="177"/>
      <c r="G8" s="178">
        <v>44549</v>
      </c>
      <c r="H8" s="179">
        <v>44542</v>
      </c>
      <c r="I8" s="315"/>
      <c r="K8" s="177"/>
      <c r="L8" s="178">
        <v>44549</v>
      </c>
      <c r="M8" s="179">
        <v>44542</v>
      </c>
      <c r="N8" s="315"/>
      <c r="P8" s="180"/>
      <c r="Q8" s="178">
        <v>44549</v>
      </c>
      <c r="R8" s="179">
        <v>44542</v>
      </c>
      <c r="S8" s="315"/>
    </row>
    <row r="9" spans="1:19" ht="15.75" x14ac:dyDescent="0.25">
      <c r="A9" s="317" t="s">
        <v>259</v>
      </c>
      <c r="B9" s="318"/>
      <c r="C9" s="318"/>
      <c r="D9" s="319"/>
      <c r="F9" s="215" t="s">
        <v>266</v>
      </c>
      <c r="G9" s="216"/>
      <c r="H9" s="216"/>
      <c r="I9" s="217" t="s">
        <v>154</v>
      </c>
      <c r="K9" s="320" t="s">
        <v>260</v>
      </c>
      <c r="L9" s="321"/>
      <c r="M9" s="321"/>
      <c r="N9" s="322"/>
      <c r="P9" s="320" t="s">
        <v>260</v>
      </c>
      <c r="Q9" s="321"/>
      <c r="R9" s="321"/>
      <c r="S9" s="322"/>
    </row>
    <row r="10" spans="1:19" ht="15.75" thickBot="1" x14ac:dyDescent="0.3">
      <c r="A10" s="170" t="s">
        <v>276</v>
      </c>
      <c r="B10" s="229">
        <v>2.38</v>
      </c>
      <c r="C10" s="206">
        <v>1.8</v>
      </c>
      <c r="D10" s="171">
        <f t="shared" ref="D10:D14" si="0">(B10-C10)/C10*100</f>
        <v>32.222222222222214</v>
      </c>
      <c r="F10" s="172" t="s">
        <v>267</v>
      </c>
      <c r="G10" s="208">
        <v>3.7</v>
      </c>
      <c r="H10" s="207">
        <v>3.24</v>
      </c>
      <c r="I10" s="232">
        <f>(G10-H10)/H10*100</f>
        <v>14.19753086419753</v>
      </c>
      <c r="K10" s="172" t="s">
        <v>23</v>
      </c>
      <c r="L10" s="227">
        <v>1.48</v>
      </c>
      <c r="M10" s="228">
        <v>1.46</v>
      </c>
      <c r="N10" s="226">
        <f t="shared" ref="N10" si="1">(L10-M10)/M10*100</f>
        <v>1.3698630136986314</v>
      </c>
      <c r="P10" s="172" t="s">
        <v>23</v>
      </c>
      <c r="Q10" s="227">
        <v>2.5499999999999998</v>
      </c>
      <c r="R10" s="228">
        <v>3.56</v>
      </c>
      <c r="S10" s="226">
        <f>(Q10-R10)/R10*100</f>
        <v>-28.37078651685394</v>
      </c>
    </row>
    <row r="11" spans="1:19" ht="15" x14ac:dyDescent="0.25">
      <c r="A11" s="170" t="s">
        <v>277</v>
      </c>
      <c r="B11" s="230">
        <v>2.33</v>
      </c>
      <c r="C11" s="206">
        <v>2.3199999999999998</v>
      </c>
      <c r="D11" s="171">
        <f t="shared" si="0"/>
        <v>0.43103448275863065</v>
      </c>
      <c r="K11" s="170" t="s">
        <v>262</v>
      </c>
      <c r="L11" s="230">
        <v>13.8</v>
      </c>
      <c r="M11" s="231">
        <v>13.44</v>
      </c>
      <c r="N11" s="232">
        <f>(L11-M11)/M11*100</f>
        <v>2.6785714285714377</v>
      </c>
      <c r="P11" s="173" t="s">
        <v>261</v>
      </c>
      <c r="Q11" s="230">
        <v>24.3</v>
      </c>
      <c r="R11" s="234">
        <v>21.62</v>
      </c>
      <c r="S11" s="235">
        <f t="shared" ref="S11" si="2">(Q11-R11)/R11*100</f>
        <v>12.395929694727101</v>
      </c>
    </row>
    <row r="12" spans="1:19" ht="15.75" thickBot="1" x14ac:dyDescent="0.3">
      <c r="K12" s="173" t="s">
        <v>33</v>
      </c>
      <c r="L12" s="233">
        <v>1.58</v>
      </c>
      <c r="M12" s="234">
        <v>1.55</v>
      </c>
      <c r="N12" s="235">
        <f>(L12-M12)/M12*100</f>
        <v>1.9354838709677438</v>
      </c>
      <c r="P12" s="172" t="s">
        <v>263</v>
      </c>
      <c r="Q12" s="227">
        <v>12.14</v>
      </c>
      <c r="R12" s="228">
        <v>12.12</v>
      </c>
      <c r="S12" s="226">
        <f>(Q12-R12)/R12*100</f>
        <v>0.16501650165017617</v>
      </c>
    </row>
    <row r="13" spans="1:19" ht="16.5" thickBot="1" x14ac:dyDescent="0.3">
      <c r="A13" s="170" t="s">
        <v>264</v>
      </c>
      <c r="B13" s="230">
        <v>1.8</v>
      </c>
      <c r="C13" s="206">
        <v>1.61</v>
      </c>
      <c r="D13" s="171">
        <f t="shared" si="0"/>
        <v>11.801242236024841</v>
      </c>
      <c r="K13" s="218" t="s">
        <v>265</v>
      </c>
      <c r="L13" s="219"/>
      <c r="M13" s="219"/>
      <c r="N13" s="220"/>
      <c r="P13" s="173" t="s">
        <v>33</v>
      </c>
      <c r="Q13" s="233">
        <v>2.02</v>
      </c>
      <c r="R13" s="234">
        <v>1.9</v>
      </c>
      <c r="S13" s="235">
        <f>(Q13-R13)/R13*100</f>
        <v>6.3157894736842159</v>
      </c>
    </row>
    <row r="14" spans="1:19" ht="15.75" x14ac:dyDescent="0.25">
      <c r="A14" s="170" t="s">
        <v>231</v>
      </c>
      <c r="B14" s="230">
        <v>1.95</v>
      </c>
      <c r="C14" s="206">
        <v>1.69</v>
      </c>
      <c r="D14" s="171">
        <f t="shared" si="0"/>
        <v>15.384615384615385</v>
      </c>
      <c r="K14" s="212" t="s">
        <v>287</v>
      </c>
      <c r="L14" s="213">
        <v>8.3000000000000007</v>
      </c>
      <c r="M14" s="214">
        <v>7.85</v>
      </c>
      <c r="N14" s="236">
        <f>(L14-M14)/M14*100</f>
        <v>5.7324840764331348</v>
      </c>
      <c r="P14" s="218" t="s">
        <v>265</v>
      </c>
      <c r="Q14" s="219"/>
      <c r="R14" s="219"/>
      <c r="S14" s="220"/>
    </row>
    <row r="15" spans="1:19" ht="15.75" thickBot="1" x14ac:dyDescent="0.3">
      <c r="A15" s="172" t="s">
        <v>232</v>
      </c>
      <c r="B15" s="227">
        <v>1.9</v>
      </c>
      <c r="C15" s="207">
        <v>1.62</v>
      </c>
      <c r="D15" s="174">
        <f>(B15-C15)/C15*100</f>
        <v>17.283950617283939</v>
      </c>
      <c r="K15" s="212" t="s">
        <v>262</v>
      </c>
      <c r="L15" s="213">
        <v>6.01</v>
      </c>
      <c r="M15" s="214">
        <v>5.95</v>
      </c>
      <c r="N15" s="236">
        <f>(L15-M15)/M15*100</f>
        <v>1.0084033613445313</v>
      </c>
      <c r="P15" s="172" t="s">
        <v>263</v>
      </c>
      <c r="Q15" s="227">
        <v>14.6</v>
      </c>
      <c r="R15" s="228">
        <v>13.62</v>
      </c>
      <c r="S15" s="226">
        <f>(Q15-R15)/R15*100</f>
        <v>7.1953010279001504</v>
      </c>
    </row>
    <row r="16" spans="1:19" ht="16.5" thickBot="1" x14ac:dyDescent="0.3">
      <c r="A16" s="299" t="s">
        <v>299</v>
      </c>
      <c r="B16" s="300"/>
      <c r="C16" s="300"/>
      <c r="D16" s="301"/>
      <c r="K16" s="172" t="s">
        <v>263</v>
      </c>
      <c r="L16" s="208">
        <v>12.14</v>
      </c>
      <c r="M16" s="207">
        <v>14.83</v>
      </c>
      <c r="N16" s="226">
        <f>(L16-M16)/M16*100</f>
        <v>-18.138907619689814</v>
      </c>
      <c r="P16" s="172" t="s">
        <v>33</v>
      </c>
      <c r="Q16" s="227">
        <v>2.02</v>
      </c>
      <c r="R16" s="228" t="s">
        <v>300</v>
      </c>
      <c r="S16" s="226" t="s">
        <v>154</v>
      </c>
    </row>
    <row r="17" spans="1:4" ht="15.75" thickBot="1" x14ac:dyDescent="0.3">
      <c r="A17" s="170" t="s">
        <v>301</v>
      </c>
      <c r="B17" s="230">
        <v>6.27</v>
      </c>
      <c r="C17" s="206">
        <v>6.17</v>
      </c>
      <c r="D17" s="232">
        <f t="shared" ref="D17" si="3">(B17-C17)/C17*100</f>
        <v>1.6207455429497513</v>
      </c>
    </row>
    <row r="18" spans="1:4" ht="15.75" x14ac:dyDescent="0.25">
      <c r="A18" s="215" t="s">
        <v>266</v>
      </c>
      <c r="B18" s="216"/>
      <c r="C18" s="216"/>
      <c r="D18" s="217"/>
    </row>
    <row r="19" spans="1:4" ht="15.75" thickBot="1" x14ac:dyDescent="0.3">
      <c r="A19" s="172" t="s">
        <v>267</v>
      </c>
      <c r="B19" s="208">
        <v>3.35</v>
      </c>
      <c r="C19" s="209">
        <v>3.41</v>
      </c>
      <c r="D19" s="226">
        <f t="shared" ref="D19" si="4">(B19-C19)/C19*100</f>
        <v>-1.7595307917888579</v>
      </c>
    </row>
  </sheetData>
  <mergeCells count="11">
    <mergeCell ref="L7:M7"/>
    <mergeCell ref="N7:N8"/>
    <mergeCell ref="Q7:R7"/>
    <mergeCell ref="S7:S8"/>
    <mergeCell ref="A9:D9"/>
    <mergeCell ref="K9:N9"/>
    <mergeCell ref="P9:S9"/>
    <mergeCell ref="B7:C7"/>
    <mergeCell ref="D7:D8"/>
    <mergeCell ref="G7:H7"/>
    <mergeCell ref="I7:I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3">
    <tabColor theme="9" tint="0.59999389629810485"/>
  </sheetPr>
  <dimension ref="A2:L30"/>
  <sheetViews>
    <sheetView showGridLines="0" showZeros="0" zoomScale="90" workbookViewId="0">
      <selection activeCell="F43" sqref="F43"/>
    </sheetView>
  </sheetViews>
  <sheetFormatPr defaultRowHeight="12.75" x14ac:dyDescent="0.2"/>
  <cols>
    <col min="1" max="1" width="4.85546875" style="48" bestFit="1" customWidth="1"/>
    <col min="2" max="2" width="48.28515625" style="48" customWidth="1"/>
    <col min="3" max="12" width="16.42578125" style="48" customWidth="1"/>
    <col min="13" max="16384" width="9.140625" style="48"/>
  </cols>
  <sheetData>
    <row r="2" spans="1:12" ht="15.75" x14ac:dyDescent="0.25">
      <c r="A2" s="44" t="s">
        <v>172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54"/>
      <c r="B4" s="55"/>
      <c r="C4" s="56" t="s">
        <v>184</v>
      </c>
      <c r="D4" s="57"/>
      <c r="E4" s="57"/>
      <c r="F4" s="58"/>
      <c r="G4" s="56" t="s">
        <v>185</v>
      </c>
      <c r="H4" s="57"/>
      <c r="I4" s="57"/>
      <c r="J4" s="58"/>
      <c r="K4" s="56" t="s">
        <v>186</v>
      </c>
      <c r="L4" s="59"/>
    </row>
    <row r="5" spans="1:12" ht="14.25" x14ac:dyDescent="0.2">
      <c r="A5" s="60" t="s">
        <v>187</v>
      </c>
      <c r="B5" s="61" t="s">
        <v>188</v>
      </c>
      <c r="C5" s="62" t="s">
        <v>157</v>
      </c>
      <c r="D5" s="62"/>
      <c r="E5" s="62" t="s">
        <v>189</v>
      </c>
      <c r="F5" s="63"/>
      <c r="G5" s="62" t="s">
        <v>157</v>
      </c>
      <c r="H5" s="62"/>
      <c r="I5" s="62" t="s">
        <v>189</v>
      </c>
      <c r="J5" s="63"/>
      <c r="K5" s="62" t="s">
        <v>157</v>
      </c>
      <c r="L5" s="64"/>
    </row>
    <row r="6" spans="1:12" ht="14.25" thickBot="1" x14ac:dyDescent="0.3">
      <c r="A6" s="65"/>
      <c r="B6" s="66"/>
      <c r="C6" s="67" t="s">
        <v>288</v>
      </c>
      <c r="D6" s="68" t="s">
        <v>289</v>
      </c>
      <c r="E6" s="67" t="s">
        <v>288</v>
      </c>
      <c r="F6" s="68" t="s">
        <v>289</v>
      </c>
      <c r="G6" s="67" t="s">
        <v>288</v>
      </c>
      <c r="H6" s="68" t="s">
        <v>289</v>
      </c>
      <c r="I6" s="67" t="s">
        <v>288</v>
      </c>
      <c r="J6" s="68" t="s">
        <v>289</v>
      </c>
      <c r="K6" s="67" t="s">
        <v>288</v>
      </c>
      <c r="L6" s="69" t="s">
        <v>289</v>
      </c>
    </row>
    <row r="7" spans="1:12" x14ac:dyDescent="0.2">
      <c r="A7" s="70" t="s">
        <v>190</v>
      </c>
      <c r="B7" s="71" t="s">
        <v>191</v>
      </c>
      <c r="C7" s="72">
        <v>5948.5119999999997</v>
      </c>
      <c r="D7" s="73">
        <v>15137.871999999999</v>
      </c>
      <c r="E7" s="72">
        <v>18290.811000000002</v>
      </c>
      <c r="F7" s="74">
        <v>100305.872</v>
      </c>
      <c r="G7" s="72">
        <v>57163.148000000001</v>
      </c>
      <c r="H7" s="73">
        <v>32077.56</v>
      </c>
      <c r="I7" s="72">
        <v>204933.484</v>
      </c>
      <c r="J7" s="74">
        <v>123444.33900000001</v>
      </c>
      <c r="K7" s="75">
        <v>-51214.635999999999</v>
      </c>
      <c r="L7" s="76">
        <v>-16939.688000000002</v>
      </c>
    </row>
    <row r="8" spans="1:12" x14ac:dyDescent="0.2">
      <c r="A8" s="70" t="s">
        <v>192</v>
      </c>
      <c r="B8" s="71" t="s">
        <v>193</v>
      </c>
      <c r="C8" s="72">
        <v>56960.048999999999</v>
      </c>
      <c r="D8" s="73">
        <v>68639.788</v>
      </c>
      <c r="E8" s="72">
        <v>69359.395000000004</v>
      </c>
      <c r="F8" s="74">
        <v>62319.347000000002</v>
      </c>
      <c r="G8" s="72">
        <v>189487.83600000001</v>
      </c>
      <c r="H8" s="73">
        <v>210957.13500000001</v>
      </c>
      <c r="I8" s="72">
        <v>137923.538</v>
      </c>
      <c r="J8" s="74">
        <v>134463.77499999999</v>
      </c>
      <c r="K8" s="75">
        <v>-132527.78700000001</v>
      </c>
      <c r="L8" s="76">
        <v>-142317.34700000001</v>
      </c>
    </row>
    <row r="9" spans="1:12" x14ac:dyDescent="0.2">
      <c r="A9" s="70" t="s">
        <v>194</v>
      </c>
      <c r="B9" s="71" t="s">
        <v>195</v>
      </c>
      <c r="C9" s="72">
        <v>73293.066999999995</v>
      </c>
      <c r="D9" s="73">
        <v>60593.264000000003</v>
      </c>
      <c r="E9" s="72">
        <v>136844.818</v>
      </c>
      <c r="F9" s="74">
        <v>124317.554</v>
      </c>
      <c r="G9" s="72">
        <v>62365.046999999999</v>
      </c>
      <c r="H9" s="73">
        <v>60748.682999999997</v>
      </c>
      <c r="I9" s="72">
        <v>160421.68100000001</v>
      </c>
      <c r="J9" s="74">
        <v>151925.85800000001</v>
      </c>
      <c r="K9" s="75">
        <v>10928.019999999997</v>
      </c>
      <c r="L9" s="76">
        <v>-155.41899999999441</v>
      </c>
    </row>
    <row r="10" spans="1:12" x14ac:dyDescent="0.2">
      <c r="A10" s="70" t="s">
        <v>196</v>
      </c>
      <c r="B10" s="71" t="s">
        <v>197</v>
      </c>
      <c r="C10" s="72">
        <v>39066.669000000002</v>
      </c>
      <c r="D10" s="73">
        <v>41817.767999999996</v>
      </c>
      <c r="E10" s="72">
        <v>68659.948000000004</v>
      </c>
      <c r="F10" s="74">
        <v>72246.233999999997</v>
      </c>
      <c r="G10" s="72">
        <v>50156.917999999998</v>
      </c>
      <c r="H10" s="73">
        <v>58702.205000000002</v>
      </c>
      <c r="I10" s="72">
        <v>55587.008000000002</v>
      </c>
      <c r="J10" s="74">
        <v>60685.724999999999</v>
      </c>
      <c r="K10" s="75">
        <v>-11090.248999999996</v>
      </c>
      <c r="L10" s="76">
        <v>-16884.437000000005</v>
      </c>
    </row>
    <row r="11" spans="1:12" x14ac:dyDescent="0.2">
      <c r="A11" s="70" t="s">
        <v>198</v>
      </c>
      <c r="B11" s="71" t="s">
        <v>199</v>
      </c>
      <c r="C11" s="72">
        <v>15369.013000000001</v>
      </c>
      <c r="D11" s="73">
        <v>18108.768</v>
      </c>
      <c r="E11" s="72">
        <v>15114.224</v>
      </c>
      <c r="F11" s="74">
        <v>17609.153999999999</v>
      </c>
      <c r="G11" s="72">
        <v>51178.036999999997</v>
      </c>
      <c r="H11" s="73">
        <v>53275.171000000002</v>
      </c>
      <c r="I11" s="72">
        <v>42247.976000000002</v>
      </c>
      <c r="J11" s="74">
        <v>44918.599000000002</v>
      </c>
      <c r="K11" s="75">
        <v>-35809.023999999998</v>
      </c>
      <c r="L11" s="76">
        <v>-35166.403000000006</v>
      </c>
    </row>
    <row r="12" spans="1:12" x14ac:dyDescent="0.2">
      <c r="A12" s="70" t="s">
        <v>200</v>
      </c>
      <c r="B12" s="71" t="s">
        <v>201</v>
      </c>
      <c r="C12" s="72">
        <v>16222.135</v>
      </c>
      <c r="D12" s="73">
        <v>20571.307000000001</v>
      </c>
      <c r="E12" s="72">
        <v>34618.644</v>
      </c>
      <c r="F12" s="74">
        <v>45148.714</v>
      </c>
      <c r="G12" s="72">
        <v>42795.427000000003</v>
      </c>
      <c r="H12" s="73">
        <v>38193.85</v>
      </c>
      <c r="I12" s="72">
        <v>77381.813999999998</v>
      </c>
      <c r="J12" s="74">
        <v>60169.942000000003</v>
      </c>
      <c r="K12" s="75">
        <v>-26573.292000000001</v>
      </c>
      <c r="L12" s="76">
        <v>-17622.542999999998</v>
      </c>
    </row>
    <row r="13" spans="1:12" x14ac:dyDescent="0.2">
      <c r="A13" s="70" t="s">
        <v>202</v>
      </c>
      <c r="B13" s="71" t="s">
        <v>203</v>
      </c>
      <c r="C13" s="72">
        <v>15141.735000000001</v>
      </c>
      <c r="D13" s="73">
        <v>16493.111000000001</v>
      </c>
      <c r="E13" s="72">
        <v>15930.621999999999</v>
      </c>
      <c r="F13" s="74">
        <v>18427.602999999999</v>
      </c>
      <c r="G13" s="72">
        <v>51536.811000000002</v>
      </c>
      <c r="H13" s="73">
        <v>54830.832000000002</v>
      </c>
      <c r="I13" s="72">
        <v>46661.334000000003</v>
      </c>
      <c r="J13" s="74">
        <v>52077.783000000003</v>
      </c>
      <c r="K13" s="75">
        <v>-36395.076000000001</v>
      </c>
      <c r="L13" s="76">
        <v>-38337.721000000005</v>
      </c>
    </row>
    <row r="14" spans="1:12" x14ac:dyDescent="0.2">
      <c r="A14" s="70" t="s">
        <v>204</v>
      </c>
      <c r="B14" s="71" t="s">
        <v>205</v>
      </c>
      <c r="C14" s="72">
        <v>6137.5429999999997</v>
      </c>
      <c r="D14" s="73">
        <v>8423.2080000000005</v>
      </c>
      <c r="E14" s="72">
        <v>9056.4159999999993</v>
      </c>
      <c r="F14" s="74">
        <v>16662.491000000002</v>
      </c>
      <c r="G14" s="72">
        <v>2106.741</v>
      </c>
      <c r="H14" s="73">
        <v>2671.1489999999999</v>
      </c>
      <c r="I14" s="72">
        <v>1914.095</v>
      </c>
      <c r="J14" s="74">
        <v>1887.6890000000001</v>
      </c>
      <c r="K14" s="75">
        <v>4030.8019999999997</v>
      </c>
      <c r="L14" s="76">
        <v>5752.0590000000011</v>
      </c>
    </row>
    <row r="15" spans="1:12" x14ac:dyDescent="0.2">
      <c r="A15" s="70" t="s">
        <v>237</v>
      </c>
      <c r="B15" s="71" t="s">
        <v>238</v>
      </c>
      <c r="C15" s="72">
        <v>388389.78200000001</v>
      </c>
      <c r="D15" s="73">
        <v>412078.35200000001</v>
      </c>
      <c r="E15" s="72">
        <v>240229.66200000001</v>
      </c>
      <c r="F15" s="74">
        <v>254128.247</v>
      </c>
      <c r="G15" s="72">
        <v>200900.06</v>
      </c>
      <c r="H15" s="73">
        <v>213258.962</v>
      </c>
      <c r="I15" s="72">
        <v>115976.016</v>
      </c>
      <c r="J15" s="74">
        <v>123013.74800000001</v>
      </c>
      <c r="K15" s="75">
        <v>187489.72200000001</v>
      </c>
      <c r="L15" s="76">
        <v>198819.39</v>
      </c>
    </row>
    <row r="16" spans="1:12" x14ac:dyDescent="0.2">
      <c r="A16" s="70" t="s">
        <v>239</v>
      </c>
      <c r="B16" s="71" t="s">
        <v>240</v>
      </c>
      <c r="C16" s="72">
        <v>246388.304</v>
      </c>
      <c r="D16" s="73">
        <v>245991.78899999999</v>
      </c>
      <c r="E16" s="72">
        <v>350087.478</v>
      </c>
      <c r="F16" s="74">
        <v>355532.16499999998</v>
      </c>
      <c r="G16" s="72">
        <v>49664.481</v>
      </c>
      <c r="H16" s="73">
        <v>51782.296000000002</v>
      </c>
      <c r="I16" s="72">
        <v>62888.811999999998</v>
      </c>
      <c r="J16" s="74">
        <v>61803.317999999999</v>
      </c>
      <c r="K16" s="75">
        <v>196723.823</v>
      </c>
      <c r="L16" s="76">
        <v>194209.49299999999</v>
      </c>
    </row>
    <row r="17" spans="1:12" x14ac:dyDescent="0.2">
      <c r="A17" s="70" t="s">
        <v>241</v>
      </c>
      <c r="B17" s="71" t="s">
        <v>242</v>
      </c>
      <c r="C17" s="72">
        <v>17684.843000000001</v>
      </c>
      <c r="D17" s="73">
        <v>15778.8</v>
      </c>
      <c r="E17" s="72">
        <v>10865.44</v>
      </c>
      <c r="F17" s="74">
        <v>10196.315000000001</v>
      </c>
      <c r="G17" s="72">
        <v>9454.9050000000007</v>
      </c>
      <c r="H17" s="73">
        <v>14026.277</v>
      </c>
      <c r="I17" s="72">
        <v>6770.9409999999998</v>
      </c>
      <c r="J17" s="74">
        <v>12978.344999999999</v>
      </c>
      <c r="K17" s="75">
        <v>8229.9380000000001</v>
      </c>
      <c r="L17" s="76">
        <v>1752.5229999999992</v>
      </c>
    </row>
    <row r="18" spans="1:12" x14ac:dyDescent="0.2">
      <c r="A18" s="70" t="s">
        <v>243</v>
      </c>
      <c r="B18" s="71" t="s">
        <v>244</v>
      </c>
      <c r="C18" s="72">
        <v>75739.509999999995</v>
      </c>
      <c r="D18" s="73">
        <v>80691.774000000005</v>
      </c>
      <c r="E18" s="72">
        <v>25760.511999999999</v>
      </c>
      <c r="F18" s="74">
        <v>27753.076000000001</v>
      </c>
      <c r="G18" s="72">
        <v>45912.756000000001</v>
      </c>
      <c r="H18" s="73">
        <v>48017.557999999997</v>
      </c>
      <c r="I18" s="72">
        <v>15788.694</v>
      </c>
      <c r="J18" s="74">
        <v>16030.153</v>
      </c>
      <c r="K18" s="75">
        <v>29826.753999999994</v>
      </c>
      <c r="L18" s="76">
        <v>32674.216000000008</v>
      </c>
    </row>
    <row r="19" spans="1:12" x14ac:dyDescent="0.2">
      <c r="A19" s="70" t="s">
        <v>245</v>
      </c>
      <c r="B19" s="71" t="s">
        <v>246</v>
      </c>
      <c r="C19" s="72">
        <v>27429.063999999998</v>
      </c>
      <c r="D19" s="73">
        <v>35284.476999999999</v>
      </c>
      <c r="E19" s="72">
        <v>44841.800999999999</v>
      </c>
      <c r="F19" s="74">
        <v>59797.107000000004</v>
      </c>
      <c r="G19" s="72">
        <v>24650.593000000001</v>
      </c>
      <c r="H19" s="73">
        <v>23977.075000000001</v>
      </c>
      <c r="I19" s="72">
        <v>39870.228000000003</v>
      </c>
      <c r="J19" s="74">
        <v>34535.322999999997</v>
      </c>
      <c r="K19" s="75">
        <v>2778.4709999999977</v>
      </c>
      <c r="L19" s="76">
        <v>11307.401999999998</v>
      </c>
    </row>
    <row r="20" spans="1:12" x14ac:dyDescent="0.2">
      <c r="A20" s="70" t="s">
        <v>247</v>
      </c>
      <c r="B20" s="71" t="s">
        <v>248</v>
      </c>
      <c r="C20" s="72">
        <v>813.10699999999997</v>
      </c>
      <c r="D20" s="73">
        <v>334.33800000000002</v>
      </c>
      <c r="E20" s="72">
        <v>1178.0440000000001</v>
      </c>
      <c r="F20" s="74">
        <v>370.52</v>
      </c>
      <c r="G20" s="72">
        <v>6248.59</v>
      </c>
      <c r="H20" s="73">
        <v>9262.3389999999999</v>
      </c>
      <c r="I20" s="72">
        <v>4820.8789999999999</v>
      </c>
      <c r="J20" s="74">
        <v>7208.0460000000003</v>
      </c>
      <c r="K20" s="75">
        <v>-5435.4830000000002</v>
      </c>
      <c r="L20" s="76">
        <v>-8928.0010000000002</v>
      </c>
    </row>
    <row r="21" spans="1:12" x14ac:dyDescent="0.2">
      <c r="A21" s="70" t="s">
        <v>249</v>
      </c>
      <c r="B21" s="71" t="s">
        <v>250</v>
      </c>
      <c r="C21" s="72">
        <v>3245.5709999999999</v>
      </c>
      <c r="D21" s="73">
        <v>4689.9089999999997</v>
      </c>
      <c r="E21" s="72">
        <v>1240.452</v>
      </c>
      <c r="F21" s="74">
        <v>1398.4380000000001</v>
      </c>
      <c r="G21" s="72">
        <v>64784.436000000002</v>
      </c>
      <c r="H21" s="73">
        <v>73047.360000000001</v>
      </c>
      <c r="I21" s="72">
        <v>15059.352000000001</v>
      </c>
      <c r="J21" s="74">
        <v>17318.776999999998</v>
      </c>
      <c r="K21" s="75">
        <v>-61538.865000000005</v>
      </c>
      <c r="L21" s="76">
        <v>-68357.451000000001</v>
      </c>
    </row>
    <row r="22" spans="1:12" x14ac:dyDescent="0.2">
      <c r="A22" s="70" t="s">
        <v>251</v>
      </c>
      <c r="B22" s="71" t="s">
        <v>252</v>
      </c>
      <c r="C22" s="72">
        <v>10426.298000000001</v>
      </c>
      <c r="D22" s="73">
        <v>10447.048000000001</v>
      </c>
      <c r="E22" s="72">
        <v>2490.989</v>
      </c>
      <c r="F22" s="74">
        <v>2349.6880000000001</v>
      </c>
      <c r="G22" s="72">
        <v>110253.624</v>
      </c>
      <c r="H22" s="73">
        <v>144173.33100000001</v>
      </c>
      <c r="I22" s="72">
        <v>15204.422</v>
      </c>
      <c r="J22" s="74">
        <v>20546.252</v>
      </c>
      <c r="K22" s="75">
        <v>-99827.326000000001</v>
      </c>
      <c r="L22" s="76">
        <v>-133726.283</v>
      </c>
    </row>
    <row r="23" spans="1:12" x14ac:dyDescent="0.2">
      <c r="A23" s="70" t="s">
        <v>206</v>
      </c>
      <c r="B23" s="71" t="s">
        <v>43</v>
      </c>
      <c r="C23" s="72">
        <v>53420.01</v>
      </c>
      <c r="D23" s="73">
        <v>42293.519</v>
      </c>
      <c r="E23" s="72">
        <v>70825.978000000003</v>
      </c>
      <c r="F23" s="74">
        <v>57554.773000000001</v>
      </c>
      <c r="G23" s="72">
        <v>257673.098</v>
      </c>
      <c r="H23" s="73">
        <v>236591.522</v>
      </c>
      <c r="I23" s="72">
        <v>475722.44099999999</v>
      </c>
      <c r="J23" s="74">
        <v>428023.609</v>
      </c>
      <c r="K23" s="75">
        <v>-204253.08799999999</v>
      </c>
      <c r="L23" s="76">
        <v>-194298.003</v>
      </c>
    </row>
    <row r="24" spans="1:12" x14ac:dyDescent="0.2">
      <c r="A24" s="70" t="s">
        <v>224</v>
      </c>
      <c r="B24" s="71" t="s">
        <v>225</v>
      </c>
      <c r="C24" s="72">
        <v>14644.352999999999</v>
      </c>
      <c r="D24" s="73">
        <v>16910.513999999999</v>
      </c>
      <c r="E24" s="72">
        <v>11300.78</v>
      </c>
      <c r="F24" s="74">
        <v>13446.132</v>
      </c>
      <c r="G24" s="72">
        <v>104300.306</v>
      </c>
      <c r="H24" s="73">
        <v>111773.99800000001</v>
      </c>
      <c r="I24" s="72">
        <v>57963.302000000003</v>
      </c>
      <c r="J24" s="74">
        <v>60130.027999999998</v>
      </c>
      <c r="K24" s="75">
        <v>-89655.952999999994</v>
      </c>
      <c r="L24" s="76">
        <v>-94863.484000000011</v>
      </c>
    </row>
    <row r="25" spans="1:12" x14ac:dyDescent="0.2">
      <c r="A25" s="70" t="s">
        <v>207</v>
      </c>
      <c r="B25" s="71" t="s">
        <v>208</v>
      </c>
      <c r="C25" s="72">
        <v>13112.124</v>
      </c>
      <c r="D25" s="73">
        <v>12705.986000000001</v>
      </c>
      <c r="E25" s="72">
        <v>17675.825000000001</v>
      </c>
      <c r="F25" s="74">
        <v>19621.431</v>
      </c>
      <c r="G25" s="72">
        <v>335613.99800000002</v>
      </c>
      <c r="H25" s="73">
        <v>308140.02399999998</v>
      </c>
      <c r="I25" s="72">
        <v>345436.36499999999</v>
      </c>
      <c r="J25" s="74">
        <v>361982.55699999997</v>
      </c>
      <c r="K25" s="75">
        <v>-322501.87400000001</v>
      </c>
      <c r="L25" s="76">
        <v>-295434.038</v>
      </c>
    </row>
    <row r="26" spans="1:12" x14ac:dyDescent="0.2">
      <c r="A26" s="70" t="s">
        <v>209</v>
      </c>
      <c r="B26" s="71" t="s">
        <v>210</v>
      </c>
      <c r="C26" s="72">
        <v>5254.2039999999997</v>
      </c>
      <c r="D26" s="73">
        <v>4402.223</v>
      </c>
      <c r="E26" s="72">
        <v>3489.1880000000001</v>
      </c>
      <c r="F26" s="74">
        <v>2906.509</v>
      </c>
      <c r="G26" s="72">
        <v>176528.364</v>
      </c>
      <c r="H26" s="73">
        <v>176628.848</v>
      </c>
      <c r="I26" s="72">
        <v>124422.488</v>
      </c>
      <c r="J26" s="74">
        <v>123600.644</v>
      </c>
      <c r="K26" s="75">
        <v>-171274.16</v>
      </c>
      <c r="L26" s="76">
        <v>-172226.625</v>
      </c>
    </row>
    <row r="27" spans="1:12" x14ac:dyDescent="0.2">
      <c r="A27" s="70" t="s">
        <v>211</v>
      </c>
      <c r="B27" s="71" t="s">
        <v>212</v>
      </c>
      <c r="C27" s="72">
        <v>1217.9100000000001</v>
      </c>
      <c r="D27" s="73">
        <v>1991.117</v>
      </c>
      <c r="E27" s="72">
        <v>2689.8939999999998</v>
      </c>
      <c r="F27" s="74">
        <v>3848.6329999999998</v>
      </c>
      <c r="G27" s="72">
        <v>75760.459000000003</v>
      </c>
      <c r="H27" s="73">
        <v>99322.625</v>
      </c>
      <c r="I27" s="72">
        <v>174453.84700000001</v>
      </c>
      <c r="J27" s="74">
        <v>206812.39300000001</v>
      </c>
      <c r="K27" s="75">
        <v>-74542.548999999999</v>
      </c>
      <c r="L27" s="76">
        <v>-97331.508000000002</v>
      </c>
    </row>
    <row r="28" spans="1:12" x14ac:dyDescent="0.2">
      <c r="A28" s="70" t="s">
        <v>213</v>
      </c>
      <c r="B28" s="71" t="s">
        <v>214</v>
      </c>
      <c r="C28" s="72">
        <v>269095.27600000001</v>
      </c>
      <c r="D28" s="73">
        <v>314760.93699999998</v>
      </c>
      <c r="E28" s="72">
        <v>581348.78899999999</v>
      </c>
      <c r="F28" s="74">
        <v>814319.35699999996</v>
      </c>
      <c r="G28" s="72">
        <v>62591.43</v>
      </c>
      <c r="H28" s="73">
        <v>35870.644999999997</v>
      </c>
      <c r="I28" s="72">
        <v>65157.728999999999</v>
      </c>
      <c r="J28" s="74">
        <v>43341.366999999998</v>
      </c>
      <c r="K28" s="75">
        <v>206503.84600000002</v>
      </c>
      <c r="L28" s="76">
        <v>278890.29199999996</v>
      </c>
    </row>
    <row r="29" spans="1:12" x14ac:dyDescent="0.2">
      <c r="A29" s="70" t="s">
        <v>215</v>
      </c>
      <c r="B29" s="71" t="s">
        <v>216</v>
      </c>
      <c r="C29" s="72">
        <v>23001.552</v>
      </c>
      <c r="D29" s="73">
        <v>25955.571</v>
      </c>
      <c r="E29" s="72">
        <v>29076.746999999999</v>
      </c>
      <c r="F29" s="74">
        <v>31881.312000000002</v>
      </c>
      <c r="G29" s="72">
        <v>120403.308</v>
      </c>
      <c r="H29" s="73">
        <v>137128.68799999999</v>
      </c>
      <c r="I29" s="72">
        <v>101129.02</v>
      </c>
      <c r="J29" s="74">
        <v>106545.30100000001</v>
      </c>
      <c r="K29" s="75">
        <v>-97401.756000000008</v>
      </c>
      <c r="L29" s="76">
        <v>-111173.117</v>
      </c>
    </row>
    <row r="30" spans="1:12" ht="13.5" thickBot="1" x14ac:dyDescent="0.25">
      <c r="A30" s="77" t="s">
        <v>226</v>
      </c>
      <c r="B30" s="78" t="s">
        <v>227</v>
      </c>
      <c r="C30" s="79">
        <v>167617.698</v>
      </c>
      <c r="D30" s="80">
        <v>177126.565</v>
      </c>
      <c r="E30" s="79">
        <v>56599.237000000001</v>
      </c>
      <c r="F30" s="81">
        <v>63059.438999999998</v>
      </c>
      <c r="G30" s="79">
        <v>167234.64799999999</v>
      </c>
      <c r="H30" s="80">
        <v>193234.08300000001</v>
      </c>
      <c r="I30" s="79">
        <v>66299.959000000003</v>
      </c>
      <c r="J30" s="81">
        <v>70429.399999999994</v>
      </c>
      <c r="K30" s="82">
        <v>383.05000000001746</v>
      </c>
      <c r="L30" s="83">
        <v>-16107.518000000011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6"/>
  <sheetViews>
    <sheetView workbookViewId="0">
      <selection activeCell="J29" sqref="J29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44" t="s">
        <v>172</v>
      </c>
    </row>
    <row r="2" spans="1:15" ht="15.75" x14ac:dyDescent="0.25">
      <c r="A2" s="45" t="s">
        <v>155</v>
      </c>
    </row>
    <row r="3" spans="1:15" ht="15.75" x14ac:dyDescent="0.25">
      <c r="A3" s="45"/>
    </row>
    <row r="4" spans="1:15" x14ac:dyDescent="0.2">
      <c r="A4" s="47" t="s">
        <v>173</v>
      </c>
      <c r="B4" s="46"/>
      <c r="C4" s="46"/>
      <c r="D4" s="46"/>
      <c r="E4" s="46"/>
      <c r="F4" s="46"/>
      <c r="I4" s="47" t="s">
        <v>222</v>
      </c>
    </row>
    <row r="5" spans="1:15" ht="13.5" thickBot="1" x14ac:dyDescent="0.25"/>
    <row r="6" spans="1:15" ht="21" thickBot="1" x14ac:dyDescent="0.35">
      <c r="A6" s="35" t="s">
        <v>155</v>
      </c>
      <c r="B6" s="36"/>
      <c r="C6" s="36"/>
      <c r="D6" s="36"/>
      <c r="E6" s="36"/>
      <c r="F6" s="36"/>
      <c r="G6" s="37"/>
      <c r="H6" s="150"/>
      <c r="I6" s="35" t="s">
        <v>155</v>
      </c>
      <c r="J6" s="36"/>
      <c r="K6" s="36"/>
      <c r="L6" s="36"/>
      <c r="M6" s="36"/>
      <c r="N6" s="36"/>
      <c r="O6" s="37"/>
    </row>
    <row r="7" spans="1:15" ht="16.5" thickBot="1" x14ac:dyDescent="0.3">
      <c r="A7" s="38" t="s">
        <v>288</v>
      </c>
      <c r="B7" s="39"/>
      <c r="C7" s="40"/>
      <c r="D7" s="41"/>
      <c r="E7" s="38" t="s">
        <v>289</v>
      </c>
      <c r="F7" s="39"/>
      <c r="G7" s="40"/>
      <c r="H7" s="150"/>
      <c r="I7" s="38" t="s">
        <v>288</v>
      </c>
      <c r="J7" s="39"/>
      <c r="K7" s="40"/>
      <c r="L7" s="41"/>
      <c r="M7" s="38" t="s">
        <v>289</v>
      </c>
      <c r="N7" s="39"/>
      <c r="O7" s="40"/>
    </row>
    <row r="8" spans="1:15" ht="15" x14ac:dyDescent="0.25">
      <c r="A8" s="84" t="s">
        <v>156</v>
      </c>
      <c r="B8" s="85" t="s">
        <v>157</v>
      </c>
      <c r="C8" s="86" t="s">
        <v>158</v>
      </c>
      <c r="D8" s="87"/>
      <c r="E8" s="84" t="s">
        <v>156</v>
      </c>
      <c r="F8" s="85" t="s">
        <v>157</v>
      </c>
      <c r="G8" s="86" t="s">
        <v>158</v>
      </c>
      <c r="H8" s="150"/>
      <c r="I8" s="84" t="s">
        <v>156</v>
      </c>
      <c r="J8" s="85" t="s">
        <v>157</v>
      </c>
      <c r="K8" s="86" t="s">
        <v>158</v>
      </c>
      <c r="L8" s="87"/>
      <c r="M8" s="84" t="s">
        <v>156</v>
      </c>
      <c r="N8" s="85" t="s">
        <v>157</v>
      </c>
      <c r="O8" s="86" t="s">
        <v>158</v>
      </c>
    </row>
    <row r="9" spans="1:15" ht="15.75" x14ac:dyDescent="0.2">
      <c r="A9" s="88" t="s">
        <v>159</v>
      </c>
      <c r="B9" s="89">
        <v>244510.77100000001</v>
      </c>
      <c r="C9" s="90">
        <v>512414.31699999998</v>
      </c>
      <c r="D9" s="91"/>
      <c r="E9" s="88" t="s">
        <v>159</v>
      </c>
      <c r="F9" s="89">
        <v>289269.46600000001</v>
      </c>
      <c r="G9" s="90">
        <v>732086.29700000002</v>
      </c>
      <c r="H9" s="150"/>
      <c r="I9" s="88" t="s">
        <v>159</v>
      </c>
      <c r="J9" s="89">
        <v>56960.048999999999</v>
      </c>
      <c r="K9" s="90">
        <v>69359.395000000004</v>
      </c>
      <c r="L9" s="91"/>
      <c r="M9" s="88" t="s">
        <v>159</v>
      </c>
      <c r="N9" s="89">
        <v>68639.788</v>
      </c>
      <c r="O9" s="90">
        <v>62319.347000000002</v>
      </c>
    </row>
    <row r="10" spans="1:15" ht="15.75" x14ac:dyDescent="0.25">
      <c r="A10" s="42" t="s">
        <v>161</v>
      </c>
      <c r="B10" s="92">
        <v>39059.853999999999</v>
      </c>
      <c r="C10" s="93">
        <v>98393.94</v>
      </c>
      <c r="D10" s="94"/>
      <c r="E10" s="42" t="s">
        <v>160</v>
      </c>
      <c r="F10" s="92">
        <v>48906.883000000002</v>
      </c>
      <c r="G10" s="93">
        <v>107568.90300000001</v>
      </c>
      <c r="H10" s="150"/>
      <c r="I10" s="42" t="s">
        <v>166</v>
      </c>
      <c r="J10" s="92">
        <v>11309.936</v>
      </c>
      <c r="K10" s="93">
        <v>13386.679</v>
      </c>
      <c r="L10" s="94"/>
      <c r="M10" s="42" t="s">
        <v>166</v>
      </c>
      <c r="N10" s="92">
        <v>22073.975999999999</v>
      </c>
      <c r="O10" s="93">
        <v>14544.008</v>
      </c>
    </row>
    <row r="11" spans="1:15" ht="15.75" x14ac:dyDescent="0.25">
      <c r="A11" s="42" t="s">
        <v>162</v>
      </c>
      <c r="B11" s="92">
        <v>29068.968000000001</v>
      </c>
      <c r="C11" s="93">
        <v>48658.925999999999</v>
      </c>
      <c r="D11" s="94"/>
      <c r="E11" s="42" t="s">
        <v>161</v>
      </c>
      <c r="F11" s="92">
        <v>31776.061000000002</v>
      </c>
      <c r="G11" s="93">
        <v>98938.005000000005</v>
      </c>
      <c r="H11" s="150"/>
      <c r="I11" s="42" t="s">
        <v>169</v>
      </c>
      <c r="J11" s="92">
        <v>10795.957</v>
      </c>
      <c r="K11" s="93">
        <v>9077.8060000000005</v>
      </c>
      <c r="L11" s="94"/>
      <c r="M11" s="42" t="s">
        <v>169</v>
      </c>
      <c r="N11" s="92">
        <v>13448.067999999999</v>
      </c>
      <c r="O11" s="93">
        <v>11311.635</v>
      </c>
    </row>
    <row r="12" spans="1:15" ht="15.75" x14ac:dyDescent="0.25">
      <c r="A12" s="42" t="s">
        <v>160</v>
      </c>
      <c r="B12" s="92">
        <v>21407.312000000002</v>
      </c>
      <c r="C12" s="93">
        <v>42796.165000000001</v>
      </c>
      <c r="D12" s="94"/>
      <c r="E12" s="42" t="s">
        <v>162</v>
      </c>
      <c r="F12" s="92">
        <v>29528.455000000002</v>
      </c>
      <c r="G12" s="93">
        <v>62488.963000000003</v>
      </c>
      <c r="H12" s="150"/>
      <c r="I12" s="42" t="s">
        <v>219</v>
      </c>
      <c r="J12" s="92">
        <v>8408.9179999999997</v>
      </c>
      <c r="K12" s="93">
        <v>12258.486999999999</v>
      </c>
      <c r="L12" s="94"/>
      <c r="M12" s="42" t="s">
        <v>177</v>
      </c>
      <c r="N12" s="92">
        <v>4025.4079999999999</v>
      </c>
      <c r="O12" s="93">
        <v>3780.085</v>
      </c>
    </row>
    <row r="13" spans="1:15" ht="15.75" x14ac:dyDescent="0.25">
      <c r="A13" s="42" t="s">
        <v>164</v>
      </c>
      <c r="B13" s="92">
        <v>18637.891</v>
      </c>
      <c r="C13" s="93">
        <v>41798.410000000003</v>
      </c>
      <c r="D13" s="94"/>
      <c r="E13" s="42" t="s">
        <v>166</v>
      </c>
      <c r="F13" s="92">
        <v>22280.569</v>
      </c>
      <c r="G13" s="93">
        <v>85077.769</v>
      </c>
      <c r="H13" s="150"/>
      <c r="I13" s="42" t="s">
        <v>161</v>
      </c>
      <c r="J13" s="92">
        <v>4806.6620000000003</v>
      </c>
      <c r="K13" s="93">
        <v>7237.2020000000002</v>
      </c>
      <c r="L13" s="94"/>
      <c r="M13" s="42" t="s">
        <v>221</v>
      </c>
      <c r="N13" s="92">
        <v>3864.9969999999998</v>
      </c>
      <c r="O13" s="93">
        <v>3684.2269999999999</v>
      </c>
    </row>
    <row r="14" spans="1:15" ht="15.75" x14ac:dyDescent="0.25">
      <c r="A14" s="42" t="s">
        <v>166</v>
      </c>
      <c r="B14" s="92">
        <v>17612.187999999998</v>
      </c>
      <c r="C14" s="93">
        <v>53436.493999999999</v>
      </c>
      <c r="D14" s="94"/>
      <c r="E14" s="42" t="s">
        <v>230</v>
      </c>
      <c r="F14" s="92">
        <v>15944.272000000001</v>
      </c>
      <c r="G14" s="93">
        <v>45396.400999999998</v>
      </c>
      <c r="H14" s="150"/>
      <c r="I14" s="42" t="s">
        <v>165</v>
      </c>
      <c r="J14" s="92">
        <v>2670.5949999999998</v>
      </c>
      <c r="K14" s="93">
        <v>3655.9450000000002</v>
      </c>
      <c r="L14" s="94"/>
      <c r="M14" s="42" t="s">
        <v>176</v>
      </c>
      <c r="N14" s="92">
        <v>3367.2809999999999</v>
      </c>
      <c r="O14" s="93">
        <v>3534.6060000000002</v>
      </c>
    </row>
    <row r="15" spans="1:15" ht="15.75" x14ac:dyDescent="0.25">
      <c r="A15" s="42" t="s">
        <v>165</v>
      </c>
      <c r="B15" s="92">
        <v>13901.313</v>
      </c>
      <c r="C15" s="93">
        <v>22074.652999999998</v>
      </c>
      <c r="D15" s="94"/>
      <c r="E15" s="42" t="s">
        <v>164</v>
      </c>
      <c r="F15" s="92">
        <v>15659.232</v>
      </c>
      <c r="G15" s="93">
        <v>45912.555999999997</v>
      </c>
      <c r="H15" s="150"/>
      <c r="I15" s="42" t="s">
        <v>177</v>
      </c>
      <c r="J15" s="92">
        <v>2374.4450000000002</v>
      </c>
      <c r="K15" s="93">
        <v>2859.752</v>
      </c>
      <c r="L15" s="94"/>
      <c r="M15" s="42" t="s">
        <v>219</v>
      </c>
      <c r="N15" s="92">
        <v>3190.44</v>
      </c>
      <c r="O15" s="93">
        <v>4380.43</v>
      </c>
    </row>
    <row r="16" spans="1:15" ht="15.75" x14ac:dyDescent="0.25">
      <c r="A16" s="42" t="s">
        <v>171</v>
      </c>
      <c r="B16" s="92">
        <v>10374.298000000001</v>
      </c>
      <c r="C16" s="93">
        <v>18377.003000000001</v>
      </c>
      <c r="D16" s="94"/>
      <c r="E16" s="42" t="s">
        <v>168</v>
      </c>
      <c r="F16" s="92">
        <v>12280.088</v>
      </c>
      <c r="G16" s="93">
        <v>23453.21</v>
      </c>
      <c r="H16" s="150"/>
      <c r="I16" s="42" t="s">
        <v>176</v>
      </c>
      <c r="J16" s="92">
        <v>2241.7570000000001</v>
      </c>
      <c r="K16" s="93">
        <v>2685.49</v>
      </c>
      <c r="L16" s="94"/>
      <c r="M16" s="42" t="s">
        <v>165</v>
      </c>
      <c r="N16" s="92">
        <v>2976.614</v>
      </c>
      <c r="O16" s="93">
        <v>3219.9119999999998</v>
      </c>
    </row>
    <row r="17" spans="1:15" ht="15.75" x14ac:dyDescent="0.25">
      <c r="A17" s="42" t="s">
        <v>170</v>
      </c>
      <c r="B17" s="92">
        <v>9336.1710000000003</v>
      </c>
      <c r="C17" s="93">
        <v>16158.826999999999</v>
      </c>
      <c r="D17" s="94"/>
      <c r="E17" s="42" t="s">
        <v>165</v>
      </c>
      <c r="F17" s="92">
        <v>11631.614</v>
      </c>
      <c r="G17" s="93">
        <v>23638.126</v>
      </c>
      <c r="H17" s="150"/>
      <c r="I17" s="42" t="s">
        <v>182</v>
      </c>
      <c r="J17" s="92">
        <v>1892.7370000000001</v>
      </c>
      <c r="K17" s="93">
        <v>2498.15</v>
      </c>
      <c r="L17" s="94"/>
      <c r="M17" s="42" t="s">
        <v>171</v>
      </c>
      <c r="N17" s="92">
        <v>2732.2910000000002</v>
      </c>
      <c r="O17" s="93">
        <v>3000.2539999999999</v>
      </c>
    </row>
    <row r="18" spans="1:15" ht="15.75" x14ac:dyDescent="0.25">
      <c r="A18" s="42" t="s">
        <v>220</v>
      </c>
      <c r="B18" s="92">
        <v>7523.1189999999997</v>
      </c>
      <c r="C18" s="93">
        <v>12537.954</v>
      </c>
      <c r="D18" s="94"/>
      <c r="E18" s="42" t="s">
        <v>176</v>
      </c>
      <c r="F18" s="92">
        <v>10087.19</v>
      </c>
      <c r="G18" s="93">
        <v>31529.216</v>
      </c>
      <c r="H18" s="150"/>
      <c r="I18" s="42" t="s">
        <v>256</v>
      </c>
      <c r="J18" s="92">
        <v>1781.7149999999999</v>
      </c>
      <c r="K18" s="93">
        <v>3920.55</v>
      </c>
      <c r="L18" s="94"/>
      <c r="M18" s="42" t="s">
        <v>161</v>
      </c>
      <c r="N18" s="92">
        <v>2584.4169999999999</v>
      </c>
      <c r="O18" s="93">
        <v>3815.2719999999999</v>
      </c>
    </row>
    <row r="19" spans="1:15" ht="15.75" x14ac:dyDescent="0.25">
      <c r="A19" s="42" t="s">
        <v>167</v>
      </c>
      <c r="B19" s="92">
        <v>6935.5969999999998</v>
      </c>
      <c r="C19" s="93">
        <v>12601.901</v>
      </c>
      <c r="D19" s="94"/>
      <c r="E19" s="42" t="s">
        <v>170</v>
      </c>
      <c r="F19" s="92">
        <v>8415.6810000000005</v>
      </c>
      <c r="G19" s="93">
        <v>17145.62</v>
      </c>
      <c r="H19" s="150"/>
      <c r="I19" s="42" t="s">
        <v>171</v>
      </c>
      <c r="J19" s="92">
        <v>1667.575</v>
      </c>
      <c r="K19" s="93">
        <v>1822.152</v>
      </c>
      <c r="L19" s="94"/>
      <c r="M19" s="42" t="s">
        <v>182</v>
      </c>
      <c r="N19" s="92">
        <v>2310.5059999999999</v>
      </c>
      <c r="O19" s="93">
        <v>2424.6320000000001</v>
      </c>
    </row>
    <row r="20" spans="1:15" ht="16.5" thickBot="1" x14ac:dyDescent="0.3">
      <c r="A20" s="43" t="s">
        <v>230</v>
      </c>
      <c r="B20" s="95">
        <v>6503.52</v>
      </c>
      <c r="C20" s="96">
        <v>22028.471000000001</v>
      </c>
      <c r="D20" s="149"/>
      <c r="E20" s="43" t="s">
        <v>169</v>
      </c>
      <c r="F20" s="95">
        <v>7801.6840000000002</v>
      </c>
      <c r="G20" s="96">
        <v>12426.151</v>
      </c>
      <c r="I20" s="43" t="s">
        <v>221</v>
      </c>
      <c r="J20" s="95">
        <v>1630.9480000000001</v>
      </c>
      <c r="K20" s="96">
        <v>1880.528</v>
      </c>
      <c r="L20" s="149"/>
      <c r="M20" s="43" t="s">
        <v>230</v>
      </c>
      <c r="N20" s="95">
        <v>1847.4280000000001</v>
      </c>
      <c r="O20" s="96">
        <v>1725.316</v>
      </c>
    </row>
    <row r="22" spans="1:15" ht="13.5" thickBot="1" x14ac:dyDescent="0.25">
      <c r="A22" s="47" t="s">
        <v>228</v>
      </c>
    </row>
    <row r="23" spans="1:15" ht="21" thickBot="1" x14ac:dyDescent="0.35">
      <c r="A23" s="35" t="s">
        <v>155</v>
      </c>
      <c r="B23" s="36"/>
      <c r="C23" s="36"/>
      <c r="D23" s="36"/>
      <c r="E23" s="36"/>
      <c r="F23" s="36"/>
      <c r="G23" s="37"/>
    </row>
    <row r="24" spans="1:15" ht="16.5" thickBot="1" x14ac:dyDescent="0.3">
      <c r="A24" s="38" t="s">
        <v>288</v>
      </c>
      <c r="B24" s="39"/>
      <c r="C24" s="40"/>
      <c r="D24" s="41"/>
      <c r="E24" s="38" t="s">
        <v>289</v>
      </c>
      <c r="F24" s="39"/>
      <c r="G24" s="40"/>
    </row>
    <row r="25" spans="1:15" ht="15" x14ac:dyDescent="0.25">
      <c r="A25" s="84" t="s">
        <v>156</v>
      </c>
      <c r="B25" s="85" t="s">
        <v>157</v>
      </c>
      <c r="C25" s="86" t="s">
        <v>158</v>
      </c>
      <c r="D25" s="87"/>
      <c r="E25" s="84" t="s">
        <v>156</v>
      </c>
      <c r="F25" s="85" t="s">
        <v>157</v>
      </c>
      <c r="G25" s="86" t="s">
        <v>158</v>
      </c>
    </row>
    <row r="26" spans="1:15" ht="15.75" x14ac:dyDescent="0.2">
      <c r="A26" s="88" t="s">
        <v>159</v>
      </c>
      <c r="B26" s="89">
        <v>65889.040999999997</v>
      </c>
      <c r="C26" s="90">
        <v>131074.144</v>
      </c>
      <c r="D26" s="91"/>
      <c r="E26" s="88" t="s">
        <v>159</v>
      </c>
      <c r="F26" s="89">
        <v>54531.974999999999</v>
      </c>
      <c r="G26" s="90">
        <v>119704.057</v>
      </c>
    </row>
    <row r="27" spans="1:15" ht="15.75" x14ac:dyDescent="0.25">
      <c r="A27" s="42" t="s">
        <v>169</v>
      </c>
      <c r="B27" s="92">
        <v>18647.037</v>
      </c>
      <c r="C27" s="93">
        <v>30521.953000000001</v>
      </c>
      <c r="D27" s="94"/>
      <c r="E27" s="42" t="s">
        <v>230</v>
      </c>
      <c r="F27" s="92">
        <v>17259.795999999998</v>
      </c>
      <c r="G27" s="93">
        <v>35285.319000000003</v>
      </c>
    </row>
    <row r="28" spans="1:15" ht="15.75" x14ac:dyDescent="0.25">
      <c r="A28" s="42" t="s">
        <v>230</v>
      </c>
      <c r="B28" s="92">
        <v>16205.377</v>
      </c>
      <c r="C28" s="93">
        <v>31775.746999999999</v>
      </c>
      <c r="D28" s="94"/>
      <c r="E28" s="42" t="s">
        <v>169</v>
      </c>
      <c r="F28" s="92">
        <v>14668.646000000001</v>
      </c>
      <c r="G28" s="93">
        <v>30514.401000000002</v>
      </c>
    </row>
    <row r="29" spans="1:15" ht="15.75" x14ac:dyDescent="0.25">
      <c r="A29" s="42" t="s">
        <v>176</v>
      </c>
      <c r="B29" s="92">
        <v>8125.6859999999997</v>
      </c>
      <c r="C29" s="93">
        <v>14966.013999999999</v>
      </c>
      <c r="D29" s="94"/>
      <c r="E29" s="42" t="s">
        <v>176</v>
      </c>
      <c r="F29" s="92">
        <v>4494.3519999999999</v>
      </c>
      <c r="G29" s="93">
        <v>8190.8919999999998</v>
      </c>
    </row>
    <row r="30" spans="1:15" ht="15.75" x14ac:dyDescent="0.25">
      <c r="A30" s="42" t="s">
        <v>166</v>
      </c>
      <c r="B30" s="92">
        <v>4927.0810000000001</v>
      </c>
      <c r="C30" s="93">
        <v>10680.825000000001</v>
      </c>
      <c r="D30" s="94"/>
      <c r="E30" s="42" t="s">
        <v>166</v>
      </c>
      <c r="F30" s="92">
        <v>4413.7939999999999</v>
      </c>
      <c r="G30" s="93">
        <v>9824.6389999999992</v>
      </c>
    </row>
    <row r="31" spans="1:15" ht="15.75" x14ac:dyDescent="0.25">
      <c r="A31" s="42" t="s">
        <v>219</v>
      </c>
      <c r="B31" s="92">
        <v>3920.9340000000002</v>
      </c>
      <c r="C31" s="93">
        <v>9855.9709999999995</v>
      </c>
      <c r="D31" s="94"/>
      <c r="E31" s="42" t="s">
        <v>174</v>
      </c>
      <c r="F31" s="92">
        <v>3815.3049999999998</v>
      </c>
      <c r="G31" s="93">
        <v>11815.948</v>
      </c>
    </row>
    <row r="32" spans="1:15" ht="15.75" x14ac:dyDescent="0.25">
      <c r="A32" s="42" t="s">
        <v>174</v>
      </c>
      <c r="B32" s="92">
        <v>3883.5619999999999</v>
      </c>
      <c r="C32" s="93">
        <v>9947.4760000000006</v>
      </c>
      <c r="D32" s="94"/>
      <c r="E32" s="42" t="s">
        <v>162</v>
      </c>
      <c r="F32" s="92">
        <v>2184.9949999999999</v>
      </c>
      <c r="G32" s="93">
        <v>5842.21</v>
      </c>
    </row>
    <row r="33" spans="1:7" ht="15.75" x14ac:dyDescent="0.25">
      <c r="A33" s="42" t="s">
        <v>162</v>
      </c>
      <c r="B33" s="92">
        <v>1788.896</v>
      </c>
      <c r="C33" s="93">
        <v>4265.7520000000004</v>
      </c>
      <c r="D33" s="94"/>
      <c r="E33" s="42" t="s">
        <v>182</v>
      </c>
      <c r="F33" s="92">
        <v>1647.145</v>
      </c>
      <c r="G33" s="93">
        <v>3201.1089999999999</v>
      </c>
    </row>
    <row r="34" spans="1:7" ht="15.75" x14ac:dyDescent="0.25">
      <c r="A34" s="42" t="s">
        <v>182</v>
      </c>
      <c r="B34" s="92">
        <v>1655.43</v>
      </c>
      <c r="C34" s="93">
        <v>2751.2829999999999</v>
      </c>
      <c r="D34" s="94"/>
      <c r="E34" s="42" t="s">
        <v>219</v>
      </c>
      <c r="F34" s="92">
        <v>1458.0550000000001</v>
      </c>
      <c r="G34" s="93">
        <v>2169.703</v>
      </c>
    </row>
    <row r="35" spans="1:7" ht="15.75" x14ac:dyDescent="0.25">
      <c r="A35" s="42" t="s">
        <v>165</v>
      </c>
      <c r="B35" s="92">
        <v>1210.0550000000001</v>
      </c>
      <c r="C35" s="93">
        <v>3192.2910000000002</v>
      </c>
      <c r="D35" s="94"/>
      <c r="E35" s="42" t="s">
        <v>165</v>
      </c>
      <c r="F35" s="92">
        <v>1225.0219999999999</v>
      </c>
      <c r="G35" s="93">
        <v>3063.7020000000002</v>
      </c>
    </row>
    <row r="36" spans="1:7" ht="16.5" thickBot="1" x14ac:dyDescent="0.3">
      <c r="A36" s="43" t="s">
        <v>171</v>
      </c>
      <c r="B36" s="95">
        <v>884.78</v>
      </c>
      <c r="C36" s="96">
        <v>2330.279</v>
      </c>
      <c r="D36" s="149"/>
      <c r="E36" s="43" t="s">
        <v>220</v>
      </c>
      <c r="F36" s="95">
        <v>729.69299999999998</v>
      </c>
      <c r="G36" s="96">
        <v>1979.8979999999999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21"/>
  <sheetViews>
    <sheetView workbookViewId="0">
      <selection activeCell="Q15" sqref="Q15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8" ht="15.75" x14ac:dyDescent="0.25">
      <c r="A2" s="44" t="s">
        <v>172</v>
      </c>
    </row>
    <row r="3" spans="1:18" ht="15.75" x14ac:dyDescent="0.25">
      <c r="A3" s="45" t="s">
        <v>217</v>
      </c>
    </row>
    <row r="4" spans="1:18" ht="15.75" x14ac:dyDescent="0.25">
      <c r="A4" s="45"/>
    </row>
    <row r="5" spans="1:18" ht="13.5" thickBot="1" x14ac:dyDescent="0.25">
      <c r="A5" s="47" t="s">
        <v>223</v>
      </c>
      <c r="J5" s="47" t="s">
        <v>218</v>
      </c>
    </row>
    <row r="6" spans="1:18" ht="21" thickBot="1" x14ac:dyDescent="0.35">
      <c r="A6" s="35" t="s">
        <v>272</v>
      </c>
      <c r="B6" s="36"/>
      <c r="C6" s="36"/>
      <c r="D6" s="36"/>
      <c r="E6" s="36"/>
      <c r="F6" s="36"/>
      <c r="G6" s="37"/>
      <c r="J6" s="35" t="s">
        <v>272</v>
      </c>
      <c r="K6" s="36"/>
      <c r="L6" s="36"/>
      <c r="M6" s="36"/>
      <c r="N6" s="36"/>
      <c r="O6" s="36"/>
      <c r="P6" s="37"/>
    </row>
    <row r="7" spans="1:18" ht="16.5" thickBot="1" x14ac:dyDescent="0.3">
      <c r="A7" s="38" t="s">
        <v>288</v>
      </c>
      <c r="B7" s="39"/>
      <c r="C7" s="40"/>
      <c r="D7" s="41"/>
      <c r="E7" s="38" t="s">
        <v>289</v>
      </c>
      <c r="F7" s="39"/>
      <c r="G7" s="40"/>
      <c r="J7" s="38" t="s">
        <v>288</v>
      </c>
      <c r="K7" s="39"/>
      <c r="L7" s="40"/>
      <c r="M7" s="41"/>
      <c r="N7" s="38" t="s">
        <v>289</v>
      </c>
      <c r="O7" s="39"/>
      <c r="P7" s="40"/>
    </row>
    <row r="8" spans="1:18" ht="42.75" x14ac:dyDescent="0.25">
      <c r="A8" s="84" t="s">
        <v>156</v>
      </c>
      <c r="B8" s="85" t="s">
        <v>157</v>
      </c>
      <c r="C8" s="86" t="s">
        <v>158</v>
      </c>
      <c r="D8" s="87"/>
      <c r="E8" s="84" t="s">
        <v>156</v>
      </c>
      <c r="F8" s="85" t="s">
        <v>157</v>
      </c>
      <c r="G8" s="86" t="s">
        <v>158</v>
      </c>
      <c r="H8" s="46"/>
      <c r="I8" s="46"/>
      <c r="J8" s="84" t="s">
        <v>156</v>
      </c>
      <c r="K8" s="85" t="s">
        <v>157</v>
      </c>
      <c r="L8" s="86" t="s">
        <v>158</v>
      </c>
      <c r="M8" s="87"/>
      <c r="N8" s="84" t="s">
        <v>156</v>
      </c>
      <c r="O8" s="85" t="s">
        <v>157</v>
      </c>
      <c r="P8" s="86" t="s">
        <v>158</v>
      </c>
    </row>
    <row r="9" spans="1:18" ht="15.75" x14ac:dyDescent="0.2">
      <c r="A9" s="88" t="s">
        <v>159</v>
      </c>
      <c r="B9" s="89">
        <v>81723.854000000007</v>
      </c>
      <c r="C9" s="90">
        <v>106867.776</v>
      </c>
      <c r="D9" s="91"/>
      <c r="E9" s="88" t="s">
        <v>159</v>
      </c>
      <c r="F9" s="89">
        <v>84820.164999999994</v>
      </c>
      <c r="G9" s="90">
        <v>120542.24</v>
      </c>
      <c r="H9" s="46"/>
      <c r="I9" s="46"/>
      <c r="J9" s="88" t="s">
        <v>159</v>
      </c>
      <c r="K9" s="89">
        <v>154263.965</v>
      </c>
      <c r="L9" s="90">
        <v>112316.17200000001</v>
      </c>
      <c r="M9" s="91"/>
      <c r="N9" s="88" t="s">
        <v>159</v>
      </c>
      <c r="O9" s="89">
        <v>158501.45699999999</v>
      </c>
      <c r="P9" s="90">
        <v>111466.27499999999</v>
      </c>
      <c r="R9" t="s">
        <v>291</v>
      </c>
    </row>
    <row r="10" spans="1:18" ht="15.75" x14ac:dyDescent="0.25">
      <c r="A10" s="42" t="s">
        <v>168</v>
      </c>
      <c r="B10" s="92">
        <v>35356.19</v>
      </c>
      <c r="C10" s="97">
        <v>47640.586000000003</v>
      </c>
      <c r="D10" s="94"/>
      <c r="E10" s="42" t="s">
        <v>168</v>
      </c>
      <c r="F10" s="92">
        <v>31476.312999999998</v>
      </c>
      <c r="G10" s="97">
        <v>42775.470999999998</v>
      </c>
      <c r="H10" s="46"/>
      <c r="I10" s="46"/>
      <c r="J10" s="42" t="s">
        <v>182</v>
      </c>
      <c r="K10" s="92">
        <v>57322.078000000001</v>
      </c>
      <c r="L10" s="97">
        <v>52002.781000000003</v>
      </c>
      <c r="M10" s="94"/>
      <c r="N10" s="42" t="s">
        <v>182</v>
      </c>
      <c r="O10" s="92">
        <v>61688.002</v>
      </c>
      <c r="P10" s="97">
        <v>53285.832000000002</v>
      </c>
    </row>
    <row r="11" spans="1:18" ht="15.75" x14ac:dyDescent="0.25">
      <c r="A11" s="42" t="s">
        <v>180</v>
      </c>
      <c r="B11" s="92">
        <v>11078.329</v>
      </c>
      <c r="C11" s="93">
        <v>13034.727000000001</v>
      </c>
      <c r="D11" s="94"/>
      <c r="E11" s="42" t="s">
        <v>177</v>
      </c>
      <c r="F11" s="92">
        <v>14292.200999999999</v>
      </c>
      <c r="G11" s="93">
        <v>23448.100999999999</v>
      </c>
      <c r="H11" s="46"/>
      <c r="I11" s="46"/>
      <c r="J11" s="42" t="s">
        <v>166</v>
      </c>
      <c r="K11" s="92">
        <v>18014.475999999999</v>
      </c>
      <c r="L11" s="93">
        <v>9436.7950000000001</v>
      </c>
      <c r="M11" s="94"/>
      <c r="N11" s="42" t="s">
        <v>166</v>
      </c>
      <c r="O11" s="92">
        <v>21283.263999999999</v>
      </c>
      <c r="P11" s="93">
        <v>11594.355</v>
      </c>
    </row>
    <row r="12" spans="1:18" ht="15.75" x14ac:dyDescent="0.25">
      <c r="A12" s="42" t="s">
        <v>166</v>
      </c>
      <c r="B12" s="92">
        <v>10601.481</v>
      </c>
      <c r="C12" s="93">
        <v>11835.616</v>
      </c>
      <c r="D12" s="94"/>
      <c r="E12" s="42" t="s">
        <v>166</v>
      </c>
      <c r="F12" s="92">
        <v>11580.053</v>
      </c>
      <c r="G12" s="93">
        <v>14015.163</v>
      </c>
      <c r="H12" s="46"/>
      <c r="I12" s="46"/>
      <c r="J12" s="42" t="s">
        <v>183</v>
      </c>
      <c r="K12" s="92">
        <v>15116.679</v>
      </c>
      <c r="L12" s="93">
        <v>7980.6289999999999</v>
      </c>
      <c r="M12" s="94"/>
      <c r="N12" s="42" t="s">
        <v>230</v>
      </c>
      <c r="O12" s="92">
        <v>15071.373</v>
      </c>
      <c r="P12" s="93">
        <v>6901.5320000000002</v>
      </c>
    </row>
    <row r="13" spans="1:18" ht="15.75" x14ac:dyDescent="0.25">
      <c r="A13" s="42" t="s">
        <v>177</v>
      </c>
      <c r="B13" s="92">
        <v>8865.4680000000008</v>
      </c>
      <c r="C13" s="93">
        <v>15185.915999999999</v>
      </c>
      <c r="D13" s="94"/>
      <c r="E13" s="42" t="s">
        <v>160</v>
      </c>
      <c r="F13" s="92">
        <v>10116.727000000001</v>
      </c>
      <c r="G13" s="93">
        <v>19248.655999999999</v>
      </c>
      <c r="H13" s="46"/>
      <c r="I13" s="46"/>
      <c r="J13" s="42" t="s">
        <v>175</v>
      </c>
      <c r="K13" s="92">
        <v>11418.507</v>
      </c>
      <c r="L13" s="93">
        <v>7135.0820000000003</v>
      </c>
      <c r="M13" s="94"/>
      <c r="N13" s="42" t="s">
        <v>183</v>
      </c>
      <c r="O13" s="92">
        <v>12749.927</v>
      </c>
      <c r="P13" s="93">
        <v>7645.7120000000004</v>
      </c>
    </row>
    <row r="14" spans="1:18" ht="15.75" x14ac:dyDescent="0.25">
      <c r="A14" s="42" t="s">
        <v>160</v>
      </c>
      <c r="B14" s="92">
        <v>6560.4920000000002</v>
      </c>
      <c r="C14" s="93">
        <v>9149.2659999999996</v>
      </c>
      <c r="D14" s="94"/>
      <c r="E14" s="42" t="s">
        <v>180</v>
      </c>
      <c r="F14" s="92">
        <v>6708.2240000000002</v>
      </c>
      <c r="G14" s="93">
        <v>8380.9580000000005</v>
      </c>
      <c r="H14" s="46"/>
      <c r="I14" s="46"/>
      <c r="J14" s="42" t="s">
        <v>180</v>
      </c>
      <c r="K14" s="92">
        <v>10131.995000000001</v>
      </c>
      <c r="L14" s="93">
        <v>4341.32</v>
      </c>
      <c r="M14" s="94"/>
      <c r="N14" s="42" t="s">
        <v>163</v>
      </c>
      <c r="O14" s="92">
        <v>7762.5789999999997</v>
      </c>
      <c r="P14" s="93">
        <v>4600.2569999999996</v>
      </c>
    </row>
    <row r="15" spans="1:18" ht="15.75" x14ac:dyDescent="0.25">
      <c r="A15" s="42" t="s">
        <v>230</v>
      </c>
      <c r="B15" s="92">
        <v>3586.489</v>
      </c>
      <c r="C15" s="93">
        <v>3048.5169999999998</v>
      </c>
      <c r="D15" s="94"/>
      <c r="E15" s="42" t="s">
        <v>230</v>
      </c>
      <c r="F15" s="92">
        <v>3586.0320000000002</v>
      </c>
      <c r="G15" s="93">
        <v>3723.97</v>
      </c>
      <c r="H15" s="46"/>
      <c r="I15" s="46"/>
      <c r="J15" s="42" t="s">
        <v>230</v>
      </c>
      <c r="K15" s="92">
        <v>9569.9079999999994</v>
      </c>
      <c r="L15" s="93">
        <v>4723.2269999999999</v>
      </c>
      <c r="M15" s="94"/>
      <c r="N15" s="42" t="s">
        <v>175</v>
      </c>
      <c r="O15" s="92">
        <v>7754.0370000000003</v>
      </c>
      <c r="P15" s="93">
        <v>4822.8559999999998</v>
      </c>
    </row>
    <row r="16" spans="1:18" ht="15.75" x14ac:dyDescent="0.25">
      <c r="A16" s="42" t="s">
        <v>179</v>
      </c>
      <c r="B16" s="92">
        <v>1833.4870000000001</v>
      </c>
      <c r="C16" s="93">
        <v>2218.482</v>
      </c>
      <c r="D16" s="94"/>
      <c r="E16" s="42" t="s">
        <v>182</v>
      </c>
      <c r="F16" s="92">
        <v>2318.8710000000001</v>
      </c>
      <c r="G16" s="93">
        <v>3049.1669999999999</v>
      </c>
      <c r="H16" s="46"/>
      <c r="I16" s="46"/>
      <c r="J16" s="42" t="s">
        <v>168</v>
      </c>
      <c r="K16" s="92">
        <v>8699.8950000000004</v>
      </c>
      <c r="L16" s="93">
        <v>4882.5349999999999</v>
      </c>
      <c r="M16" s="94"/>
      <c r="N16" s="42" t="s">
        <v>180</v>
      </c>
      <c r="O16" s="92">
        <v>6738.0370000000003</v>
      </c>
      <c r="P16" s="93">
        <v>3835.4740000000002</v>
      </c>
    </row>
    <row r="17" spans="1:16" ht="15.75" x14ac:dyDescent="0.25">
      <c r="A17" s="42" t="s">
        <v>182</v>
      </c>
      <c r="B17" s="92">
        <v>1399.537</v>
      </c>
      <c r="C17" s="93">
        <v>1539.86</v>
      </c>
      <c r="D17" s="94"/>
      <c r="E17" s="42" t="s">
        <v>179</v>
      </c>
      <c r="F17" s="92">
        <v>1799.6110000000001</v>
      </c>
      <c r="G17" s="93">
        <v>2186.8000000000002</v>
      </c>
      <c r="H17" s="46"/>
      <c r="I17" s="46"/>
      <c r="J17" s="42" t="s">
        <v>163</v>
      </c>
      <c r="K17" s="92">
        <v>6417.4070000000002</v>
      </c>
      <c r="L17" s="93">
        <v>5435.6390000000001</v>
      </c>
      <c r="M17" s="94"/>
      <c r="N17" s="42" t="s">
        <v>168</v>
      </c>
      <c r="O17" s="92">
        <v>6630.2179999999998</v>
      </c>
      <c r="P17" s="93">
        <v>3488.4769999999999</v>
      </c>
    </row>
    <row r="18" spans="1:16" ht="15.75" x14ac:dyDescent="0.25">
      <c r="A18" s="42" t="s">
        <v>282</v>
      </c>
      <c r="B18" s="92">
        <v>585.64099999999996</v>
      </c>
      <c r="C18" s="93">
        <v>540.58000000000004</v>
      </c>
      <c r="D18" s="94"/>
      <c r="E18" s="42" t="s">
        <v>282</v>
      </c>
      <c r="F18" s="92">
        <v>1533.606</v>
      </c>
      <c r="G18" s="93">
        <v>2025.7380000000001</v>
      </c>
      <c r="H18" s="46"/>
      <c r="I18" s="46"/>
      <c r="J18" s="42" t="s">
        <v>181</v>
      </c>
      <c r="K18" s="92">
        <v>5188.9960000000001</v>
      </c>
      <c r="L18" s="93">
        <v>6126.7950000000001</v>
      </c>
      <c r="M18" s="94"/>
      <c r="N18" s="42" t="s">
        <v>160</v>
      </c>
      <c r="O18" s="92">
        <v>3553.7750000000001</v>
      </c>
      <c r="P18" s="93">
        <v>1972.6559999999999</v>
      </c>
    </row>
    <row r="19" spans="1:16" ht="15.75" x14ac:dyDescent="0.25">
      <c r="A19" s="42" t="s">
        <v>181</v>
      </c>
      <c r="B19" s="92">
        <v>544.29</v>
      </c>
      <c r="C19" s="93">
        <v>808.47500000000002</v>
      </c>
      <c r="D19" s="94"/>
      <c r="E19" s="42" t="s">
        <v>178</v>
      </c>
      <c r="F19" s="92">
        <v>344.36599999999999</v>
      </c>
      <c r="G19" s="93">
        <v>447.18400000000003</v>
      </c>
      <c r="H19" s="46"/>
      <c r="I19" s="46"/>
      <c r="J19" s="42" t="s">
        <v>177</v>
      </c>
      <c r="K19" s="92">
        <v>3785.6689999999999</v>
      </c>
      <c r="L19" s="93">
        <v>4461.1629999999996</v>
      </c>
      <c r="M19" s="94"/>
      <c r="N19" s="42" t="s">
        <v>181</v>
      </c>
      <c r="O19" s="92">
        <v>3405.7959999999998</v>
      </c>
      <c r="P19" s="93">
        <v>3461.4949999999999</v>
      </c>
    </row>
    <row r="20" spans="1:16" ht="16.5" thickBot="1" x14ac:dyDescent="0.3">
      <c r="A20" s="43" t="s">
        <v>178</v>
      </c>
      <c r="B20" s="95">
        <v>417.32100000000003</v>
      </c>
      <c r="C20" s="96">
        <v>633.80600000000004</v>
      </c>
      <c r="D20" s="94"/>
      <c r="E20" s="43" t="s">
        <v>290</v>
      </c>
      <c r="F20" s="95">
        <v>249.77600000000001</v>
      </c>
      <c r="G20" s="96">
        <v>366.625</v>
      </c>
      <c r="H20" s="46"/>
      <c r="I20" s="46"/>
      <c r="J20" s="43" t="s">
        <v>160</v>
      </c>
      <c r="K20" s="95">
        <v>2013.288</v>
      </c>
      <c r="L20" s="96">
        <v>1410.836</v>
      </c>
      <c r="M20" s="94"/>
      <c r="N20" s="43" t="s">
        <v>177</v>
      </c>
      <c r="O20" s="95">
        <v>2859.741</v>
      </c>
      <c r="P20" s="96">
        <v>3011.7510000000002</v>
      </c>
    </row>
    <row r="21" spans="1:16" x14ac:dyDescent="0.2">
      <c r="H21" s="46"/>
      <c r="I21" s="46"/>
      <c r="J21" s="46"/>
      <c r="K21" s="46"/>
      <c r="L21" s="46"/>
      <c r="M21" s="46"/>
      <c r="N21" s="46"/>
      <c r="O21" s="46"/>
      <c r="P21" s="46"/>
    </row>
  </sheetData>
  <sortState xmlns:xlrd2="http://schemas.microsoft.com/office/spreadsheetml/2017/richdata2"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2021-12-28T07:32:08Z</dcterms:modified>
</cp:coreProperties>
</file>