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in.kasztelan\Desktop\Materiały przetargowe\"/>
    </mc:Choice>
  </mc:AlternateContent>
  <bookViews>
    <workbookView xWindow="0" yWindow="0" windowWidth="38400" windowHeight="17580" activeTab="1"/>
  </bookViews>
  <sheets>
    <sheet name="R nieużytkowane" sheetId="1" r:id="rId1"/>
    <sheet name="Formularz ofertowy" sheetId="2" r:id="rId2"/>
  </sheets>
  <externalReferences>
    <externalReference r:id="rId3"/>
    <externalReference r:id="rId4"/>
    <externalReference r:id="rId5"/>
  </externalReferences>
  <definedNames>
    <definedName name="__bookmark_1" localSheetId="1">'Formularz ofertowy'!$C$12:$J$30</definedName>
    <definedName name="__bookmark_1" localSheetId="0">'R nieużytkowane'!$C$4:$J$27</definedName>
    <definedName name="_xlnm.Print_Area" localSheetId="1">'Formularz ofertowy'!$A$1:$L$50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  <c r="F29" i="2"/>
  <c r="E29" i="2"/>
  <c r="D29" i="2"/>
  <c r="C29" i="2"/>
  <c r="F28" i="2"/>
  <c r="E28" i="2"/>
  <c r="D28" i="2"/>
  <c r="C28" i="2"/>
  <c r="F27" i="2"/>
  <c r="E27" i="2"/>
  <c r="D27" i="2"/>
  <c r="C27" i="2"/>
  <c r="F26" i="2"/>
  <c r="E26" i="2"/>
  <c r="D26" i="2"/>
  <c r="C26" i="2"/>
  <c r="F25" i="2"/>
  <c r="E25" i="2"/>
  <c r="D25" i="2"/>
  <c r="C25" i="2"/>
  <c r="F24" i="2"/>
  <c r="E24" i="2"/>
  <c r="D24" i="2"/>
  <c r="C24" i="2"/>
  <c r="F23" i="2"/>
  <c r="E23" i="2"/>
  <c r="D23" i="2"/>
  <c r="C23" i="2"/>
  <c r="F22" i="2"/>
  <c r="E22" i="2"/>
  <c r="D22" i="2"/>
  <c r="C22" i="2"/>
  <c r="F21" i="2"/>
  <c r="E21" i="2"/>
  <c r="D21" i="2"/>
  <c r="C21" i="2"/>
  <c r="F20" i="2"/>
  <c r="E20" i="2"/>
  <c r="D20" i="2"/>
  <c r="C20" i="2"/>
  <c r="F19" i="2"/>
  <c r="E19" i="2"/>
  <c r="D19" i="2"/>
  <c r="C19" i="2"/>
  <c r="F18" i="2"/>
  <c r="E18" i="2"/>
  <c r="D18" i="2"/>
  <c r="C18" i="2"/>
  <c r="F17" i="2"/>
  <c r="E17" i="2"/>
  <c r="D17" i="2"/>
  <c r="C17" i="2"/>
  <c r="G16" i="2"/>
  <c r="F16" i="2"/>
  <c r="E16" i="2"/>
  <c r="D16" i="2"/>
  <c r="C16" i="2"/>
  <c r="I15" i="2"/>
  <c r="I30" i="2" s="1"/>
  <c r="G15" i="2"/>
  <c r="F15" i="2"/>
  <c r="E15" i="2"/>
  <c r="D15" i="2"/>
  <c r="C15" i="2"/>
  <c r="D8" i="1" l="1"/>
  <c r="I7" i="1"/>
  <c r="I27" i="1" s="1"/>
  <c r="G7" i="1"/>
  <c r="E15" i="1"/>
  <c r="D15" i="1"/>
  <c r="D9" i="1"/>
  <c r="D13" i="1"/>
  <c r="C18" i="1"/>
  <c r="C26" i="1"/>
  <c r="D26" i="1"/>
  <c r="E26" i="1"/>
  <c r="F26" i="1"/>
  <c r="G26" i="1"/>
  <c r="C25" i="1"/>
  <c r="D25" i="1"/>
  <c r="E25" i="1"/>
  <c r="F25" i="1"/>
  <c r="C24" i="1"/>
  <c r="D24" i="1"/>
  <c r="E24" i="1"/>
  <c r="F24" i="1"/>
  <c r="C23" i="1"/>
  <c r="D23" i="1"/>
  <c r="E23" i="1"/>
  <c r="F23" i="1"/>
  <c r="C22" i="1"/>
  <c r="D22" i="1"/>
  <c r="E22" i="1"/>
  <c r="F22" i="1"/>
  <c r="C21" i="1"/>
  <c r="D21" i="1"/>
  <c r="E21" i="1"/>
  <c r="F21" i="1"/>
  <c r="C20" i="1"/>
  <c r="D20" i="1"/>
  <c r="E20" i="1"/>
  <c r="F20" i="1"/>
  <c r="C19" i="1"/>
  <c r="D19" i="1"/>
  <c r="E19" i="1"/>
  <c r="F19" i="1"/>
  <c r="D18" i="1"/>
  <c r="E18" i="1"/>
  <c r="F18" i="1"/>
  <c r="C17" i="1"/>
  <c r="D17" i="1"/>
  <c r="E17" i="1"/>
  <c r="F17" i="1"/>
  <c r="C16" i="1"/>
  <c r="D16" i="1"/>
  <c r="E16" i="1"/>
  <c r="F16" i="1"/>
  <c r="C15" i="1"/>
  <c r="F15" i="1"/>
  <c r="C14" i="1"/>
  <c r="D14" i="1"/>
  <c r="E14" i="1"/>
  <c r="F14" i="1"/>
  <c r="C13" i="1"/>
  <c r="E13" i="1"/>
  <c r="F13" i="1"/>
  <c r="C12" i="1"/>
  <c r="D12" i="1"/>
  <c r="E12" i="1"/>
  <c r="F12" i="1"/>
  <c r="C11" i="1" l="1"/>
  <c r="D11" i="1"/>
  <c r="E11" i="1"/>
  <c r="F11" i="1"/>
  <c r="G8" i="1" l="1"/>
  <c r="C10" i="1"/>
  <c r="D10" i="1"/>
  <c r="E10" i="1"/>
  <c r="F10" i="1"/>
  <c r="C9" i="1"/>
  <c r="E9" i="1"/>
  <c r="F9" i="1"/>
  <c r="C8" i="1"/>
  <c r="E8" i="1"/>
  <c r="F8" i="1"/>
  <c r="C7" i="1"/>
  <c r="D7" i="1"/>
  <c r="E7" i="1"/>
  <c r="F7" i="1"/>
</calcChain>
</file>

<file path=xl/sharedStrings.xml><?xml version="1.0" encoding="utf-8"?>
<sst xmlns="http://schemas.openxmlformats.org/spreadsheetml/2006/main" count="155" uniqueCount="63">
  <si>
    <t>LP</t>
  </si>
  <si>
    <t>Adres leśny</t>
  </si>
  <si>
    <t>Adres adm.</t>
  </si>
  <si>
    <t>Nr</t>
  </si>
  <si>
    <t>Rodz. uż.</t>
  </si>
  <si>
    <t>Kl.</t>
  </si>
  <si>
    <t>Pow.</t>
  </si>
  <si>
    <t>działki</t>
  </si>
  <si>
    <t>grunt.</t>
  </si>
  <si>
    <t>jakości</t>
  </si>
  <si>
    <t>17-06-1-01-4     -a   -00</t>
  </si>
  <si>
    <t>14-33-072-0005</t>
  </si>
  <si>
    <t>65</t>
  </si>
  <si>
    <t>R</t>
  </si>
  <si>
    <t>V</t>
  </si>
  <si>
    <t>VI</t>
  </si>
  <si>
    <t>IVB</t>
  </si>
  <si>
    <t xml:space="preserve"> </t>
  </si>
  <si>
    <t>Grunty rolne nieużytkowane - uznane jako zdatne do dzierżawy lub deputatu</t>
  </si>
  <si>
    <t>PROTOKÓŁ</t>
  </si>
  <si>
    <t>Leśnictwo</t>
  </si>
  <si>
    <t>SADOWNE</t>
  </si>
  <si>
    <r>
      <t>0,65ha w dzierżawie, do wydzierżawienia pozostaje</t>
    </r>
    <r>
      <rPr>
        <b/>
        <sz val="10"/>
        <color theme="1"/>
        <rFont val="Calibri"/>
        <family val="2"/>
        <charset val="238"/>
        <scheme val="minor"/>
      </rPr>
      <t xml:space="preserve"> 4,214</t>
    </r>
    <r>
      <rPr>
        <sz val="10"/>
        <color theme="1"/>
        <rFont val="Calibri"/>
        <family val="2"/>
        <charset val="238"/>
        <scheme val="minor"/>
      </rPr>
      <t>ha</t>
    </r>
  </si>
  <si>
    <t>UWAGI/zamierzenia</t>
  </si>
  <si>
    <t>SZUMIN</t>
  </si>
  <si>
    <t>KAMIONNA</t>
  </si>
  <si>
    <t>URLE</t>
  </si>
  <si>
    <t>IV</t>
  </si>
  <si>
    <t>JAGODNE</t>
  </si>
  <si>
    <t>MIEDNIK</t>
  </si>
  <si>
    <t>WROTNÓW</t>
  </si>
  <si>
    <t>"</t>
  </si>
  <si>
    <t>RAZEM</t>
  </si>
  <si>
    <t xml:space="preserve">DATA I PODPISY:    </t>
  </si>
  <si>
    <t>*załączniki - weryfikacja terenowa gruntów</t>
  </si>
  <si>
    <t>ZATWIERDZAM:</t>
  </si>
  <si>
    <t>do deputatu - S.Michalski</t>
  </si>
  <si>
    <t>do wydzierżawienia</t>
  </si>
  <si>
    <t xml:space="preserve"> Zn. Spr:                                                                                                                                                                          Łochów, ...…………………………….</t>
  </si>
  <si>
    <t>……………………………………,dnia……………………………</t>
  </si>
  <si>
    <t>Pow./ha</t>
  </si>
  <si>
    <t>DANE OFERENTA</t>
  </si>
  <si>
    <t>Imię i nazwisko:…………………………………………………………</t>
  </si>
  <si>
    <t>telefon:……………………………………………………………………..</t>
  </si>
  <si>
    <t>…………………………………………………………………………………..</t>
  </si>
  <si>
    <t>STAWKA WYWOŁAWCZA  netto  zł/1ha/rok</t>
  </si>
  <si>
    <t>STAWKA OFERTOWA  netto  zł/1ha/rok</t>
  </si>
  <si>
    <t>1. Łączna powierzchnia gruntów rolnych mojej oferty wynosi:  …………………………………………………………………………</t>
  </si>
  <si>
    <t>2. Oświadczam, że zapoznałem się z przedmiotem przetargu/także w terenie , regulaminem przetargu oraz projektem umowy dzierżawy i przyjmuję je bez zastrzeżeń</t>
  </si>
  <si>
    <t>4. Oświadczam, że :</t>
  </si>
  <si>
    <t>1) uważam się za związanego z niniejszą ofertą przez okres 30dni liczonych od dnia nastepnego od otwarcia oferty,</t>
  </si>
  <si>
    <t>2)wyrażam zgodę na upublicznienie wyników przetargu,</t>
  </si>
  <si>
    <t>3)wyrażam zgodę na przetwarzanie wszelkich danych osobowych zawartych w ofercie oraz , że zostałem poinformowany przez Nadleśnictwo Łochów o celach i warunkach przetwarzania danych osobowych.</t>
  </si>
  <si>
    <t>……………………………………………………………….</t>
  </si>
  <si>
    <t xml:space="preserve">                     Czytelny podpis oferenta </t>
  </si>
  <si>
    <t xml:space="preserve">  adres:…………………………………………………………………………</t>
  </si>
  <si>
    <t>mail:……………………………………………………………………</t>
  </si>
  <si>
    <t>Adres administracyjny</t>
  </si>
  <si>
    <t xml:space="preserve">OFERTA </t>
  </si>
  <si>
    <t>Załącznik nr 3</t>
  </si>
  <si>
    <t>SA.2217.6.2025</t>
  </si>
  <si>
    <t>W nawiązaniu do ogłoszenia o pisemnym przetargu nieograniczonym na dzierżawę gruntów rolnych w Nadleśnictwie Łochów z dnia 17.11.2025 r. składam ofertę na dzierżawę następujących gruntów</t>
  </si>
  <si>
    <t>3. W przypadku wyboru mojej oferty zobowiazuję się do zawarcia umowy dzierżawy o treści zgodnej z projektem, z czynszem dzierżawy zaoferowanym w niniejszej ofercie, w miejscu i terminie wyznaczonym przez Nadleśnictwo.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</si>
</sst>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0.0000"/>
  </numFmts>
  <fonts count="15">
    <font>
      <sz val="11"/>
      <color theme="1"/>
      <name val="Calibri"/>
      <family val="2"/>
      <charset val="238"/>
      <scheme val="minor"/>
    </font>
    <font>
      <sz val="16"/>
      <color indexed="8"/>
      <name val="serif"/>
    </font>
    <font>
      <sz val="9"/>
      <color indexed="8"/>
      <name val="serif"/>
    </font>
    <font>
      <b/>
      <sz val="9"/>
      <color indexed="8"/>
      <name val="serif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indexed="8"/>
      <name val="serif"/>
      <charset val="238"/>
    </font>
    <font>
      <b/>
      <sz val="14"/>
      <color indexed="8"/>
      <name val="serif"/>
      <charset val="238"/>
    </font>
    <font>
      <sz val="14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2" borderId="37" applyNumberFormat="0" applyAlignment="0" applyProtection="0"/>
  </cellStyleXfs>
  <cellXfs count="128">
    <xf numFmtId="0" fontId="0" fillId="0" borderId="0" xfId="0"/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/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49" fontId="2" fillId="0" borderId="20" xfId="0" applyNumberFormat="1" applyFont="1" applyFill="1" applyBorder="1" applyAlignment="1" applyProtection="1">
      <alignment horizontal="center" vertical="center"/>
    </xf>
    <xf numFmtId="49" fontId="2" fillId="0" borderId="15" xfId="0" applyNumberFormat="1" applyFont="1" applyFill="1" applyBorder="1" applyAlignment="1" applyProtection="1">
      <alignment horizontal="center" vertical="center"/>
    </xf>
    <xf numFmtId="49" fontId="2" fillId="0" borderId="27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13" xfId="0" applyNumberFormat="1" applyBorder="1" applyAlignment="1">
      <alignment horizontal="left" vertical="center"/>
    </xf>
    <xf numFmtId="49" fontId="2" fillId="0" borderId="19" xfId="0" applyNumberFormat="1" applyFont="1" applyFill="1" applyBorder="1" applyAlignment="1" applyProtection="1">
      <alignment horizontal="left" vertical="center"/>
    </xf>
    <xf numFmtId="49" fontId="2" fillId="0" borderId="14" xfId="0" applyNumberFormat="1" applyFont="1" applyFill="1" applyBorder="1" applyAlignment="1" applyProtection="1">
      <alignment horizontal="left" vertical="center"/>
    </xf>
    <xf numFmtId="49" fontId="2" fillId="0" borderId="26" xfId="0" applyNumberFormat="1" applyFont="1" applyFill="1" applyBorder="1" applyAlignment="1" applyProtection="1">
      <alignment horizontal="left" vertical="center"/>
    </xf>
    <xf numFmtId="49" fontId="0" fillId="0" borderId="0" xfId="0" applyNumberFormat="1" applyAlignment="1">
      <alignment horizontal="left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/>
    </xf>
    <xf numFmtId="49" fontId="2" fillId="0" borderId="21" xfId="0" applyNumberFormat="1" applyFont="1" applyFill="1" applyBorder="1" applyAlignment="1" applyProtection="1">
      <alignment horizontal="center" vertical="center"/>
    </xf>
    <xf numFmtId="49" fontId="2" fillId="0" borderId="16" xfId="0" applyNumberFormat="1" applyFont="1" applyFill="1" applyBorder="1" applyAlignment="1" applyProtection="1">
      <alignment horizontal="center" vertical="center"/>
    </xf>
    <xf numFmtId="49" fontId="2" fillId="0" borderId="28" xfId="0" applyNumberFormat="1" applyFont="1" applyFill="1" applyBorder="1" applyAlignment="1" applyProtection="1">
      <alignment horizontal="center" vertical="center"/>
    </xf>
    <xf numFmtId="2" fontId="0" fillId="0" borderId="0" xfId="0" applyNumberFormat="1" applyAlignment="1">
      <alignment vertical="center"/>
    </xf>
    <xf numFmtId="49" fontId="2" fillId="0" borderId="25" xfId="0" applyNumberFormat="1" applyFont="1" applyFill="1" applyBorder="1" applyAlignment="1" applyProtection="1">
      <alignment horizontal="left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165" fontId="2" fillId="0" borderId="25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49" fontId="2" fillId="0" borderId="31" xfId="0" applyNumberFormat="1" applyFont="1" applyFill="1" applyBorder="1" applyAlignment="1" applyProtection="1">
      <alignment horizontal="left" vertical="center"/>
    </xf>
    <xf numFmtId="49" fontId="2" fillId="0" borderId="31" xfId="0" applyNumberFormat="1" applyFont="1" applyFill="1" applyBorder="1" applyAlignment="1" applyProtection="1">
      <alignment horizontal="center" vertical="center"/>
    </xf>
    <xf numFmtId="0" fontId="0" fillId="0" borderId="32" xfId="0" applyBorder="1"/>
    <xf numFmtId="49" fontId="0" fillId="0" borderId="18" xfId="0" applyNumberFormat="1" applyBorder="1" applyAlignment="1">
      <alignment horizontal="left" vertical="center"/>
    </xf>
    <xf numFmtId="49" fontId="0" fillId="0" borderId="18" xfId="0" applyNumberFormat="1" applyFon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49" fontId="3" fillId="0" borderId="9" xfId="0" applyNumberFormat="1" applyFont="1" applyFill="1" applyBorder="1" applyAlignment="1" applyProtection="1">
      <alignment horizontal="center" vertical="center"/>
    </xf>
    <xf numFmtId="49" fontId="3" fillId="0" borderId="10" xfId="0" applyNumberFormat="1" applyFont="1" applyFill="1" applyBorder="1" applyAlignment="1" applyProtection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35" xfId="0" applyNumberFormat="1" applyFont="1" applyFill="1" applyBorder="1" applyAlignment="1" applyProtection="1">
      <alignment horizontal="center" vertical="center"/>
    </xf>
    <xf numFmtId="164" fontId="2" fillId="0" borderId="36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vertical="top" wrapText="1"/>
    </xf>
    <xf numFmtId="49" fontId="0" fillId="0" borderId="0" xfId="0" applyNumberFormat="1" applyAlignment="1">
      <alignment vertical="top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13" fillId="2" borderId="37" xfId="1" applyNumberFormat="1" applyAlignment="1">
      <alignment horizontal="center" vertical="center" wrapText="1"/>
    </xf>
    <xf numFmtId="2" fontId="13" fillId="2" borderId="37" xfId="1" applyNumberFormat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/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28" xfId="0" applyNumberFormat="1" applyFont="1" applyFill="1" applyBorder="1" applyAlignment="1" applyProtection="1">
      <alignment horizontal="center" vertical="center"/>
    </xf>
    <xf numFmtId="0" fontId="2" fillId="0" borderId="26" xfId="0" applyNumberFormat="1" applyFont="1" applyFill="1" applyBorder="1" applyAlignment="1" applyProtection="1">
      <alignment horizontal="center" vertical="center"/>
    </xf>
    <xf numFmtId="164" fontId="2" fillId="0" borderId="28" xfId="0" applyNumberFormat="1" applyFont="1" applyFill="1" applyBorder="1" applyAlignment="1" applyProtection="1">
      <alignment horizontal="center" vertical="center"/>
    </xf>
    <xf numFmtId="164" fontId="2" fillId="0" borderId="29" xfId="0" applyNumberFormat="1" applyFont="1" applyFill="1" applyBorder="1" applyAlignment="1" applyProtection="1">
      <alignment horizontal="center" vertical="center"/>
    </xf>
    <xf numFmtId="0" fontId="2" fillId="0" borderId="31" xfId="0" applyNumberFormat="1" applyFont="1" applyFill="1" applyBorder="1" applyAlignment="1" applyProtection="1">
      <alignment horizontal="center" vertical="center"/>
    </xf>
    <xf numFmtId="164" fontId="11" fillId="0" borderId="31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164" fontId="2" fillId="0" borderId="16" xfId="0" applyNumberFormat="1" applyFont="1" applyFill="1" applyBorder="1" applyAlignment="1" applyProtection="1">
      <alignment horizontal="center" vertical="center"/>
    </xf>
    <xf numFmtId="164" fontId="2" fillId="0" borderId="17" xfId="0" applyNumberFormat="1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2" fillId="0" borderId="21" xfId="0" applyNumberFormat="1" applyFont="1" applyFill="1" applyBorder="1" applyAlignment="1" applyProtection="1">
      <alignment horizontal="center" vertical="center"/>
    </xf>
    <xf numFmtId="0" fontId="2" fillId="0" borderId="19" xfId="0" applyNumberFormat="1" applyFont="1" applyFill="1" applyBorder="1" applyAlignment="1" applyProtection="1">
      <alignment horizontal="center" vertical="center"/>
    </xf>
    <xf numFmtId="164" fontId="2" fillId="0" borderId="21" xfId="0" applyNumberFormat="1" applyFont="1" applyFill="1" applyBorder="1" applyAlignment="1" applyProtection="1">
      <alignment horizontal="center" vertical="center"/>
    </xf>
    <xf numFmtId="164" fontId="2" fillId="0" borderId="22" xfId="0" applyNumberFormat="1" applyFont="1" applyFill="1" applyBorder="1" applyAlignment="1" applyProtection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5" fontId="0" fillId="0" borderId="23" xfId="0" applyNumberFormat="1" applyBorder="1" applyAlignment="1">
      <alignment horizontal="center" vertical="center"/>
    </xf>
    <xf numFmtId="165" fontId="0" fillId="0" borderId="24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vertical="center" wrapText="1"/>
    </xf>
    <xf numFmtId="49" fontId="0" fillId="0" borderId="0" xfId="0" applyNumberForma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8" xfId="0" applyNumberFormat="1" applyFont="1" applyFill="1" applyBorder="1" applyAlignment="1" applyProtection="1">
      <alignment horizontal="left" vertical="center"/>
    </xf>
    <xf numFmtId="49" fontId="2" fillId="0" borderId="3" xfId="0" applyNumberFormat="1" applyFont="1" applyFill="1" applyBorder="1" applyAlignment="1" applyProtection="1">
      <alignment horizontal="center" vertical="center"/>
    </xf>
    <xf numFmtId="49" fontId="2" fillId="0" borderId="9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38" xfId="0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9" xfId="0" applyNumberFormat="1" applyFont="1" applyFill="1" applyBorder="1" applyAlignment="1" applyProtection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" fillId="0" borderId="4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in.kasztelan/Desktop/&#32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in.kasztelan/Desktop/RO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in.kasztelan/Desktop/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Ł wszystkie"/>
      <sheetName val="Ł nieużytkowane"/>
    </sheetNames>
    <sheetDataSet>
      <sheetData sheetId="0"/>
      <sheetData sheetId="1">
        <row r="19">
          <cell r="B19" t="str">
            <v>17-06-1-04-214   -k   -00</v>
          </cell>
          <cell r="C19" t="str">
            <v>14-33-055-0003</v>
          </cell>
          <cell r="D19" t="str">
            <v>3702</v>
          </cell>
          <cell r="E19" t="str">
            <v>Ł</v>
          </cell>
          <cell r="J19" t="str">
            <v>VI</v>
          </cell>
          <cell r="L19">
            <v>0.69</v>
          </cell>
        </row>
        <row r="20">
          <cell r="B20" t="str">
            <v>17-06-1-04-214   -l   -00</v>
          </cell>
          <cell r="C20" t="str">
            <v>14-33-055-0003</v>
          </cell>
          <cell r="D20" t="str">
            <v>3701</v>
          </cell>
          <cell r="E20" t="str">
            <v>Ł</v>
          </cell>
          <cell r="J20" t="str">
            <v>VI</v>
          </cell>
        </row>
        <row r="22">
          <cell r="B22" t="str">
            <v>17-06-1-04-227   -a   -00</v>
          </cell>
          <cell r="C22" t="str">
            <v>14-33-055-0003</v>
          </cell>
          <cell r="D22" t="str">
            <v>3710</v>
          </cell>
          <cell r="E22" t="str">
            <v>Ł</v>
          </cell>
        </row>
        <row r="23">
          <cell r="B23" t="str">
            <v>17-06-1-04-227   -i   -00</v>
          </cell>
          <cell r="C23" t="str">
            <v>14-33-055-0003</v>
          </cell>
          <cell r="D23" t="str">
            <v>3710</v>
          </cell>
          <cell r="E23" t="str">
            <v>Ł</v>
          </cell>
        </row>
        <row r="24">
          <cell r="B24" t="str">
            <v>17-06-1-07-504   -l   -00</v>
          </cell>
          <cell r="C24" t="str">
            <v>14-34-102-0016</v>
          </cell>
          <cell r="D24" t="str">
            <v>717</v>
          </cell>
          <cell r="E24" t="str">
            <v>Ł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wszystkie"/>
      <sheetName val="R nieużytkowane"/>
    </sheetNames>
    <sheetDataSet>
      <sheetData sheetId="0"/>
      <sheetData sheetId="1">
        <row r="19">
          <cell r="B19" t="str">
            <v>17-06-1-05-369   -dx  -00</v>
          </cell>
          <cell r="C19" t="str">
            <v>14-33-054-0001</v>
          </cell>
          <cell r="D19" t="str">
            <v>2554/57</v>
          </cell>
          <cell r="E19" t="str">
            <v>R</v>
          </cell>
        </row>
        <row r="20">
          <cell r="B20" t="str">
            <v>17-06-1-06-418   -j   -00</v>
          </cell>
          <cell r="C20" t="str">
            <v>14-34-065-0003</v>
          </cell>
          <cell r="D20" t="str">
            <v>1004</v>
          </cell>
          <cell r="E20" t="str">
            <v>R</v>
          </cell>
        </row>
        <row r="21">
          <cell r="B21" t="str">
            <v>17-06-1-06-418   -k   -00</v>
          </cell>
          <cell r="C21" t="str">
            <v>14-34-065-0003</v>
          </cell>
          <cell r="D21" t="str">
            <v>1004</v>
          </cell>
          <cell r="E21" t="str">
            <v>R</v>
          </cell>
        </row>
        <row r="28">
          <cell r="B28" t="str">
            <v>17-06-2-08-35    -dx  -00</v>
          </cell>
          <cell r="C28" t="str">
            <v>14-33-082-0016</v>
          </cell>
          <cell r="D28" t="str">
            <v>198</v>
          </cell>
          <cell r="E28" t="str">
            <v>R</v>
          </cell>
        </row>
        <row r="29">
          <cell r="B29" t="str">
            <v>17-06-2-08-35    -gx  -00</v>
          </cell>
          <cell r="C29" t="str">
            <v>14-33-082-0016</v>
          </cell>
          <cell r="D29" t="str">
            <v>198</v>
          </cell>
          <cell r="E29" t="str">
            <v>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 wszystkie"/>
      <sheetName val="Ps nieużytkowane"/>
    </sheetNames>
    <sheetDataSet>
      <sheetData sheetId="0"/>
      <sheetData sheetId="1">
        <row r="14">
          <cell r="B14" t="str">
            <v>17-06-1-05-369   -gx  -00</v>
          </cell>
          <cell r="C14" t="str">
            <v>14-33-054-0001</v>
          </cell>
          <cell r="D14" t="str">
            <v>2554/57</v>
          </cell>
          <cell r="E14" t="str">
            <v>Ps</v>
          </cell>
        </row>
        <row r="15">
          <cell r="B15" t="str">
            <v>17-06-1-06-381   -h   -00</v>
          </cell>
          <cell r="C15" t="str">
            <v>14-34-065-0026</v>
          </cell>
          <cell r="D15" t="str">
            <v>876/2</v>
          </cell>
          <cell r="E15" t="str">
            <v>Ps</v>
          </cell>
        </row>
        <row r="16">
          <cell r="B16" t="str">
            <v>17-06-1-06-384   -d   -00</v>
          </cell>
          <cell r="C16" t="str">
            <v>14-34-065-0026</v>
          </cell>
          <cell r="D16" t="str">
            <v>879</v>
          </cell>
          <cell r="E16" t="str">
            <v>Ps</v>
          </cell>
        </row>
        <row r="17">
          <cell r="B17" t="str">
            <v>17-06-1-06-418   -a   -00</v>
          </cell>
          <cell r="C17" t="str">
            <v>14-34-065-0003</v>
          </cell>
          <cell r="D17" t="str">
            <v>1004</v>
          </cell>
          <cell r="E17" t="str">
            <v>Ps</v>
          </cell>
        </row>
        <row r="18">
          <cell r="B18" t="str">
            <v>17-06-1-06-418   -i   -00</v>
          </cell>
          <cell r="C18" t="str">
            <v>14-34-065-0003</v>
          </cell>
          <cell r="D18" t="str">
            <v>1004</v>
          </cell>
          <cell r="E18" t="str">
            <v>Ps</v>
          </cell>
        </row>
        <row r="19">
          <cell r="B19" t="str">
            <v>17-06-2-08-35    -bx  -00</v>
          </cell>
          <cell r="C19" t="str">
            <v>14-33-082-0016</v>
          </cell>
          <cell r="D19" t="str">
            <v>198</v>
          </cell>
          <cell r="E19" t="str">
            <v>Ps</v>
          </cell>
        </row>
        <row r="20">
          <cell r="B20" t="str">
            <v>17-06-2-08-35    -cx  -00</v>
          </cell>
          <cell r="C20" t="str">
            <v>14-33-082-0016</v>
          </cell>
          <cell r="D20" t="str">
            <v>198</v>
          </cell>
          <cell r="E20" t="str">
            <v>Ps</v>
          </cell>
        </row>
        <row r="21">
          <cell r="B21" t="str">
            <v>17-06-2-08-35    -fx  -00</v>
          </cell>
          <cell r="C21" t="str">
            <v>14-33-082-0016</v>
          </cell>
          <cell r="D21" t="str">
            <v>198</v>
          </cell>
          <cell r="E21" t="str">
            <v>Ps</v>
          </cell>
        </row>
        <row r="24">
          <cell r="B24" t="str">
            <v>17-06-2-10-245   -m   -00</v>
          </cell>
          <cell r="C24" t="str">
            <v>14-33-062-0001</v>
          </cell>
          <cell r="D24" t="str">
            <v>52/1</v>
          </cell>
          <cell r="E24" t="str">
            <v>Ps</v>
          </cell>
        </row>
        <row r="25">
          <cell r="B25" t="str">
            <v>17-06-2-10-245   -o   -00</v>
          </cell>
          <cell r="C25" t="str">
            <v>14-33-062-0001</v>
          </cell>
          <cell r="D25" t="str">
            <v>52/1</v>
          </cell>
          <cell r="E25" t="str">
            <v>Ps</v>
          </cell>
          <cell r="F25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workbookViewId="0">
      <selection sqref="A1:K1"/>
    </sheetView>
  </sheetViews>
  <sheetFormatPr defaultRowHeight="15"/>
  <cols>
    <col min="1" max="1" width="9.140625" style="5"/>
    <col min="2" max="2" width="15.7109375" style="5" customWidth="1"/>
    <col min="3" max="3" width="21.5703125" style="16" customWidth="1"/>
    <col min="4" max="4" width="16.140625" style="11" customWidth="1"/>
    <col min="5" max="6" width="10.7109375" style="19" customWidth="1"/>
    <col min="7" max="7" width="0.140625" style="5" customWidth="1"/>
    <col min="8" max="8" width="10.7109375" style="19" customWidth="1"/>
    <col min="9" max="9" width="0.140625" customWidth="1"/>
    <col min="10" max="10" width="14.7109375" style="24" customWidth="1"/>
    <col min="11" max="11" width="30.7109375" customWidth="1"/>
  </cols>
  <sheetData>
    <row r="1" spans="1:11" ht="43.5" customHeight="1">
      <c r="A1" s="85" t="s">
        <v>38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47.25" customHeight="1">
      <c r="A2" s="86" t="s">
        <v>19</v>
      </c>
      <c r="B2" s="86"/>
      <c r="C2" s="87"/>
      <c r="D2" s="87"/>
      <c r="E2" s="87"/>
      <c r="F2" s="87"/>
      <c r="G2" s="87"/>
      <c r="H2" s="87"/>
      <c r="I2" s="87"/>
      <c r="J2" s="87"/>
      <c r="K2" s="87"/>
    </row>
    <row r="3" spans="1:11" ht="51" customHeight="1" thickBot="1">
      <c r="A3" s="88" t="s">
        <v>18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>
      <c r="A4" s="91" t="s">
        <v>0</v>
      </c>
      <c r="B4" s="89" t="s">
        <v>20</v>
      </c>
      <c r="C4" s="93" t="s">
        <v>1</v>
      </c>
      <c r="D4" s="95" t="s">
        <v>2</v>
      </c>
      <c r="E4" s="17" t="s">
        <v>3</v>
      </c>
      <c r="F4" s="20" t="s">
        <v>4</v>
      </c>
      <c r="G4" s="97" t="s">
        <v>5</v>
      </c>
      <c r="H4" s="98"/>
      <c r="I4" s="97" t="s">
        <v>6</v>
      </c>
      <c r="J4" s="99"/>
      <c r="K4" s="102" t="s">
        <v>23</v>
      </c>
    </row>
    <row r="5" spans="1:11" ht="15.75" thickBot="1">
      <c r="A5" s="92"/>
      <c r="B5" s="90"/>
      <c r="C5" s="94"/>
      <c r="D5" s="96"/>
      <c r="E5" s="36" t="s">
        <v>7</v>
      </c>
      <c r="F5" s="37" t="s">
        <v>8</v>
      </c>
      <c r="G5" s="100" t="s">
        <v>9</v>
      </c>
      <c r="H5" s="104"/>
      <c r="I5" s="100"/>
      <c r="J5" s="101"/>
      <c r="K5" s="103"/>
    </row>
    <row r="6" spans="1:11" ht="30" customHeight="1">
      <c r="A6" s="4">
        <v>1</v>
      </c>
      <c r="B6" s="4" t="s">
        <v>21</v>
      </c>
      <c r="C6" s="32" t="s">
        <v>10</v>
      </c>
      <c r="D6" s="33" t="s">
        <v>11</v>
      </c>
      <c r="E6" s="34" t="s">
        <v>12</v>
      </c>
      <c r="F6" s="34" t="s">
        <v>13</v>
      </c>
      <c r="G6" s="105" t="s">
        <v>14</v>
      </c>
      <c r="H6" s="105"/>
      <c r="I6" s="106">
        <v>4.8639999999999999</v>
      </c>
      <c r="J6" s="106"/>
      <c r="K6" s="35" t="s">
        <v>22</v>
      </c>
    </row>
    <row r="7" spans="1:11" ht="30" customHeight="1">
      <c r="A7" s="1">
        <v>2</v>
      </c>
      <c r="B7" s="1" t="s">
        <v>24</v>
      </c>
      <c r="C7" s="12" t="str">
        <f>'[1]Ł nieużytkowane'!B19</f>
        <v>17-06-1-04-214   -k   -00</v>
      </c>
      <c r="D7" s="7" t="str">
        <f>'[1]Ł nieużytkowane'!C19</f>
        <v>14-33-055-0003</v>
      </c>
      <c r="E7" s="18" t="str">
        <f>'[1]Ł nieużytkowane'!D19</f>
        <v>3702</v>
      </c>
      <c r="F7" s="18" t="str">
        <f>'[1]Ł nieużytkowane'!E19</f>
        <v>Ł</v>
      </c>
      <c r="G7" s="72" t="str">
        <f>'[1]Ł nieużytkowane'!J19</f>
        <v>VI</v>
      </c>
      <c r="H7" s="72"/>
      <c r="I7" s="80">
        <f>'[1]Ł nieużytkowane'!$L$19</f>
        <v>0.69</v>
      </c>
      <c r="J7" s="81"/>
      <c r="K7" s="3" t="s">
        <v>37</v>
      </c>
    </row>
    <row r="8" spans="1:11" ht="30" customHeight="1">
      <c r="A8" s="1">
        <v>3</v>
      </c>
      <c r="B8" s="1" t="s">
        <v>31</v>
      </c>
      <c r="C8" s="12" t="str">
        <f>'[1]Ł nieużytkowane'!B20</f>
        <v>17-06-1-04-214   -l   -00</v>
      </c>
      <c r="D8" s="7" t="str">
        <f>'[1]Ł nieużytkowane'!C20</f>
        <v>14-33-055-0003</v>
      </c>
      <c r="E8" s="18" t="str">
        <f>'[1]Ł nieużytkowane'!D20</f>
        <v>3701</v>
      </c>
      <c r="F8" s="18" t="str">
        <f>'[1]Ł nieużytkowane'!E20</f>
        <v>Ł</v>
      </c>
      <c r="G8" s="78" t="str">
        <f>'[1]Ł nieużytkowane'!J20</f>
        <v>VI</v>
      </c>
      <c r="H8" s="79"/>
      <c r="I8" s="80">
        <v>1.72</v>
      </c>
      <c r="J8" s="81"/>
      <c r="K8" s="3" t="s">
        <v>37</v>
      </c>
    </row>
    <row r="9" spans="1:11" ht="30" customHeight="1">
      <c r="A9" s="1">
        <v>4</v>
      </c>
      <c r="B9" s="1" t="s">
        <v>31</v>
      </c>
      <c r="C9" s="12" t="str">
        <f>'[1]Ł nieużytkowane'!B22</f>
        <v>17-06-1-04-227   -a   -00</v>
      </c>
      <c r="D9" s="7" t="str">
        <f>'[1]Ł nieużytkowane'!C22</f>
        <v>14-33-055-0003</v>
      </c>
      <c r="E9" s="18" t="str">
        <f>'[1]Ł nieużytkowane'!D22</f>
        <v>3710</v>
      </c>
      <c r="F9" s="18" t="str">
        <f>'[1]Ł nieużytkowane'!E22</f>
        <v>Ł</v>
      </c>
      <c r="G9" s="78" t="s">
        <v>14</v>
      </c>
      <c r="H9" s="79"/>
      <c r="I9" s="80">
        <v>0.56000000000000005</v>
      </c>
      <c r="J9" s="81"/>
      <c r="K9" s="3" t="s">
        <v>37</v>
      </c>
    </row>
    <row r="10" spans="1:11" ht="30" customHeight="1">
      <c r="A10" s="1">
        <v>5</v>
      </c>
      <c r="B10" s="1" t="s">
        <v>31</v>
      </c>
      <c r="C10" s="12" t="str">
        <f>'[1]Ł nieużytkowane'!B23</f>
        <v>17-06-1-04-227   -i   -00</v>
      </c>
      <c r="D10" s="7" t="str">
        <f>'[1]Ł nieużytkowane'!C23</f>
        <v>14-33-055-0003</v>
      </c>
      <c r="E10" s="18" t="str">
        <f>'[1]Ł nieużytkowane'!D23</f>
        <v>3710</v>
      </c>
      <c r="F10" s="18" t="str">
        <f>'[1]Ł nieużytkowane'!E23</f>
        <v>Ł</v>
      </c>
      <c r="G10" s="78" t="s">
        <v>14</v>
      </c>
      <c r="H10" s="79"/>
      <c r="I10" s="73">
        <v>0.22</v>
      </c>
      <c r="J10" s="73"/>
      <c r="K10" s="3" t="s">
        <v>37</v>
      </c>
    </row>
    <row r="11" spans="1:11" ht="30" customHeight="1">
      <c r="A11" s="1">
        <v>6</v>
      </c>
      <c r="B11" s="1" t="s">
        <v>25</v>
      </c>
      <c r="C11" s="12" t="str">
        <f>'[2]R nieużytkowane'!B19</f>
        <v>17-06-1-05-369   -dx  -00</v>
      </c>
      <c r="D11" s="7" t="str">
        <f>'[2]R nieużytkowane'!C19</f>
        <v>14-33-054-0001</v>
      </c>
      <c r="E11" s="18" t="str">
        <f>'[2]R nieużytkowane'!D19</f>
        <v>2554/57</v>
      </c>
      <c r="F11" s="18" t="str">
        <f>'[2]R nieużytkowane'!E19</f>
        <v>R</v>
      </c>
      <c r="G11" s="78" t="s">
        <v>14</v>
      </c>
      <c r="H11" s="79"/>
      <c r="I11" s="72">
        <v>0.3962</v>
      </c>
      <c r="J11" s="72"/>
      <c r="K11" s="3" t="s">
        <v>37</v>
      </c>
    </row>
    <row r="12" spans="1:11" ht="30" customHeight="1">
      <c r="A12" s="1">
        <v>7</v>
      </c>
      <c r="B12" s="1" t="s">
        <v>31</v>
      </c>
      <c r="C12" s="12" t="str">
        <f>'[3]Ps nieużytkowane'!B14</f>
        <v>17-06-1-05-369   -gx  -00</v>
      </c>
      <c r="D12" s="7" t="str">
        <f>'[3]Ps nieużytkowane'!C14</f>
        <v>14-33-054-0001</v>
      </c>
      <c r="E12" s="18" t="str">
        <f>'[3]Ps nieużytkowane'!D14</f>
        <v>2554/57</v>
      </c>
      <c r="F12" s="18" t="str">
        <f>'[3]Ps nieużytkowane'!E14</f>
        <v>Ps</v>
      </c>
      <c r="G12" s="78" t="s">
        <v>14</v>
      </c>
      <c r="H12" s="79"/>
      <c r="I12" s="72">
        <v>0.47220000000000001</v>
      </c>
      <c r="J12" s="72"/>
      <c r="K12" s="3" t="s">
        <v>37</v>
      </c>
    </row>
    <row r="13" spans="1:11" ht="30" customHeight="1">
      <c r="A13" s="1">
        <v>8</v>
      </c>
      <c r="B13" s="1" t="s">
        <v>26</v>
      </c>
      <c r="C13" s="12" t="str">
        <f>'[2]R nieużytkowane'!B20</f>
        <v>17-06-1-06-418   -j   -00</v>
      </c>
      <c r="D13" s="7" t="str">
        <f>'[2]R nieużytkowane'!C20</f>
        <v>14-34-065-0003</v>
      </c>
      <c r="E13" s="18" t="str">
        <f>'[2]R nieużytkowane'!D20</f>
        <v>1004</v>
      </c>
      <c r="F13" s="18" t="str">
        <f>'[2]R nieużytkowane'!E20</f>
        <v>R</v>
      </c>
      <c r="G13" s="72" t="s">
        <v>16</v>
      </c>
      <c r="H13" s="72"/>
      <c r="I13" s="72">
        <v>0.70569999999999999</v>
      </c>
      <c r="J13" s="72"/>
      <c r="K13" s="3" t="s">
        <v>37</v>
      </c>
    </row>
    <row r="14" spans="1:11" ht="30" customHeight="1">
      <c r="A14" s="1">
        <v>9</v>
      </c>
      <c r="B14" s="1" t="s">
        <v>31</v>
      </c>
      <c r="C14" s="12" t="str">
        <f>'[2]R nieużytkowane'!B21</f>
        <v>17-06-1-06-418   -k   -00</v>
      </c>
      <c r="D14" s="7" t="str">
        <f>'[2]R nieużytkowane'!C21</f>
        <v>14-34-065-0003</v>
      </c>
      <c r="E14" s="18" t="str">
        <f>'[2]R nieużytkowane'!D21</f>
        <v>1004</v>
      </c>
      <c r="F14" s="18" t="str">
        <f>'[2]R nieużytkowane'!E21</f>
        <v>R</v>
      </c>
      <c r="G14" s="72" t="s">
        <v>14</v>
      </c>
      <c r="H14" s="72"/>
      <c r="I14" s="73">
        <v>0.222</v>
      </c>
      <c r="J14" s="73"/>
      <c r="K14" s="3" t="s">
        <v>37</v>
      </c>
    </row>
    <row r="15" spans="1:11" ht="30" customHeight="1">
      <c r="A15" s="1">
        <v>10</v>
      </c>
      <c r="B15" s="1" t="s">
        <v>31</v>
      </c>
      <c r="C15" s="12" t="str">
        <f>'[3]Ps nieużytkowane'!B15</f>
        <v>17-06-1-06-381   -h   -00</v>
      </c>
      <c r="D15" s="7" t="str">
        <f>'[3]Ps nieużytkowane'!C15</f>
        <v>14-34-065-0026</v>
      </c>
      <c r="E15" s="18" t="str">
        <f>'[3]Ps nieużytkowane'!D15</f>
        <v>876/2</v>
      </c>
      <c r="F15" s="18" t="str">
        <f>'[3]Ps nieużytkowane'!E15</f>
        <v>Ps</v>
      </c>
      <c r="G15" s="72" t="s">
        <v>14</v>
      </c>
      <c r="H15" s="72"/>
      <c r="I15" s="73">
        <v>0.55000000000000004</v>
      </c>
      <c r="J15" s="73"/>
      <c r="K15" s="3" t="s">
        <v>37</v>
      </c>
    </row>
    <row r="16" spans="1:11" ht="30" customHeight="1">
      <c r="A16" s="1">
        <v>11</v>
      </c>
      <c r="B16" s="1" t="s">
        <v>31</v>
      </c>
      <c r="C16" s="12" t="str">
        <f>'[3]Ps nieużytkowane'!B16</f>
        <v>17-06-1-06-384   -d   -00</v>
      </c>
      <c r="D16" s="7" t="str">
        <f>'[3]Ps nieużytkowane'!C16</f>
        <v>14-34-065-0026</v>
      </c>
      <c r="E16" s="18" t="str">
        <f>'[3]Ps nieużytkowane'!D16</f>
        <v>879</v>
      </c>
      <c r="F16" s="18" t="str">
        <f>'[3]Ps nieużytkowane'!E16</f>
        <v>Ps</v>
      </c>
      <c r="G16" s="72" t="s">
        <v>14</v>
      </c>
      <c r="H16" s="72"/>
      <c r="I16" s="73">
        <v>2.56</v>
      </c>
      <c r="J16" s="73"/>
      <c r="K16" s="3" t="s">
        <v>37</v>
      </c>
    </row>
    <row r="17" spans="1:11" ht="30" customHeight="1">
      <c r="A17" s="1">
        <v>12</v>
      </c>
      <c r="B17" s="1" t="s">
        <v>31</v>
      </c>
      <c r="C17" s="12" t="str">
        <f>'[3]Ps nieużytkowane'!B17</f>
        <v>17-06-1-06-418   -a   -00</v>
      </c>
      <c r="D17" s="7" t="str">
        <f>'[3]Ps nieużytkowane'!C17</f>
        <v>14-34-065-0003</v>
      </c>
      <c r="E17" s="18" t="str">
        <f>'[3]Ps nieużytkowane'!D17</f>
        <v>1004</v>
      </c>
      <c r="F17" s="18" t="str">
        <f>'[3]Ps nieużytkowane'!E17</f>
        <v>Ps</v>
      </c>
      <c r="G17" s="72" t="s">
        <v>14</v>
      </c>
      <c r="H17" s="72"/>
      <c r="I17" s="72">
        <v>0.58479999999999999</v>
      </c>
      <c r="J17" s="72"/>
      <c r="K17" s="3" t="s">
        <v>37</v>
      </c>
    </row>
    <row r="18" spans="1:11" ht="30" customHeight="1">
      <c r="A18" s="4">
        <v>13</v>
      </c>
      <c r="B18" s="1" t="s">
        <v>31</v>
      </c>
      <c r="C18" s="13" t="str">
        <f>'[3]Ps nieużytkowane'!B18</f>
        <v>17-06-1-06-418   -i   -00</v>
      </c>
      <c r="D18" s="8" t="str">
        <f>'[3]Ps nieużytkowane'!C18</f>
        <v>14-34-065-0003</v>
      </c>
      <c r="E18" s="8" t="str">
        <f>'[3]Ps nieużytkowane'!D18</f>
        <v>1004</v>
      </c>
      <c r="F18" s="21" t="str">
        <f>'[3]Ps nieużytkowane'!E18</f>
        <v>Ps</v>
      </c>
      <c r="G18" s="74" t="s">
        <v>27</v>
      </c>
      <c r="H18" s="75"/>
      <c r="I18" s="76">
        <v>0.41</v>
      </c>
      <c r="J18" s="77"/>
      <c r="K18" s="3" t="s">
        <v>37</v>
      </c>
    </row>
    <row r="19" spans="1:11" ht="30" customHeight="1">
      <c r="A19" s="1">
        <v>14</v>
      </c>
      <c r="B19" s="1" t="s">
        <v>28</v>
      </c>
      <c r="C19" s="14" t="str">
        <f>'[1]Ł nieużytkowane'!B24</f>
        <v>17-06-1-07-504   -l   -00</v>
      </c>
      <c r="D19" s="9" t="str">
        <f>'[1]Ł nieużytkowane'!C24</f>
        <v>14-34-102-0016</v>
      </c>
      <c r="E19" s="9" t="str">
        <f>'[1]Ł nieużytkowane'!D24</f>
        <v>717</v>
      </c>
      <c r="F19" s="22" t="str">
        <f>'[1]Ł nieużytkowane'!E24</f>
        <v>Ł</v>
      </c>
      <c r="G19" s="68" t="s">
        <v>27</v>
      </c>
      <c r="H19" s="69"/>
      <c r="I19" s="70">
        <v>0.54</v>
      </c>
      <c r="J19" s="71"/>
      <c r="K19" s="3" t="s">
        <v>37</v>
      </c>
    </row>
    <row r="20" spans="1:11" ht="30" customHeight="1">
      <c r="A20" s="1">
        <v>15</v>
      </c>
      <c r="B20" s="1" t="s">
        <v>29</v>
      </c>
      <c r="C20" s="14" t="str">
        <f>'[2]R nieużytkowane'!B28</f>
        <v>17-06-2-08-35    -dx  -00</v>
      </c>
      <c r="D20" s="9" t="str">
        <f>'[2]R nieużytkowane'!C28</f>
        <v>14-33-082-0016</v>
      </c>
      <c r="E20" s="9" t="str">
        <f>'[2]R nieużytkowane'!D28</f>
        <v>198</v>
      </c>
      <c r="F20" s="22" t="str">
        <f>'[2]R nieużytkowane'!E28</f>
        <v>R</v>
      </c>
      <c r="G20" s="68" t="s">
        <v>14</v>
      </c>
      <c r="H20" s="69"/>
      <c r="I20" s="70">
        <v>1.22</v>
      </c>
      <c r="J20" s="71"/>
      <c r="K20" s="2" t="s">
        <v>37</v>
      </c>
    </row>
    <row r="21" spans="1:11" ht="30" customHeight="1">
      <c r="A21" s="1">
        <v>16</v>
      </c>
      <c r="B21" s="1" t="s">
        <v>31</v>
      </c>
      <c r="C21" s="14" t="str">
        <f>'[2]R nieużytkowane'!B29</f>
        <v>17-06-2-08-35    -gx  -00</v>
      </c>
      <c r="D21" s="9" t="str">
        <f>'[2]R nieużytkowane'!C29</f>
        <v>14-33-082-0016</v>
      </c>
      <c r="E21" s="9" t="str">
        <f>'[2]R nieużytkowane'!D29</f>
        <v>198</v>
      </c>
      <c r="F21" s="22" t="str">
        <f>'[2]R nieużytkowane'!E29</f>
        <v>R</v>
      </c>
      <c r="G21" s="68" t="s">
        <v>16</v>
      </c>
      <c r="H21" s="69"/>
      <c r="I21" s="70">
        <v>0.38</v>
      </c>
      <c r="J21" s="71"/>
      <c r="K21" s="2" t="s">
        <v>36</v>
      </c>
    </row>
    <row r="22" spans="1:11" ht="30" customHeight="1">
      <c r="A22" s="1">
        <v>17</v>
      </c>
      <c r="B22" s="1" t="s">
        <v>31</v>
      </c>
      <c r="C22" s="14" t="str">
        <f>'[3]Ps nieużytkowane'!B19</f>
        <v>17-06-2-08-35    -bx  -00</v>
      </c>
      <c r="D22" s="9" t="str">
        <f>'[3]Ps nieużytkowane'!C19</f>
        <v>14-33-082-0016</v>
      </c>
      <c r="E22" s="9" t="str">
        <f>'[3]Ps nieużytkowane'!D19</f>
        <v>198</v>
      </c>
      <c r="F22" s="22" t="str">
        <f>'[3]Ps nieużytkowane'!E19</f>
        <v>Ps</v>
      </c>
      <c r="G22" s="68" t="s">
        <v>15</v>
      </c>
      <c r="H22" s="69"/>
      <c r="I22" s="70">
        <v>0.1</v>
      </c>
      <c r="J22" s="71"/>
      <c r="K22" s="2" t="s">
        <v>36</v>
      </c>
    </row>
    <row r="23" spans="1:11" ht="30" customHeight="1">
      <c r="A23" s="1">
        <v>18</v>
      </c>
      <c r="B23" s="1" t="s">
        <v>31</v>
      </c>
      <c r="C23" s="14" t="str">
        <f>'[3]Ps nieużytkowane'!B20</f>
        <v>17-06-2-08-35    -cx  -00</v>
      </c>
      <c r="D23" s="9" t="str">
        <f>'[3]Ps nieużytkowane'!C20</f>
        <v>14-33-082-0016</v>
      </c>
      <c r="E23" s="9" t="str">
        <f>'[3]Ps nieużytkowane'!D20</f>
        <v>198</v>
      </c>
      <c r="F23" s="22" t="str">
        <f>'[3]Ps nieużytkowane'!E20</f>
        <v>Ps</v>
      </c>
      <c r="G23" s="68" t="s">
        <v>14</v>
      </c>
      <c r="H23" s="69"/>
      <c r="I23" s="70">
        <v>0.13700000000000001</v>
      </c>
      <c r="J23" s="71"/>
      <c r="K23" s="2" t="s">
        <v>36</v>
      </c>
    </row>
    <row r="24" spans="1:11" ht="30" customHeight="1">
      <c r="A24" s="1">
        <v>19</v>
      </c>
      <c r="B24" s="1" t="s">
        <v>31</v>
      </c>
      <c r="C24" s="14" t="str">
        <f>'[3]Ps nieużytkowane'!B21</f>
        <v>17-06-2-08-35    -fx  -00</v>
      </c>
      <c r="D24" s="9" t="str">
        <f>'[3]Ps nieużytkowane'!C21</f>
        <v>14-33-082-0016</v>
      </c>
      <c r="E24" s="9" t="str">
        <f>'[3]Ps nieużytkowane'!D21</f>
        <v>198</v>
      </c>
      <c r="F24" s="22" t="str">
        <f>'[3]Ps nieużytkowane'!E21</f>
        <v>Ps</v>
      </c>
      <c r="G24" s="68" t="s">
        <v>14</v>
      </c>
      <c r="H24" s="69"/>
      <c r="I24" s="70">
        <v>8.3000000000000004E-2</v>
      </c>
      <c r="J24" s="71"/>
      <c r="K24" s="2" t="s">
        <v>36</v>
      </c>
    </row>
    <row r="25" spans="1:11" ht="30" customHeight="1">
      <c r="A25" s="6">
        <v>20</v>
      </c>
      <c r="B25" s="6" t="s">
        <v>30</v>
      </c>
      <c r="C25" s="15" t="str">
        <f>'[3]Ps nieużytkowane'!B24</f>
        <v>17-06-2-10-245   -m   -00</v>
      </c>
      <c r="D25" s="10" t="str">
        <f>'[3]Ps nieużytkowane'!C24</f>
        <v>14-33-062-0001</v>
      </c>
      <c r="E25" s="10" t="str">
        <f>'[3]Ps nieużytkowane'!D24</f>
        <v>52/1</v>
      </c>
      <c r="F25" s="23" t="str">
        <f>'[3]Ps nieużytkowane'!E24</f>
        <v>Ps</v>
      </c>
      <c r="G25" s="62" t="s">
        <v>15</v>
      </c>
      <c r="H25" s="63"/>
      <c r="I25" s="64">
        <v>0.38</v>
      </c>
      <c r="J25" s="65"/>
      <c r="K25" s="3" t="s">
        <v>37</v>
      </c>
    </row>
    <row r="26" spans="1:11" ht="30" customHeight="1" thickBot="1">
      <c r="A26" s="6">
        <v>21</v>
      </c>
      <c r="B26" s="6" t="s">
        <v>31</v>
      </c>
      <c r="C26" s="25" t="str">
        <f>'[3]Ps nieużytkowane'!B25</f>
        <v>17-06-2-10-245   -o   -00</v>
      </c>
      <c r="D26" s="26" t="str">
        <f>'[3]Ps nieużytkowane'!C25</f>
        <v>14-33-062-0001</v>
      </c>
      <c r="E26" s="26" t="str">
        <f>'[3]Ps nieużytkowane'!D25</f>
        <v>52/1</v>
      </c>
      <c r="F26" s="26" t="str">
        <f>'[3]Ps nieużytkowane'!E25</f>
        <v>Ps</v>
      </c>
      <c r="G26" s="39">
        <f>'[3]Ps nieużytkowane'!F25</f>
        <v>0</v>
      </c>
      <c r="H26" s="26" t="s">
        <v>15</v>
      </c>
      <c r="I26" s="40"/>
      <c r="J26" s="27">
        <v>0.12</v>
      </c>
      <c r="K26" s="3" t="s">
        <v>37</v>
      </c>
    </row>
    <row r="27" spans="1:11" ht="30" customHeight="1" thickBot="1">
      <c r="A27" s="38" t="s">
        <v>32</v>
      </c>
      <c r="B27" s="28"/>
      <c r="C27" s="29"/>
      <c r="D27" s="30"/>
      <c r="E27" s="30"/>
      <c r="F27" s="30"/>
      <c r="G27" s="66"/>
      <c r="H27" s="66"/>
      <c r="I27" s="67">
        <f>SUM(I6:I26)</f>
        <v>16.794900000000002</v>
      </c>
      <c r="J27" s="67"/>
      <c r="K27" s="31"/>
    </row>
    <row r="28" spans="1:11" ht="69" customHeight="1">
      <c r="A28" s="82" t="s">
        <v>34</v>
      </c>
      <c r="B28" s="82"/>
      <c r="C28" s="82"/>
      <c r="D28" s="41" t="s">
        <v>17</v>
      </c>
      <c r="E28" s="83" t="s">
        <v>33</v>
      </c>
      <c r="F28" s="83"/>
      <c r="G28" s="83"/>
      <c r="H28" s="83"/>
      <c r="I28" s="83"/>
      <c r="J28" s="83"/>
      <c r="K28" s="83"/>
    </row>
    <row r="29" spans="1:11">
      <c r="E29" s="42" t="s">
        <v>17</v>
      </c>
      <c r="F29" s="42"/>
      <c r="G29" s="42"/>
      <c r="H29" s="42"/>
      <c r="I29" s="42"/>
      <c r="J29" s="42"/>
      <c r="K29" s="42"/>
    </row>
    <row r="30" spans="1:11">
      <c r="E30" s="42"/>
      <c r="F30" s="42"/>
      <c r="G30" s="42"/>
      <c r="H30" s="42"/>
      <c r="I30" s="42"/>
      <c r="J30" s="42"/>
      <c r="K30" s="42"/>
    </row>
    <row r="31" spans="1:11" ht="15" hidden="1" customHeight="1">
      <c r="E31" s="42"/>
      <c r="F31" s="42"/>
      <c r="G31" s="42"/>
      <c r="H31" s="42"/>
      <c r="I31" s="42"/>
      <c r="J31" s="42"/>
      <c r="K31" s="42"/>
    </row>
    <row r="32" spans="1:11" ht="0.75" hidden="1" customHeight="1">
      <c r="E32" s="42"/>
      <c r="F32" s="42"/>
      <c r="G32" s="42"/>
      <c r="H32" s="42"/>
      <c r="I32" s="42"/>
      <c r="J32" s="42"/>
      <c r="K32" s="42"/>
    </row>
    <row r="33" spans="5:11" ht="15" hidden="1" customHeight="1">
      <c r="E33" s="42"/>
      <c r="F33" s="42"/>
      <c r="G33" s="42"/>
      <c r="H33" s="42"/>
      <c r="I33" s="42"/>
      <c r="J33" s="42"/>
      <c r="K33" s="42"/>
    </row>
    <row r="34" spans="5:11" ht="15" hidden="1" customHeight="1">
      <c r="E34" s="42"/>
      <c r="F34" s="42"/>
      <c r="G34" s="42"/>
      <c r="H34" s="42"/>
      <c r="I34" s="42"/>
      <c r="J34" s="42"/>
      <c r="K34" s="42"/>
    </row>
    <row r="35" spans="5:11" ht="15" hidden="1" customHeight="1">
      <c r="E35" s="42"/>
      <c r="F35" s="42"/>
      <c r="G35" s="42"/>
      <c r="H35" s="42"/>
      <c r="I35" s="42"/>
      <c r="J35" s="42"/>
      <c r="K35" s="42"/>
    </row>
    <row r="36" spans="5:11" ht="15" hidden="1" customHeight="1">
      <c r="E36" s="42"/>
      <c r="F36" s="42"/>
      <c r="G36" s="42"/>
      <c r="H36" s="42"/>
      <c r="I36" s="42"/>
      <c r="J36" s="42"/>
      <c r="K36" s="42"/>
    </row>
    <row r="37" spans="5:11" ht="15" hidden="1" customHeight="1">
      <c r="E37" s="42"/>
      <c r="F37" s="42"/>
      <c r="G37" s="42"/>
      <c r="H37" s="42"/>
      <c r="I37" s="42"/>
      <c r="J37" s="42"/>
      <c r="K37" s="42"/>
    </row>
    <row r="38" spans="5:11" ht="15" hidden="1" customHeight="1">
      <c r="E38" s="42"/>
      <c r="F38" s="42"/>
      <c r="G38" s="42"/>
      <c r="H38" s="42"/>
      <c r="I38" s="42"/>
      <c r="J38" s="42"/>
      <c r="K38" s="42"/>
    </row>
    <row r="39" spans="5:11" ht="15" hidden="1" customHeight="1">
      <c r="E39" s="42"/>
      <c r="F39" s="42"/>
      <c r="G39" s="42"/>
      <c r="H39" s="42"/>
      <c r="I39" s="42"/>
      <c r="J39" s="42"/>
      <c r="K39" s="42"/>
    </row>
    <row r="40" spans="5:11" ht="15" hidden="1" customHeight="1">
      <c r="E40" s="42"/>
      <c r="F40" s="42"/>
      <c r="G40" s="42"/>
      <c r="H40" s="42"/>
      <c r="I40" s="42"/>
      <c r="J40" s="42"/>
      <c r="K40" s="42"/>
    </row>
    <row r="41" spans="5:11" ht="15" hidden="1" customHeight="1">
      <c r="E41" s="42"/>
      <c r="F41" s="42"/>
      <c r="G41" s="42"/>
      <c r="H41" s="42"/>
      <c r="I41" s="42"/>
      <c r="J41" s="42"/>
      <c r="K41" s="42"/>
    </row>
    <row r="42" spans="5:11" ht="15" hidden="1" customHeight="1">
      <c r="E42" s="42"/>
      <c r="F42" s="42"/>
      <c r="G42" s="42"/>
      <c r="H42" s="42"/>
      <c r="I42" s="42"/>
      <c r="J42" s="42"/>
      <c r="K42" s="42"/>
    </row>
    <row r="43" spans="5:11" ht="15" hidden="1" customHeight="1">
      <c r="E43" s="42"/>
      <c r="F43" s="42"/>
      <c r="G43" s="42"/>
      <c r="H43" s="42"/>
      <c r="I43" s="42"/>
      <c r="J43" s="42"/>
      <c r="K43" s="42"/>
    </row>
    <row r="44" spans="5:11" ht="15" hidden="1" customHeight="1">
      <c r="E44" s="42"/>
      <c r="F44" s="42"/>
      <c r="G44" s="42"/>
      <c r="H44" s="42"/>
      <c r="I44" s="42"/>
      <c r="J44" s="42"/>
      <c r="K44" s="42"/>
    </row>
    <row r="45" spans="5:11" ht="15" hidden="1" customHeight="1">
      <c r="E45" s="42"/>
      <c r="F45" s="42"/>
      <c r="G45" s="42"/>
      <c r="H45" s="42"/>
      <c r="I45" s="42"/>
      <c r="J45" s="42"/>
      <c r="K45" s="42"/>
    </row>
    <row r="46" spans="5:11" ht="15" hidden="1" customHeight="1">
      <c r="E46" s="42"/>
      <c r="F46" s="42"/>
      <c r="G46" s="42"/>
      <c r="H46" s="42"/>
      <c r="I46" s="42"/>
      <c r="J46" s="42"/>
      <c r="K46" s="42"/>
    </row>
    <row r="60" spans="5:11">
      <c r="E60" s="84" t="s">
        <v>35</v>
      </c>
      <c r="F60" s="84"/>
      <c r="G60" s="84"/>
      <c r="H60" s="84"/>
      <c r="I60" s="84"/>
      <c r="J60" s="84"/>
      <c r="K60" s="84"/>
    </row>
    <row r="61" spans="5:11">
      <c r="E61" s="84"/>
      <c r="F61" s="84"/>
      <c r="G61" s="84"/>
      <c r="H61" s="84"/>
      <c r="I61" s="84"/>
      <c r="J61" s="84"/>
      <c r="K61" s="84"/>
    </row>
    <row r="62" spans="5:11">
      <c r="E62" s="84"/>
      <c r="F62" s="84"/>
      <c r="G62" s="84"/>
      <c r="H62" s="84"/>
      <c r="I62" s="84"/>
      <c r="J62" s="84"/>
      <c r="K62" s="84"/>
    </row>
    <row r="63" spans="5:11">
      <c r="E63" s="84"/>
      <c r="F63" s="84"/>
      <c r="G63" s="84"/>
      <c r="H63" s="84"/>
      <c r="I63" s="84"/>
      <c r="J63" s="84"/>
      <c r="K63" s="84"/>
    </row>
  </sheetData>
  <mergeCells count="56">
    <mergeCell ref="A28:C28"/>
    <mergeCell ref="E28:K28"/>
    <mergeCell ref="E60:K63"/>
    <mergeCell ref="A1:K1"/>
    <mergeCell ref="A2:K2"/>
    <mergeCell ref="A3:K3"/>
    <mergeCell ref="B4:B5"/>
    <mergeCell ref="A4:A5"/>
    <mergeCell ref="C4:C5"/>
    <mergeCell ref="D4:D5"/>
    <mergeCell ref="G4:H4"/>
    <mergeCell ref="I4:J5"/>
    <mergeCell ref="K4:K5"/>
    <mergeCell ref="G5:H5"/>
    <mergeCell ref="G6:H6"/>
    <mergeCell ref="I6:J6"/>
    <mergeCell ref="G7:H7"/>
    <mergeCell ref="I7:J7"/>
    <mergeCell ref="G8:H8"/>
    <mergeCell ref="I8:J8"/>
    <mergeCell ref="G9:H9"/>
    <mergeCell ref="I9:J9"/>
    <mergeCell ref="G10:H10"/>
    <mergeCell ref="I10:J10"/>
    <mergeCell ref="G11:H11"/>
    <mergeCell ref="I11:J11"/>
    <mergeCell ref="G12:H12"/>
    <mergeCell ref="I12:J12"/>
    <mergeCell ref="G13:H13"/>
    <mergeCell ref="I13:J13"/>
    <mergeCell ref="G14:H14"/>
    <mergeCell ref="I14:J14"/>
    <mergeCell ref="G15:H15"/>
    <mergeCell ref="I15:J15"/>
    <mergeCell ref="G16:H16"/>
    <mergeCell ref="I16:J16"/>
    <mergeCell ref="G17:H17"/>
    <mergeCell ref="I17:J17"/>
    <mergeCell ref="G18:H18"/>
    <mergeCell ref="I18:J18"/>
    <mergeCell ref="G19:H19"/>
    <mergeCell ref="I19:J19"/>
    <mergeCell ref="G20:H20"/>
    <mergeCell ref="I20:J20"/>
    <mergeCell ref="G21:H21"/>
    <mergeCell ref="I21:J21"/>
    <mergeCell ref="G25:H25"/>
    <mergeCell ref="I25:J25"/>
    <mergeCell ref="G27:H27"/>
    <mergeCell ref="I27:J27"/>
    <mergeCell ref="G22:H22"/>
    <mergeCell ref="I22:J22"/>
    <mergeCell ref="G23:H23"/>
    <mergeCell ref="I23:J23"/>
    <mergeCell ref="G24:H24"/>
    <mergeCell ref="I24:J24"/>
  </mergeCells>
  <pageMargins left="0.39369446000000002" right="0.39369446000000002" top="0.39369446000000002" bottom="0.39369446000000002" header="0.5" footer="0.5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topLeftCell="A8" zoomScaleNormal="100" workbookViewId="0">
      <selection activeCell="R28" sqref="R28"/>
    </sheetView>
  </sheetViews>
  <sheetFormatPr defaultRowHeight="15"/>
  <cols>
    <col min="1" max="1" width="9.140625" style="44"/>
    <col min="2" max="2" width="15.7109375" style="44" customWidth="1"/>
    <col min="3" max="3" width="21.5703125" style="16" customWidth="1"/>
    <col min="4" max="4" width="16.140625" style="11" customWidth="1"/>
    <col min="5" max="6" width="10.7109375" style="19" customWidth="1"/>
    <col min="7" max="7" width="0.140625" style="44" customWidth="1"/>
    <col min="8" max="8" width="10.7109375" style="19" customWidth="1"/>
    <col min="9" max="9" width="0.140625" customWidth="1"/>
    <col min="10" max="10" width="14.7109375" style="24" customWidth="1"/>
    <col min="11" max="11" width="20.7109375" style="44" customWidth="1"/>
    <col min="12" max="12" width="20.7109375" style="60" customWidth="1"/>
  </cols>
  <sheetData>
    <row r="1" spans="1:13" ht="20.100000000000001" customHeight="1">
      <c r="A1" s="85" t="s">
        <v>60</v>
      </c>
      <c r="B1" s="85"/>
      <c r="L1" s="59" t="s">
        <v>59</v>
      </c>
    </row>
    <row r="2" spans="1:13" ht="20.100000000000001" customHeight="1">
      <c r="A2" s="58"/>
      <c r="B2" s="58"/>
      <c r="G2" s="58"/>
      <c r="K2" s="58"/>
      <c r="L2" s="123"/>
    </row>
    <row r="3" spans="1:13" ht="25.5" customHeight="1">
      <c r="A3" s="86" t="s">
        <v>41</v>
      </c>
      <c r="B3" s="86"/>
      <c r="C3" s="53"/>
      <c r="K3" s="114" t="s">
        <v>39</v>
      </c>
      <c r="L3" s="114"/>
    </row>
    <row r="4" spans="1:13" ht="20.100000000000001" customHeight="1">
      <c r="A4" s="46"/>
      <c r="B4" s="46"/>
      <c r="C4" s="53"/>
      <c r="G4" s="47"/>
      <c r="K4" s="57"/>
      <c r="L4" s="61"/>
    </row>
    <row r="5" spans="1:13" ht="30" customHeight="1">
      <c r="A5" s="112" t="s">
        <v>42</v>
      </c>
      <c r="B5" s="112"/>
      <c r="C5" s="112"/>
    </row>
    <row r="6" spans="1:13" ht="30" customHeight="1">
      <c r="A6" s="110" t="s">
        <v>55</v>
      </c>
      <c r="B6" s="110"/>
      <c r="C6" s="110"/>
    </row>
    <row r="7" spans="1:13" ht="30" customHeight="1">
      <c r="A7" s="110" t="s">
        <v>44</v>
      </c>
      <c r="B7" s="110"/>
      <c r="C7" s="110"/>
    </row>
    <row r="8" spans="1:13" ht="30" customHeight="1">
      <c r="A8" s="110" t="s">
        <v>43</v>
      </c>
      <c r="B8" s="110"/>
      <c r="C8" s="110"/>
    </row>
    <row r="9" spans="1:13" ht="30" customHeight="1">
      <c r="A9" s="51" t="s">
        <v>56</v>
      </c>
      <c r="B9" s="51"/>
      <c r="C9" s="51"/>
    </row>
    <row r="10" spans="1:13" ht="30" customHeight="1">
      <c r="A10" s="120" t="s">
        <v>58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</row>
    <row r="11" spans="1:13" ht="43.5" customHeight="1" thickBot="1">
      <c r="A11" s="115" t="s">
        <v>61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</row>
    <row r="12" spans="1:13">
      <c r="A12" s="91" t="s">
        <v>0</v>
      </c>
      <c r="B12" s="89" t="s">
        <v>20</v>
      </c>
      <c r="C12" s="93" t="s">
        <v>1</v>
      </c>
      <c r="D12" s="116" t="s">
        <v>57</v>
      </c>
      <c r="E12" s="17" t="s">
        <v>3</v>
      </c>
      <c r="F12" s="20" t="s">
        <v>4</v>
      </c>
      <c r="G12" s="97" t="s">
        <v>5</v>
      </c>
      <c r="H12" s="98"/>
      <c r="I12" s="97" t="s">
        <v>40</v>
      </c>
      <c r="J12" s="99"/>
      <c r="K12" s="118" t="s">
        <v>45</v>
      </c>
      <c r="L12" s="121" t="s">
        <v>46</v>
      </c>
      <c r="M12" s="113"/>
    </row>
    <row r="13" spans="1:13" ht="15.75" thickBot="1">
      <c r="A13" s="92"/>
      <c r="B13" s="90"/>
      <c r="C13" s="94"/>
      <c r="D13" s="117"/>
      <c r="E13" s="36" t="s">
        <v>7</v>
      </c>
      <c r="F13" s="37" t="s">
        <v>8</v>
      </c>
      <c r="G13" s="100" t="s">
        <v>9</v>
      </c>
      <c r="H13" s="104"/>
      <c r="I13" s="100"/>
      <c r="J13" s="101"/>
      <c r="K13" s="119"/>
      <c r="L13" s="122"/>
      <c r="M13" s="113"/>
    </row>
    <row r="14" spans="1:13" ht="30" customHeight="1">
      <c r="A14" s="45">
        <v>1</v>
      </c>
      <c r="B14" s="45" t="s">
        <v>21</v>
      </c>
      <c r="C14" s="32" t="s">
        <v>10</v>
      </c>
      <c r="D14" s="33" t="s">
        <v>11</v>
      </c>
      <c r="E14" s="34" t="s">
        <v>12</v>
      </c>
      <c r="F14" s="34" t="s">
        <v>13</v>
      </c>
      <c r="G14" s="105" t="s">
        <v>14</v>
      </c>
      <c r="H14" s="105"/>
      <c r="I14" s="106">
        <v>4.2140000000000004</v>
      </c>
      <c r="J14" s="106"/>
      <c r="K14" s="48">
        <v>260</v>
      </c>
      <c r="L14" s="124"/>
    </row>
    <row r="15" spans="1:13" ht="30" customHeight="1">
      <c r="A15" s="43">
        <v>2</v>
      </c>
      <c r="B15" s="43" t="s">
        <v>24</v>
      </c>
      <c r="C15" s="12" t="str">
        <f>'[1]Ł nieużytkowane'!B19</f>
        <v>17-06-1-04-214   -k   -00</v>
      </c>
      <c r="D15" s="7" t="str">
        <f>'[1]Ł nieużytkowane'!C19</f>
        <v>14-33-055-0003</v>
      </c>
      <c r="E15" s="18" t="str">
        <f>'[1]Ł nieużytkowane'!D19</f>
        <v>3702</v>
      </c>
      <c r="F15" s="18" t="str">
        <f>'[1]Ł nieużytkowane'!E19</f>
        <v>Ł</v>
      </c>
      <c r="G15" s="72" t="str">
        <f>'[1]Ł nieużytkowane'!J19</f>
        <v>VI</v>
      </c>
      <c r="H15" s="72"/>
      <c r="I15" s="80">
        <f>'[1]Ł nieużytkowane'!$L$19</f>
        <v>0.69</v>
      </c>
      <c r="J15" s="81"/>
      <c r="K15" s="49">
        <v>390</v>
      </c>
      <c r="L15" s="125"/>
    </row>
    <row r="16" spans="1:13" ht="30" customHeight="1">
      <c r="A16" s="43">
        <v>3</v>
      </c>
      <c r="B16" s="43" t="s">
        <v>31</v>
      </c>
      <c r="C16" s="12" t="str">
        <f>'[1]Ł nieużytkowane'!B20</f>
        <v>17-06-1-04-214   -l   -00</v>
      </c>
      <c r="D16" s="7" t="str">
        <f>'[1]Ł nieużytkowane'!C20</f>
        <v>14-33-055-0003</v>
      </c>
      <c r="E16" s="18" t="str">
        <f>'[1]Ł nieużytkowane'!D20</f>
        <v>3701</v>
      </c>
      <c r="F16" s="18" t="str">
        <f>'[1]Ł nieużytkowane'!E20</f>
        <v>Ł</v>
      </c>
      <c r="G16" s="78" t="str">
        <f>'[1]Ł nieużytkowane'!J20</f>
        <v>VI</v>
      </c>
      <c r="H16" s="79"/>
      <c r="I16" s="80">
        <v>1.72</v>
      </c>
      <c r="J16" s="81"/>
      <c r="K16" s="49">
        <v>390</v>
      </c>
      <c r="L16" s="125"/>
    </row>
    <row r="17" spans="1:12" ht="30" customHeight="1">
      <c r="A17" s="43">
        <v>4</v>
      </c>
      <c r="B17" s="43" t="s">
        <v>31</v>
      </c>
      <c r="C17" s="12" t="str">
        <f>'[1]Ł nieużytkowane'!B22</f>
        <v>17-06-1-04-227   -a   -00</v>
      </c>
      <c r="D17" s="7" t="str">
        <f>'[1]Ł nieużytkowane'!C22</f>
        <v>14-33-055-0003</v>
      </c>
      <c r="E17" s="18" t="str">
        <f>'[1]Ł nieużytkowane'!D22</f>
        <v>3710</v>
      </c>
      <c r="F17" s="18" t="str">
        <f>'[1]Ł nieużytkowane'!E22</f>
        <v>Ł</v>
      </c>
      <c r="G17" s="78" t="s">
        <v>14</v>
      </c>
      <c r="H17" s="79"/>
      <c r="I17" s="80">
        <v>0.56000000000000005</v>
      </c>
      <c r="J17" s="81"/>
      <c r="K17" s="49">
        <v>390</v>
      </c>
      <c r="L17" s="125"/>
    </row>
    <row r="18" spans="1:12" ht="30" customHeight="1">
      <c r="A18" s="43">
        <v>5</v>
      </c>
      <c r="B18" s="43" t="s">
        <v>31</v>
      </c>
      <c r="C18" s="12" t="str">
        <f>'[1]Ł nieużytkowane'!B23</f>
        <v>17-06-1-04-227   -i   -00</v>
      </c>
      <c r="D18" s="7" t="str">
        <f>'[1]Ł nieużytkowane'!C23</f>
        <v>14-33-055-0003</v>
      </c>
      <c r="E18" s="18" t="str">
        <f>'[1]Ł nieużytkowane'!D23</f>
        <v>3710</v>
      </c>
      <c r="F18" s="18" t="str">
        <f>'[1]Ł nieużytkowane'!E23</f>
        <v>Ł</v>
      </c>
      <c r="G18" s="78" t="s">
        <v>14</v>
      </c>
      <c r="H18" s="79"/>
      <c r="I18" s="73">
        <v>0.22</v>
      </c>
      <c r="J18" s="73"/>
      <c r="K18" s="49">
        <v>390</v>
      </c>
      <c r="L18" s="125"/>
    </row>
    <row r="19" spans="1:12" ht="30" customHeight="1">
      <c r="A19" s="43">
        <v>6</v>
      </c>
      <c r="B19" s="43" t="s">
        <v>25</v>
      </c>
      <c r="C19" s="12" t="str">
        <f>'[2]R nieużytkowane'!B19</f>
        <v>17-06-1-05-369   -dx  -00</v>
      </c>
      <c r="D19" s="7" t="str">
        <f>'[2]R nieużytkowane'!C19</f>
        <v>14-33-054-0001</v>
      </c>
      <c r="E19" s="18" t="str">
        <f>'[2]R nieużytkowane'!D19</f>
        <v>2554/57</v>
      </c>
      <c r="F19" s="18" t="str">
        <f>'[2]R nieużytkowane'!E19</f>
        <v>R</v>
      </c>
      <c r="G19" s="78" t="s">
        <v>14</v>
      </c>
      <c r="H19" s="79"/>
      <c r="I19" s="72">
        <v>0.3962</v>
      </c>
      <c r="J19" s="72"/>
      <c r="K19" s="49">
        <v>260</v>
      </c>
      <c r="L19" s="125"/>
    </row>
    <row r="20" spans="1:12" ht="30" customHeight="1">
      <c r="A20" s="43">
        <v>7</v>
      </c>
      <c r="B20" s="43" t="s">
        <v>31</v>
      </c>
      <c r="C20" s="12" t="str">
        <f>'[3]Ps nieużytkowane'!B14</f>
        <v>17-06-1-05-369   -gx  -00</v>
      </c>
      <c r="D20" s="7" t="str">
        <f>'[3]Ps nieużytkowane'!C14</f>
        <v>14-33-054-0001</v>
      </c>
      <c r="E20" s="18" t="str">
        <f>'[3]Ps nieużytkowane'!D14</f>
        <v>2554/57</v>
      </c>
      <c r="F20" s="18" t="str">
        <f>'[3]Ps nieużytkowane'!E14</f>
        <v>Ps</v>
      </c>
      <c r="G20" s="78" t="s">
        <v>14</v>
      </c>
      <c r="H20" s="79"/>
      <c r="I20" s="72">
        <v>0.47220000000000001</v>
      </c>
      <c r="J20" s="72"/>
      <c r="K20" s="49">
        <v>130</v>
      </c>
      <c r="L20" s="125"/>
    </row>
    <row r="21" spans="1:12" ht="30" customHeight="1">
      <c r="A21" s="43">
        <v>8</v>
      </c>
      <c r="B21" s="43" t="s">
        <v>26</v>
      </c>
      <c r="C21" s="12" t="str">
        <f>'[2]R nieużytkowane'!B20</f>
        <v>17-06-1-06-418   -j   -00</v>
      </c>
      <c r="D21" s="7" t="str">
        <f>'[2]R nieużytkowane'!C20</f>
        <v>14-34-065-0003</v>
      </c>
      <c r="E21" s="18" t="str">
        <f>'[2]R nieużytkowane'!D20</f>
        <v>1004</v>
      </c>
      <c r="F21" s="18" t="str">
        <f>'[2]R nieużytkowane'!E20</f>
        <v>R</v>
      </c>
      <c r="G21" s="72" t="s">
        <v>16</v>
      </c>
      <c r="H21" s="72"/>
      <c r="I21" s="72">
        <v>0.70569999999999999</v>
      </c>
      <c r="J21" s="72"/>
      <c r="K21" s="49">
        <v>390</v>
      </c>
      <c r="L21" s="125"/>
    </row>
    <row r="22" spans="1:12" ht="30" customHeight="1">
      <c r="A22" s="43">
        <v>9</v>
      </c>
      <c r="B22" s="43" t="s">
        <v>31</v>
      </c>
      <c r="C22" s="12" t="str">
        <f>'[2]R nieużytkowane'!B21</f>
        <v>17-06-1-06-418   -k   -00</v>
      </c>
      <c r="D22" s="7" t="str">
        <f>'[2]R nieużytkowane'!C21</f>
        <v>14-34-065-0003</v>
      </c>
      <c r="E22" s="18" t="str">
        <f>'[2]R nieużytkowane'!D21</f>
        <v>1004</v>
      </c>
      <c r="F22" s="18" t="str">
        <f>'[2]R nieużytkowane'!E21</f>
        <v>R</v>
      </c>
      <c r="G22" s="72" t="s">
        <v>14</v>
      </c>
      <c r="H22" s="72"/>
      <c r="I22" s="73">
        <v>0.222</v>
      </c>
      <c r="J22" s="73"/>
      <c r="K22" s="49">
        <v>260</v>
      </c>
      <c r="L22" s="125"/>
    </row>
    <row r="23" spans="1:12" ht="30" customHeight="1">
      <c r="A23" s="43">
        <v>10</v>
      </c>
      <c r="B23" s="43" t="s">
        <v>31</v>
      </c>
      <c r="C23" s="12" t="str">
        <f>'[3]Ps nieużytkowane'!B15</f>
        <v>17-06-1-06-381   -h   -00</v>
      </c>
      <c r="D23" s="7" t="str">
        <f>'[3]Ps nieużytkowane'!C15</f>
        <v>14-34-065-0026</v>
      </c>
      <c r="E23" s="18" t="str">
        <f>'[3]Ps nieużytkowane'!D15</f>
        <v>876/2</v>
      </c>
      <c r="F23" s="18" t="str">
        <f>'[3]Ps nieużytkowane'!E15</f>
        <v>Ps</v>
      </c>
      <c r="G23" s="72" t="s">
        <v>14</v>
      </c>
      <c r="H23" s="72"/>
      <c r="I23" s="73">
        <v>0.55000000000000004</v>
      </c>
      <c r="J23" s="73"/>
      <c r="K23" s="49">
        <v>130</v>
      </c>
      <c r="L23" s="125"/>
    </row>
    <row r="24" spans="1:12" ht="30" customHeight="1">
      <c r="A24" s="43">
        <v>11</v>
      </c>
      <c r="B24" s="43" t="s">
        <v>31</v>
      </c>
      <c r="C24" s="12" t="str">
        <f>'[3]Ps nieużytkowane'!B16</f>
        <v>17-06-1-06-384   -d   -00</v>
      </c>
      <c r="D24" s="7" t="str">
        <f>'[3]Ps nieużytkowane'!C16</f>
        <v>14-34-065-0026</v>
      </c>
      <c r="E24" s="18" t="str">
        <f>'[3]Ps nieużytkowane'!D16</f>
        <v>879</v>
      </c>
      <c r="F24" s="18" t="str">
        <f>'[3]Ps nieużytkowane'!E16</f>
        <v>Ps</v>
      </c>
      <c r="G24" s="72" t="s">
        <v>14</v>
      </c>
      <c r="H24" s="72"/>
      <c r="I24" s="73">
        <v>2.56</v>
      </c>
      <c r="J24" s="73"/>
      <c r="K24" s="49">
        <v>130</v>
      </c>
      <c r="L24" s="125"/>
    </row>
    <row r="25" spans="1:12" ht="30" customHeight="1">
      <c r="A25" s="43">
        <v>12</v>
      </c>
      <c r="B25" s="43" t="s">
        <v>31</v>
      </c>
      <c r="C25" s="12" t="str">
        <f>'[3]Ps nieużytkowane'!B17</f>
        <v>17-06-1-06-418   -a   -00</v>
      </c>
      <c r="D25" s="7" t="str">
        <f>'[3]Ps nieużytkowane'!C17</f>
        <v>14-34-065-0003</v>
      </c>
      <c r="E25" s="18" t="str">
        <f>'[3]Ps nieużytkowane'!D17</f>
        <v>1004</v>
      </c>
      <c r="F25" s="18" t="str">
        <f>'[3]Ps nieużytkowane'!E17</f>
        <v>Ps</v>
      </c>
      <c r="G25" s="72" t="s">
        <v>14</v>
      </c>
      <c r="H25" s="72"/>
      <c r="I25" s="72">
        <v>0.58479999999999999</v>
      </c>
      <c r="J25" s="72"/>
      <c r="K25" s="49">
        <v>130</v>
      </c>
      <c r="L25" s="125"/>
    </row>
    <row r="26" spans="1:12" ht="30" customHeight="1">
      <c r="A26" s="45">
        <v>13</v>
      </c>
      <c r="B26" s="43" t="s">
        <v>31</v>
      </c>
      <c r="C26" s="13" t="str">
        <f>'[3]Ps nieużytkowane'!B18</f>
        <v>17-06-1-06-418   -i   -00</v>
      </c>
      <c r="D26" s="8" t="str">
        <f>'[3]Ps nieużytkowane'!C18</f>
        <v>14-34-065-0003</v>
      </c>
      <c r="E26" s="8" t="str">
        <f>'[3]Ps nieużytkowane'!D18</f>
        <v>1004</v>
      </c>
      <c r="F26" s="21" t="str">
        <f>'[3]Ps nieużytkowane'!E18</f>
        <v>Ps</v>
      </c>
      <c r="G26" s="74" t="s">
        <v>27</v>
      </c>
      <c r="H26" s="75"/>
      <c r="I26" s="76">
        <v>0.41</v>
      </c>
      <c r="J26" s="77"/>
      <c r="K26" s="49">
        <v>130</v>
      </c>
      <c r="L26" s="125"/>
    </row>
    <row r="27" spans="1:12" ht="30" customHeight="1">
      <c r="A27" s="43">
        <v>14</v>
      </c>
      <c r="B27" s="43" t="s">
        <v>28</v>
      </c>
      <c r="C27" s="14" t="str">
        <f>'[1]Ł nieużytkowane'!B24</f>
        <v>17-06-1-07-504   -l   -00</v>
      </c>
      <c r="D27" s="9" t="str">
        <f>'[1]Ł nieużytkowane'!C24</f>
        <v>14-34-102-0016</v>
      </c>
      <c r="E27" s="9" t="str">
        <f>'[1]Ł nieużytkowane'!D24</f>
        <v>717</v>
      </c>
      <c r="F27" s="22" t="str">
        <f>'[1]Ł nieużytkowane'!E24</f>
        <v>Ł</v>
      </c>
      <c r="G27" s="68" t="s">
        <v>27</v>
      </c>
      <c r="H27" s="69"/>
      <c r="I27" s="70">
        <v>0.54</v>
      </c>
      <c r="J27" s="71"/>
      <c r="K27" s="49">
        <v>390</v>
      </c>
      <c r="L27" s="125"/>
    </row>
    <row r="28" spans="1:12" ht="30" customHeight="1">
      <c r="A28" s="6">
        <v>15</v>
      </c>
      <c r="B28" s="6" t="s">
        <v>30</v>
      </c>
      <c r="C28" s="15" t="str">
        <f>'[3]Ps nieużytkowane'!B24</f>
        <v>17-06-2-10-245   -m   -00</v>
      </c>
      <c r="D28" s="10" t="str">
        <f>'[3]Ps nieużytkowane'!C24</f>
        <v>14-33-062-0001</v>
      </c>
      <c r="E28" s="10" t="str">
        <f>'[3]Ps nieużytkowane'!D24</f>
        <v>52/1</v>
      </c>
      <c r="F28" s="23" t="str">
        <f>'[3]Ps nieużytkowane'!E24</f>
        <v>Ps</v>
      </c>
      <c r="G28" s="62" t="s">
        <v>15</v>
      </c>
      <c r="H28" s="63"/>
      <c r="I28" s="64">
        <v>0.38</v>
      </c>
      <c r="J28" s="65"/>
      <c r="K28" s="49">
        <v>130</v>
      </c>
      <c r="L28" s="125"/>
    </row>
    <row r="29" spans="1:12" ht="30" customHeight="1" thickBot="1">
      <c r="A29" s="6">
        <v>16</v>
      </c>
      <c r="B29" s="6" t="s">
        <v>31</v>
      </c>
      <c r="C29" s="25" t="str">
        <f>'[3]Ps nieużytkowane'!B25</f>
        <v>17-06-2-10-245   -o   -00</v>
      </c>
      <c r="D29" s="26" t="str">
        <f>'[3]Ps nieużytkowane'!C25</f>
        <v>14-33-062-0001</v>
      </c>
      <c r="E29" s="26" t="str">
        <f>'[3]Ps nieużytkowane'!D25</f>
        <v>52/1</v>
      </c>
      <c r="F29" s="26" t="str">
        <f>'[3]Ps nieużytkowane'!E25</f>
        <v>Ps</v>
      </c>
      <c r="G29" s="39">
        <f>'[3]Ps nieużytkowane'!F25</f>
        <v>0</v>
      </c>
      <c r="H29" s="26" t="s">
        <v>15</v>
      </c>
      <c r="I29" s="40"/>
      <c r="J29" s="27">
        <v>0.12</v>
      </c>
      <c r="K29" s="49">
        <v>130</v>
      </c>
      <c r="L29" s="126"/>
    </row>
    <row r="30" spans="1:12" ht="30" customHeight="1" thickBot="1">
      <c r="A30" s="38" t="s">
        <v>17</v>
      </c>
      <c r="B30" s="28"/>
      <c r="C30" s="29"/>
      <c r="D30" s="30"/>
      <c r="E30" s="30"/>
      <c r="F30" s="30"/>
      <c r="G30" s="66"/>
      <c r="H30" s="66"/>
      <c r="I30" s="67">
        <f>SUM(I14:I29)</f>
        <v>14.2249</v>
      </c>
      <c r="J30" s="67"/>
      <c r="K30" s="50"/>
      <c r="L30" s="127"/>
    </row>
    <row r="31" spans="1:12">
      <c r="E31" s="42" t="s">
        <v>17</v>
      </c>
      <c r="F31" s="42"/>
      <c r="G31" s="42"/>
      <c r="H31" s="42"/>
      <c r="I31" s="42"/>
      <c r="J31" s="42"/>
      <c r="K31" s="19"/>
    </row>
    <row r="32" spans="1:12" ht="24.95" customHeight="1">
      <c r="A32" s="111" t="s">
        <v>47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</row>
    <row r="33" spans="1:12" ht="20.100000000000001" customHeight="1">
      <c r="A33" s="51" t="s">
        <v>48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61"/>
    </row>
    <row r="34" spans="1:12" ht="20.100000000000001" customHeight="1">
      <c r="A34" s="107" t="s">
        <v>62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</row>
    <row r="35" spans="1:12" ht="20.100000000000001" customHeight="1">
      <c r="A35" s="107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</row>
    <row r="36" spans="1:12" ht="20.100000000000001" customHeight="1">
      <c r="A36" s="51" t="s">
        <v>49</v>
      </c>
      <c r="B36" s="51"/>
      <c r="C36" s="53"/>
      <c r="D36" s="54"/>
      <c r="E36" s="54"/>
      <c r="F36" s="54"/>
      <c r="G36" s="52"/>
      <c r="H36" s="54"/>
      <c r="I36" s="55"/>
      <c r="J36" s="56"/>
      <c r="K36" s="52"/>
      <c r="L36" s="61"/>
    </row>
    <row r="37" spans="1:12" ht="20.100000000000001" customHeight="1">
      <c r="A37" s="112" t="s">
        <v>50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</row>
    <row r="38" spans="1:12" ht="20.100000000000001" customHeight="1">
      <c r="A38" s="112" t="s">
        <v>51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</row>
    <row r="39" spans="1:12" ht="20.100000000000001" customHeight="1">
      <c r="A39" s="107" t="s">
        <v>52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</row>
    <row r="40" spans="1:12" ht="20.100000000000001" customHeight="1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</row>
    <row r="41" spans="1:12" ht="20.100000000000001" customHeight="1"/>
    <row r="42" spans="1:12" ht="20.100000000000001" customHeight="1"/>
    <row r="43" spans="1:12" ht="20.100000000000001" customHeight="1"/>
    <row r="44" spans="1:12" ht="20.100000000000001" customHeight="1"/>
    <row r="45" spans="1:12" ht="20.100000000000001" customHeight="1"/>
    <row r="46" spans="1:12" ht="20.100000000000001" customHeight="1">
      <c r="J46" s="109" t="s">
        <v>53</v>
      </c>
      <c r="K46" s="109"/>
    </row>
    <row r="47" spans="1:12" ht="15.75">
      <c r="E47" s="108" t="s">
        <v>54</v>
      </c>
      <c r="F47" s="108"/>
      <c r="G47" s="108"/>
      <c r="H47" s="108"/>
      <c r="I47" s="108"/>
      <c r="J47" s="108"/>
      <c r="K47" s="108"/>
      <c r="L47" s="108"/>
    </row>
  </sheetData>
  <mergeCells count="58">
    <mergeCell ref="A1:B1"/>
    <mergeCell ref="G14:H14"/>
    <mergeCell ref="I14:J14"/>
    <mergeCell ref="G15:H15"/>
    <mergeCell ref="I15:J15"/>
    <mergeCell ref="G16:H16"/>
    <mergeCell ref="I16:J16"/>
    <mergeCell ref="G17:H17"/>
    <mergeCell ref="I17:J17"/>
    <mergeCell ref="G18:H18"/>
    <mergeCell ref="I18:J18"/>
    <mergeCell ref="G19:H19"/>
    <mergeCell ref="I19:J19"/>
    <mergeCell ref="G20:H20"/>
    <mergeCell ref="I20:J20"/>
    <mergeCell ref="G21:H21"/>
    <mergeCell ref="I21:J21"/>
    <mergeCell ref="G22:H22"/>
    <mergeCell ref="I22:J22"/>
    <mergeCell ref="G27:H27"/>
    <mergeCell ref="I27:J27"/>
    <mergeCell ref="G23:H23"/>
    <mergeCell ref="I23:J23"/>
    <mergeCell ref="G24:H24"/>
    <mergeCell ref="I24:J24"/>
    <mergeCell ref="G25:H25"/>
    <mergeCell ref="I25:J25"/>
    <mergeCell ref="M12:M13"/>
    <mergeCell ref="K3:L3"/>
    <mergeCell ref="A3:B3"/>
    <mergeCell ref="A5:C5"/>
    <mergeCell ref="L12:L13"/>
    <mergeCell ref="A11:L11"/>
    <mergeCell ref="G13:H13"/>
    <mergeCell ref="A12:A13"/>
    <mergeCell ref="B12:B13"/>
    <mergeCell ref="C12:C13"/>
    <mergeCell ref="D12:D13"/>
    <mergeCell ref="G12:H12"/>
    <mergeCell ref="I12:J13"/>
    <mergeCell ref="K12:K13"/>
    <mergeCell ref="A10:L10"/>
    <mergeCell ref="A39:L40"/>
    <mergeCell ref="E47:L47"/>
    <mergeCell ref="J46:K46"/>
    <mergeCell ref="A6:C6"/>
    <mergeCell ref="A8:C8"/>
    <mergeCell ref="A7:C7"/>
    <mergeCell ref="A32:L32"/>
    <mergeCell ref="A34:L35"/>
    <mergeCell ref="A37:L37"/>
    <mergeCell ref="A38:L38"/>
    <mergeCell ref="G28:H28"/>
    <mergeCell ref="I28:J28"/>
    <mergeCell ref="G30:H30"/>
    <mergeCell ref="I30:J30"/>
    <mergeCell ref="G26:H26"/>
    <mergeCell ref="I26:J26"/>
  </mergeCells>
  <pageMargins left="0.39369446000000002" right="0.39369446000000002" top="0.39369446000000002" bottom="0.39369446000000002" header="0.5" footer="0.5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R nieużytkowane</vt:lpstr>
      <vt:lpstr>Formularz ofertowy</vt:lpstr>
      <vt:lpstr>'Formularz ofertowy'!__bookmark_1</vt:lpstr>
      <vt:lpstr>'R nieużytkowane'!__bookmark_1</vt:lpstr>
      <vt:lpstr>'Formularz ofertowy'!Obszar_wydruku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Kasztelan</dc:creator>
  <cp:lastModifiedBy>Marcin Kasztelan</cp:lastModifiedBy>
  <cp:lastPrinted>2025-10-31T10:29:07Z</cp:lastPrinted>
  <dcterms:created xsi:type="dcterms:W3CDTF">2025-10-24T09:39:58Z</dcterms:created>
  <dcterms:modified xsi:type="dcterms:W3CDTF">2025-11-17T11:07:54Z</dcterms:modified>
</cp:coreProperties>
</file>