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19" i="1" l="1"/>
  <c r="G31" i="1" l="1"/>
  <c r="G22" i="1"/>
  <c r="G21" i="1"/>
  <c r="G20" i="1"/>
  <c r="J26" i="1" l="1"/>
  <c r="J23" i="1"/>
  <c r="J22" i="1" l="1"/>
  <c r="D12" i="1" l="1"/>
  <c r="D13" i="1"/>
  <c r="D14" i="1"/>
  <c r="J21" i="1" l="1"/>
  <c r="J20" i="1"/>
  <c r="D17" i="1"/>
  <c r="J29" i="1" l="1"/>
  <c r="D19" i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<sst xmlns="http://schemas.openxmlformats.org/spreadsheetml/2006/main" count="173" uniqueCount="39">
  <si>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</si>
  <si>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</si>
  <si>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</si>
  <si>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</si>
  <si>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</si>
  <si>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</si>
  <si>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</si>
  <si>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</si>
  <si>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</si>
  <si>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</si>
  <si>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</si>
  <si>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</si>
  <si>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</si>
  <si>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</si>
  <si>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</si>
  <si>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</si>
  <si>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</si>
  <si>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</si>
  <si>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</si>
  <si>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</si>
  <si>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</si>
  <si>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</si>
  <si>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</si>
  <si>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</si>
  <si>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</si>
  <si>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</si>
  <si>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</si>
  <si>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</si>
  <si>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</si>
  <si>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</si>
  <si>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</si>
  <si>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</si>
  <si>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</si>
  <si>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</si>
  <si>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</si>
  <si>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18 - 24.05.2020r. cena w zł/kg (szt*)</t>
  </si>
  <si>
    <t>22 tydzień</t>
  </si>
  <si>
    <t>25.05 - 31.05.2020 r</t>
  </si>
  <si>
    <t>25 - 31.05.2020r.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</si>
</sst>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62"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H10" sqref="H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30" t="s">
        <v>35</v>
      </c>
      <c r="D10" s="33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3</v>
      </c>
      <c r="C11" s="31">
        <v>2.9</v>
      </c>
      <c r="D11" s="17">
        <f t="shared" ref="D11:D17" si="0">((B11-C11)/C11)*100</f>
        <v>3.4482758620689689</v>
      </c>
      <c r="E11" s="16" t="s">
        <v>30</v>
      </c>
      <c r="F11" s="16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3</v>
      </c>
      <c r="C12" s="31">
        <v>2.9</v>
      </c>
      <c r="D12" s="17">
        <f t="shared" si="0"/>
        <v>3.4482758620689689</v>
      </c>
      <c r="E12" s="16" t="s">
        <v>30</v>
      </c>
      <c r="F12" s="16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2.8000000000000003</v>
      </c>
      <c r="C13" s="31">
        <v>2.8000000000000003</v>
      </c>
      <c r="D13" s="17">
        <f t="shared" si="0"/>
        <v>0</v>
      </c>
      <c r="E13" s="16" t="s">
        <v>30</v>
      </c>
      <c r="F13" s="16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3</v>
      </c>
      <c r="C14" s="31">
        <v>2.8000000000000003</v>
      </c>
      <c r="D14" s="17">
        <f t="shared" si="0"/>
        <v>7.1428571428571326</v>
      </c>
      <c r="E14" s="16" t="s">
        <v>30</v>
      </c>
      <c r="F14" s="16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31">
        <v>6</v>
      </c>
      <c r="D15" s="17" t="s">
        <v>30</v>
      </c>
      <c r="E15" s="16" t="s">
        <v>30</v>
      </c>
      <c r="F15" s="16" t="s">
        <v>30</v>
      </c>
      <c r="G15" s="20" t="s">
        <v>30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31" t="s">
        <v>30</v>
      </c>
      <c r="D16" s="17" t="s">
        <v>30</v>
      </c>
      <c r="E16" s="16" t="s">
        <v>30</v>
      </c>
      <c r="F16" s="16" t="s">
        <v>30</v>
      </c>
      <c r="G16" s="17" t="s">
        <v>30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4</v>
      </c>
      <c r="C17" s="31">
        <v>4</v>
      </c>
      <c r="D17" s="17">
        <f t="shared" si="0"/>
        <v>0</v>
      </c>
      <c r="E17" s="16" t="s">
        <v>30</v>
      </c>
      <c r="F17" s="16" t="s">
        <v>30</v>
      </c>
      <c r="G17" s="17" t="s">
        <v>30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31" t="s">
        <v>30</v>
      </c>
      <c r="D18" s="17" t="s">
        <v>30</v>
      </c>
      <c r="E18" s="35" t="s">
        <v>30</v>
      </c>
      <c r="F18" s="16" t="s">
        <v>30</v>
      </c>
      <c r="G18" s="20" t="s">
        <v>30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1.4000000000000001</v>
      </c>
      <c r="C19" s="31">
        <v>1.35</v>
      </c>
      <c r="D19" s="37">
        <f>((B19-C19)/C19)*100</f>
        <v>3.7037037037037068</v>
      </c>
      <c r="E19" s="35">
        <v>3</v>
      </c>
      <c r="F19" s="16">
        <v>1.75</v>
      </c>
      <c r="G19" s="20">
        <f t="shared" ref="G19:G22" si="1">((E19-F19)/F19)*100</f>
        <v>71.428571428571431</v>
      </c>
      <c r="H19" s="16">
        <v>1.4506932002189752</v>
      </c>
      <c r="I19" s="19">
        <v>1.442652262612834</v>
      </c>
      <c r="J19" s="37">
        <f t="shared" ref="J19:J23" si="2">((H19-I19)/I19)*100</f>
        <v>0.55737185006579593</v>
      </c>
      <c r="L19" s="15"/>
      <c r="O19" s="7"/>
    </row>
    <row r="20" spans="1:15" ht="18" customHeight="1" x14ac:dyDescent="0.25">
      <c r="A20" s="11" t="s">
        <v>13</v>
      </c>
      <c r="B20" s="16">
        <v>1.2</v>
      </c>
      <c r="C20" s="32">
        <v>1.1499999999999999</v>
      </c>
      <c r="D20" s="17">
        <f>((B20-C20)/C20)*100</f>
        <v>4.3478260869565259</v>
      </c>
      <c r="E20" s="35">
        <v>2.5</v>
      </c>
      <c r="F20" s="16">
        <v>1.25</v>
      </c>
      <c r="G20" s="20">
        <f t="shared" si="1"/>
        <v>100</v>
      </c>
      <c r="H20" s="19">
        <v>1.7889065978091907</v>
      </c>
      <c r="I20" s="19">
        <v>1.6717253787463655</v>
      </c>
      <c r="J20" s="37">
        <f t="shared" si="2"/>
        <v>7.0095974226759612</v>
      </c>
      <c r="L20" s="15"/>
      <c r="O20" s="7"/>
    </row>
    <row r="21" spans="1:15" ht="18" customHeight="1" x14ac:dyDescent="0.25">
      <c r="A21" s="11" t="s">
        <v>18</v>
      </c>
      <c r="B21" s="23" t="s">
        <v>30</v>
      </c>
      <c r="C21" s="32" t="s">
        <v>30</v>
      </c>
      <c r="D21" s="34" t="s">
        <v>30</v>
      </c>
      <c r="E21" s="29">
        <v>3.5</v>
      </c>
      <c r="F21" s="24">
        <v>4.25</v>
      </c>
      <c r="G21" s="20">
        <f t="shared" si="1"/>
        <v>-17.647058823529413</v>
      </c>
      <c r="H21" s="19">
        <v>2.3017738337526032</v>
      </c>
      <c r="I21" s="19">
        <v>2.36246628620545</v>
      </c>
      <c r="J21" s="37">
        <f t="shared" si="2"/>
        <v>-2.5690293574656597</v>
      </c>
      <c r="L21" s="15"/>
      <c r="N21" s="7"/>
    </row>
    <row r="22" spans="1:15" ht="18" customHeight="1" x14ac:dyDescent="0.25">
      <c r="A22" s="11" t="s">
        <v>19</v>
      </c>
      <c r="B22" s="23" t="s">
        <v>30</v>
      </c>
      <c r="C22" s="32" t="s">
        <v>30</v>
      </c>
      <c r="D22" s="34" t="s">
        <v>30</v>
      </c>
      <c r="E22" s="29">
        <v>5</v>
      </c>
      <c r="F22" s="16">
        <v>7</v>
      </c>
      <c r="G22" s="20">
        <f t="shared" si="1"/>
        <v>-28.571428571428569</v>
      </c>
      <c r="H22" s="16">
        <v>2.189576438281303</v>
      </c>
      <c r="I22" s="16">
        <v>2.2835193713396844</v>
      </c>
      <c r="J22" s="37">
        <f t="shared" si="2"/>
        <v>-4.1139538484960356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 t="s">
        <v>30</v>
      </c>
      <c r="C23" s="32" t="s">
        <v>30</v>
      </c>
      <c r="D23" s="34" t="s">
        <v>30</v>
      </c>
      <c r="E23" s="29" t="s">
        <v>30</v>
      </c>
      <c r="F23" s="24" t="s">
        <v>30</v>
      </c>
      <c r="G23" s="20" t="s">
        <v>30</v>
      </c>
      <c r="H23" s="16">
        <v>2.422955603742996</v>
      </c>
      <c r="I23" s="16">
        <v>3.1854544749174605</v>
      </c>
      <c r="J23" s="17">
        <f t="shared" si="2"/>
        <v>-23.936894316916014</v>
      </c>
      <c r="O23" s="7"/>
    </row>
    <row r="24" spans="1:15" ht="18" customHeight="1" x14ac:dyDescent="0.25">
      <c r="A24" s="11" t="s">
        <v>29</v>
      </c>
      <c r="B24" s="23" t="s">
        <v>30</v>
      </c>
      <c r="C24" s="32" t="s">
        <v>30</v>
      </c>
      <c r="D24" s="34" t="s">
        <v>30</v>
      </c>
      <c r="E24" s="29" t="s">
        <v>30</v>
      </c>
      <c r="F24" s="24" t="s">
        <v>30</v>
      </c>
      <c r="G24" s="20" t="s">
        <v>30</v>
      </c>
      <c r="H24" s="19">
        <v>2.2061509978913891</v>
      </c>
      <c r="I24" s="19">
        <v>2.2921728860626374</v>
      </c>
      <c r="J24" s="17">
        <f t="shared" ref="J24:J26" si="3">((H24-I24)/I24)*100</f>
        <v>-3.7528534036109154</v>
      </c>
    </row>
    <row r="25" spans="1:15" ht="18" customHeight="1" x14ac:dyDescent="0.25">
      <c r="A25" s="11" t="s">
        <v>21</v>
      </c>
      <c r="B25" s="23" t="s">
        <v>30</v>
      </c>
      <c r="C25" s="32" t="s">
        <v>30</v>
      </c>
      <c r="D25" s="34" t="s">
        <v>30</v>
      </c>
      <c r="E25" s="29" t="s">
        <v>30</v>
      </c>
      <c r="F25" s="24" t="s">
        <v>30</v>
      </c>
      <c r="G25" s="20" t="s">
        <v>30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23" t="s">
        <v>30</v>
      </c>
      <c r="D26" s="22" t="s">
        <v>30</v>
      </c>
      <c r="E26" s="24" t="s">
        <v>30</v>
      </c>
      <c r="F26" s="24" t="s">
        <v>30</v>
      </c>
      <c r="G26" s="20" t="s">
        <v>30</v>
      </c>
      <c r="H26" s="24">
        <v>9.2887884402772976</v>
      </c>
      <c r="I26" s="16">
        <v>9.3865391452748366</v>
      </c>
      <c r="J26" s="37">
        <f t="shared" si="3"/>
        <v>-1.0413923969703627</v>
      </c>
    </row>
    <row r="27" spans="1:15" ht="18" customHeight="1" x14ac:dyDescent="0.25">
      <c r="A27" s="11" t="s">
        <v>14</v>
      </c>
      <c r="B27" s="23" t="s">
        <v>30</v>
      </c>
      <c r="C27" s="23" t="s">
        <v>30</v>
      </c>
      <c r="D27" s="22" t="s">
        <v>30</v>
      </c>
      <c r="E27" s="24" t="s">
        <v>30</v>
      </c>
      <c r="F27" s="24">
        <v>0.75</v>
      </c>
      <c r="G27" s="20" t="s">
        <v>30</v>
      </c>
      <c r="H27" s="19">
        <v>0.85411071609461964</v>
      </c>
      <c r="I27" s="19">
        <v>0.85411071609461964</v>
      </c>
      <c r="J27" s="37">
        <f t="shared" ref="J27:J29" si="4">((H27-I27)/I27)*100</f>
        <v>0</v>
      </c>
    </row>
    <row r="28" spans="1:15" ht="18" customHeight="1" x14ac:dyDescent="0.25">
      <c r="A28" s="11" t="s">
        <v>23</v>
      </c>
      <c r="B28" s="23" t="s">
        <v>30</v>
      </c>
      <c r="C28" s="23" t="s">
        <v>30</v>
      </c>
      <c r="D28" s="22" t="s">
        <v>30</v>
      </c>
      <c r="E28" s="24" t="s">
        <v>30</v>
      </c>
      <c r="F28" s="24">
        <v>3.25</v>
      </c>
      <c r="G28" s="20" t="s">
        <v>30</v>
      </c>
      <c r="H28" s="24" t="s">
        <v>30</v>
      </c>
      <c r="I28" s="16" t="s">
        <v>30</v>
      </c>
      <c r="J28" s="17" t="s">
        <v>30</v>
      </c>
    </row>
    <row r="29" spans="1:15" ht="18" customHeight="1" x14ac:dyDescent="0.25">
      <c r="A29" s="11" t="s">
        <v>24</v>
      </c>
      <c r="B29" s="23" t="s">
        <v>30</v>
      </c>
      <c r="C29" s="23" t="s">
        <v>30</v>
      </c>
      <c r="D29" s="22" t="s">
        <v>30</v>
      </c>
      <c r="E29" s="24" t="s">
        <v>30</v>
      </c>
      <c r="F29" s="24" t="s">
        <v>30</v>
      </c>
      <c r="G29" s="20" t="s">
        <v>30</v>
      </c>
      <c r="H29" s="16">
        <v>0.8</v>
      </c>
      <c r="I29" s="19">
        <v>0.8</v>
      </c>
      <c r="J29" s="17">
        <f t="shared" si="4"/>
        <v>0</v>
      </c>
    </row>
    <row r="30" spans="1:15" ht="18" customHeight="1" x14ac:dyDescent="0.25">
      <c r="A30" s="11" t="s">
        <v>25</v>
      </c>
      <c r="B30" s="23" t="s">
        <v>30</v>
      </c>
      <c r="C30" s="23" t="s">
        <v>30</v>
      </c>
      <c r="D30" s="22" t="s">
        <v>30</v>
      </c>
      <c r="E30" s="24" t="s">
        <v>30</v>
      </c>
      <c r="F30" s="24" t="s">
        <v>30</v>
      </c>
      <c r="G30" s="20" t="s">
        <v>30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23" t="s">
        <v>30</v>
      </c>
      <c r="D31" s="22" t="s">
        <v>30</v>
      </c>
      <c r="E31" s="24">
        <v>1.75</v>
      </c>
      <c r="F31" s="24">
        <v>1.55</v>
      </c>
      <c r="G31" s="38">
        <f t="shared" ref="G31" si="5">((E31-F31)/F31)*100</f>
        <v>12.90322580645161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26" t="s">
        <v>30</v>
      </c>
      <c r="D32" s="27" t="s">
        <v>30</v>
      </c>
      <c r="E32" s="26" t="s">
        <v>30</v>
      </c>
      <c r="F32" s="26" t="s">
        <v>30</v>
      </c>
      <c r="G32" s="27" t="s">
        <v>30</v>
      </c>
      <c r="H32" s="36">
        <v>5.2956459970937724</v>
      </c>
      <c r="I32" s="28">
        <v>5.1861612723335773</v>
      </c>
      <c r="J32" s="27">
        <f t="shared" ref="J32" si="6">((H32-I32)/I32)*100</f>
        <v>2.1110937167391848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61" priority="199" operator="greaterThan">
      <formula>0</formula>
    </cfRule>
    <cfRule type="cellIs" dxfId="60" priority="232" operator="equal">
      <formula>0</formula>
    </cfRule>
  </conditionalFormatting>
  <conditionalFormatting sqref="J13:J15">
    <cfRule type="cellIs" dxfId="59" priority="179" operator="equal">
      <formula>0</formula>
    </cfRule>
    <cfRule type="cellIs" dxfId="58" priority="180" operator="lessThan">
      <formula>0</formula>
    </cfRule>
    <cfRule type="cellIs" dxfId="57" priority="181" operator="greaterThan">
      <formula>0</formula>
    </cfRule>
  </conditionalFormatting>
  <conditionalFormatting sqref="J12">
    <cfRule type="cellIs" dxfId="56" priority="176" operator="equal">
      <formula>0</formula>
    </cfRule>
    <cfRule type="cellIs" dxfId="55" priority="177" operator="lessThan">
      <formula>0</formula>
    </cfRule>
    <cfRule type="cellIs" dxfId="54" priority="178" operator="greaterThan">
      <formula>0</formula>
    </cfRule>
  </conditionalFormatting>
  <conditionalFormatting sqref="J16">
    <cfRule type="cellIs" dxfId="53" priority="173" operator="equal">
      <formula>0</formula>
    </cfRule>
    <cfRule type="cellIs" dxfId="52" priority="174" operator="lessThan">
      <formula>0</formula>
    </cfRule>
    <cfRule type="cellIs" dxfId="51" priority="175" operator="greaterThan">
      <formula>0</formula>
    </cfRule>
  </conditionalFormatting>
  <conditionalFormatting sqref="J11">
    <cfRule type="cellIs" dxfId="50" priority="170" operator="equal">
      <formula>0</formula>
    </cfRule>
    <cfRule type="cellIs" dxfId="49" priority="171" operator="lessThan">
      <formula>0</formula>
    </cfRule>
    <cfRule type="cellIs" dxfId="48" priority="172" operator="greaterThan">
      <formula>0</formula>
    </cfRule>
  </conditionalFormatting>
  <conditionalFormatting sqref="J17:J18 J30:J31">
    <cfRule type="cellIs" dxfId="47" priority="167" operator="equal">
      <formula>0</formula>
    </cfRule>
    <cfRule type="cellIs" dxfId="46" priority="168" operator="lessThan">
      <formula>0</formula>
    </cfRule>
    <cfRule type="cellIs" dxfId="45" priority="169" operator="greaterThan">
      <formula>0</formula>
    </cfRule>
  </conditionalFormatting>
  <conditionalFormatting sqref="G11:G31">
    <cfRule type="cellIs" dxfId="44" priority="78" operator="greaterThan">
      <formula>0</formula>
    </cfRule>
    <cfRule type="cellIs" dxfId="43" priority="79" operator="equal">
      <formula>0</formula>
    </cfRule>
  </conditionalFormatting>
  <conditionalFormatting sqref="G32">
    <cfRule type="cellIs" dxfId="42" priority="76" operator="greaterThan">
      <formula>0</formula>
    </cfRule>
    <cfRule type="cellIs" dxfId="41" priority="77" operator="equal">
      <formula>0</formula>
    </cfRule>
  </conditionalFormatting>
  <conditionalFormatting sqref="D21:D31">
    <cfRule type="cellIs" dxfId="40" priority="69" operator="greaterThan">
      <formula>0</formula>
    </cfRule>
    <cfRule type="cellIs" dxfId="39" priority="70" operator="equal">
      <formula>0</formula>
    </cfRule>
  </conditionalFormatting>
  <conditionalFormatting sqref="D21:D31">
    <cfRule type="cellIs" dxfId="38" priority="54" operator="equal">
      <formula>0</formula>
    </cfRule>
    <cfRule type="cellIs" dxfId="37" priority="55" operator="lessThan">
      <formula>0</formula>
    </cfRule>
    <cfRule type="cellIs" dxfId="36" priority="56" operator="greaterThan">
      <formula>0</formula>
    </cfRule>
  </conditionalFormatting>
  <conditionalFormatting sqref="D23">
    <cfRule type="cellIs" dxfId="35" priority="51" operator="equal">
      <formula>0</formula>
    </cfRule>
    <cfRule type="cellIs" dxfId="34" priority="52" operator="lessThan">
      <formula>0</formula>
    </cfRule>
    <cfRule type="cellIs" dxfId="33" priority="53" operator="greaterThan">
      <formula>0</formula>
    </cfRule>
  </conditionalFormatting>
  <conditionalFormatting sqref="D23">
    <cfRule type="cellIs" dxfId="32" priority="48" operator="equal">
      <formula>0</formula>
    </cfRule>
    <cfRule type="cellIs" dxfId="31" priority="49" operator="lessThan">
      <formula>0</formula>
    </cfRule>
    <cfRule type="cellIs" dxfId="30" priority="50" operator="greaterThan">
      <formula>0</formula>
    </cfRule>
  </conditionalFormatting>
  <conditionalFormatting sqref="D28">
    <cfRule type="cellIs" dxfId="29" priority="45" operator="equal">
      <formula>0</formula>
    </cfRule>
    <cfRule type="cellIs" dxfId="28" priority="46" operator="lessThan">
      <formula>0</formula>
    </cfRule>
    <cfRule type="cellIs" dxfId="27" priority="47" operator="greaterThan">
      <formula>0</formula>
    </cfRule>
  </conditionalFormatting>
  <conditionalFormatting sqref="D28">
    <cfRule type="cellIs" dxfId="26" priority="42" operator="equal">
      <formula>0</formula>
    </cfRule>
    <cfRule type="cellIs" dxfId="25" priority="43" operator="lessThan">
      <formula>0</formula>
    </cfRule>
    <cfRule type="cellIs" dxfId="24" priority="44" operator="greaterThan">
      <formula>0</formula>
    </cfRule>
  </conditionalFormatting>
  <conditionalFormatting sqref="D28">
    <cfRule type="cellIs" dxfId="23" priority="39" operator="equal">
      <formula>0</formula>
    </cfRule>
    <cfRule type="cellIs" dxfId="22" priority="40" operator="lessThan">
      <formula>0</formula>
    </cfRule>
    <cfRule type="cellIs" dxfId="21" priority="41" operator="greaterThan">
      <formula>0</formula>
    </cfRule>
  </conditionalFormatting>
  <conditionalFormatting sqref="D28">
    <cfRule type="cellIs" dxfId="20" priority="36" operator="equal">
      <formula>0</formula>
    </cfRule>
    <cfRule type="cellIs" dxfId="19" priority="37" operator="lessThan">
      <formula>0</formula>
    </cfRule>
    <cfRule type="cellIs" dxfId="18" priority="38" operator="greaterThan">
      <formula>0</formula>
    </cfRule>
  </conditionalFormatting>
  <conditionalFormatting sqref="D32">
    <cfRule type="cellIs" dxfId="17" priority="34" operator="greaterThan">
      <formula>0</formula>
    </cfRule>
    <cfRule type="cellIs" dxfId="16" priority="35" operator="equal">
      <formula>0</formula>
    </cfRule>
  </conditionalFormatting>
  <conditionalFormatting sqref="J27:J29">
    <cfRule type="cellIs" dxfId="15" priority="30" operator="greaterThan">
      <formula>0</formula>
    </cfRule>
    <cfRule type="cellIs" dxfId="14" priority="31" operator="equal">
      <formula>0</formula>
    </cfRule>
  </conditionalFormatting>
  <conditionalFormatting sqref="J32">
    <cfRule type="cellIs" dxfId="13" priority="28" operator="greaterThan">
      <formula>0</formula>
    </cfRule>
    <cfRule type="cellIs" dxfId="12" priority="29" operator="equal">
      <formula>0</formula>
    </cfRule>
  </conditionalFormatting>
  <conditionalFormatting sqref="J24:J26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D11:D19">
    <cfRule type="cellIs" dxfId="9" priority="24" operator="greaterThan">
      <formula>0</formula>
    </cfRule>
    <cfRule type="cellIs" dxfId="8" priority="25" operator="equal">
      <formula>0</formula>
    </cfRule>
  </conditionalFormatting>
  <conditionalFormatting sqref="D20">
    <cfRule type="cellIs" dxfId="7" priority="22" operator="greaterThan">
      <formula>0</formula>
    </cfRule>
    <cfRule type="cellIs" dxfId="6" priority="23" operator="equal">
      <formula>0</formula>
    </cfRule>
  </conditionalFormatting>
  <conditionalFormatting sqref="J23">
    <cfRule type="cellIs" dxfId="5" priority="7" operator="greaterThan">
      <formula>0</formula>
    </cfRule>
    <cfRule type="cellIs" dxfId="4" priority="8" operator="equal">
      <formula>0</formula>
    </cfRule>
  </conditionalFormatting>
  <conditionalFormatting sqref="J19:J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J19:J27">
    <cfRule type="cellIs" dxfId="1" priority="2" operator="lessThan">
      <formula>0</formula>
    </cfRule>
  </conditionalFormatting>
  <conditionalFormatting sqref="J19:J32">
    <cfRule type="cellIs" dxfId="0" priority="1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Banasiewicz Dariusz</cp:lastModifiedBy>
  <cp:lastPrinted>2017-07-04T10:07:26Z</cp:lastPrinted>
  <dcterms:created xsi:type="dcterms:W3CDTF">2017-01-19T11:38:45Z</dcterms:created>
  <dcterms:modified xsi:type="dcterms:W3CDTF">2020-06-04T12:21:40Z</dcterms:modified>
</cp:coreProperties>
</file>