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INFOSTRATEG IV\wzory dok. finanowe od 25.09.2024\"/>
    </mc:Choice>
  </mc:AlternateContent>
  <xr:revisionPtr revIDLastSave="0" documentId="8_{BC914AAA-78B4-463D-957C-F04A475936C1}" xr6:coauthVersionLast="47" xr6:coauthVersionMax="47" xr10:uidLastSave="{00000000-0000-0000-0000-000000000000}"/>
  <bookViews>
    <workbookView xWindow="-120" yWindow="-120" windowWidth="29040" windowHeight="15840" activeTab="2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1'!$A$1:$N$60</definedName>
    <definedName name="_xlnm.Print_Area" localSheetId="2">'załącznik - Tabela nr 2'!$A$1:$N$60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3" l="1"/>
  <c r="J23" i="3"/>
  <c r="D23" i="3"/>
  <c r="L16" i="3"/>
  <c r="I16" i="3"/>
  <c r="D57" i="2"/>
  <c r="D54" i="2"/>
  <c r="D55" i="2" s="1"/>
  <c r="M41" i="2"/>
  <c r="L41" i="2"/>
  <c r="J41" i="2"/>
  <c r="I41" i="2"/>
  <c r="G41" i="2"/>
  <c r="F41" i="2"/>
  <c r="E41" i="2"/>
  <c r="D41" i="2"/>
  <c r="M33" i="2"/>
  <c r="L33" i="2"/>
  <c r="J33" i="2"/>
  <c r="I26" i="2"/>
  <c r="M24" i="2"/>
  <c r="M23" i="2"/>
  <c r="I9" i="2"/>
  <c r="G9" i="2"/>
  <c r="D16" i="2"/>
  <c r="D23" i="2"/>
  <c r="F54" i="3"/>
  <c r="F55" i="3" s="1"/>
  <c r="E54" i="3"/>
  <c r="E55" i="3" s="1"/>
  <c r="D54" i="3"/>
  <c r="D55" i="3" s="1"/>
  <c r="G53" i="3"/>
  <c r="G51" i="3"/>
  <c r="J51" i="3" s="1"/>
  <c r="G49" i="3"/>
  <c r="G47" i="3"/>
  <c r="J47" i="3" s="1"/>
  <c r="G45" i="3"/>
  <c r="J45" i="3" s="1"/>
  <c r="G43" i="3"/>
  <c r="F40" i="3"/>
  <c r="E40" i="3"/>
  <c r="D40" i="3"/>
  <c r="G39" i="3"/>
  <c r="G37" i="3"/>
  <c r="G35" i="3"/>
  <c r="F33" i="3"/>
  <c r="F41" i="3" s="1"/>
  <c r="E33" i="3"/>
  <c r="D33" i="3"/>
  <c r="G32" i="3"/>
  <c r="J32" i="3" s="1"/>
  <c r="G30" i="3"/>
  <c r="G28" i="3"/>
  <c r="J28" i="3" s="1"/>
  <c r="G26" i="3"/>
  <c r="F23" i="3"/>
  <c r="E23" i="3"/>
  <c r="G22" i="3"/>
  <c r="G20" i="3"/>
  <c r="G18" i="3"/>
  <c r="F16" i="3"/>
  <c r="E16" i="3"/>
  <c r="D16" i="3"/>
  <c r="G15" i="3"/>
  <c r="G13" i="3"/>
  <c r="J13" i="3" s="1"/>
  <c r="G11" i="3"/>
  <c r="J11" i="3" s="1"/>
  <c r="G9" i="3"/>
  <c r="E57" i="2"/>
  <c r="F57" i="2"/>
  <c r="G57" i="2"/>
  <c r="E55" i="2"/>
  <c r="F55" i="2"/>
  <c r="G55" i="2"/>
  <c r="I55" i="2"/>
  <c r="J55" i="2"/>
  <c r="L55" i="2"/>
  <c r="M55" i="2"/>
  <c r="E54" i="2"/>
  <c r="F54" i="2"/>
  <c r="G54" i="2"/>
  <c r="I54" i="2"/>
  <c r="J54" i="2"/>
  <c r="L54" i="2"/>
  <c r="M54" i="2"/>
  <c r="G53" i="2"/>
  <c r="I53" i="2" s="1"/>
  <c r="J53" i="2" s="1"/>
  <c r="G51" i="2"/>
  <c r="G49" i="2"/>
  <c r="G47" i="2"/>
  <c r="I47" i="2" s="1"/>
  <c r="J47" i="2" s="1"/>
  <c r="G45" i="2"/>
  <c r="I45" i="2" s="1"/>
  <c r="G43" i="2"/>
  <c r="I43" i="2" s="1"/>
  <c r="J43" i="2" s="1"/>
  <c r="D24" i="2" l="1"/>
  <c r="F24" i="3"/>
  <c r="F57" i="3" s="1"/>
  <c r="G33" i="3"/>
  <c r="E41" i="3"/>
  <c r="E24" i="3"/>
  <c r="E57" i="3" s="1"/>
  <c r="J30" i="3"/>
  <c r="M30" i="3" s="1"/>
  <c r="J49" i="3"/>
  <c r="M49" i="3" s="1"/>
  <c r="J39" i="3"/>
  <c r="M39" i="3" s="1"/>
  <c r="D41" i="3"/>
  <c r="D24" i="3"/>
  <c r="G23" i="3"/>
  <c r="G40" i="3"/>
  <c r="G41" i="3" s="1"/>
  <c r="G16" i="3"/>
  <c r="J20" i="3"/>
  <c r="M13" i="3"/>
  <c r="M11" i="3"/>
  <c r="M51" i="3"/>
  <c r="M47" i="3"/>
  <c r="M32" i="3"/>
  <c r="J9" i="3"/>
  <c r="I33" i="3"/>
  <c r="M28" i="3"/>
  <c r="J37" i="3"/>
  <c r="M45" i="3"/>
  <c r="J18" i="3"/>
  <c r="J26" i="3"/>
  <c r="J22" i="3"/>
  <c r="I54" i="3"/>
  <c r="I55" i="3" s="1"/>
  <c r="G54" i="3"/>
  <c r="G55" i="3" s="1"/>
  <c r="J15" i="3"/>
  <c r="J35" i="3"/>
  <c r="J53" i="3"/>
  <c r="L43" i="2"/>
  <c r="M43" i="2" s="1"/>
  <c r="L53" i="2"/>
  <c r="M53" i="2" s="1"/>
  <c r="L47" i="2"/>
  <c r="M47" i="2" s="1"/>
  <c r="I51" i="2"/>
  <c r="J51" i="2" s="1"/>
  <c r="J45" i="2"/>
  <c r="I49" i="2"/>
  <c r="J49" i="2" s="1"/>
  <c r="M20" i="3" l="1"/>
  <c r="G24" i="3"/>
  <c r="G57" i="3" s="1"/>
  <c r="D57" i="3"/>
  <c r="M22" i="3"/>
  <c r="M37" i="3"/>
  <c r="J43" i="3"/>
  <c r="M15" i="3"/>
  <c r="M53" i="3"/>
  <c r="L33" i="3"/>
  <c r="J33" i="3"/>
  <c r="M9" i="3"/>
  <c r="J16" i="3"/>
  <c r="J40" i="3"/>
  <c r="I40" i="3"/>
  <c r="I41" i="3" s="1"/>
  <c r="I23" i="3"/>
  <c r="L49" i="2"/>
  <c r="M49" i="2" s="1"/>
  <c r="L51" i="2"/>
  <c r="L45" i="2"/>
  <c r="M45" i="2" s="1"/>
  <c r="J41" i="3" l="1"/>
  <c r="M26" i="3"/>
  <c r="M33" i="3" s="1"/>
  <c r="I24" i="3"/>
  <c r="I57" i="3" s="1"/>
  <c r="L40" i="3"/>
  <c r="L41" i="3" s="1"/>
  <c r="L23" i="3"/>
  <c r="J24" i="3"/>
  <c r="M16" i="3"/>
  <c r="J54" i="3"/>
  <c r="J55" i="3" s="1"/>
  <c r="L54" i="3"/>
  <c r="L55" i="3" s="1"/>
  <c r="M18" i="3"/>
  <c r="M23" i="3" s="1"/>
  <c r="M35" i="3"/>
  <c r="M40" i="3" s="1"/>
  <c r="M51" i="2"/>
  <c r="M41" i="3" l="1"/>
  <c r="L24" i="3"/>
  <c r="L57" i="3" s="1"/>
  <c r="M24" i="3"/>
  <c r="M43" i="3"/>
  <c r="M54" i="3" l="1"/>
  <c r="M55" i="3" s="1"/>
  <c r="M57" i="3" s="1"/>
  <c r="F40" i="2" l="1"/>
  <c r="E40" i="2"/>
  <c r="D40" i="2"/>
  <c r="G39" i="2"/>
  <c r="G37" i="2"/>
  <c r="I37" i="2" s="1"/>
  <c r="J37" i="2" s="1"/>
  <c r="G35" i="2"/>
  <c r="G40" i="2" s="1"/>
  <c r="F33" i="2"/>
  <c r="E33" i="2"/>
  <c r="D33" i="2"/>
  <c r="G32" i="2"/>
  <c r="I32" i="2" s="1"/>
  <c r="J32" i="2" s="1"/>
  <c r="G30" i="2"/>
  <c r="I30" i="2" s="1"/>
  <c r="J30" i="2" s="1"/>
  <c r="G28" i="2"/>
  <c r="G26" i="2"/>
  <c r="E16" i="2"/>
  <c r="F16" i="2"/>
  <c r="G13" i="2"/>
  <c r="I13" i="2" s="1"/>
  <c r="J13" i="2" s="1"/>
  <c r="E23" i="2"/>
  <c r="F23" i="2"/>
  <c r="G20" i="2"/>
  <c r="G22" i="2"/>
  <c r="G18" i="2"/>
  <c r="G15" i="2"/>
  <c r="G11" i="2"/>
  <c r="I11" i="2" s="1"/>
  <c r="G16" i="2"/>
  <c r="L55" i="1"/>
  <c r="L31" i="1"/>
  <c r="H32" i="1"/>
  <c r="G23" i="2" l="1"/>
  <c r="G24" i="2" s="1"/>
  <c r="J26" i="2"/>
  <c r="L26" i="2" s="1"/>
  <c r="M26" i="2" s="1"/>
  <c r="L37" i="2"/>
  <c r="M37" i="2" s="1"/>
  <c r="L30" i="2"/>
  <c r="M30" i="2" s="1"/>
  <c r="L32" i="2"/>
  <c r="M32" i="2" s="1"/>
  <c r="I35" i="2"/>
  <c r="I28" i="2"/>
  <c r="J28" i="2" s="1"/>
  <c r="J35" i="2"/>
  <c r="G33" i="2"/>
  <c r="I39" i="2"/>
  <c r="J39" i="2" s="1"/>
  <c r="L13" i="2"/>
  <c r="M13" i="2" s="1"/>
  <c r="I20" i="2"/>
  <c r="J20" i="2" s="1"/>
  <c r="E24" i="2"/>
  <c r="F24" i="2"/>
  <c r="I15" i="2"/>
  <c r="J15" i="2" s="1"/>
  <c r="I22" i="2"/>
  <c r="J22" i="2" s="1"/>
  <c r="J11" i="2"/>
  <c r="I16" i="2"/>
  <c r="I40" i="2" l="1"/>
  <c r="L28" i="2"/>
  <c r="M28" i="2" s="1"/>
  <c r="I33" i="2"/>
  <c r="J40" i="2"/>
  <c r="L35" i="2"/>
  <c r="L39" i="2"/>
  <c r="M39" i="2" s="1"/>
  <c r="L20" i="2"/>
  <c r="M20" i="2" s="1"/>
  <c r="L15" i="2"/>
  <c r="M15" i="2" s="1"/>
  <c r="J9" i="2"/>
  <c r="J16" i="2" s="1"/>
  <c r="L22" i="2"/>
  <c r="M22" i="2" s="1"/>
  <c r="L11" i="2"/>
  <c r="M11" i="2" s="1"/>
  <c r="I18" i="2"/>
  <c r="L40" i="2" l="1"/>
  <c r="M35" i="2"/>
  <c r="M40" i="2" s="1"/>
  <c r="I23" i="2"/>
  <c r="I24" i="2" s="1"/>
  <c r="I57" i="2" s="1"/>
  <c r="L9" i="2"/>
  <c r="L16" i="2" s="1"/>
  <c r="J18" i="2"/>
  <c r="J23" i="2" s="1"/>
  <c r="J24" i="2" l="1"/>
  <c r="J57" i="2" s="1"/>
  <c r="M9" i="2"/>
  <c r="M16" i="2" s="1"/>
  <c r="L18" i="2"/>
  <c r="L23" i="2" s="1"/>
  <c r="L24" i="2" l="1"/>
  <c r="L57" i="2" s="1"/>
  <c r="M18" i="2"/>
  <c r="M57" i="2" l="1"/>
</calcChain>
</file>

<file path=xl/sharedStrings.xml><?xml version="1.0" encoding="utf-8"?>
<sst xmlns="http://schemas.openxmlformats.org/spreadsheetml/2006/main" count="227" uniqueCount="106">
  <si>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</si>
  <si>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</si>
  <si>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</si>
  <si>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</si>
  <si>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</si>
  <si>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</si>
  <si>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</si>
  <si>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</si>
  <si>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</si>
  <si>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</si>
  <si>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</si>
  <si>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</si>
  <si>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</si>
  <si>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</si>
  <si>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</si>
  <si>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</si>
  <si>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</si>
  <si>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</si>
  <si>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</si>
  <si>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</si>
  <si>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</si>
  <si>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</si>
  <si>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</si>
  <si>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</si>
  <si>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</si>
  <si>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</si>
  <si>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</si>
  <si>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</si>
  <si>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</si>
  <si>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</si>
  <si>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</si>
  <si>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</si>
  <si>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</si>
  <si>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</si>
  <si>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</si>
  <si>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</si>
  <si>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</si>
  <si>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</si>
  <si>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</si>
  <si>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</si>
  <si>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</si>
  <si>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</si>
  <si>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</si>
  <si>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</si>
  <si>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</si>
  <si>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</si>
  <si>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</si>
  <si>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</si>
  <si>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</si>
  <si>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</si>
  <si>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</si>
  <si>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</si>
  <si>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</si>
  <si>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</si>
  <si>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</si>
  <si>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</si>
  <si>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</si>
  <si>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</si>
  <si>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</si>
  <si>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</si>
  <si>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</si>
  <si>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</si>
  <si>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</si>
  <si>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</si>
  <si>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</si>
  <si>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</si>
  <si>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</si>
  <si>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</si>
  <si>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</si>
  <si>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</si>
  <si>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</si>
  <si>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</si>
  <si>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</si>
  <si>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</si>
  <si>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</si>
  <si>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</si>
  <si>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</si>
  <si>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</si>
  <si>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</si>
  <si>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</si>
  <si>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t>NCBR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</si>
  <si>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</si>
  <si>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</si>
  <si>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</si>
  <si>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</si>
  <si>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</si>
  <si>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</si>
  <si>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</si>
  <si>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Nr fazy</t>
  </si>
  <si>
    <t>Zadanie nr</t>
  </si>
  <si>
    <t>Podmiot realizujacy</t>
  </si>
  <si>
    <t>Podmiot realizujący</t>
  </si>
  <si>
    <t>Suma okres wykonania</t>
  </si>
  <si>
    <t>6 = (3+4+5)</t>
  </si>
  <si>
    <t>8 = ((3+5)*8)</t>
  </si>
  <si>
    <r>
      <t xml:space="preserve">     KOSZTY KWALIFIKOWALNE </t>
    </r>
    <r>
      <rPr>
        <b/>
        <sz val="6"/>
        <color rgb="FF000000"/>
        <rFont val="Arial"/>
      </rPr>
      <t>(KW)</t>
    </r>
  </si>
  <si>
    <t>9 = (6+8)</t>
  </si>
  <si>
    <t>11 = (9*10)</t>
  </si>
  <si>
    <t>12 = (9-11)</t>
  </si>
  <si>
    <t>Suma okres przejściowy</t>
  </si>
  <si>
    <t>FAZA I</t>
  </si>
  <si>
    <t>FAZA II</t>
  </si>
  <si>
    <t>FAZA III</t>
  </si>
  <si>
    <t>Suma dla FAZY I</t>
  </si>
  <si>
    <t>Suma dla FAZY II</t>
  </si>
  <si>
    <t>Suma dla FAZY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</si>
</sst>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b/>
      <sz val="7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44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42" fillId="6" borderId="14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67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4" fillId="2" borderId="14" xfId="0" applyFont="1" applyFill="1" applyBorder="1" applyAlignment="1">
      <alignment horizontal="center" vertical="center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44" fillId="2" borderId="15" xfId="0" applyFont="1" applyFill="1" applyBorder="1" applyAlignment="1">
      <alignment horizontal="center" vertical="center" wrapText="1"/>
    </xf>
    <xf numFmtId="0" fontId="44" fillId="2" borderId="17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15" xfId="1" applyFont="1" applyFill="1" applyBorder="1" applyAlignment="1">
      <alignment horizontal="center" vertical="center" wrapText="1"/>
    </xf>
    <xf numFmtId="0" fontId="43" fillId="2" borderId="17" xfId="1" applyFont="1" applyFill="1" applyBorder="1" applyAlignment="1">
      <alignment horizontal="center" vertical="center" wrapText="1"/>
    </xf>
    <xf numFmtId="0" fontId="43" fillId="2" borderId="16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66</xdr:row>
          <xdr:rowOff>28575</xdr:rowOff>
        </xdr:from>
        <xdr:to>
          <xdr:col>10</xdr:col>
          <xdr:colOff>752475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66</xdr:row>
          <xdr:rowOff>28575</xdr:rowOff>
        </xdr:from>
        <xdr:to>
          <xdr:col>11</xdr:col>
          <xdr:colOff>828675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66</xdr:row>
          <xdr:rowOff>28575</xdr:rowOff>
        </xdr:from>
        <xdr:to>
          <xdr:col>12</xdr:col>
          <xdr:colOff>790575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69</xdr:row>
          <xdr:rowOff>28575</xdr:rowOff>
        </xdr:from>
        <xdr:to>
          <xdr:col>10</xdr:col>
          <xdr:colOff>752475</xdr:colOff>
          <xdr:row>69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69</xdr:row>
          <xdr:rowOff>28575</xdr:rowOff>
        </xdr:from>
        <xdr:to>
          <xdr:col>11</xdr:col>
          <xdr:colOff>828675</xdr:colOff>
          <xdr:row>69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69</xdr:row>
          <xdr:rowOff>28575</xdr:rowOff>
        </xdr:from>
        <xdr:to>
          <xdr:col>12</xdr:col>
          <xdr:colOff>790575</xdr:colOff>
          <xdr:row>69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70</xdr:row>
          <xdr:rowOff>28575</xdr:rowOff>
        </xdr:from>
        <xdr:to>
          <xdr:col>10</xdr:col>
          <xdr:colOff>752475</xdr:colOff>
          <xdr:row>70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70</xdr:row>
          <xdr:rowOff>28575</xdr:rowOff>
        </xdr:from>
        <xdr:to>
          <xdr:col>11</xdr:col>
          <xdr:colOff>828675</xdr:colOff>
          <xdr:row>70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70</xdr:row>
          <xdr:rowOff>28575</xdr:rowOff>
        </xdr:from>
        <xdr:to>
          <xdr:col>12</xdr:col>
          <xdr:colOff>790575</xdr:colOff>
          <xdr:row>70</xdr:row>
          <xdr:rowOff>295275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73</xdr:row>
          <xdr:rowOff>28575</xdr:rowOff>
        </xdr:from>
        <xdr:to>
          <xdr:col>10</xdr:col>
          <xdr:colOff>752475</xdr:colOff>
          <xdr:row>73</xdr:row>
          <xdr:rowOff>295275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73</xdr:row>
          <xdr:rowOff>28575</xdr:rowOff>
        </xdr:from>
        <xdr:to>
          <xdr:col>11</xdr:col>
          <xdr:colOff>828675</xdr:colOff>
          <xdr:row>73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73</xdr:row>
          <xdr:rowOff>28575</xdr:rowOff>
        </xdr:from>
        <xdr:to>
          <xdr:col>12</xdr:col>
          <xdr:colOff>790575</xdr:colOff>
          <xdr:row>73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71</xdr:row>
          <xdr:rowOff>28575</xdr:rowOff>
        </xdr:from>
        <xdr:to>
          <xdr:col>10</xdr:col>
          <xdr:colOff>752475</xdr:colOff>
          <xdr:row>71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71</xdr:row>
          <xdr:rowOff>28575</xdr:rowOff>
        </xdr:from>
        <xdr:to>
          <xdr:col>11</xdr:col>
          <xdr:colOff>828675</xdr:colOff>
          <xdr:row>71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28575</xdr:rowOff>
        </xdr:from>
        <xdr:to>
          <xdr:col>12</xdr:col>
          <xdr:colOff>790575</xdr:colOff>
          <xdr:row>71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72</xdr:row>
          <xdr:rowOff>28575</xdr:rowOff>
        </xdr:from>
        <xdr:to>
          <xdr:col>10</xdr:col>
          <xdr:colOff>752475</xdr:colOff>
          <xdr:row>72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72</xdr:row>
          <xdr:rowOff>28575</xdr:rowOff>
        </xdr:from>
        <xdr:to>
          <xdr:col>11</xdr:col>
          <xdr:colOff>828675</xdr:colOff>
          <xdr:row>72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72</xdr:row>
          <xdr:rowOff>28575</xdr:rowOff>
        </xdr:from>
        <xdr:to>
          <xdr:col>12</xdr:col>
          <xdr:colOff>790575</xdr:colOff>
          <xdr:row>72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38</xdr:row>
          <xdr:rowOff>66675</xdr:rowOff>
        </xdr:from>
        <xdr:to>
          <xdr:col>12</xdr:col>
          <xdr:colOff>161925</xdr:colOff>
          <xdr:row>38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390525</xdr:colOff>
          <xdr:row>38</xdr:row>
          <xdr:rowOff>66675</xdr:rowOff>
        </xdr:from>
        <xdr:to>
          <xdr:col>12</xdr:col>
          <xdr:colOff>942975</xdr:colOff>
          <xdr:row>38</xdr:row>
          <xdr:rowOff>333375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topLeftCell="A65" zoomScaleNormal="100" zoomScaleSheetLayoutView="100" workbookViewId="0">
      <selection activeCell="E85" sqref="E85"/>
    </sheetView>
  </sheetViews>
  <sheetFormatPr defaultColWidth="9.42578125" defaultRowHeight="15"/>
  <cols>
    <col min="1" max="1" width="3.5703125" style="45" customWidth="1"/>
    <col min="2" max="3" width="10.5703125" customWidth="1"/>
    <col min="4" max="4" width="10.42578125" customWidth="1"/>
    <col min="5" max="5" width="11.42578125" customWidth="1"/>
    <col min="6" max="6" width="8.42578125" customWidth="1"/>
    <col min="7" max="7" width="9.5703125" customWidth="1"/>
    <col min="8" max="9" width="12" customWidth="1"/>
    <col min="10" max="11" width="13.5703125" customWidth="1"/>
    <col min="12" max="13" width="14.5703125" customWidth="1"/>
    <col min="14" max="14" width="3.5703125" customWidth="1"/>
    <col min="15" max="15" width="9.42578125" customWidth="1"/>
  </cols>
  <sheetData>
    <row r="1" spans="1:19">
      <c r="B1" t="s">
        <v>86</v>
      </c>
      <c r="H1" s="94" t="s">
        <v>87</v>
      </c>
    </row>
    <row r="2" spans="1:19" s="45" customFormat="1" ht="22.35" customHeight="1" thickBot="1">
      <c r="A2" s="46"/>
      <c r="B2" s="47"/>
      <c r="C2" s="47"/>
      <c r="D2" s="47"/>
      <c r="E2" s="48"/>
      <c r="F2" s="48"/>
      <c r="G2" s="48"/>
      <c r="H2" s="48"/>
      <c r="I2" s="48"/>
      <c r="J2" s="48"/>
      <c r="K2" s="48"/>
      <c r="L2" s="49"/>
      <c r="M2" s="50"/>
      <c r="N2" s="51"/>
    </row>
    <row r="3" spans="1:19" s="45" customFormat="1" ht="26.85" customHeight="1">
      <c r="A3" s="52"/>
      <c r="B3" s="97" t="s">
        <v>0</v>
      </c>
      <c r="C3" s="97"/>
      <c r="D3" s="97"/>
      <c r="E3" s="98" t="s">
        <v>1</v>
      </c>
      <c r="F3" s="98"/>
      <c r="G3" s="98"/>
      <c r="H3" s="98"/>
      <c r="I3" s="98"/>
      <c r="J3" s="98"/>
      <c r="K3" s="98"/>
      <c r="L3" s="84"/>
      <c r="M3" s="85"/>
      <c r="N3" s="57"/>
    </row>
    <row r="4" spans="1:19" ht="32.85" customHeight="1">
      <c r="A4" s="53"/>
      <c r="B4" s="97" t="s">
        <v>2</v>
      </c>
      <c r="C4" s="97"/>
      <c r="D4" s="97"/>
      <c r="E4" s="98" t="s">
        <v>3</v>
      </c>
      <c r="F4" s="98"/>
      <c r="G4" s="98"/>
      <c r="H4" s="98"/>
      <c r="I4" s="98"/>
      <c r="J4" s="98"/>
      <c r="K4" s="98"/>
      <c r="L4" s="86"/>
      <c r="M4" s="87"/>
      <c r="N4" s="57"/>
    </row>
    <row r="5" spans="1:19" ht="36" customHeight="1">
      <c r="A5" s="53"/>
      <c r="B5" s="97" t="s">
        <v>4</v>
      </c>
      <c r="C5" s="97"/>
      <c r="D5" s="97"/>
      <c r="E5" s="98"/>
      <c r="F5" s="98"/>
      <c r="G5" s="98"/>
      <c r="H5" s="98"/>
      <c r="I5" s="98"/>
      <c r="J5" s="98"/>
      <c r="K5" s="98"/>
      <c r="L5" s="86"/>
      <c r="M5" s="87"/>
      <c r="N5" s="57"/>
    </row>
    <row r="6" spans="1:19" ht="38.1" customHeight="1">
      <c r="A6" s="53"/>
      <c r="B6" s="191" t="s">
        <v>5</v>
      </c>
      <c r="C6" s="191"/>
      <c r="D6" s="191"/>
      <c r="E6" s="98"/>
      <c r="F6" s="98"/>
      <c r="G6" s="98"/>
      <c r="H6" s="98"/>
      <c r="I6" s="98"/>
      <c r="J6" s="98"/>
      <c r="K6" s="98"/>
      <c r="L6" s="88"/>
      <c r="M6" s="89"/>
      <c r="N6" s="57"/>
    </row>
    <row r="7" spans="1:19" ht="16.350000000000001" customHeight="1">
      <c r="A7" s="53"/>
      <c r="B7" s="54"/>
      <c r="C7" s="54"/>
      <c r="D7" s="54"/>
      <c r="E7" s="55"/>
      <c r="F7" s="55"/>
      <c r="G7" s="55"/>
      <c r="H7" s="55"/>
      <c r="I7" s="55"/>
      <c r="J7" s="55"/>
      <c r="K7" s="55"/>
      <c r="L7" s="56"/>
      <c r="M7" s="56"/>
      <c r="N7" s="57"/>
    </row>
    <row r="8" spans="1:19" ht="23.85" customHeight="1">
      <c r="A8" s="102" t="s">
        <v>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4"/>
      <c r="S8" s="1"/>
    </row>
    <row r="9" spans="1:19" ht="35.1" customHeight="1">
      <c r="A9" s="58"/>
      <c r="B9" s="105" t="s">
        <v>7</v>
      </c>
      <c r="C9" s="105"/>
      <c r="D9" s="105"/>
      <c r="E9" s="105"/>
      <c r="F9" s="106"/>
      <c r="G9" s="106"/>
      <c r="H9" s="106"/>
      <c r="I9" s="106"/>
      <c r="J9" s="106"/>
      <c r="K9" s="106"/>
      <c r="L9" s="106"/>
      <c r="M9" s="106"/>
      <c r="N9" s="57"/>
    </row>
    <row r="10" spans="1:19" ht="21.75" customHeight="1">
      <c r="A10" s="58"/>
      <c r="B10" s="116" t="s">
        <v>8</v>
      </c>
      <c r="C10" s="116"/>
      <c r="D10" s="116"/>
      <c r="E10" s="116"/>
      <c r="F10" s="117"/>
      <c r="G10" s="118"/>
      <c r="H10" s="118"/>
      <c r="I10" s="118"/>
      <c r="J10" s="118"/>
      <c r="K10" s="118"/>
      <c r="L10" s="118"/>
      <c r="M10" s="119"/>
      <c r="N10" s="57"/>
    </row>
    <row r="11" spans="1:19" ht="21.75" customHeight="1">
      <c r="A11" s="58"/>
      <c r="B11" s="116"/>
      <c r="C11" s="116"/>
      <c r="D11" s="116"/>
      <c r="E11" s="116"/>
      <c r="F11" s="120"/>
      <c r="G11" s="121"/>
      <c r="H11" s="121"/>
      <c r="I11" s="121"/>
      <c r="J11" s="121"/>
      <c r="K11" s="121"/>
      <c r="L11" s="121"/>
      <c r="M11" s="122"/>
      <c r="N11" s="57"/>
    </row>
    <row r="12" spans="1:19" ht="40.35" customHeight="1">
      <c r="A12" s="58"/>
      <c r="B12" s="200" t="s">
        <v>9</v>
      </c>
      <c r="C12" s="201"/>
      <c r="D12" s="201"/>
      <c r="E12" s="202"/>
      <c r="F12" s="123" t="s">
        <v>10</v>
      </c>
      <c r="G12" s="123"/>
      <c r="H12" s="124"/>
      <c r="I12" s="124"/>
      <c r="J12" s="124"/>
      <c r="K12" s="124"/>
      <c r="L12" s="124"/>
      <c r="M12" s="124"/>
      <c r="N12" s="57"/>
    </row>
    <row r="13" spans="1:19" ht="21.75" customHeight="1">
      <c r="A13" s="58"/>
      <c r="B13" s="203"/>
      <c r="C13" s="204"/>
      <c r="D13" s="204"/>
      <c r="E13" s="205"/>
      <c r="F13" s="116" t="s">
        <v>11</v>
      </c>
      <c r="G13" s="116"/>
      <c r="H13" s="125"/>
      <c r="I13" s="125"/>
      <c r="J13" s="125"/>
      <c r="K13" s="125"/>
      <c r="L13" s="125"/>
      <c r="M13" s="125"/>
      <c r="N13" s="57"/>
    </row>
    <row r="14" spans="1:19" ht="30.6" customHeight="1">
      <c r="A14" s="58"/>
      <c r="B14" s="107" t="s">
        <v>12</v>
      </c>
      <c r="C14" s="107"/>
      <c r="D14" s="107"/>
      <c r="E14" s="107"/>
      <c r="F14" s="108"/>
      <c r="G14" s="108"/>
      <c r="H14" s="108"/>
      <c r="I14" s="108"/>
      <c r="J14" s="108"/>
      <c r="K14" s="108"/>
      <c r="L14" s="108"/>
      <c r="M14" s="108"/>
      <c r="N14" s="57"/>
    </row>
    <row r="15" spans="1:19" ht="18" customHeight="1">
      <c r="A15" s="58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7"/>
    </row>
    <row r="16" spans="1:19" ht="26.1" customHeight="1">
      <c r="A16" s="58"/>
      <c r="B16" s="127" t="s">
        <v>13</v>
      </c>
      <c r="C16" s="127"/>
      <c r="D16" s="127"/>
      <c r="E16" s="127"/>
      <c r="F16" s="59"/>
      <c r="G16" s="59"/>
      <c r="H16" s="59"/>
      <c r="I16" s="59"/>
      <c r="J16" s="59"/>
      <c r="K16" s="59"/>
      <c r="L16" s="59"/>
      <c r="M16" s="59"/>
      <c r="N16" s="57"/>
    </row>
    <row r="17" spans="1:14" ht="24" customHeight="1">
      <c r="A17" s="58"/>
      <c r="B17" s="128" t="s">
        <v>14</v>
      </c>
      <c r="C17" s="129"/>
      <c r="D17" s="129"/>
      <c r="E17" s="130"/>
      <c r="F17" s="131"/>
      <c r="G17" s="131"/>
      <c r="H17" s="131"/>
      <c r="I17" s="131"/>
      <c r="J17" s="131"/>
      <c r="K17" s="131"/>
      <c r="L17" s="131"/>
      <c r="M17" s="131"/>
      <c r="N17" s="57"/>
    </row>
    <row r="18" spans="1:14" ht="29.85" customHeight="1">
      <c r="A18" s="58"/>
      <c r="B18" s="128" t="s">
        <v>15</v>
      </c>
      <c r="C18" s="129"/>
      <c r="D18" s="129"/>
      <c r="E18" s="130"/>
      <c r="F18" s="131"/>
      <c r="G18" s="131"/>
      <c r="H18" s="131"/>
      <c r="I18" s="131"/>
      <c r="J18" s="131"/>
      <c r="K18" s="131"/>
      <c r="L18" s="131"/>
      <c r="M18" s="131"/>
      <c r="N18" s="57"/>
    </row>
    <row r="19" spans="1:14" ht="33" customHeight="1">
      <c r="A19" s="58"/>
      <c r="B19" s="107" t="s">
        <v>16</v>
      </c>
      <c r="C19" s="107"/>
      <c r="D19" s="107"/>
      <c r="E19" s="107"/>
      <c r="F19" s="126"/>
      <c r="G19" s="126"/>
      <c r="H19" s="126"/>
      <c r="I19" s="126"/>
      <c r="J19" s="126"/>
      <c r="K19" s="126"/>
      <c r="L19" s="126"/>
      <c r="M19" s="126"/>
      <c r="N19" s="57"/>
    </row>
    <row r="20" spans="1:14" ht="31.35" customHeight="1">
      <c r="A20" s="58"/>
      <c r="B20" s="109" t="s">
        <v>14</v>
      </c>
      <c r="C20" s="110"/>
      <c r="D20" s="110"/>
      <c r="E20" s="111"/>
      <c r="F20" s="112"/>
      <c r="G20" s="112"/>
      <c r="H20" s="112"/>
      <c r="I20" s="112"/>
      <c r="J20" s="112"/>
      <c r="K20" s="112"/>
      <c r="L20" s="112"/>
      <c r="M20" s="112"/>
      <c r="N20" s="57"/>
    </row>
    <row r="21" spans="1:14" ht="33" customHeight="1">
      <c r="A21" s="58"/>
      <c r="B21" s="109" t="s">
        <v>15</v>
      </c>
      <c r="C21" s="110"/>
      <c r="D21" s="110"/>
      <c r="E21" s="111"/>
      <c r="F21" s="113"/>
      <c r="G21" s="114"/>
      <c r="H21" s="114"/>
      <c r="I21" s="114"/>
      <c r="J21" s="114"/>
      <c r="K21" s="114"/>
      <c r="L21" s="114"/>
      <c r="M21" s="115"/>
      <c r="N21" s="57"/>
    </row>
    <row r="22" spans="1:14" ht="17.850000000000001" customHeight="1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7"/>
    </row>
    <row r="23" spans="1:14" ht="28.35" customHeight="1">
      <c r="A23" s="102" t="s">
        <v>17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4"/>
    </row>
    <row r="24" spans="1:14" ht="21.6" customHeight="1">
      <c r="A24" s="58"/>
      <c r="B24" s="60" t="s">
        <v>18</v>
      </c>
      <c r="C24" s="60"/>
      <c r="D24" s="61"/>
      <c r="E24" s="61"/>
      <c r="F24" s="61"/>
      <c r="G24" s="61"/>
      <c r="H24" s="61"/>
      <c r="I24" s="61"/>
      <c r="J24" s="61"/>
      <c r="K24" s="59"/>
      <c r="L24" s="62"/>
      <c r="M24" s="63"/>
      <c r="N24" s="57"/>
    </row>
    <row r="25" spans="1:14">
      <c r="A25" s="58"/>
      <c r="B25" s="60" t="s">
        <v>19</v>
      </c>
      <c r="C25" s="60"/>
      <c r="D25" s="64"/>
      <c r="E25" s="64"/>
      <c r="F25" s="64"/>
      <c r="G25" s="64"/>
      <c r="H25" s="64"/>
      <c r="I25" s="64"/>
      <c r="J25" s="64"/>
      <c r="K25" s="59"/>
      <c r="L25" s="62"/>
      <c r="M25" s="59"/>
      <c r="N25" s="57"/>
    </row>
    <row r="26" spans="1:14" ht="10.35" customHeight="1">
      <c r="A26" s="58"/>
      <c r="B26" s="65"/>
      <c r="C26" s="65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7"/>
    </row>
    <row r="27" spans="1:14" ht="29.25" customHeight="1">
      <c r="A27" s="102" t="s">
        <v>20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4"/>
    </row>
    <row r="28" spans="1:14" ht="21.6" customHeight="1">
      <c r="A28" s="58"/>
      <c r="B28" s="60" t="s">
        <v>21</v>
      </c>
      <c r="C28" s="60"/>
      <c r="D28" s="64"/>
      <c r="E28" s="64"/>
      <c r="F28" s="64"/>
      <c r="G28" s="64"/>
      <c r="H28" s="64"/>
      <c r="I28" s="64"/>
      <c r="J28" s="64"/>
      <c r="K28" s="59"/>
      <c r="L28" s="59"/>
      <c r="M28" s="59"/>
      <c r="N28" s="57"/>
    </row>
    <row r="29" spans="1:14" ht="24" customHeight="1">
      <c r="A29" s="58"/>
      <c r="B29" s="152"/>
      <c r="C29" s="152"/>
      <c r="D29" s="149" t="s">
        <v>22</v>
      </c>
      <c r="E29" s="149"/>
      <c r="F29" s="149"/>
      <c r="G29" s="145"/>
      <c r="H29" s="141" t="s">
        <v>23</v>
      </c>
      <c r="I29" s="142"/>
      <c r="J29" s="142"/>
      <c r="K29" s="143"/>
      <c r="L29" s="144" t="s">
        <v>24</v>
      </c>
      <c r="M29" s="145"/>
      <c r="N29" s="57"/>
    </row>
    <row r="30" spans="1:14" ht="27.6" customHeight="1">
      <c r="A30" s="58"/>
      <c r="B30" s="152"/>
      <c r="C30" s="152"/>
      <c r="D30" s="150"/>
      <c r="E30" s="150"/>
      <c r="F30" s="150"/>
      <c r="G30" s="151"/>
      <c r="H30" s="148" t="s">
        <v>25</v>
      </c>
      <c r="I30" s="148"/>
      <c r="J30" s="148" t="s">
        <v>26</v>
      </c>
      <c r="K30" s="148"/>
      <c r="L30" s="146"/>
      <c r="M30" s="147"/>
      <c r="N30" s="57"/>
    </row>
    <row r="31" spans="1:14" ht="21.6" customHeight="1">
      <c r="A31" s="58"/>
      <c r="B31" s="152"/>
      <c r="C31" s="152"/>
      <c r="D31" s="132">
        <v>0</v>
      </c>
      <c r="E31" s="132"/>
      <c r="F31" s="132"/>
      <c r="G31" s="133"/>
      <c r="H31" s="134">
        <v>0</v>
      </c>
      <c r="I31" s="135"/>
      <c r="J31" s="134">
        <v>0</v>
      </c>
      <c r="K31" s="135"/>
      <c r="L31" s="136" t="e">
        <f>ROUND((H31+J31)/D31,4)</f>
        <v>#DIV/0!</v>
      </c>
      <c r="M31" s="136"/>
      <c r="N31" s="57"/>
    </row>
    <row r="32" spans="1:14" ht="18.75" customHeight="1">
      <c r="A32" s="58"/>
      <c r="B32" s="137" t="s">
        <v>27</v>
      </c>
      <c r="C32" s="138"/>
      <c r="D32" s="138"/>
      <c r="E32" s="138"/>
      <c r="F32" s="138"/>
      <c r="G32" s="139"/>
      <c r="H32" s="140">
        <f>SUM(H31:K31)</f>
        <v>0</v>
      </c>
      <c r="I32" s="140"/>
      <c r="J32" s="140"/>
      <c r="K32" s="140"/>
      <c r="L32" s="59"/>
      <c r="M32" s="59"/>
      <c r="N32" s="57"/>
    </row>
    <row r="33" spans="1:14" ht="21.6" customHeight="1">
      <c r="A33" s="58"/>
      <c r="B33" s="60" t="s">
        <v>28</v>
      </c>
      <c r="C33" s="60"/>
      <c r="D33" s="64"/>
      <c r="E33" s="64"/>
      <c r="F33" s="59"/>
      <c r="G33" s="59"/>
      <c r="H33" s="59"/>
      <c r="I33" s="59"/>
      <c r="J33" s="59"/>
      <c r="K33" s="59"/>
      <c r="L33" s="59"/>
      <c r="M33" s="59"/>
      <c r="N33" s="57"/>
    </row>
    <row r="34" spans="1:14" ht="24" customHeight="1">
      <c r="A34" s="58"/>
      <c r="B34" s="99" t="s">
        <v>29</v>
      </c>
      <c r="C34" s="100"/>
      <c r="D34" s="100"/>
      <c r="E34" s="100"/>
      <c r="F34" s="100"/>
      <c r="G34" s="101"/>
      <c r="H34" s="163">
        <v>0</v>
      </c>
      <c r="I34" s="164"/>
      <c r="J34" s="164"/>
      <c r="K34" s="164"/>
      <c r="L34" s="164"/>
      <c r="M34" s="165"/>
      <c r="N34" s="57"/>
    </row>
    <row r="35" spans="1:14" ht="21.6" customHeight="1">
      <c r="A35" s="58"/>
      <c r="B35" s="66"/>
      <c r="C35" s="66"/>
      <c r="D35" s="67"/>
      <c r="E35" s="67"/>
      <c r="F35" s="68"/>
      <c r="G35" s="68"/>
      <c r="H35" s="59"/>
      <c r="I35" s="59"/>
      <c r="J35" s="59"/>
      <c r="K35" s="59"/>
      <c r="L35" s="59"/>
      <c r="M35" s="59"/>
      <c r="N35" s="57"/>
    </row>
    <row r="36" spans="1:14" ht="24" customHeight="1">
      <c r="A36" s="58"/>
      <c r="B36" s="99" t="s">
        <v>30</v>
      </c>
      <c r="C36" s="100"/>
      <c r="D36" s="100"/>
      <c r="E36" s="100"/>
      <c r="F36" s="100"/>
      <c r="G36" s="101"/>
      <c r="H36" s="163">
        <v>0</v>
      </c>
      <c r="I36" s="164"/>
      <c r="J36" s="164"/>
      <c r="K36" s="164"/>
      <c r="L36" s="164"/>
      <c r="M36" s="165"/>
      <c r="N36" s="57"/>
    </row>
    <row r="37" spans="1:14" ht="30" customHeight="1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7"/>
    </row>
    <row r="38" spans="1:14" ht="42" customHeight="1">
      <c r="A38" s="102" t="s">
        <v>31</v>
      </c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4"/>
    </row>
    <row r="39" spans="1:14" ht="54.6" customHeight="1">
      <c r="A39" s="58"/>
      <c r="B39" s="166" t="s">
        <v>32</v>
      </c>
      <c r="C39" s="166"/>
      <c r="D39" s="166"/>
      <c r="E39" s="166"/>
      <c r="F39" s="166"/>
      <c r="G39" s="166"/>
      <c r="H39" s="166"/>
      <c r="I39" s="166"/>
      <c r="J39" s="166"/>
      <c r="K39" s="166"/>
      <c r="L39" s="90"/>
      <c r="M39" s="90"/>
      <c r="N39" s="57"/>
    </row>
    <row r="40" spans="1:14" ht="17.850000000000001" customHeight="1">
      <c r="A40" s="91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57"/>
    </row>
    <row r="41" spans="1:14" ht="29.25" customHeight="1">
      <c r="A41" s="102" t="s">
        <v>33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4"/>
    </row>
    <row r="42" spans="1:14" ht="18" customHeight="1">
      <c r="A42" s="58"/>
      <c r="B42" s="61"/>
      <c r="C42" s="61"/>
      <c r="D42" s="61"/>
      <c r="E42" s="61"/>
      <c r="F42" s="153"/>
      <c r="G42" s="153"/>
      <c r="H42" s="61"/>
      <c r="I42" s="61"/>
      <c r="J42" s="61"/>
      <c r="K42" s="59"/>
      <c r="L42" s="59"/>
      <c r="M42" s="59"/>
      <c r="N42" s="57"/>
    </row>
    <row r="43" spans="1:14" ht="30.75" customHeight="1">
      <c r="A43" s="58"/>
      <c r="B43" s="3" t="s">
        <v>34</v>
      </c>
      <c r="C43" s="154" t="s">
        <v>35</v>
      </c>
      <c r="D43" s="155"/>
      <c r="E43" s="155"/>
      <c r="F43" s="155"/>
      <c r="G43" s="155"/>
      <c r="H43" s="155"/>
      <c r="I43" s="155"/>
      <c r="J43" s="156" t="s">
        <v>36</v>
      </c>
      <c r="K43" s="156"/>
      <c r="L43" s="157" t="s">
        <v>37</v>
      </c>
      <c r="M43" s="157"/>
      <c r="N43" s="57"/>
    </row>
    <row r="44" spans="1:14" s="5" customFormat="1" ht="12.75" customHeight="1">
      <c r="A44" s="69"/>
      <c r="B44" s="4" t="s">
        <v>38</v>
      </c>
      <c r="C44" s="158" t="s">
        <v>39</v>
      </c>
      <c r="D44" s="159"/>
      <c r="E44" s="159"/>
      <c r="F44" s="159"/>
      <c r="G44" s="159"/>
      <c r="H44" s="159"/>
      <c r="I44" s="160"/>
      <c r="J44" s="158" t="s">
        <v>40</v>
      </c>
      <c r="K44" s="160"/>
      <c r="L44" s="161" t="s">
        <v>41</v>
      </c>
      <c r="M44" s="162"/>
      <c r="N44" s="70"/>
    </row>
    <row r="45" spans="1:14" ht="30.6" customHeight="1">
      <c r="A45" s="58"/>
      <c r="B45" s="6">
        <v>1</v>
      </c>
      <c r="C45" s="168"/>
      <c r="D45" s="169"/>
      <c r="E45" s="169"/>
      <c r="F45" s="169"/>
      <c r="G45" s="169"/>
      <c r="H45" s="169"/>
      <c r="I45" s="169"/>
      <c r="J45" s="170"/>
      <c r="K45" s="171"/>
      <c r="L45" s="172">
        <v>0</v>
      </c>
      <c r="M45" s="172"/>
      <c r="N45" s="57"/>
    </row>
    <row r="46" spans="1:14" ht="30.6" customHeight="1">
      <c r="A46" s="58"/>
      <c r="B46" s="7">
        <v>2</v>
      </c>
      <c r="C46" s="168"/>
      <c r="D46" s="169"/>
      <c r="E46" s="169"/>
      <c r="F46" s="169"/>
      <c r="G46" s="169"/>
      <c r="H46" s="169"/>
      <c r="I46" s="169"/>
      <c r="J46" s="170"/>
      <c r="K46" s="171"/>
      <c r="L46" s="173">
        <v>0</v>
      </c>
      <c r="M46" s="173"/>
      <c r="N46" s="57"/>
    </row>
    <row r="47" spans="1:14" ht="30.6" customHeight="1">
      <c r="A47" s="58"/>
      <c r="B47" s="6">
        <v>3</v>
      </c>
      <c r="C47" s="168"/>
      <c r="D47" s="169"/>
      <c r="E47" s="169"/>
      <c r="F47" s="169"/>
      <c r="G47" s="169"/>
      <c r="H47" s="169"/>
      <c r="I47" s="169"/>
      <c r="J47" s="170"/>
      <c r="K47" s="171"/>
      <c r="L47" s="172">
        <v>0</v>
      </c>
      <c r="M47" s="172"/>
      <c r="N47" s="57"/>
    </row>
    <row r="48" spans="1:14" ht="30.6" customHeight="1">
      <c r="A48" s="58"/>
      <c r="B48" s="6">
        <v>4</v>
      </c>
      <c r="C48" s="168"/>
      <c r="D48" s="169"/>
      <c r="E48" s="169"/>
      <c r="F48" s="169"/>
      <c r="G48" s="169"/>
      <c r="H48" s="169"/>
      <c r="I48" s="169"/>
      <c r="J48" s="170"/>
      <c r="K48" s="171"/>
      <c r="L48" s="172">
        <v>0</v>
      </c>
      <c r="M48" s="172"/>
      <c r="N48" s="57"/>
    </row>
    <row r="49" spans="1:28" ht="30.6" customHeight="1">
      <c r="A49" s="58"/>
      <c r="B49" s="6">
        <v>5</v>
      </c>
      <c r="C49" s="174"/>
      <c r="D49" s="169"/>
      <c r="E49" s="169"/>
      <c r="F49" s="169"/>
      <c r="G49" s="169"/>
      <c r="H49" s="169"/>
      <c r="I49" s="169"/>
      <c r="J49" s="170"/>
      <c r="K49" s="171"/>
      <c r="L49" s="172">
        <v>0</v>
      </c>
      <c r="M49" s="172"/>
      <c r="N49" s="57"/>
      <c r="R49" t="s">
        <v>42</v>
      </c>
    </row>
    <row r="50" spans="1:28" ht="30.6" customHeight="1">
      <c r="A50" s="58"/>
      <c r="B50" s="6">
        <v>6</v>
      </c>
      <c r="C50" s="174"/>
      <c r="D50" s="169"/>
      <c r="E50" s="169"/>
      <c r="F50" s="169"/>
      <c r="G50" s="169"/>
      <c r="H50" s="169"/>
      <c r="I50" s="169"/>
      <c r="J50" s="170"/>
      <c r="K50" s="171"/>
      <c r="L50" s="172">
        <v>0</v>
      </c>
      <c r="M50" s="172"/>
      <c r="N50" s="57"/>
    </row>
    <row r="51" spans="1:28" ht="30.6" customHeight="1">
      <c r="A51" s="58"/>
      <c r="B51" s="6">
        <v>7</v>
      </c>
      <c r="C51" s="174"/>
      <c r="D51" s="169"/>
      <c r="E51" s="169"/>
      <c r="F51" s="169"/>
      <c r="G51" s="169"/>
      <c r="H51" s="169"/>
      <c r="I51" s="169"/>
      <c r="J51" s="170"/>
      <c r="K51" s="171"/>
      <c r="L51" s="172">
        <v>0</v>
      </c>
      <c r="M51" s="172"/>
      <c r="N51" s="57"/>
    </row>
    <row r="52" spans="1:28" ht="30.6" customHeight="1">
      <c r="A52" s="58"/>
      <c r="B52" s="6">
        <v>8</v>
      </c>
      <c r="C52" s="174"/>
      <c r="D52" s="169"/>
      <c r="E52" s="169"/>
      <c r="F52" s="169"/>
      <c r="G52" s="169"/>
      <c r="H52" s="169"/>
      <c r="I52" s="169"/>
      <c r="J52" s="170"/>
      <c r="K52" s="171"/>
      <c r="L52" s="172">
        <v>0</v>
      </c>
      <c r="M52" s="172"/>
      <c r="N52" s="57"/>
    </row>
    <row r="53" spans="1:28" ht="30.6" customHeight="1">
      <c r="A53" s="58"/>
      <c r="B53" s="6">
        <v>9</v>
      </c>
      <c r="C53" s="174"/>
      <c r="D53" s="169"/>
      <c r="E53" s="169"/>
      <c r="F53" s="169"/>
      <c r="G53" s="169"/>
      <c r="H53" s="169"/>
      <c r="I53" s="169"/>
      <c r="J53" s="170"/>
      <c r="K53" s="171"/>
      <c r="L53" s="172">
        <v>0</v>
      </c>
      <c r="M53" s="172"/>
      <c r="N53" s="57"/>
    </row>
    <row r="54" spans="1:28" ht="30.6" customHeight="1">
      <c r="A54" s="58"/>
      <c r="B54" s="6">
        <v>10</v>
      </c>
      <c r="C54" s="174"/>
      <c r="D54" s="169"/>
      <c r="E54" s="169"/>
      <c r="F54" s="169"/>
      <c r="G54" s="169"/>
      <c r="H54" s="169"/>
      <c r="I54" s="169"/>
      <c r="J54" s="170"/>
      <c r="K54" s="171"/>
      <c r="L54" s="172">
        <v>0</v>
      </c>
      <c r="M54" s="172"/>
      <c r="N54" s="57"/>
    </row>
    <row r="55" spans="1:28" ht="27.75" customHeight="1">
      <c r="A55" s="58"/>
      <c r="B55" s="175" t="s">
        <v>43</v>
      </c>
      <c r="C55" s="176"/>
      <c r="D55" s="176"/>
      <c r="E55" s="176"/>
      <c r="F55" s="176"/>
      <c r="G55" s="176"/>
      <c r="H55" s="176"/>
      <c r="I55" s="176"/>
      <c r="J55" s="176"/>
      <c r="K55" s="177"/>
      <c r="L55" s="178">
        <f>SUM(L45:M54)</f>
        <v>0</v>
      </c>
      <c r="M55" s="178"/>
      <c r="N55" s="57"/>
    </row>
    <row r="56" spans="1:28" ht="15" customHeight="1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7"/>
    </row>
    <row r="57" spans="1:28" ht="9" customHeight="1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7"/>
    </row>
    <row r="58" spans="1:28" ht="29.25" customHeight="1">
      <c r="A58" s="102" t="s">
        <v>44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4"/>
    </row>
    <row r="59" spans="1:28" ht="20.25" customHeight="1">
      <c r="A59" s="58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57"/>
    </row>
    <row r="60" spans="1:28" ht="32.1" customHeight="1">
      <c r="A60" s="58"/>
      <c r="B60" s="72" t="s">
        <v>45</v>
      </c>
      <c r="C60" s="179" t="s">
        <v>46</v>
      </c>
      <c r="D60" s="179"/>
      <c r="E60" s="179"/>
      <c r="F60" s="179"/>
      <c r="G60" s="179"/>
      <c r="H60" s="179"/>
      <c r="I60" s="179"/>
      <c r="J60" s="179"/>
      <c r="K60" s="179"/>
      <c r="L60" s="179"/>
      <c r="M60" s="71"/>
      <c r="N60" s="57"/>
    </row>
    <row r="61" spans="1:28" ht="45" customHeight="1">
      <c r="A61" s="58"/>
      <c r="B61" s="71"/>
      <c r="C61" s="179" t="s">
        <v>47</v>
      </c>
      <c r="D61" s="179"/>
      <c r="E61" s="179"/>
      <c r="F61" s="179"/>
      <c r="G61" s="179"/>
      <c r="H61" s="179"/>
      <c r="I61" s="179"/>
      <c r="J61" s="179"/>
      <c r="K61" s="179"/>
      <c r="L61" s="179"/>
      <c r="M61" s="73"/>
      <c r="N61" s="57"/>
    </row>
    <row r="62" spans="1:28" ht="36.75" customHeight="1">
      <c r="A62" s="58"/>
      <c r="B62" s="74" t="s">
        <v>48</v>
      </c>
      <c r="C62" s="75" t="s">
        <v>49</v>
      </c>
      <c r="D62" s="76"/>
      <c r="E62" s="76"/>
      <c r="F62" s="76"/>
      <c r="G62" s="64"/>
      <c r="H62" s="64"/>
      <c r="I62" s="64"/>
      <c r="J62" s="64"/>
      <c r="K62" s="59"/>
      <c r="L62" s="59"/>
      <c r="M62" s="59"/>
      <c r="N62" s="57"/>
    </row>
    <row r="63" spans="1:28" ht="45.75" customHeight="1">
      <c r="A63" s="58"/>
      <c r="B63" s="77"/>
      <c r="C63" s="77" t="s">
        <v>50</v>
      </c>
      <c r="D63" s="180" t="s">
        <v>51</v>
      </c>
      <c r="E63" s="180"/>
      <c r="F63" s="180"/>
      <c r="G63" s="180"/>
      <c r="H63" s="180"/>
      <c r="I63" s="180"/>
      <c r="J63" s="180"/>
      <c r="K63" s="180"/>
      <c r="L63" s="180"/>
      <c r="M63" s="59"/>
      <c r="N63" s="57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</row>
    <row r="64" spans="1:28" ht="16.350000000000001" customHeight="1">
      <c r="A64" s="58"/>
      <c r="B64" s="77"/>
      <c r="C64" s="77" t="s">
        <v>52</v>
      </c>
      <c r="D64" s="180" t="s">
        <v>53</v>
      </c>
      <c r="E64" s="180"/>
      <c r="F64" s="180"/>
      <c r="G64" s="180"/>
      <c r="H64" s="180"/>
      <c r="I64" s="180"/>
      <c r="J64" s="180"/>
      <c r="K64" s="180"/>
      <c r="L64" s="180"/>
      <c r="M64" s="78"/>
      <c r="N64" s="57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</row>
    <row r="65" spans="1:36" ht="30.6" customHeight="1">
      <c r="A65" s="58"/>
      <c r="B65" s="77"/>
      <c r="C65" s="77" t="s">
        <v>54</v>
      </c>
      <c r="D65" s="180" t="s">
        <v>55</v>
      </c>
      <c r="E65" s="180"/>
      <c r="F65" s="180"/>
      <c r="G65" s="180"/>
      <c r="H65" s="180"/>
      <c r="I65" s="180"/>
      <c r="J65" s="180"/>
      <c r="K65" s="180"/>
      <c r="L65" s="180"/>
      <c r="M65" s="59"/>
      <c r="N65" s="57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</row>
    <row r="66" spans="1:36" ht="18.75" customHeight="1">
      <c r="A66" s="58"/>
      <c r="B66" s="77"/>
      <c r="C66" s="79"/>
      <c r="D66" s="79"/>
      <c r="E66" s="79"/>
      <c r="F66" s="79"/>
      <c r="G66" s="79"/>
      <c r="H66" s="79"/>
      <c r="I66" s="79"/>
      <c r="J66" s="79"/>
      <c r="K66" s="184" t="s">
        <v>56</v>
      </c>
      <c r="L66" s="185"/>
      <c r="M66" s="186"/>
      <c r="N66" s="57"/>
    </row>
    <row r="67" spans="1:36" ht="27" customHeight="1">
      <c r="A67" s="58"/>
      <c r="B67" s="206" t="s">
        <v>57</v>
      </c>
      <c r="C67" s="207"/>
      <c r="D67" s="208"/>
      <c r="E67" s="209"/>
      <c r="F67" s="210"/>
      <c r="G67" s="210"/>
      <c r="H67" s="210"/>
      <c r="I67" s="210"/>
      <c r="J67" s="211"/>
      <c r="K67" s="8"/>
      <c r="L67" s="8"/>
      <c r="M67" s="9"/>
      <c r="N67" s="57"/>
    </row>
    <row r="68" spans="1:36" ht="16.5" customHeight="1">
      <c r="A68" s="58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57"/>
    </row>
    <row r="69" spans="1:36" ht="26.85" customHeight="1">
      <c r="A69" s="58"/>
      <c r="B69" s="212" t="s">
        <v>58</v>
      </c>
      <c r="C69" s="212"/>
      <c r="D69" s="212"/>
      <c r="E69" s="212"/>
      <c r="F69" s="212"/>
      <c r="G69" s="212"/>
      <c r="H69" s="212"/>
      <c r="I69" s="212"/>
      <c r="J69" s="212"/>
      <c r="K69" s="13"/>
      <c r="L69" s="13"/>
      <c r="M69" s="13"/>
      <c r="N69" s="57"/>
    </row>
    <row r="70" spans="1:36" ht="27" customHeight="1">
      <c r="A70" s="58"/>
      <c r="B70" s="181" t="s">
        <v>59</v>
      </c>
      <c r="C70" s="181"/>
      <c r="D70" s="182"/>
      <c r="E70" s="182"/>
      <c r="F70" s="182"/>
      <c r="G70" s="182"/>
      <c r="H70" s="182"/>
      <c r="I70" s="182"/>
      <c r="J70" s="182"/>
      <c r="K70" s="8"/>
      <c r="L70" s="8"/>
      <c r="M70" s="9"/>
      <c r="N70" s="57"/>
    </row>
    <row r="71" spans="1:36" ht="27" customHeight="1">
      <c r="A71" s="58"/>
      <c r="B71" s="181" t="s">
        <v>59</v>
      </c>
      <c r="C71" s="181"/>
      <c r="D71" s="182"/>
      <c r="E71" s="182"/>
      <c r="F71" s="182"/>
      <c r="G71" s="182"/>
      <c r="H71" s="182"/>
      <c r="I71" s="182"/>
      <c r="J71" s="182"/>
      <c r="K71" s="8"/>
      <c r="L71" s="8"/>
      <c r="M71" s="9"/>
      <c r="N71" s="57"/>
    </row>
    <row r="72" spans="1:36" ht="27" customHeight="1">
      <c r="A72" s="58"/>
      <c r="B72" s="181" t="s">
        <v>59</v>
      </c>
      <c r="C72" s="181"/>
      <c r="D72" s="182"/>
      <c r="E72" s="182"/>
      <c r="F72" s="182"/>
      <c r="G72" s="182"/>
      <c r="H72" s="182"/>
      <c r="I72" s="182"/>
      <c r="J72" s="182"/>
      <c r="K72" s="8"/>
      <c r="L72" s="8"/>
      <c r="M72" s="9"/>
      <c r="N72" s="57"/>
    </row>
    <row r="73" spans="1:36" ht="27" customHeight="1">
      <c r="A73" s="58"/>
      <c r="B73" s="181" t="s">
        <v>59</v>
      </c>
      <c r="C73" s="181"/>
      <c r="D73" s="182"/>
      <c r="E73" s="182"/>
      <c r="F73" s="182"/>
      <c r="G73" s="182"/>
      <c r="H73" s="182"/>
      <c r="I73" s="182"/>
      <c r="J73" s="182"/>
      <c r="K73" s="8"/>
      <c r="L73" s="8"/>
      <c r="M73" s="9"/>
      <c r="N73" s="57"/>
    </row>
    <row r="74" spans="1:36" ht="27" customHeight="1">
      <c r="A74" s="58"/>
      <c r="B74" s="181" t="s">
        <v>59</v>
      </c>
      <c r="C74" s="181"/>
      <c r="D74" s="199"/>
      <c r="E74" s="182"/>
      <c r="F74" s="182"/>
      <c r="G74" s="182"/>
      <c r="H74" s="182"/>
      <c r="I74" s="182"/>
      <c r="J74" s="182"/>
      <c r="K74" s="8"/>
      <c r="L74" s="8"/>
      <c r="M74" s="9"/>
      <c r="N74" s="57"/>
    </row>
    <row r="75" spans="1:36" ht="28.5" customHeight="1" thickBot="1">
      <c r="A75" s="5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7"/>
    </row>
    <row r="76" spans="1:36" ht="44.85" customHeight="1" thickBot="1">
      <c r="A76" s="58"/>
      <c r="B76" s="80" t="s">
        <v>60</v>
      </c>
      <c r="C76" s="179" t="s">
        <v>61</v>
      </c>
      <c r="D76" s="179"/>
      <c r="E76" s="179"/>
      <c r="F76" s="179"/>
      <c r="G76" s="179"/>
      <c r="H76" s="179"/>
      <c r="I76" s="179"/>
      <c r="J76" s="179"/>
      <c r="K76" s="179"/>
      <c r="L76" s="179"/>
      <c r="M76" s="71"/>
      <c r="N76" s="57"/>
      <c r="W76" s="187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9"/>
    </row>
    <row r="77" spans="1:36" ht="35.85" customHeight="1">
      <c r="A77" s="58"/>
      <c r="B77" s="192" t="s">
        <v>62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57"/>
    </row>
    <row r="78" spans="1:36" ht="20.25" customHeight="1">
      <c r="A78" s="58"/>
      <c r="B78" s="193" t="s">
        <v>63</v>
      </c>
      <c r="C78" s="194"/>
      <c r="D78" s="194"/>
      <c r="E78" s="194"/>
      <c r="F78" s="194"/>
      <c r="G78" s="194"/>
      <c r="H78" s="195"/>
      <c r="I78" s="196" t="s">
        <v>64</v>
      </c>
      <c r="J78" s="196"/>
      <c r="K78" s="196"/>
      <c r="L78" s="196"/>
      <c r="M78" s="196"/>
      <c r="N78" s="57"/>
    </row>
    <row r="79" spans="1:36" ht="44.85" customHeight="1">
      <c r="A79" s="58"/>
      <c r="B79" s="197"/>
      <c r="C79" s="197"/>
      <c r="D79" s="197"/>
      <c r="E79" s="197"/>
      <c r="F79" s="197"/>
      <c r="G79" s="197"/>
      <c r="H79" s="197"/>
      <c r="I79" s="197" t="s">
        <v>65</v>
      </c>
      <c r="J79" s="197"/>
      <c r="K79" s="197"/>
      <c r="L79" s="197"/>
      <c r="M79" s="197"/>
      <c r="N79" s="57"/>
    </row>
    <row r="80" spans="1:36" ht="14.1" customHeight="1">
      <c r="A80" s="58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57"/>
    </row>
    <row r="81" spans="1:14" ht="27" customHeight="1">
      <c r="A81" s="5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57"/>
    </row>
    <row r="82" spans="1:14" ht="15" customHeight="1">
      <c r="A82" s="58"/>
      <c r="B82" s="190" t="s">
        <v>66</v>
      </c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57"/>
    </row>
    <row r="83" spans="1:14" ht="15" customHeight="1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3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66</xdr:row>
                    <xdr:rowOff>28575</xdr:rowOff>
                  </from>
                  <to>
                    <xdr:col>10</xdr:col>
                    <xdr:colOff>752475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219075</xdr:colOff>
                    <xdr:row>66</xdr:row>
                    <xdr:rowOff>28575</xdr:rowOff>
                  </from>
                  <to>
                    <xdr:col>11</xdr:col>
                    <xdr:colOff>828675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180975</xdr:colOff>
                    <xdr:row>66</xdr:row>
                    <xdr:rowOff>28575</xdr:rowOff>
                  </from>
                  <to>
                    <xdr:col>12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142875</xdr:colOff>
                    <xdr:row>69</xdr:row>
                    <xdr:rowOff>28575</xdr:rowOff>
                  </from>
                  <to>
                    <xdr:col>10</xdr:col>
                    <xdr:colOff>752475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219075</xdr:colOff>
                    <xdr:row>69</xdr:row>
                    <xdr:rowOff>28575</xdr:rowOff>
                  </from>
                  <to>
                    <xdr:col>11</xdr:col>
                    <xdr:colOff>828675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180975</xdr:colOff>
                    <xdr:row>69</xdr:row>
                    <xdr:rowOff>28575</xdr:rowOff>
                  </from>
                  <to>
                    <xdr:col>12</xdr:col>
                    <xdr:colOff>790575</xdr:colOff>
                    <xdr:row>69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142875</xdr:colOff>
                    <xdr:row>70</xdr:row>
                    <xdr:rowOff>28575</xdr:rowOff>
                  </from>
                  <to>
                    <xdr:col>10</xdr:col>
                    <xdr:colOff>752475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219075</xdr:colOff>
                    <xdr:row>70</xdr:row>
                    <xdr:rowOff>28575</xdr:rowOff>
                  </from>
                  <to>
                    <xdr:col>11</xdr:col>
                    <xdr:colOff>828675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180975</xdr:colOff>
                    <xdr:row>70</xdr:row>
                    <xdr:rowOff>28575</xdr:rowOff>
                  </from>
                  <to>
                    <xdr:col>12</xdr:col>
                    <xdr:colOff>790575</xdr:colOff>
                    <xdr:row>70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142875</xdr:colOff>
                    <xdr:row>73</xdr:row>
                    <xdr:rowOff>28575</xdr:rowOff>
                  </from>
                  <to>
                    <xdr:col>10</xdr:col>
                    <xdr:colOff>752475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219075</xdr:colOff>
                    <xdr:row>73</xdr:row>
                    <xdr:rowOff>28575</xdr:rowOff>
                  </from>
                  <to>
                    <xdr:col>11</xdr:col>
                    <xdr:colOff>828675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180975</xdr:colOff>
                    <xdr:row>73</xdr:row>
                    <xdr:rowOff>28575</xdr:rowOff>
                  </from>
                  <to>
                    <xdr:col>12</xdr:col>
                    <xdr:colOff>790575</xdr:colOff>
                    <xdr:row>73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142875</xdr:colOff>
                    <xdr:row>71</xdr:row>
                    <xdr:rowOff>28575</xdr:rowOff>
                  </from>
                  <to>
                    <xdr:col>10</xdr:col>
                    <xdr:colOff>752475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219075</xdr:colOff>
                    <xdr:row>71</xdr:row>
                    <xdr:rowOff>28575</xdr:rowOff>
                  </from>
                  <to>
                    <xdr:col>11</xdr:col>
                    <xdr:colOff>828675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28575</xdr:rowOff>
                  </from>
                  <to>
                    <xdr:col>12</xdr:col>
                    <xdr:colOff>790575</xdr:colOff>
                    <xdr:row>71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72</xdr:row>
                    <xdr:rowOff>28575</xdr:rowOff>
                  </from>
                  <to>
                    <xdr:col>10</xdr:col>
                    <xdr:colOff>752475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219075</xdr:colOff>
                    <xdr:row>72</xdr:row>
                    <xdr:rowOff>28575</xdr:rowOff>
                  </from>
                  <to>
                    <xdr:col>11</xdr:col>
                    <xdr:colOff>828675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180975</xdr:colOff>
                    <xdr:row>72</xdr:row>
                    <xdr:rowOff>28575</xdr:rowOff>
                  </from>
                  <to>
                    <xdr:col>12</xdr:col>
                    <xdr:colOff>790575</xdr:colOff>
                    <xdr:row>72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371475</xdr:colOff>
                    <xdr:row>38</xdr:row>
                    <xdr:rowOff>66675</xdr:rowOff>
                  </from>
                  <to>
                    <xdr:col>12</xdr:col>
                    <xdr:colOff>161925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390525</xdr:colOff>
                    <xdr:row>38</xdr:row>
                    <xdr:rowOff>66675</xdr:rowOff>
                  </from>
                  <to>
                    <xdr:col>12</xdr:col>
                    <xdr:colOff>942975</xdr:colOff>
                    <xdr:row>38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N72"/>
  <sheetViews>
    <sheetView view="pageBreakPreview" topLeftCell="A21" zoomScale="85" zoomScaleNormal="100" zoomScaleSheetLayoutView="85" workbookViewId="0">
      <selection activeCell="I20" sqref="I20"/>
    </sheetView>
  </sheetViews>
  <sheetFormatPr defaultColWidth="8.5703125" defaultRowHeight="15"/>
  <cols>
    <col min="1" max="1" width="3" style="22" customWidth="1"/>
    <col min="2" max="2" width="7.7109375" style="22" customWidth="1"/>
    <col min="3" max="3" width="17.28515625" style="44" customWidth="1"/>
    <col min="4" max="6" width="11.5703125" style="44" customWidth="1"/>
    <col min="7" max="7" width="14.42578125" style="44" customWidth="1"/>
    <col min="8" max="8" width="7.42578125" style="44" customWidth="1"/>
    <col min="9" max="9" width="14.28515625" style="44" customWidth="1"/>
    <col min="10" max="10" width="15.7109375" style="44" customWidth="1"/>
    <col min="11" max="11" width="7.42578125" style="44" customWidth="1"/>
    <col min="12" max="13" width="14.5703125" style="44" customWidth="1"/>
    <col min="14" max="14" width="3" style="22" customWidth="1"/>
    <col min="15" max="16384" width="8.5703125" style="22"/>
  </cols>
  <sheetData>
    <row r="1" spans="1:14" ht="24" customHeight="1" thickBot="1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15"/>
      <c r="N1" s="20"/>
    </row>
    <row r="2" spans="1:14" ht="36" customHeight="1" thickBot="1">
      <c r="A2" s="20"/>
      <c r="B2" s="20"/>
      <c r="C2" s="224" t="s">
        <v>67</v>
      </c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20"/>
    </row>
    <row r="3" spans="1:14">
      <c r="A3" s="20"/>
      <c r="B3" s="20"/>
      <c r="C3" s="23"/>
      <c r="D3" s="23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2.5" customHeight="1">
      <c r="A4" s="20"/>
      <c r="B4" s="216" t="s">
        <v>88</v>
      </c>
      <c r="C4" s="227" t="s">
        <v>68</v>
      </c>
      <c r="D4" s="228" t="s">
        <v>69</v>
      </c>
      <c r="E4" s="228"/>
      <c r="F4" s="228"/>
      <c r="G4" s="228"/>
      <c r="H4" s="228"/>
      <c r="I4" s="228"/>
      <c r="J4" s="228"/>
      <c r="K4" s="229" t="s">
        <v>70</v>
      </c>
      <c r="L4" s="24"/>
      <c r="M4" s="24"/>
      <c r="N4" s="20"/>
    </row>
    <row r="5" spans="1:14" ht="14.25" customHeight="1">
      <c r="A5" s="20"/>
      <c r="B5" s="217"/>
      <c r="C5" s="227"/>
      <c r="D5" s="232" t="s">
        <v>71</v>
      </c>
      <c r="E5" s="232" t="s">
        <v>72</v>
      </c>
      <c r="F5" s="234" t="s">
        <v>73</v>
      </c>
      <c r="G5" s="235" t="s">
        <v>74</v>
      </c>
      <c r="H5" s="237" t="s">
        <v>75</v>
      </c>
      <c r="I5" s="239" t="s">
        <v>76</v>
      </c>
      <c r="J5" s="25" t="s">
        <v>77</v>
      </c>
      <c r="K5" s="230"/>
      <c r="L5" s="26" t="s">
        <v>78</v>
      </c>
      <c r="M5" s="26" t="s">
        <v>79</v>
      </c>
      <c r="N5" s="20"/>
    </row>
    <row r="6" spans="1:14" ht="33.75" customHeight="1">
      <c r="A6" s="20"/>
      <c r="B6" s="218"/>
      <c r="C6" s="227"/>
      <c r="D6" s="233"/>
      <c r="E6" s="233" t="s">
        <v>72</v>
      </c>
      <c r="F6" s="234" t="s">
        <v>73</v>
      </c>
      <c r="G6" s="236"/>
      <c r="H6" s="238"/>
      <c r="I6" s="240"/>
      <c r="J6" s="95" t="s">
        <v>95</v>
      </c>
      <c r="K6" s="231"/>
      <c r="L6" s="27" t="s">
        <v>80</v>
      </c>
      <c r="M6" s="28"/>
      <c r="N6" s="20"/>
    </row>
    <row r="7" spans="1:14" ht="11.25" customHeight="1">
      <c r="A7" s="20"/>
      <c r="B7" s="29">
        <v>1</v>
      </c>
      <c r="C7" s="29">
        <v>2</v>
      </c>
      <c r="D7" s="30">
        <v>3</v>
      </c>
      <c r="E7" s="30">
        <v>4</v>
      </c>
      <c r="F7" s="30">
        <v>5</v>
      </c>
      <c r="G7" s="30" t="s">
        <v>93</v>
      </c>
      <c r="H7" s="30">
        <v>7</v>
      </c>
      <c r="I7" s="30" t="s">
        <v>94</v>
      </c>
      <c r="J7" s="30" t="s">
        <v>96</v>
      </c>
      <c r="K7" s="30">
        <v>10</v>
      </c>
      <c r="L7" s="30" t="s">
        <v>97</v>
      </c>
      <c r="M7" s="30" t="s">
        <v>98</v>
      </c>
      <c r="N7" s="20"/>
    </row>
    <row r="8" spans="1:14" ht="18" customHeight="1">
      <c r="A8" s="20"/>
      <c r="B8" s="213" t="s">
        <v>100</v>
      </c>
      <c r="C8" s="214" t="s">
        <v>89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0"/>
    </row>
    <row r="9" spans="1:14" ht="18" customHeight="1">
      <c r="A9" s="20"/>
      <c r="B9" s="213"/>
      <c r="C9" s="19" t="s">
        <v>90</v>
      </c>
      <c r="D9" s="31"/>
      <c r="E9" s="31"/>
      <c r="F9" s="31"/>
      <c r="G9" s="31">
        <f>D9+E9+F9</f>
        <v>0</v>
      </c>
      <c r="H9" s="32"/>
      <c r="I9" s="31">
        <f>ROUND(H9*(G9-E9),2)</f>
        <v>0</v>
      </c>
      <c r="J9" s="33">
        <f>G9+I9</f>
        <v>0</v>
      </c>
      <c r="K9" s="34"/>
      <c r="L9" s="31">
        <f>ROUND(J9*K9,2)</f>
        <v>0</v>
      </c>
      <c r="M9" s="31">
        <f>J9-L9</f>
        <v>0</v>
      </c>
      <c r="N9" s="20"/>
    </row>
    <row r="10" spans="1:14" ht="18" customHeight="1">
      <c r="A10" s="20"/>
      <c r="B10" s="213"/>
      <c r="C10" s="214" t="s">
        <v>89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0"/>
    </row>
    <row r="11" spans="1:14" ht="18" customHeight="1">
      <c r="A11" s="20"/>
      <c r="B11" s="213"/>
      <c r="C11" s="19" t="s">
        <v>90</v>
      </c>
      <c r="D11" s="31"/>
      <c r="E11" s="31"/>
      <c r="F11" s="31"/>
      <c r="G11" s="31">
        <f>D11+E11+F11</f>
        <v>0</v>
      </c>
      <c r="H11" s="32"/>
      <c r="I11" s="31">
        <f t="shared" ref="I11:I13" si="0">ROUND(H11*(G11-E11),2)</f>
        <v>0</v>
      </c>
      <c r="J11" s="33">
        <f>G11+I11</f>
        <v>0</v>
      </c>
      <c r="K11" s="34"/>
      <c r="L11" s="31">
        <f>ROUND(J11*K11,2)</f>
        <v>0</v>
      </c>
      <c r="M11" s="31">
        <f t="shared" ref="M11:M13" si="1">J11-L11</f>
        <v>0</v>
      </c>
      <c r="N11" s="20"/>
    </row>
    <row r="12" spans="1:14" ht="18" customHeight="1">
      <c r="A12" s="20"/>
      <c r="B12" s="213"/>
      <c r="C12" s="214" t="s">
        <v>89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0"/>
    </row>
    <row r="13" spans="1:14" ht="18" customHeight="1">
      <c r="A13" s="20"/>
      <c r="B13" s="213"/>
      <c r="C13" s="19" t="s">
        <v>91</v>
      </c>
      <c r="D13" s="31"/>
      <c r="E13" s="31"/>
      <c r="F13" s="31"/>
      <c r="G13" s="31">
        <f t="shared" ref="G13" si="2">D13+E13+F13</f>
        <v>0</v>
      </c>
      <c r="H13" s="32"/>
      <c r="I13" s="31">
        <f t="shared" si="0"/>
        <v>0</v>
      </c>
      <c r="J13" s="33">
        <f t="shared" ref="J13" si="3">G13+I13</f>
        <v>0</v>
      </c>
      <c r="K13" s="34"/>
      <c r="L13" s="31">
        <f t="shared" ref="L13" si="4">ROUND(J13*K13,2)</f>
        <v>0</v>
      </c>
      <c r="M13" s="31">
        <f t="shared" si="1"/>
        <v>0</v>
      </c>
      <c r="N13" s="20"/>
    </row>
    <row r="14" spans="1:14" ht="18" customHeight="1">
      <c r="A14" s="20"/>
      <c r="B14" s="213"/>
      <c r="C14" s="214" t="s">
        <v>89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0"/>
    </row>
    <row r="15" spans="1:14" ht="18" customHeight="1">
      <c r="A15" s="20"/>
      <c r="B15" s="213"/>
      <c r="C15" s="19" t="s">
        <v>91</v>
      </c>
      <c r="D15" s="31"/>
      <c r="E15" s="31"/>
      <c r="F15" s="31"/>
      <c r="G15" s="31">
        <f>D15+E15+F15</f>
        <v>0</v>
      </c>
      <c r="H15" s="32"/>
      <c r="I15" s="31">
        <f>ROUND((G15-E15)*H15,2)</f>
        <v>0</v>
      </c>
      <c r="J15" s="33">
        <f>G15+I15</f>
        <v>0</v>
      </c>
      <c r="K15" s="34"/>
      <c r="L15" s="31">
        <f>ROUND((J15*K15),2)</f>
        <v>0</v>
      </c>
      <c r="M15" s="31">
        <f>J15-L15</f>
        <v>0</v>
      </c>
      <c r="N15" s="20"/>
    </row>
    <row r="16" spans="1:14" ht="22.35" customHeight="1">
      <c r="A16" s="20"/>
      <c r="B16" s="213"/>
      <c r="C16" s="96" t="s">
        <v>92</v>
      </c>
      <c r="D16" s="36">
        <f>SUM(D9+D11+D13+D15)</f>
        <v>0</v>
      </c>
      <c r="E16" s="36">
        <f t="shared" ref="E16:M16" si="5">SUM(E9+E11+E13+E15)</f>
        <v>0</v>
      </c>
      <c r="F16" s="36">
        <f t="shared" si="5"/>
        <v>0</v>
      </c>
      <c r="G16" s="36">
        <f t="shared" si="5"/>
        <v>0</v>
      </c>
      <c r="H16" s="37"/>
      <c r="I16" s="36">
        <f t="shared" si="5"/>
        <v>0</v>
      </c>
      <c r="J16" s="36">
        <f t="shared" si="5"/>
        <v>0</v>
      </c>
      <c r="K16" s="37"/>
      <c r="L16" s="36">
        <f t="shared" si="5"/>
        <v>0</v>
      </c>
      <c r="M16" s="36">
        <f t="shared" si="5"/>
        <v>0</v>
      </c>
      <c r="N16" s="20"/>
    </row>
    <row r="17" spans="1:14" ht="18" customHeight="1">
      <c r="A17" s="20"/>
      <c r="B17" s="213"/>
      <c r="C17" s="214" t="s">
        <v>89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0"/>
    </row>
    <row r="18" spans="1:14" ht="18" customHeight="1">
      <c r="A18" s="20"/>
      <c r="B18" s="213"/>
      <c r="C18" s="19" t="s">
        <v>90</v>
      </c>
      <c r="D18" s="31"/>
      <c r="E18" s="31"/>
      <c r="F18" s="31"/>
      <c r="G18" s="31">
        <f>D18+E18+F18</f>
        <v>0</v>
      </c>
      <c r="H18" s="32"/>
      <c r="I18" s="31">
        <f>ROUND(H18*(G18-E18),2)</f>
        <v>0</v>
      </c>
      <c r="J18" s="33">
        <f>G18+I18</f>
        <v>0</v>
      </c>
      <c r="K18" s="34"/>
      <c r="L18" s="31">
        <f>ROUND(J18*K18,2)</f>
        <v>0</v>
      </c>
      <c r="M18" s="31">
        <f>J18-L18</f>
        <v>0</v>
      </c>
      <c r="N18" s="20"/>
    </row>
    <row r="19" spans="1:14" ht="18" customHeight="1">
      <c r="A19" s="20"/>
      <c r="B19" s="213"/>
      <c r="C19" s="214" t="s">
        <v>89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0"/>
    </row>
    <row r="20" spans="1:14" ht="18" customHeight="1">
      <c r="A20" s="20"/>
      <c r="B20" s="213"/>
      <c r="C20" s="19" t="s">
        <v>90</v>
      </c>
      <c r="D20" s="31"/>
      <c r="E20" s="31"/>
      <c r="F20" s="31"/>
      <c r="G20" s="31">
        <f>SUM(D20+E20+F20)</f>
        <v>0</v>
      </c>
      <c r="H20" s="32"/>
      <c r="I20" s="31">
        <f>ROUND((G20-E20)*H20,2)</f>
        <v>0</v>
      </c>
      <c r="J20" s="33">
        <f>G20+I20</f>
        <v>0</v>
      </c>
      <c r="K20" s="34"/>
      <c r="L20" s="31">
        <f>ROUND(J20*K20,2)</f>
        <v>0</v>
      </c>
      <c r="M20" s="31">
        <f>J20-L20</f>
        <v>0</v>
      </c>
      <c r="N20" s="20"/>
    </row>
    <row r="21" spans="1:14" ht="18" customHeight="1">
      <c r="A21" s="20"/>
      <c r="B21" s="213"/>
      <c r="C21" s="214" t="s">
        <v>89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0"/>
    </row>
    <row r="22" spans="1:14" ht="18" customHeight="1">
      <c r="A22" s="20"/>
      <c r="B22" s="213"/>
      <c r="C22" s="19" t="s">
        <v>90</v>
      </c>
      <c r="D22" s="31"/>
      <c r="E22" s="31"/>
      <c r="F22" s="31"/>
      <c r="G22" s="31">
        <f t="shared" ref="G22" si="6">D22+E22+F22</f>
        <v>0</v>
      </c>
      <c r="H22" s="32"/>
      <c r="I22" s="31">
        <f t="shared" ref="I22" si="7">ROUND(H22*(G22-E22),2)</f>
        <v>0</v>
      </c>
      <c r="J22" s="33">
        <f>G22+I22</f>
        <v>0</v>
      </c>
      <c r="K22" s="34"/>
      <c r="L22" s="31">
        <f>ROUND(J22*K22,2)</f>
        <v>0</v>
      </c>
      <c r="M22" s="31">
        <f t="shared" ref="M22" si="8">J22-L22</f>
        <v>0</v>
      </c>
      <c r="N22" s="20"/>
    </row>
    <row r="23" spans="1:14" ht="22.35" customHeight="1">
      <c r="A23" s="20"/>
      <c r="B23" s="213"/>
      <c r="C23" s="35" t="s">
        <v>99</v>
      </c>
      <c r="D23" s="36">
        <f>SUM(D18+D20+D22)</f>
        <v>0</v>
      </c>
      <c r="E23" s="36">
        <f t="shared" ref="E23:G23" si="9">SUM(E18+E20+E22)</f>
        <v>0</v>
      </c>
      <c r="F23" s="36">
        <f t="shared" si="9"/>
        <v>0</v>
      </c>
      <c r="G23" s="36">
        <f t="shared" si="9"/>
        <v>0</v>
      </c>
      <c r="H23" s="37"/>
      <c r="I23" s="36">
        <f>SUM(I18+I20+I22)</f>
        <v>0</v>
      </c>
      <c r="J23" s="36">
        <f>SUM(J18+J20+J22)</f>
        <v>0</v>
      </c>
      <c r="K23" s="37"/>
      <c r="L23" s="36">
        <f>SUM(L18+L20+L22)</f>
        <v>0</v>
      </c>
      <c r="M23" s="36">
        <f>SUM(M18+M20+M22)</f>
        <v>0</v>
      </c>
      <c r="N23" s="20"/>
    </row>
    <row r="24" spans="1:14" ht="24" customHeight="1">
      <c r="A24" s="20"/>
      <c r="B24" s="213"/>
      <c r="C24" s="93" t="s">
        <v>103</v>
      </c>
      <c r="D24" s="36">
        <f>D16+D23</f>
        <v>0</v>
      </c>
      <c r="E24" s="36">
        <f t="shared" ref="E24:M24" si="10">E16+E23</f>
        <v>0</v>
      </c>
      <c r="F24" s="36">
        <f t="shared" si="10"/>
        <v>0</v>
      </c>
      <c r="G24" s="36">
        <f t="shared" si="10"/>
        <v>0</v>
      </c>
      <c r="H24" s="37"/>
      <c r="I24" s="36">
        <f t="shared" si="10"/>
        <v>0</v>
      </c>
      <c r="J24" s="36">
        <f t="shared" si="10"/>
        <v>0</v>
      </c>
      <c r="K24" s="37"/>
      <c r="L24" s="36">
        <f t="shared" si="10"/>
        <v>0</v>
      </c>
      <c r="M24" s="36">
        <f>M16+M23</f>
        <v>0</v>
      </c>
      <c r="N24" s="20"/>
    </row>
    <row r="25" spans="1:14" ht="18" customHeight="1">
      <c r="A25" s="20"/>
      <c r="B25" s="213" t="s">
        <v>101</v>
      </c>
      <c r="C25" s="214" t="s">
        <v>89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0"/>
    </row>
    <row r="26" spans="1:14" ht="18" customHeight="1">
      <c r="A26" s="20"/>
      <c r="B26" s="213"/>
      <c r="C26" s="19" t="s">
        <v>90</v>
      </c>
      <c r="D26" s="31"/>
      <c r="E26" s="31"/>
      <c r="F26" s="31"/>
      <c r="G26" s="31">
        <f>D26+E26+F26</f>
        <v>0</v>
      </c>
      <c r="H26" s="32"/>
      <c r="I26" s="31">
        <f>ROUND(H26*(G26-E26),2)</f>
        <v>0</v>
      </c>
      <c r="J26" s="33">
        <f>G26+I26</f>
        <v>0</v>
      </c>
      <c r="K26" s="34"/>
      <c r="L26" s="31">
        <f>ROUND(J26*K26,2)</f>
        <v>0</v>
      </c>
      <c r="M26" s="31">
        <f>J26-L26</f>
        <v>0</v>
      </c>
      <c r="N26" s="20"/>
    </row>
    <row r="27" spans="1:14" ht="18" customHeight="1">
      <c r="A27" s="20"/>
      <c r="B27" s="213"/>
      <c r="C27" s="214" t="s">
        <v>89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0"/>
    </row>
    <row r="28" spans="1:14" ht="18" customHeight="1">
      <c r="A28" s="20"/>
      <c r="B28" s="213"/>
      <c r="C28" s="19" t="s">
        <v>90</v>
      </c>
      <c r="D28" s="31"/>
      <c r="E28" s="31"/>
      <c r="F28" s="31"/>
      <c r="G28" s="31">
        <f>D28+E28+F28</f>
        <v>0</v>
      </c>
      <c r="H28" s="32"/>
      <c r="I28" s="31">
        <f t="shared" ref="I28" si="11">ROUND(H28*(G28-E28),2)</f>
        <v>0</v>
      </c>
      <c r="J28" s="33">
        <f>G28+I28</f>
        <v>0</v>
      </c>
      <c r="K28" s="34"/>
      <c r="L28" s="31">
        <f>ROUND(J28*K28,2)</f>
        <v>0</v>
      </c>
      <c r="M28" s="31">
        <f t="shared" ref="M28" si="12">J28-L28</f>
        <v>0</v>
      </c>
      <c r="N28" s="20"/>
    </row>
    <row r="29" spans="1:14" ht="18" customHeight="1">
      <c r="A29" s="20"/>
      <c r="B29" s="213"/>
      <c r="C29" s="214" t="s">
        <v>89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0"/>
    </row>
    <row r="30" spans="1:14" ht="18" customHeight="1">
      <c r="A30" s="20"/>
      <c r="B30" s="213"/>
      <c r="C30" s="19" t="s">
        <v>91</v>
      </c>
      <c r="D30" s="31"/>
      <c r="E30" s="31"/>
      <c r="F30" s="31"/>
      <c r="G30" s="31">
        <f t="shared" ref="G30" si="13">D30+E30+F30</f>
        <v>0</v>
      </c>
      <c r="H30" s="32"/>
      <c r="I30" s="31">
        <f t="shared" ref="I30" si="14">ROUND(H30*(G30-E30),2)</f>
        <v>0</v>
      </c>
      <c r="J30" s="33">
        <f t="shared" ref="J30" si="15">G30+I30</f>
        <v>0</v>
      </c>
      <c r="K30" s="34"/>
      <c r="L30" s="31">
        <f t="shared" ref="L30" si="16">ROUND(J30*K30,2)</f>
        <v>0</v>
      </c>
      <c r="M30" s="31">
        <f t="shared" ref="M30" si="17">J30-L30</f>
        <v>0</v>
      </c>
      <c r="N30" s="20"/>
    </row>
    <row r="31" spans="1:14" ht="18" customHeight="1">
      <c r="A31" s="20"/>
      <c r="B31" s="213"/>
      <c r="C31" s="214" t="s">
        <v>89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0"/>
    </row>
    <row r="32" spans="1:14" ht="18" customHeight="1">
      <c r="A32" s="20"/>
      <c r="B32" s="213"/>
      <c r="C32" s="19" t="s">
        <v>91</v>
      </c>
      <c r="D32" s="31"/>
      <c r="E32" s="31"/>
      <c r="F32" s="31"/>
      <c r="G32" s="31">
        <f>D32+E32+F32</f>
        <v>0</v>
      </c>
      <c r="H32" s="32"/>
      <c r="I32" s="31">
        <f>ROUND((G32-E32)*H32,2)</f>
        <v>0</v>
      </c>
      <c r="J32" s="33">
        <f>G32+I32</f>
        <v>0</v>
      </c>
      <c r="K32" s="34"/>
      <c r="L32" s="31">
        <f>ROUND((J32*K32),2)</f>
        <v>0</v>
      </c>
      <c r="M32" s="31">
        <f>J32-L32</f>
        <v>0</v>
      </c>
      <c r="N32" s="20"/>
    </row>
    <row r="33" spans="1:14" ht="22.35" customHeight="1">
      <c r="A33" s="20"/>
      <c r="B33" s="213"/>
      <c r="C33" s="96" t="s">
        <v>92</v>
      </c>
      <c r="D33" s="36">
        <f>SUM(D26+D28+D30+D32)</f>
        <v>0</v>
      </c>
      <c r="E33" s="36">
        <f t="shared" ref="E33" si="18">SUM(E26+E28+E30+E32)</f>
        <v>0</v>
      </c>
      <c r="F33" s="36">
        <f t="shared" ref="F33" si="19">SUM(F26+F28+F30+F32)</f>
        <v>0</v>
      </c>
      <c r="G33" s="36">
        <f t="shared" ref="G33" si="20">SUM(G26+G28+G30+G32)</f>
        <v>0</v>
      </c>
      <c r="H33" s="37"/>
      <c r="I33" s="36">
        <f t="shared" ref="I33" si="21">SUM(I26+I28+I30+I32)</f>
        <v>0</v>
      </c>
      <c r="J33" s="36">
        <f>SUM(J26+J28+J30+J32)</f>
        <v>0</v>
      </c>
      <c r="K33" s="37"/>
      <c r="L33" s="36">
        <f>SUM(L26+L28+L30+L32)</f>
        <v>0</v>
      </c>
      <c r="M33" s="36">
        <f>SUM(M26+M28+M30+M32)</f>
        <v>0</v>
      </c>
      <c r="N33" s="20"/>
    </row>
    <row r="34" spans="1:14" ht="18" customHeight="1">
      <c r="A34" s="20"/>
      <c r="B34" s="213"/>
      <c r="C34" s="214" t="s">
        <v>89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0"/>
    </row>
    <row r="35" spans="1:14" ht="18" customHeight="1">
      <c r="A35" s="20"/>
      <c r="B35" s="213"/>
      <c r="C35" s="19" t="s">
        <v>90</v>
      </c>
      <c r="D35" s="31"/>
      <c r="E35" s="31"/>
      <c r="F35" s="31"/>
      <c r="G35" s="31">
        <f>D35+E35+F35</f>
        <v>0</v>
      </c>
      <c r="H35" s="32"/>
      <c r="I35" s="31">
        <f>ROUND(H35*(G35-E35),2)</f>
        <v>0</v>
      </c>
      <c r="J35" s="33">
        <f>G35+I35</f>
        <v>0</v>
      </c>
      <c r="K35" s="34"/>
      <c r="L35" s="31">
        <f>ROUND(J35*K35,2)</f>
        <v>0</v>
      </c>
      <c r="M35" s="31">
        <f>J35-L35</f>
        <v>0</v>
      </c>
      <c r="N35" s="20"/>
    </row>
    <row r="36" spans="1:14" ht="18" customHeight="1">
      <c r="A36" s="20"/>
      <c r="B36" s="213"/>
      <c r="C36" s="214" t="s">
        <v>89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0"/>
    </row>
    <row r="37" spans="1:14" ht="18" customHeight="1">
      <c r="A37" s="20"/>
      <c r="B37" s="213"/>
      <c r="C37" s="19" t="s">
        <v>90</v>
      </c>
      <c r="D37" s="31"/>
      <c r="E37" s="31"/>
      <c r="F37" s="31"/>
      <c r="G37" s="31">
        <f>SUM(D37+E37+F37)</f>
        <v>0</v>
      </c>
      <c r="H37" s="32"/>
      <c r="I37" s="31">
        <f>ROUND((G37-E37)*H37,2)</f>
        <v>0</v>
      </c>
      <c r="J37" s="33">
        <f>G37+I37</f>
        <v>0</v>
      </c>
      <c r="K37" s="34"/>
      <c r="L37" s="31">
        <f>ROUND(J37*K37,2)</f>
        <v>0</v>
      </c>
      <c r="M37" s="31">
        <f>J37-L37</f>
        <v>0</v>
      </c>
      <c r="N37" s="20"/>
    </row>
    <row r="38" spans="1:14" ht="18" customHeight="1">
      <c r="A38" s="20"/>
      <c r="B38" s="213"/>
      <c r="C38" s="214" t="s">
        <v>89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0"/>
    </row>
    <row r="39" spans="1:14" ht="18" customHeight="1">
      <c r="A39" s="20"/>
      <c r="B39" s="213"/>
      <c r="C39" s="19" t="s">
        <v>90</v>
      </c>
      <c r="D39" s="31"/>
      <c r="E39" s="31"/>
      <c r="F39" s="31"/>
      <c r="G39" s="31">
        <f t="shared" ref="G39" si="22">D39+E39+F39</f>
        <v>0</v>
      </c>
      <c r="H39" s="32"/>
      <c r="I39" s="31">
        <f t="shared" ref="I39" si="23">ROUND(H39*(G39-E39),2)</f>
        <v>0</v>
      </c>
      <c r="J39" s="33">
        <f>G39+I39</f>
        <v>0</v>
      </c>
      <c r="K39" s="34"/>
      <c r="L39" s="31">
        <f>ROUND(J39*K39,2)</f>
        <v>0</v>
      </c>
      <c r="M39" s="31">
        <f t="shared" ref="M39" si="24">J39-L39</f>
        <v>0</v>
      </c>
      <c r="N39" s="20"/>
    </row>
    <row r="40" spans="1:14" ht="22.35" customHeight="1">
      <c r="A40" s="20"/>
      <c r="B40" s="213"/>
      <c r="C40" s="35" t="s">
        <v>99</v>
      </c>
      <c r="D40" s="36">
        <f>SUM(D35+D37+D39)</f>
        <v>0</v>
      </c>
      <c r="E40" s="36">
        <f t="shared" ref="E40" si="25">SUM(E35+E37+E39)</f>
        <v>0</v>
      </c>
      <c r="F40" s="36">
        <f t="shared" ref="F40" si="26">SUM(F35+F37+F39)</f>
        <v>0</v>
      </c>
      <c r="G40" s="36">
        <f t="shared" ref="G40" si="27">SUM(G35+G37+G39)</f>
        <v>0</v>
      </c>
      <c r="H40" s="37"/>
      <c r="I40" s="36">
        <f>SUM(I35+I37+I39)</f>
        <v>0</v>
      </c>
      <c r="J40" s="36">
        <f>SUM(J35+J37+J39)</f>
        <v>0</v>
      </c>
      <c r="K40" s="37"/>
      <c r="L40" s="36">
        <f>SUM(L35+L37+L39)</f>
        <v>0</v>
      </c>
      <c r="M40" s="36">
        <f>SUM(M35+M37+M39)</f>
        <v>0</v>
      </c>
      <c r="N40" s="20"/>
    </row>
    <row r="41" spans="1:14" ht="24" customHeight="1">
      <c r="A41" s="20"/>
      <c r="B41" s="213"/>
      <c r="C41" s="93" t="s">
        <v>104</v>
      </c>
      <c r="D41" s="36">
        <f>D33+D40</f>
        <v>0</v>
      </c>
      <c r="E41" s="36">
        <f>E33+E40</f>
        <v>0</v>
      </c>
      <c r="F41" s="36">
        <f>F33+F40</f>
        <v>0</v>
      </c>
      <c r="G41" s="36">
        <f>G33+G40</f>
        <v>0</v>
      </c>
      <c r="H41" s="37"/>
      <c r="I41" s="36">
        <f>I33+I40</f>
        <v>0</v>
      </c>
      <c r="J41" s="36">
        <f>J33+J40</f>
        <v>0</v>
      </c>
      <c r="K41" s="37"/>
      <c r="L41" s="36">
        <f>L33+L40</f>
        <v>0</v>
      </c>
      <c r="M41" s="36">
        <f>M33+M40</f>
        <v>0</v>
      </c>
      <c r="N41" s="20"/>
    </row>
    <row r="42" spans="1:14" ht="18" customHeight="1">
      <c r="A42" s="20"/>
      <c r="B42" s="213" t="s">
        <v>102</v>
      </c>
      <c r="C42" s="214" t="s">
        <v>89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0"/>
    </row>
    <row r="43" spans="1:14" ht="18" customHeight="1">
      <c r="A43" s="20"/>
      <c r="B43" s="213"/>
      <c r="C43" s="19" t="s">
        <v>90</v>
      </c>
      <c r="D43" s="31"/>
      <c r="E43" s="31"/>
      <c r="F43" s="31"/>
      <c r="G43" s="31">
        <f>D43+E43+F43</f>
        <v>0</v>
      </c>
      <c r="H43" s="32"/>
      <c r="I43" s="31">
        <f>ROUND(H43*(G43-E43),2)</f>
        <v>0</v>
      </c>
      <c r="J43" s="33">
        <f>G43+I43</f>
        <v>0</v>
      </c>
      <c r="K43" s="34"/>
      <c r="L43" s="31">
        <f>ROUND(J43*K43,2)</f>
        <v>0</v>
      </c>
      <c r="M43" s="31">
        <f>J43-L43</f>
        <v>0</v>
      </c>
      <c r="N43" s="20"/>
    </row>
    <row r="44" spans="1:14" ht="18" customHeight="1">
      <c r="A44" s="20"/>
      <c r="B44" s="213"/>
      <c r="C44" s="214" t="s">
        <v>89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0"/>
    </row>
    <row r="45" spans="1:14" ht="18" customHeight="1">
      <c r="A45" s="20"/>
      <c r="B45" s="213"/>
      <c r="C45" s="19" t="s">
        <v>90</v>
      </c>
      <c r="D45" s="31"/>
      <c r="E45" s="31"/>
      <c r="F45" s="31"/>
      <c r="G45" s="31">
        <f>D45+E45+F45</f>
        <v>0</v>
      </c>
      <c r="H45" s="32"/>
      <c r="I45" s="31">
        <f t="shared" ref="I45" si="28">ROUND(H45*(G45-E45),2)</f>
        <v>0</v>
      </c>
      <c r="J45" s="33">
        <f>G45+I45</f>
        <v>0</v>
      </c>
      <c r="K45" s="34"/>
      <c r="L45" s="31">
        <f>ROUND(J45*K45,2)</f>
        <v>0</v>
      </c>
      <c r="M45" s="31">
        <f t="shared" ref="M45" si="29">J45-L45</f>
        <v>0</v>
      </c>
      <c r="N45" s="20"/>
    </row>
    <row r="46" spans="1:14" ht="18" customHeight="1">
      <c r="A46" s="20"/>
      <c r="B46" s="213"/>
      <c r="C46" s="214" t="s">
        <v>89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0"/>
    </row>
    <row r="47" spans="1:14" ht="18" customHeight="1">
      <c r="A47" s="20"/>
      <c r="B47" s="213"/>
      <c r="C47" s="19" t="s">
        <v>91</v>
      </c>
      <c r="D47" s="31"/>
      <c r="E47" s="31"/>
      <c r="F47" s="31"/>
      <c r="G47" s="31">
        <f t="shared" ref="G47" si="30">D47+E47+F47</f>
        <v>0</v>
      </c>
      <c r="H47" s="32"/>
      <c r="I47" s="31">
        <f t="shared" ref="I47" si="31">ROUND(H47*(G47-E47),2)</f>
        <v>0</v>
      </c>
      <c r="J47" s="33">
        <f t="shared" ref="J47" si="32">G47+I47</f>
        <v>0</v>
      </c>
      <c r="K47" s="34"/>
      <c r="L47" s="31">
        <f t="shared" ref="L47" si="33">ROUND(J47*K47,2)</f>
        <v>0</v>
      </c>
      <c r="M47" s="31">
        <f t="shared" ref="M47" si="34">J47-L47</f>
        <v>0</v>
      </c>
      <c r="N47" s="20"/>
    </row>
    <row r="48" spans="1:14" ht="18" customHeight="1">
      <c r="A48" s="20"/>
      <c r="B48" s="213"/>
      <c r="C48" s="214" t="s">
        <v>89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0"/>
    </row>
    <row r="49" spans="1:14" ht="18" customHeight="1">
      <c r="A49" s="20"/>
      <c r="B49" s="213"/>
      <c r="C49" s="19" t="s">
        <v>91</v>
      </c>
      <c r="D49" s="31"/>
      <c r="E49" s="31"/>
      <c r="F49" s="31"/>
      <c r="G49" s="31">
        <f>D49+E49+F49</f>
        <v>0</v>
      </c>
      <c r="H49" s="32"/>
      <c r="I49" s="31">
        <f>ROUND((G49-E49)*H49,2)</f>
        <v>0</v>
      </c>
      <c r="J49" s="33">
        <f>G49+I49</f>
        <v>0</v>
      </c>
      <c r="K49" s="34"/>
      <c r="L49" s="31">
        <f>ROUND((J49*K49),2)</f>
        <v>0</v>
      </c>
      <c r="M49" s="31">
        <f>J49-L49</f>
        <v>0</v>
      </c>
      <c r="N49" s="20"/>
    </row>
    <row r="50" spans="1:14" ht="18" customHeight="1">
      <c r="A50" s="20"/>
      <c r="B50" s="213"/>
      <c r="C50" s="214" t="s">
        <v>89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0"/>
    </row>
    <row r="51" spans="1:14" ht="18" customHeight="1">
      <c r="A51" s="20"/>
      <c r="B51" s="213"/>
      <c r="C51" s="19" t="s">
        <v>90</v>
      </c>
      <c r="D51" s="31"/>
      <c r="E51" s="31"/>
      <c r="F51" s="31"/>
      <c r="G51" s="31">
        <f>D51+E51+F51</f>
        <v>0</v>
      </c>
      <c r="H51" s="32"/>
      <c r="I51" s="31">
        <f>ROUND(H51*(G51-E51),2)</f>
        <v>0</v>
      </c>
      <c r="J51" s="33">
        <f>G51+I51</f>
        <v>0</v>
      </c>
      <c r="K51" s="34"/>
      <c r="L51" s="31">
        <f>ROUND(J51*K51,2)</f>
        <v>0</v>
      </c>
      <c r="M51" s="31">
        <f>J51-L51</f>
        <v>0</v>
      </c>
      <c r="N51" s="20"/>
    </row>
    <row r="52" spans="1:14" ht="18" customHeight="1">
      <c r="A52" s="20"/>
      <c r="B52" s="213"/>
      <c r="C52" s="214" t="s">
        <v>89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0"/>
    </row>
    <row r="53" spans="1:14" ht="18" customHeight="1">
      <c r="A53" s="20"/>
      <c r="B53" s="213"/>
      <c r="C53" s="19" t="s">
        <v>90</v>
      </c>
      <c r="D53" s="31"/>
      <c r="E53" s="31"/>
      <c r="F53" s="31"/>
      <c r="G53" s="31">
        <f>SUM(D53+E53+F53)</f>
        <v>0</v>
      </c>
      <c r="H53" s="32"/>
      <c r="I53" s="31">
        <f>ROUND((G53-E53)*H53,2)</f>
        <v>0</v>
      </c>
      <c r="J53" s="33">
        <f>G53+I53</f>
        <v>0</v>
      </c>
      <c r="K53" s="34"/>
      <c r="L53" s="31">
        <f>ROUND(J53*K53,2)</f>
        <v>0</v>
      </c>
      <c r="M53" s="31">
        <f>J53-L53</f>
        <v>0</v>
      </c>
      <c r="N53" s="20"/>
    </row>
    <row r="54" spans="1:14" ht="22.35" customHeight="1">
      <c r="A54" s="20"/>
      <c r="B54" s="213"/>
      <c r="C54" s="35" t="s">
        <v>92</v>
      </c>
      <c r="D54" s="36">
        <f>SUM(D43+D45+D47+D49+D51+D53)</f>
        <v>0</v>
      </c>
      <c r="E54" s="36">
        <f t="shared" ref="E54:M54" si="35">SUM(E43+E45+E47+E49+E51+E53)</f>
        <v>0</v>
      </c>
      <c r="F54" s="36">
        <f t="shared" si="35"/>
        <v>0</v>
      </c>
      <c r="G54" s="36">
        <f t="shared" si="35"/>
        <v>0</v>
      </c>
      <c r="H54" s="41"/>
      <c r="I54" s="36">
        <f t="shared" si="35"/>
        <v>0</v>
      </c>
      <c r="J54" s="36">
        <f t="shared" si="35"/>
        <v>0</v>
      </c>
      <c r="K54" s="41"/>
      <c r="L54" s="36">
        <f t="shared" si="35"/>
        <v>0</v>
      </c>
      <c r="M54" s="36">
        <f t="shared" si="35"/>
        <v>0</v>
      </c>
      <c r="N54" s="20"/>
    </row>
    <row r="55" spans="1:14" ht="24" customHeight="1">
      <c r="A55" s="20"/>
      <c r="B55" s="213"/>
      <c r="C55" s="93" t="s">
        <v>105</v>
      </c>
      <c r="D55" s="36">
        <f>D54</f>
        <v>0</v>
      </c>
      <c r="E55" s="36">
        <f t="shared" ref="E55:M55" si="36">E54</f>
        <v>0</v>
      </c>
      <c r="F55" s="36">
        <f t="shared" si="36"/>
        <v>0</v>
      </c>
      <c r="G55" s="36">
        <f t="shared" si="36"/>
        <v>0</v>
      </c>
      <c r="H55" s="41"/>
      <c r="I55" s="36">
        <f t="shared" si="36"/>
        <v>0</v>
      </c>
      <c r="J55" s="36">
        <f t="shared" si="36"/>
        <v>0</v>
      </c>
      <c r="K55" s="41"/>
      <c r="L55" s="36">
        <f t="shared" si="36"/>
        <v>0</v>
      </c>
      <c r="M55" s="36">
        <f t="shared" si="36"/>
        <v>0</v>
      </c>
      <c r="N55" s="20"/>
    </row>
    <row r="56" spans="1:14" ht="20.25" customHeight="1">
      <c r="A56" s="20"/>
      <c r="B56" s="20"/>
      <c r="C56" s="219"/>
      <c r="D56" s="220"/>
      <c r="E56" s="220"/>
      <c r="F56" s="220"/>
      <c r="G56" s="220"/>
      <c r="H56" s="220"/>
      <c r="I56" s="220"/>
      <c r="J56" s="220"/>
      <c r="K56" s="220"/>
      <c r="L56" s="220"/>
      <c r="M56" s="221"/>
      <c r="N56" s="20"/>
    </row>
    <row r="57" spans="1:14" s="42" customFormat="1" ht="33.6" customHeight="1">
      <c r="A57" s="38"/>
      <c r="B57" s="38"/>
      <c r="C57" s="39" t="s">
        <v>81</v>
      </c>
      <c r="D57" s="40">
        <f>D24+D41+D55</f>
        <v>0</v>
      </c>
      <c r="E57" s="40">
        <f t="shared" ref="E57:M57" si="37">E24+E41+E55</f>
        <v>0</v>
      </c>
      <c r="F57" s="40">
        <f t="shared" si="37"/>
        <v>0</v>
      </c>
      <c r="G57" s="40">
        <f t="shared" si="37"/>
        <v>0</v>
      </c>
      <c r="H57" s="41"/>
      <c r="I57" s="40">
        <f t="shared" si="37"/>
        <v>0</v>
      </c>
      <c r="J57" s="40">
        <f t="shared" si="37"/>
        <v>0</v>
      </c>
      <c r="K57" s="41"/>
      <c r="L57" s="40">
        <f t="shared" si="37"/>
        <v>0</v>
      </c>
      <c r="M57" s="40">
        <f t="shared" si="37"/>
        <v>0</v>
      </c>
      <c r="N57" s="38"/>
    </row>
    <row r="58" spans="1:14" ht="25.5" customHeight="1">
      <c r="A58" s="20"/>
      <c r="B58" s="20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0"/>
    </row>
    <row r="59" spans="1:14" ht="25.5" customHeight="1">
      <c r="A59" s="20"/>
      <c r="B59" s="20"/>
      <c r="C59" s="222" t="s">
        <v>82</v>
      </c>
      <c r="D59" s="222"/>
      <c r="E59" s="223">
        <v>0</v>
      </c>
      <c r="F59" s="223"/>
      <c r="G59" s="43"/>
      <c r="H59" s="43"/>
      <c r="I59" s="43"/>
      <c r="J59" s="43"/>
      <c r="K59" s="43"/>
      <c r="L59" s="43"/>
      <c r="M59" s="43"/>
      <c r="N59" s="20"/>
    </row>
    <row r="60" spans="1:14" ht="25.5" customHeight="1">
      <c r="A60" s="20"/>
      <c r="B60" s="20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20"/>
    </row>
    <row r="61" spans="1:14" ht="25.5" customHeight="1">
      <c r="A61" s="20"/>
      <c r="B61" s="2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20"/>
    </row>
    <row r="62" spans="1:14" ht="25.5" customHeight="1">
      <c r="A62" s="20"/>
      <c r="B62" s="20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20"/>
    </row>
    <row r="63" spans="1:14" ht="25.5" customHeight="1">
      <c r="A63" s="20"/>
      <c r="B63" s="20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20"/>
    </row>
    <row r="64" spans="1:14" ht="25.5" customHeight="1">
      <c r="A64" s="20"/>
      <c r="B64" s="20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20"/>
    </row>
    <row r="65" spans="1:14" ht="25.5" customHeight="1">
      <c r="A65" s="20"/>
      <c r="B65" s="20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20"/>
    </row>
    <row r="66" spans="1:14" ht="25.5" customHeight="1">
      <c r="A66" s="20"/>
      <c r="B66" s="20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20"/>
    </row>
    <row r="67" spans="1:14" ht="25.5" customHeight="1">
      <c r="A67" s="20"/>
      <c r="B67" s="20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20"/>
    </row>
    <row r="68" spans="1:14" ht="25.5" customHeight="1">
      <c r="A68" s="20"/>
      <c r="B68" s="20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20"/>
    </row>
    <row r="69" spans="1:14" ht="25.5" customHeight="1">
      <c r="A69" s="20"/>
      <c r="B69" s="20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20"/>
    </row>
    <row r="70" spans="1:14" ht="25.5" customHeight="1">
      <c r="A70" s="20"/>
      <c r="B70" s="20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20"/>
    </row>
    <row r="71" spans="1:14" ht="25.5" customHeight="1">
      <c r="A71" s="20"/>
      <c r="B71" s="20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20"/>
    </row>
    <row r="72" spans="1:14" ht="25.5" customHeight="1">
      <c r="A72" s="20"/>
      <c r="B72" s="20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20"/>
    </row>
  </sheetData>
  <mergeCells count="37">
    <mergeCell ref="C2:M2"/>
    <mergeCell ref="C4:C6"/>
    <mergeCell ref="D4:J4"/>
    <mergeCell ref="K4:K6"/>
    <mergeCell ref="D5:D6"/>
    <mergeCell ref="E5:E6"/>
    <mergeCell ref="F5:F6"/>
    <mergeCell ref="G5:G6"/>
    <mergeCell ref="H5:H6"/>
    <mergeCell ref="I5:I6"/>
    <mergeCell ref="C56:M56"/>
    <mergeCell ref="C59:D59"/>
    <mergeCell ref="E59:F59"/>
    <mergeCell ref="C36:M36"/>
    <mergeCell ref="C42:M42"/>
    <mergeCell ref="C48:M48"/>
    <mergeCell ref="C10:M10"/>
    <mergeCell ref="C14:M14"/>
    <mergeCell ref="B4:B6"/>
    <mergeCell ref="C19:M19"/>
    <mergeCell ref="B8:B24"/>
    <mergeCell ref="C21:M21"/>
    <mergeCell ref="C12:M12"/>
    <mergeCell ref="C8:M8"/>
    <mergeCell ref="C17:M17"/>
    <mergeCell ref="B25:B41"/>
    <mergeCell ref="C25:M25"/>
    <mergeCell ref="C27:M27"/>
    <mergeCell ref="C29:M29"/>
    <mergeCell ref="C31:M31"/>
    <mergeCell ref="C34:M34"/>
    <mergeCell ref="C38:M38"/>
    <mergeCell ref="B42:B55"/>
    <mergeCell ref="C44:M44"/>
    <mergeCell ref="C46:M46"/>
    <mergeCell ref="C50:M50"/>
    <mergeCell ref="C52:M52"/>
  </mergeCells>
  <pageMargins left="0.31496062992125984" right="0.23622047244094491" top="0.35433070866141736" bottom="0.27559055118110237" header="0.31496062992125984" footer="0.27559055118110237"/>
  <pageSetup paperSize="9" scale="63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N72"/>
  <sheetViews>
    <sheetView tabSelected="1" view="pageBreakPreview" topLeftCell="B29" zoomScaleNormal="100" zoomScaleSheetLayoutView="100" workbookViewId="0">
      <selection activeCell="C27" sqref="C27:M27"/>
    </sheetView>
  </sheetViews>
  <sheetFormatPr defaultRowHeight="15"/>
  <cols>
    <col min="1" max="1" width="2.42578125" customWidth="1"/>
    <col min="2" max="2" width="7.7109375" customWidth="1"/>
    <col min="3" max="3" width="17.28515625" style="18" customWidth="1"/>
    <col min="4" max="6" width="11.5703125" style="18" customWidth="1"/>
    <col min="7" max="7" width="14.42578125" style="18" customWidth="1"/>
    <col min="8" max="8" width="7.42578125" style="18" customWidth="1"/>
    <col min="9" max="9" width="13.28515625" style="18" customWidth="1"/>
    <col min="10" max="10" width="14.7109375" style="18" customWidth="1"/>
    <col min="11" max="11" width="7.42578125" style="18" customWidth="1"/>
    <col min="12" max="12" width="13.5703125" style="18" customWidth="1"/>
    <col min="13" max="13" width="13.85546875" style="18" customWidth="1"/>
    <col min="14" max="14" width="3" customWidth="1"/>
  </cols>
  <sheetData>
    <row r="1" spans="1:14" ht="24" customHeight="1" thickBot="1">
      <c r="A1" s="2"/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2"/>
    </row>
    <row r="2" spans="1:14" ht="36" customHeight="1" thickBot="1">
      <c r="A2" s="2"/>
      <c r="B2" s="2"/>
      <c r="C2" s="224" t="s">
        <v>83</v>
      </c>
      <c r="D2" s="225"/>
      <c r="E2" s="225"/>
      <c r="F2" s="225"/>
      <c r="G2" s="225"/>
      <c r="H2" s="225"/>
      <c r="I2" s="225"/>
      <c r="J2" s="225"/>
      <c r="K2" s="225"/>
      <c r="L2" s="225"/>
      <c r="M2" s="226"/>
      <c r="N2" s="14"/>
    </row>
    <row r="3" spans="1:14">
      <c r="A3" s="2"/>
      <c r="B3" s="2"/>
      <c r="C3" s="16"/>
      <c r="D3" s="16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2.5" customHeight="1">
      <c r="A4" s="2"/>
      <c r="B4" s="216" t="s">
        <v>88</v>
      </c>
      <c r="C4" s="241" t="s">
        <v>84</v>
      </c>
      <c r="D4" s="228" t="s">
        <v>69</v>
      </c>
      <c r="E4" s="228"/>
      <c r="F4" s="228"/>
      <c r="G4" s="228"/>
      <c r="H4" s="228"/>
      <c r="I4" s="228"/>
      <c r="J4" s="228"/>
      <c r="K4" s="229" t="s">
        <v>70</v>
      </c>
      <c r="L4" s="24"/>
      <c r="M4" s="24"/>
      <c r="N4" s="2"/>
    </row>
    <row r="5" spans="1:14" ht="14.25" customHeight="1">
      <c r="A5" s="2"/>
      <c r="B5" s="217"/>
      <c r="C5" s="242"/>
      <c r="D5" s="232" t="s">
        <v>71</v>
      </c>
      <c r="E5" s="232" t="s">
        <v>72</v>
      </c>
      <c r="F5" s="234" t="s">
        <v>73</v>
      </c>
      <c r="G5" s="235" t="s">
        <v>74</v>
      </c>
      <c r="H5" s="237" t="s">
        <v>75</v>
      </c>
      <c r="I5" s="239" t="s">
        <v>76</v>
      </c>
      <c r="J5" s="25" t="s">
        <v>77</v>
      </c>
      <c r="K5" s="230"/>
      <c r="L5" s="26" t="s">
        <v>78</v>
      </c>
      <c r="M5" s="26" t="s">
        <v>79</v>
      </c>
      <c r="N5" s="2"/>
    </row>
    <row r="6" spans="1:14" ht="22.5" customHeight="1">
      <c r="A6" s="2"/>
      <c r="B6" s="218"/>
      <c r="C6" s="243"/>
      <c r="D6" s="233"/>
      <c r="E6" s="233" t="s">
        <v>72</v>
      </c>
      <c r="F6" s="234" t="s">
        <v>73</v>
      </c>
      <c r="G6" s="236"/>
      <c r="H6" s="238"/>
      <c r="I6" s="240"/>
      <c r="J6" s="95" t="s">
        <v>95</v>
      </c>
      <c r="K6" s="231"/>
      <c r="L6" s="27" t="s">
        <v>80</v>
      </c>
      <c r="M6" s="28"/>
      <c r="N6" s="2"/>
    </row>
    <row r="7" spans="1:14" ht="14.25" customHeight="1">
      <c r="A7" s="2"/>
      <c r="B7" s="29">
        <v>1</v>
      </c>
      <c r="C7" s="29">
        <v>2</v>
      </c>
      <c r="D7" s="92">
        <v>3</v>
      </c>
      <c r="E7" s="92">
        <v>4</v>
      </c>
      <c r="F7" s="92">
        <v>5</v>
      </c>
      <c r="G7" s="92" t="s">
        <v>93</v>
      </c>
      <c r="H7" s="92">
        <v>7</v>
      </c>
      <c r="I7" s="92" t="s">
        <v>94</v>
      </c>
      <c r="J7" s="92" t="s">
        <v>96</v>
      </c>
      <c r="K7" s="92">
        <v>10</v>
      </c>
      <c r="L7" s="92" t="s">
        <v>97</v>
      </c>
      <c r="M7" s="92" t="s">
        <v>98</v>
      </c>
      <c r="N7" s="2"/>
    </row>
    <row r="8" spans="1:14" ht="18" customHeight="1">
      <c r="A8" s="2"/>
      <c r="B8" s="213" t="s">
        <v>100</v>
      </c>
      <c r="C8" s="214" t="s">
        <v>89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"/>
    </row>
    <row r="9" spans="1:14" ht="18" customHeight="1">
      <c r="A9" s="2"/>
      <c r="B9" s="213"/>
      <c r="C9" s="19" t="s">
        <v>90</v>
      </c>
      <c r="D9" s="31"/>
      <c r="E9" s="31"/>
      <c r="F9" s="31"/>
      <c r="G9" s="31">
        <f>D9+E9+F9</f>
        <v>0</v>
      </c>
      <c r="H9" s="32"/>
      <c r="I9" s="31"/>
      <c r="J9" s="33">
        <f>G9+I9</f>
        <v>0</v>
      </c>
      <c r="K9" s="34"/>
      <c r="L9" s="31"/>
      <c r="M9" s="31">
        <f>J9-L9</f>
        <v>0</v>
      </c>
      <c r="N9" s="2"/>
    </row>
    <row r="10" spans="1:14" ht="18" customHeight="1">
      <c r="A10" s="2"/>
      <c r="B10" s="213"/>
      <c r="C10" s="214" t="s">
        <v>89</v>
      </c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"/>
    </row>
    <row r="11" spans="1:14" ht="18" customHeight="1">
      <c r="A11" s="2"/>
      <c r="B11" s="213"/>
      <c r="C11" s="19" t="s">
        <v>90</v>
      </c>
      <c r="D11" s="31"/>
      <c r="E11" s="31"/>
      <c r="F11" s="31"/>
      <c r="G11" s="31">
        <f>D11+E11+F11</f>
        <v>0</v>
      </c>
      <c r="H11" s="32"/>
      <c r="I11" s="31"/>
      <c r="J11" s="33">
        <f>G11+I11</f>
        <v>0</v>
      </c>
      <c r="K11" s="34"/>
      <c r="L11" s="31"/>
      <c r="M11" s="31">
        <f t="shared" ref="M11:M13" si="0">J11-L11</f>
        <v>0</v>
      </c>
      <c r="N11" s="2"/>
    </row>
    <row r="12" spans="1:14" ht="18" customHeight="1">
      <c r="A12" s="2"/>
      <c r="B12" s="213"/>
      <c r="C12" s="214" t="s">
        <v>89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"/>
    </row>
    <row r="13" spans="1:14" ht="18" customHeight="1">
      <c r="A13" s="2"/>
      <c r="B13" s="213"/>
      <c r="C13" s="19" t="s">
        <v>91</v>
      </c>
      <c r="D13" s="31"/>
      <c r="E13" s="31"/>
      <c r="F13" s="31"/>
      <c r="G13" s="31">
        <f t="shared" ref="G13" si="1">D13+E13+F13</f>
        <v>0</v>
      </c>
      <c r="H13" s="32"/>
      <c r="I13" s="31"/>
      <c r="J13" s="33">
        <f t="shared" ref="J13" si="2">G13+I13</f>
        <v>0</v>
      </c>
      <c r="K13" s="34"/>
      <c r="L13" s="31"/>
      <c r="M13" s="31">
        <f t="shared" si="0"/>
        <v>0</v>
      </c>
      <c r="N13" s="2"/>
    </row>
    <row r="14" spans="1:14" ht="18" customHeight="1">
      <c r="A14" s="2"/>
      <c r="B14" s="213"/>
      <c r="C14" s="214" t="s">
        <v>89</v>
      </c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"/>
    </row>
    <row r="15" spans="1:14" ht="18" customHeight="1">
      <c r="A15" s="2"/>
      <c r="B15" s="213"/>
      <c r="C15" s="19" t="s">
        <v>91</v>
      </c>
      <c r="D15" s="31"/>
      <c r="E15" s="31"/>
      <c r="F15" s="31"/>
      <c r="G15" s="31">
        <f>D15+E15+F15</f>
        <v>0</v>
      </c>
      <c r="H15" s="32"/>
      <c r="I15" s="31"/>
      <c r="J15" s="33">
        <f>G15+I15</f>
        <v>0</v>
      </c>
      <c r="K15" s="34"/>
      <c r="L15" s="31"/>
      <c r="M15" s="31">
        <f>J15-L15</f>
        <v>0</v>
      </c>
      <c r="N15" s="2"/>
    </row>
    <row r="16" spans="1:14" ht="22.35" customHeight="1">
      <c r="A16" s="2"/>
      <c r="B16" s="213"/>
      <c r="C16" s="96" t="s">
        <v>92</v>
      </c>
      <c r="D16" s="36">
        <f>SUM(D9+D11+D13+D15)</f>
        <v>0</v>
      </c>
      <c r="E16" s="36">
        <f t="shared" ref="E16:M16" si="3">SUM(E9+E11+E13+E15)</f>
        <v>0</v>
      </c>
      <c r="F16" s="36">
        <f t="shared" si="3"/>
        <v>0</v>
      </c>
      <c r="G16" s="36">
        <f t="shared" si="3"/>
        <v>0</v>
      </c>
      <c r="H16" s="37"/>
      <c r="I16" s="36">
        <f>SUM(I9+I11+I13+I15)</f>
        <v>0</v>
      </c>
      <c r="J16" s="36">
        <f t="shared" si="3"/>
        <v>0</v>
      </c>
      <c r="K16" s="37"/>
      <c r="L16" s="36">
        <f>SUM(L9+L11+L13+L15)</f>
        <v>0</v>
      </c>
      <c r="M16" s="36">
        <f t="shared" si="3"/>
        <v>0</v>
      </c>
      <c r="N16" s="2"/>
    </row>
    <row r="17" spans="1:14" ht="18" customHeight="1">
      <c r="A17" s="2"/>
      <c r="B17" s="213"/>
      <c r="C17" s="214" t="s">
        <v>89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"/>
    </row>
    <row r="18" spans="1:14" ht="18" customHeight="1">
      <c r="A18" s="2"/>
      <c r="B18" s="213"/>
      <c r="C18" s="19" t="s">
        <v>90</v>
      </c>
      <c r="D18" s="31"/>
      <c r="E18" s="31"/>
      <c r="F18" s="31"/>
      <c r="G18" s="31">
        <f>D18+E18+F18</f>
        <v>0</v>
      </c>
      <c r="H18" s="32"/>
      <c r="I18" s="31"/>
      <c r="J18" s="33">
        <f>G18+I18</f>
        <v>0</v>
      </c>
      <c r="K18" s="34"/>
      <c r="L18" s="31"/>
      <c r="M18" s="31">
        <f>J18-L18</f>
        <v>0</v>
      </c>
      <c r="N18" s="2"/>
    </row>
    <row r="19" spans="1:14" ht="18" customHeight="1">
      <c r="A19" s="2"/>
      <c r="B19" s="213"/>
      <c r="C19" s="214" t="s">
        <v>89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"/>
    </row>
    <row r="20" spans="1:14" ht="18" customHeight="1">
      <c r="A20" s="2"/>
      <c r="B20" s="213"/>
      <c r="C20" s="19" t="s">
        <v>90</v>
      </c>
      <c r="D20" s="31"/>
      <c r="E20" s="31"/>
      <c r="F20" s="31"/>
      <c r="G20" s="31">
        <f>SUM(D20+E20+F20)</f>
        <v>0</v>
      </c>
      <c r="H20" s="32"/>
      <c r="I20" s="31"/>
      <c r="J20" s="33">
        <f>G20+I20</f>
        <v>0</v>
      </c>
      <c r="K20" s="34"/>
      <c r="L20" s="31"/>
      <c r="M20" s="31">
        <f>J20-L20</f>
        <v>0</v>
      </c>
      <c r="N20" s="2"/>
    </row>
    <row r="21" spans="1:14" ht="18" customHeight="1">
      <c r="A21" s="2"/>
      <c r="B21" s="213"/>
      <c r="C21" s="214" t="s">
        <v>89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"/>
    </row>
    <row r="22" spans="1:14" ht="18" customHeight="1">
      <c r="A22" s="2"/>
      <c r="B22" s="213"/>
      <c r="C22" s="19" t="s">
        <v>90</v>
      </c>
      <c r="D22" s="31"/>
      <c r="E22" s="31"/>
      <c r="F22" s="31"/>
      <c r="G22" s="31">
        <f t="shared" ref="G22" si="4">D22+E22+F22</f>
        <v>0</v>
      </c>
      <c r="H22" s="32"/>
      <c r="I22" s="31"/>
      <c r="J22" s="33">
        <f>G22+I22</f>
        <v>0</v>
      </c>
      <c r="K22" s="34"/>
      <c r="L22" s="31"/>
      <c r="M22" s="31">
        <f t="shared" ref="M22" si="5">J22-L22</f>
        <v>0</v>
      </c>
      <c r="N22" s="2"/>
    </row>
    <row r="23" spans="1:14" ht="22.35" customHeight="1">
      <c r="A23" s="2"/>
      <c r="B23" s="213"/>
      <c r="C23" s="35" t="s">
        <v>99</v>
      </c>
      <c r="D23" s="36">
        <f>SUM(D18+D20+D22)</f>
        <v>0</v>
      </c>
      <c r="E23" s="36">
        <f t="shared" ref="E23:G23" si="6">SUM(E18+E20+E22)</f>
        <v>0</v>
      </c>
      <c r="F23" s="36">
        <f t="shared" si="6"/>
        <v>0</v>
      </c>
      <c r="G23" s="36">
        <f t="shared" si="6"/>
        <v>0</v>
      </c>
      <c r="H23" s="37"/>
      <c r="I23" s="36">
        <f>SUM(I18+I20+I22)</f>
        <v>0</v>
      </c>
      <c r="J23" s="36">
        <f>SUM(J18+J20+J22)</f>
        <v>0</v>
      </c>
      <c r="K23" s="37"/>
      <c r="L23" s="36">
        <f>SUM(L18+L20+L22)</f>
        <v>0</v>
      </c>
      <c r="M23" s="36">
        <f>SUM(M18+M20+M22)</f>
        <v>0</v>
      </c>
      <c r="N23" s="2"/>
    </row>
    <row r="24" spans="1:14" ht="24" customHeight="1">
      <c r="A24" s="2"/>
      <c r="B24" s="213"/>
      <c r="C24" s="93" t="s">
        <v>103</v>
      </c>
      <c r="D24" s="36">
        <f>D16+D23</f>
        <v>0</v>
      </c>
      <c r="E24" s="36">
        <f t="shared" ref="E24:M24" si="7">E16+E23</f>
        <v>0</v>
      </c>
      <c r="F24" s="36">
        <f t="shared" si="7"/>
        <v>0</v>
      </c>
      <c r="G24" s="36">
        <f t="shared" si="7"/>
        <v>0</v>
      </c>
      <c r="H24" s="37"/>
      <c r="I24" s="36">
        <f t="shared" si="7"/>
        <v>0</v>
      </c>
      <c r="J24" s="36">
        <f t="shared" si="7"/>
        <v>0</v>
      </c>
      <c r="K24" s="37"/>
      <c r="L24" s="36">
        <f t="shared" si="7"/>
        <v>0</v>
      </c>
      <c r="M24" s="36">
        <f t="shared" si="7"/>
        <v>0</v>
      </c>
      <c r="N24" s="2"/>
    </row>
    <row r="25" spans="1:14" ht="18" customHeight="1">
      <c r="A25" s="2"/>
      <c r="B25" s="213" t="s">
        <v>101</v>
      </c>
      <c r="C25" s="214" t="s">
        <v>89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"/>
    </row>
    <row r="26" spans="1:14" ht="18" customHeight="1">
      <c r="A26" s="2"/>
      <c r="B26" s="213"/>
      <c r="C26" s="19" t="s">
        <v>90</v>
      </c>
      <c r="D26" s="31"/>
      <c r="E26" s="31"/>
      <c r="F26" s="31"/>
      <c r="G26" s="31">
        <f>D26+E26+F26</f>
        <v>0</v>
      </c>
      <c r="H26" s="32"/>
      <c r="I26" s="31"/>
      <c r="J26" s="33">
        <f>G26+I26</f>
        <v>0</v>
      </c>
      <c r="K26" s="34"/>
      <c r="L26" s="31"/>
      <c r="M26" s="31">
        <f>J26-L26</f>
        <v>0</v>
      </c>
      <c r="N26" s="2"/>
    </row>
    <row r="27" spans="1:14" ht="18" customHeight="1">
      <c r="A27" s="2"/>
      <c r="B27" s="213"/>
      <c r="C27" s="214" t="s">
        <v>89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"/>
    </row>
    <row r="28" spans="1:14" ht="18" customHeight="1">
      <c r="A28" s="2"/>
      <c r="B28" s="213"/>
      <c r="C28" s="19" t="s">
        <v>90</v>
      </c>
      <c r="D28" s="31"/>
      <c r="E28" s="31"/>
      <c r="F28" s="31"/>
      <c r="G28" s="31">
        <f>D28+E28+F28</f>
        <v>0</v>
      </c>
      <c r="H28" s="32"/>
      <c r="I28" s="31"/>
      <c r="J28" s="33">
        <f>G28+I28</f>
        <v>0</v>
      </c>
      <c r="K28" s="34"/>
      <c r="L28" s="31"/>
      <c r="M28" s="31">
        <f t="shared" ref="M28" si="8">J28-L28</f>
        <v>0</v>
      </c>
      <c r="N28" s="2"/>
    </row>
    <row r="29" spans="1:14" ht="18" customHeight="1">
      <c r="A29" s="2"/>
      <c r="B29" s="213"/>
      <c r="C29" s="214" t="s">
        <v>89</v>
      </c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"/>
    </row>
    <row r="30" spans="1:14" ht="18" customHeight="1">
      <c r="A30" s="2"/>
      <c r="B30" s="213"/>
      <c r="C30" s="19" t="s">
        <v>91</v>
      </c>
      <c r="D30" s="31"/>
      <c r="E30" s="31"/>
      <c r="F30" s="31"/>
      <c r="G30" s="31">
        <f t="shared" ref="G30" si="9">D30+E30+F30</f>
        <v>0</v>
      </c>
      <c r="H30" s="32"/>
      <c r="I30" s="31"/>
      <c r="J30" s="33">
        <f t="shared" ref="J30" si="10">G30+I30</f>
        <v>0</v>
      </c>
      <c r="K30" s="34"/>
      <c r="L30" s="31"/>
      <c r="M30" s="31">
        <f t="shared" ref="M30" si="11">J30-L30</f>
        <v>0</v>
      </c>
      <c r="N30" s="2"/>
    </row>
    <row r="31" spans="1:14" ht="18" customHeight="1">
      <c r="A31" s="2"/>
      <c r="B31" s="213"/>
      <c r="C31" s="214" t="s">
        <v>89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"/>
    </row>
    <row r="32" spans="1:14" ht="18" customHeight="1">
      <c r="A32" s="2"/>
      <c r="B32" s="213"/>
      <c r="C32" s="19" t="s">
        <v>91</v>
      </c>
      <c r="D32" s="31"/>
      <c r="E32" s="31"/>
      <c r="F32" s="31"/>
      <c r="G32" s="31">
        <f>D32+E32+F32</f>
        <v>0</v>
      </c>
      <c r="H32" s="32"/>
      <c r="I32" s="31"/>
      <c r="J32" s="33">
        <f>G32+I32</f>
        <v>0</v>
      </c>
      <c r="K32" s="34"/>
      <c r="L32" s="31"/>
      <c r="M32" s="31">
        <f>J32-L32</f>
        <v>0</v>
      </c>
      <c r="N32" s="2"/>
    </row>
    <row r="33" spans="1:14" ht="22.35" customHeight="1">
      <c r="A33" s="2"/>
      <c r="B33" s="213"/>
      <c r="C33" s="96" t="s">
        <v>92</v>
      </c>
      <c r="D33" s="36">
        <f>SUM(D26+D28+D30+D32)</f>
        <v>0</v>
      </c>
      <c r="E33" s="36">
        <f t="shared" ref="E33:G33" si="12">SUM(E26+E28+E30+E32)</f>
        <v>0</v>
      </c>
      <c r="F33" s="36">
        <f t="shared" si="12"/>
        <v>0</v>
      </c>
      <c r="G33" s="36">
        <f t="shared" si="12"/>
        <v>0</v>
      </c>
      <c r="H33" s="37"/>
      <c r="I33" s="36">
        <f t="shared" ref="I33:J33" si="13">SUM(I26+I28+I30+I32)</f>
        <v>0</v>
      </c>
      <c r="J33" s="36">
        <f t="shared" si="13"/>
        <v>0</v>
      </c>
      <c r="K33" s="37"/>
      <c r="L33" s="36">
        <f t="shared" ref="L33:M33" si="14">SUM(L26+L28+L30+L32)</f>
        <v>0</v>
      </c>
      <c r="M33" s="36">
        <f t="shared" si="14"/>
        <v>0</v>
      </c>
      <c r="N33" s="2"/>
    </row>
    <row r="34" spans="1:14" ht="18" customHeight="1">
      <c r="A34" s="2"/>
      <c r="B34" s="213"/>
      <c r="C34" s="214" t="s">
        <v>89</v>
      </c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"/>
    </row>
    <row r="35" spans="1:14" ht="18" customHeight="1">
      <c r="A35" s="2"/>
      <c r="B35" s="213"/>
      <c r="C35" s="19" t="s">
        <v>90</v>
      </c>
      <c r="D35" s="31"/>
      <c r="E35" s="31"/>
      <c r="F35" s="31"/>
      <c r="G35" s="31">
        <f>D35+E35+F35</f>
        <v>0</v>
      </c>
      <c r="H35" s="32"/>
      <c r="I35" s="31"/>
      <c r="J35" s="33">
        <f>G35+I35</f>
        <v>0</v>
      </c>
      <c r="K35" s="34"/>
      <c r="L35" s="31"/>
      <c r="M35" s="31">
        <f>J35-L35</f>
        <v>0</v>
      </c>
      <c r="N35" s="2"/>
    </row>
    <row r="36" spans="1:14" ht="18" customHeight="1">
      <c r="A36" s="2"/>
      <c r="B36" s="213"/>
      <c r="C36" s="214" t="s">
        <v>89</v>
      </c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"/>
    </row>
    <row r="37" spans="1:14" ht="18" customHeight="1">
      <c r="A37" s="2"/>
      <c r="B37" s="213"/>
      <c r="C37" s="19" t="s">
        <v>90</v>
      </c>
      <c r="D37" s="31"/>
      <c r="E37" s="31"/>
      <c r="F37" s="31"/>
      <c r="G37" s="31">
        <f>SUM(D37+E37+F37)</f>
        <v>0</v>
      </c>
      <c r="H37" s="32"/>
      <c r="I37" s="31"/>
      <c r="J37" s="33">
        <f>G37+I37</f>
        <v>0</v>
      </c>
      <c r="K37" s="34"/>
      <c r="L37" s="31"/>
      <c r="M37" s="31">
        <f>J37-L37</f>
        <v>0</v>
      </c>
      <c r="N37" s="2"/>
    </row>
    <row r="38" spans="1:14" ht="18" customHeight="1">
      <c r="A38" s="2"/>
      <c r="B38" s="213"/>
      <c r="C38" s="214" t="s">
        <v>89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"/>
    </row>
    <row r="39" spans="1:14" ht="18" customHeight="1">
      <c r="A39" s="2"/>
      <c r="B39" s="213"/>
      <c r="C39" s="19" t="s">
        <v>90</v>
      </c>
      <c r="D39" s="31"/>
      <c r="E39" s="31"/>
      <c r="F39" s="31"/>
      <c r="G39" s="31">
        <f t="shared" ref="G39" si="15">D39+E39+F39</f>
        <v>0</v>
      </c>
      <c r="H39" s="32"/>
      <c r="I39" s="31"/>
      <c r="J39" s="33">
        <f>G39+I39</f>
        <v>0</v>
      </c>
      <c r="K39" s="34"/>
      <c r="L39" s="31"/>
      <c r="M39" s="31">
        <f t="shared" ref="M39" si="16">J39-L39</f>
        <v>0</v>
      </c>
      <c r="N39" s="2"/>
    </row>
    <row r="40" spans="1:14" ht="22.35" customHeight="1">
      <c r="A40" s="2"/>
      <c r="B40" s="213"/>
      <c r="C40" s="35" t="s">
        <v>99</v>
      </c>
      <c r="D40" s="36">
        <f>SUM(D35+D37+D39)</f>
        <v>0</v>
      </c>
      <c r="E40" s="36">
        <f t="shared" ref="E40:G40" si="17">SUM(E35+E37+E39)</f>
        <v>0</v>
      </c>
      <c r="F40" s="36">
        <f t="shared" si="17"/>
        <v>0</v>
      </c>
      <c r="G40" s="36">
        <f t="shared" si="17"/>
        <v>0</v>
      </c>
      <c r="H40" s="37"/>
      <c r="I40" s="36">
        <f>SUM(I35+I37+I39)</f>
        <v>0</v>
      </c>
      <c r="J40" s="36">
        <f>SUM(J35+J37+J39)</f>
        <v>0</v>
      </c>
      <c r="K40" s="37"/>
      <c r="L40" s="36">
        <f>SUM(L35+L37+L39)</f>
        <v>0</v>
      </c>
      <c r="M40" s="36">
        <f>SUM(M35+M37+M39)</f>
        <v>0</v>
      </c>
      <c r="N40" s="2"/>
    </row>
    <row r="41" spans="1:14" ht="24" customHeight="1">
      <c r="A41" s="2"/>
      <c r="B41" s="213"/>
      <c r="C41" s="93" t="s">
        <v>104</v>
      </c>
      <c r="D41" s="36">
        <f>D33+D40</f>
        <v>0</v>
      </c>
      <c r="E41" s="36">
        <f t="shared" ref="E41:G41" si="18">E33+E40</f>
        <v>0</v>
      </c>
      <c r="F41" s="36">
        <f t="shared" si="18"/>
        <v>0</v>
      </c>
      <c r="G41" s="36">
        <f t="shared" si="18"/>
        <v>0</v>
      </c>
      <c r="H41" s="37"/>
      <c r="I41" s="36">
        <f t="shared" ref="I41:J41" si="19">I33+I40</f>
        <v>0</v>
      </c>
      <c r="J41" s="36">
        <f t="shared" si="19"/>
        <v>0</v>
      </c>
      <c r="K41" s="37"/>
      <c r="L41" s="36">
        <f t="shared" ref="L41:M41" si="20">L33+L40</f>
        <v>0</v>
      </c>
      <c r="M41" s="36">
        <f t="shared" si="20"/>
        <v>0</v>
      </c>
      <c r="N41" s="2"/>
    </row>
    <row r="42" spans="1:14" ht="18" customHeight="1">
      <c r="A42" s="2"/>
      <c r="B42" s="213" t="s">
        <v>102</v>
      </c>
      <c r="C42" s="214" t="s">
        <v>89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"/>
    </row>
    <row r="43" spans="1:14" ht="18" customHeight="1">
      <c r="A43" s="2"/>
      <c r="B43" s="213"/>
      <c r="C43" s="19" t="s">
        <v>90</v>
      </c>
      <c r="D43" s="31"/>
      <c r="E43" s="31"/>
      <c r="F43" s="31"/>
      <c r="G43" s="31">
        <f>D43+E43+F43</f>
        <v>0</v>
      </c>
      <c r="H43" s="32"/>
      <c r="I43" s="31"/>
      <c r="J43" s="33">
        <f>G43+I43</f>
        <v>0</v>
      </c>
      <c r="K43" s="34"/>
      <c r="L43" s="31"/>
      <c r="M43" s="31">
        <f>J43-L43</f>
        <v>0</v>
      </c>
      <c r="N43" s="2"/>
    </row>
    <row r="44" spans="1:14" ht="18" customHeight="1">
      <c r="A44" s="2"/>
      <c r="B44" s="213"/>
      <c r="C44" s="214" t="s">
        <v>89</v>
      </c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"/>
    </row>
    <row r="45" spans="1:14" ht="18" customHeight="1">
      <c r="A45" s="2"/>
      <c r="B45" s="213"/>
      <c r="C45" s="19" t="s">
        <v>90</v>
      </c>
      <c r="D45" s="31"/>
      <c r="E45" s="31"/>
      <c r="F45" s="31"/>
      <c r="G45" s="31">
        <f>D45+E45+F45</f>
        <v>0</v>
      </c>
      <c r="H45" s="32"/>
      <c r="I45" s="31"/>
      <c r="J45" s="33">
        <f>G45+I45</f>
        <v>0</v>
      </c>
      <c r="K45" s="34"/>
      <c r="L45" s="31"/>
      <c r="M45" s="31">
        <f t="shared" ref="M45" si="21">J45-L45</f>
        <v>0</v>
      </c>
      <c r="N45" s="2"/>
    </row>
    <row r="46" spans="1:14" ht="18" customHeight="1">
      <c r="A46" s="2"/>
      <c r="B46" s="213"/>
      <c r="C46" s="214" t="s">
        <v>89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"/>
    </row>
    <row r="47" spans="1:14" ht="18" customHeight="1">
      <c r="A47" s="2"/>
      <c r="B47" s="213"/>
      <c r="C47" s="19" t="s">
        <v>91</v>
      </c>
      <c r="D47" s="31"/>
      <c r="E47" s="31"/>
      <c r="F47" s="31"/>
      <c r="G47" s="31">
        <f t="shared" ref="G47" si="22">D47+E47+F47</f>
        <v>0</v>
      </c>
      <c r="H47" s="32"/>
      <c r="I47" s="31"/>
      <c r="J47" s="33">
        <f t="shared" ref="J47" si="23">G47+I47</f>
        <v>0</v>
      </c>
      <c r="K47" s="34"/>
      <c r="L47" s="31"/>
      <c r="M47" s="31">
        <f t="shared" ref="M47" si="24">J47-L47</f>
        <v>0</v>
      </c>
      <c r="N47" s="2"/>
    </row>
    <row r="48" spans="1:14" ht="18" customHeight="1">
      <c r="A48" s="2"/>
      <c r="B48" s="213"/>
      <c r="C48" s="214" t="s">
        <v>89</v>
      </c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"/>
    </row>
    <row r="49" spans="1:14" ht="18" customHeight="1">
      <c r="A49" s="2"/>
      <c r="B49" s="213"/>
      <c r="C49" s="19" t="s">
        <v>91</v>
      </c>
      <c r="D49" s="31"/>
      <c r="E49" s="31"/>
      <c r="F49" s="31"/>
      <c r="G49" s="31">
        <f>D49+E49+F49</f>
        <v>0</v>
      </c>
      <c r="H49" s="32"/>
      <c r="I49" s="31"/>
      <c r="J49" s="33">
        <f>G49+I49</f>
        <v>0</v>
      </c>
      <c r="K49" s="34"/>
      <c r="L49" s="31"/>
      <c r="M49" s="31">
        <f>J49-L49</f>
        <v>0</v>
      </c>
      <c r="N49" s="2"/>
    </row>
    <row r="50" spans="1:14" ht="18" customHeight="1">
      <c r="A50" s="2"/>
      <c r="B50" s="213"/>
      <c r="C50" s="214" t="s">
        <v>89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"/>
    </row>
    <row r="51" spans="1:14" ht="18" customHeight="1">
      <c r="A51" s="2"/>
      <c r="B51" s="213"/>
      <c r="C51" s="19" t="s">
        <v>90</v>
      </c>
      <c r="D51" s="31"/>
      <c r="E51" s="31"/>
      <c r="F51" s="31"/>
      <c r="G51" s="31">
        <f>D51+E51+F51</f>
        <v>0</v>
      </c>
      <c r="H51" s="32"/>
      <c r="I51" s="31"/>
      <c r="J51" s="33">
        <f>G51+I51</f>
        <v>0</v>
      </c>
      <c r="K51" s="34"/>
      <c r="L51" s="31"/>
      <c r="M51" s="31">
        <f>J51-L51</f>
        <v>0</v>
      </c>
      <c r="N51" s="2"/>
    </row>
    <row r="52" spans="1:14" ht="18" customHeight="1">
      <c r="A52" s="2"/>
      <c r="B52" s="213"/>
      <c r="C52" s="214" t="s">
        <v>89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"/>
    </row>
    <row r="53" spans="1:14" ht="18" customHeight="1">
      <c r="A53" s="2"/>
      <c r="B53" s="213"/>
      <c r="C53" s="19" t="s">
        <v>90</v>
      </c>
      <c r="D53" s="31"/>
      <c r="E53" s="31"/>
      <c r="F53" s="31"/>
      <c r="G53" s="31">
        <f>SUM(D53+E53+F53)</f>
        <v>0</v>
      </c>
      <c r="H53" s="32"/>
      <c r="I53" s="31"/>
      <c r="J53" s="33">
        <f>G53+I53</f>
        <v>0</v>
      </c>
      <c r="K53" s="34"/>
      <c r="L53" s="31"/>
      <c r="M53" s="31">
        <f>J53-L53</f>
        <v>0</v>
      </c>
      <c r="N53" s="2"/>
    </row>
    <row r="54" spans="1:14" ht="22.35" customHeight="1">
      <c r="A54" s="2"/>
      <c r="B54" s="213"/>
      <c r="C54" s="35" t="s">
        <v>92</v>
      </c>
      <c r="D54" s="36">
        <f>SUM(D43+D45+D47+D49+D51+D53)</f>
        <v>0</v>
      </c>
      <c r="E54" s="36">
        <f t="shared" ref="E54:M54" si="25">SUM(E43+E45+E47+E49+E51+E53)</f>
        <v>0</v>
      </c>
      <c r="F54" s="36">
        <f t="shared" si="25"/>
        <v>0</v>
      </c>
      <c r="G54" s="36">
        <f t="shared" si="25"/>
        <v>0</v>
      </c>
      <c r="H54" s="41"/>
      <c r="I54" s="36">
        <f t="shared" si="25"/>
        <v>0</v>
      </c>
      <c r="J54" s="36">
        <f t="shared" si="25"/>
        <v>0</v>
      </c>
      <c r="K54" s="41"/>
      <c r="L54" s="36">
        <f t="shared" si="25"/>
        <v>0</v>
      </c>
      <c r="M54" s="36">
        <f t="shared" si="25"/>
        <v>0</v>
      </c>
      <c r="N54" s="2"/>
    </row>
    <row r="55" spans="1:14" ht="24" customHeight="1">
      <c r="A55" s="2"/>
      <c r="B55" s="213"/>
      <c r="C55" s="93" t="s">
        <v>105</v>
      </c>
      <c r="D55" s="36">
        <f>D54</f>
        <v>0</v>
      </c>
      <c r="E55" s="36">
        <f t="shared" ref="E55:M55" si="26">E54</f>
        <v>0</v>
      </c>
      <c r="F55" s="36">
        <f t="shared" si="26"/>
        <v>0</v>
      </c>
      <c r="G55" s="36">
        <f t="shared" si="26"/>
        <v>0</v>
      </c>
      <c r="H55" s="41"/>
      <c r="I55" s="36">
        <f t="shared" si="26"/>
        <v>0</v>
      </c>
      <c r="J55" s="36">
        <f t="shared" si="26"/>
        <v>0</v>
      </c>
      <c r="K55" s="41"/>
      <c r="L55" s="36">
        <f t="shared" si="26"/>
        <v>0</v>
      </c>
      <c r="M55" s="36">
        <f t="shared" si="26"/>
        <v>0</v>
      </c>
      <c r="N55" s="2"/>
    </row>
    <row r="56" spans="1:14" ht="22.35" customHeight="1">
      <c r="A56" s="2"/>
      <c r="B56" s="20"/>
      <c r="C56" s="219"/>
      <c r="D56" s="220"/>
      <c r="E56" s="220"/>
      <c r="F56" s="220"/>
      <c r="G56" s="220"/>
      <c r="H56" s="220"/>
      <c r="I56" s="220"/>
      <c r="J56" s="220"/>
      <c r="K56" s="220"/>
      <c r="L56" s="220"/>
      <c r="M56" s="221"/>
      <c r="N56" s="2"/>
    </row>
    <row r="57" spans="1:14" ht="33.4" customHeight="1">
      <c r="A57" s="2"/>
      <c r="B57" s="38"/>
      <c r="C57" s="39" t="s">
        <v>81</v>
      </c>
      <c r="D57" s="40">
        <f>D24+D41+D55</f>
        <v>0</v>
      </c>
      <c r="E57" s="40">
        <f t="shared" ref="E57:M57" si="27">E24+E41+E55</f>
        <v>0</v>
      </c>
      <c r="F57" s="40">
        <f t="shared" si="27"/>
        <v>0</v>
      </c>
      <c r="G57" s="40">
        <f t="shared" si="27"/>
        <v>0</v>
      </c>
      <c r="H57" s="41"/>
      <c r="I57" s="40">
        <f t="shared" si="27"/>
        <v>0</v>
      </c>
      <c r="J57" s="40">
        <f>J24+J41+J55</f>
        <v>0</v>
      </c>
      <c r="K57" s="41"/>
      <c r="L57" s="40">
        <f t="shared" si="27"/>
        <v>0</v>
      </c>
      <c r="M57" s="40">
        <f t="shared" si="27"/>
        <v>0</v>
      </c>
      <c r="N57" s="2"/>
    </row>
    <row r="58" spans="1:14" ht="18" customHeight="1">
      <c r="A58" s="2"/>
      <c r="B58" s="20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2"/>
    </row>
    <row r="59" spans="1:14" ht="25.5" customHeight="1">
      <c r="A59" s="2"/>
      <c r="B59" s="2"/>
      <c r="C59" s="222" t="s">
        <v>85</v>
      </c>
      <c r="D59" s="222"/>
      <c r="E59" s="223">
        <v>0</v>
      </c>
      <c r="F59" s="223"/>
      <c r="G59" s="17"/>
      <c r="H59" s="17"/>
      <c r="I59" s="17"/>
      <c r="J59" s="17"/>
      <c r="K59" s="17"/>
      <c r="L59" s="17"/>
      <c r="M59" s="17"/>
      <c r="N59" s="2"/>
    </row>
    <row r="60" spans="1:14" ht="25.5" customHeight="1">
      <c r="A60" s="2"/>
      <c r="B60" s="2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"/>
    </row>
    <row r="61" spans="1:14" ht="25.5" customHeight="1">
      <c r="B61" s="2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2"/>
    </row>
    <row r="62" spans="1:14" ht="25.5" customHeight="1">
      <c r="B62" s="2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2"/>
    </row>
    <row r="63" spans="1:14" ht="25.5" customHeight="1">
      <c r="B63" s="2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"/>
    </row>
    <row r="64" spans="1:14" ht="25.5" customHeight="1">
      <c r="B64" s="2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"/>
    </row>
    <row r="65" spans="2:14" ht="25.5" customHeight="1">
      <c r="B65" s="2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"/>
    </row>
    <row r="66" spans="2:14" ht="25.5" customHeight="1">
      <c r="B66" s="2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"/>
    </row>
    <row r="67" spans="2:14" ht="25.5" customHeight="1">
      <c r="B67" s="2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"/>
    </row>
    <row r="68" spans="2:14" ht="25.5" customHeight="1">
      <c r="B68" s="2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"/>
    </row>
    <row r="69" spans="2:14" ht="25.5" customHeight="1">
      <c r="B69" s="2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"/>
    </row>
    <row r="70" spans="2:14" ht="25.5" customHeight="1">
      <c r="B70" s="2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"/>
    </row>
    <row r="71" spans="2:14" ht="25.5" customHeight="1">
      <c r="B71" s="2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"/>
    </row>
    <row r="72" spans="2:14" ht="25.5" customHeight="1">
      <c r="B72" s="2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"/>
    </row>
  </sheetData>
  <mergeCells count="37">
    <mergeCell ref="C8:M8"/>
    <mergeCell ref="C14:M14"/>
    <mergeCell ref="C2:M2"/>
    <mergeCell ref="C4:C6"/>
    <mergeCell ref="D4:J4"/>
    <mergeCell ref="K4:K6"/>
    <mergeCell ref="D5:D6"/>
    <mergeCell ref="E5:E6"/>
    <mergeCell ref="F5:F6"/>
    <mergeCell ref="H5:H6"/>
    <mergeCell ref="G5:G6"/>
    <mergeCell ref="I5:I6"/>
    <mergeCell ref="C59:D59"/>
    <mergeCell ref="E59:F59"/>
    <mergeCell ref="C38:M38"/>
    <mergeCell ref="C44:M44"/>
    <mergeCell ref="C50:M50"/>
    <mergeCell ref="C56:M56"/>
    <mergeCell ref="C46:M46"/>
    <mergeCell ref="C48:M48"/>
    <mergeCell ref="C52:M52"/>
    <mergeCell ref="B4:B6"/>
    <mergeCell ref="B8:B24"/>
    <mergeCell ref="B25:B41"/>
    <mergeCell ref="B42:B55"/>
    <mergeCell ref="C10:M10"/>
    <mergeCell ref="C12:M12"/>
    <mergeCell ref="C17:M17"/>
    <mergeCell ref="C19:M19"/>
    <mergeCell ref="C21:M21"/>
    <mergeCell ref="C25:M25"/>
    <mergeCell ref="C27:M27"/>
    <mergeCell ref="C29:M29"/>
    <mergeCell ref="C31:M31"/>
    <mergeCell ref="C34:M34"/>
    <mergeCell ref="C36:M36"/>
    <mergeCell ref="C42:M42"/>
  </mergeCells>
  <pageMargins left="0.31496062992125984" right="0.23622047244094491" top="0.44166666666666665" bottom="0.27559055118110237" header="0.31496062992125984" footer="0.27559055118110237"/>
  <pageSetup paperSize="9" scale="65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Mariola Oksiuta</cp:lastModifiedBy>
  <cp:revision/>
  <cp:lastPrinted>2024-09-24T15:40:12Z</cp:lastPrinted>
  <dcterms:created xsi:type="dcterms:W3CDTF">2023-04-19T08:18:24Z</dcterms:created>
  <dcterms:modified xsi:type="dcterms:W3CDTF">2024-09-25T06:15:21Z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