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 _III_2024" sheetId="29" r:id="rId9"/>
    <sheet name="eksport_III_2024" sheetId="24" r:id="rId10"/>
    <sheet name="import_III_2024" sheetId="25" r:id="rId11"/>
    <sheet name="handel zagraniczny_2023" sheetId="18" r:id="rId12"/>
    <sheet name="eksport_2022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10">#REF!</definedName>
    <definedName name="fg">#REF!</definedName>
    <definedName name="_xlnm.Print_Titles" localSheetId="8">'handel zagraniczny _III_2024'!$1:$3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19" l="1"/>
  <c r="P17" i="19"/>
  <c r="K17" i="19"/>
  <c r="P16" i="19"/>
  <c r="K16" i="19"/>
  <c r="P14" i="19"/>
  <c r="K14" i="19"/>
  <c r="P13" i="19"/>
  <c r="K13" i="19"/>
  <c r="P12" i="19"/>
  <c r="K12" i="19"/>
  <c r="P11" i="19"/>
  <c r="K11" i="19"/>
  <c r="P10" i="19"/>
  <c r="K10" i="19"/>
  <c r="D27" i="19"/>
  <c r="D26" i="19"/>
  <c r="D23" i="19"/>
  <c r="D22" i="19"/>
  <c r="D19" i="19"/>
  <c r="D17" i="19"/>
  <c r="D15" i="19"/>
  <c r="D14" i="19"/>
  <c r="D13" i="19"/>
  <c r="D12" i="19"/>
  <c r="D11" i="19"/>
  <c r="D10" i="19"/>
  <c r="F22" i="26" l="1"/>
  <c r="F18" i="26"/>
  <c r="F17" i="26"/>
  <c r="F16" i="26"/>
  <c r="F10" i="26"/>
  <c r="F6" i="26"/>
  <c r="F5" i="26"/>
</calcChain>
</file>

<file path=xl/sharedStrings.xml><?xml version="1.0" encoding="utf-8"?>
<sst xmlns="http://schemas.openxmlformats.org/spreadsheetml/2006/main" count="1002" uniqueCount="317">
  <si>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</si>
  <si>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</si>
  <si>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</si>
  <si>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</si>
  <si>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</si>
  <si>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</si>
  <si>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</si>
  <si>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</si>
  <si>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</si>
  <si>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</si>
  <si>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</si>
  <si>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</si>
  <si>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</si>
  <si>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</si>
  <si>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</si>
  <si>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</si>
  <si>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</si>
  <si>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</si>
  <si>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</si>
  <si>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</si>
  <si>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</si>
  <si>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</si>
  <si>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</si>
  <si>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</si>
  <si>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</si>
  <si>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</si>
  <si>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</si>
  <si>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</si>
  <si>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</si>
  <si>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</si>
  <si>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</si>
  <si>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</si>
  <si>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</si>
  <si>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</si>
  <si>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</si>
  <si>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</si>
  <si>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</si>
  <si>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</si>
  <si>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</si>
  <si>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</si>
  <si>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</si>
  <si>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</si>
  <si>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</si>
  <si>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</si>
  <si>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</si>
  <si>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</si>
  <si>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</si>
  <si>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</si>
  <si>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</si>
  <si>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</si>
  <si>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</si>
  <si>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</si>
  <si>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</si>
  <si>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</si>
  <si>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</si>
  <si>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</si>
  <si>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</si>
  <si>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</si>
  <si>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</si>
  <si>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</si>
  <si>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</si>
  <si>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</si>
  <si>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</si>
  <si>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</si>
  <si>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</si>
  <si>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</si>
  <si>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</si>
  <si>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</si>
  <si>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</si>
  <si>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</si>
  <si>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</si>
  <si>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</si>
  <si>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</si>
  <si>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</si>
  <si>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</si>
  <si>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</si>
  <si>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</si>
  <si>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</si>
  <si>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</si>
  <si>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</si>
  <si>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</si>
  <si>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</si>
  <si>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</si>
  <si>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</si>
  <si>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</si>
  <si>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</si>
  <si>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</si>
  <si>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</si>
  <si>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</si>
  <si>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</si>
  <si>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</si>
  <si>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</si>
  <si>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</si>
  <si>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</si>
  <si>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</si>
  <si>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</si>
  <si>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</si>
  <si>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</si>
  <si>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</si>
  <si>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</si>
  <si>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</si>
  <si>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</si>
  <si>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</si>
  <si>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</si>
  <si>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</si>
  <si>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</si>
  <si>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</si>
  <si>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</si>
  <si>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</si>
  <si>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</si>
  <si>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</si>
  <si>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</si>
  <si>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</si>
  <si>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</si>
  <si>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</si>
  <si>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</si>
  <si>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</si>
  <si>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</si>
  <si>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</si>
  <si>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</si>
  <si>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</si>
  <si>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</si>
  <si>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</si>
  <si>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</si>
  <si>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</si>
  <si>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</si>
  <si>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</si>
  <si>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</si>
  <si>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</si>
  <si>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</si>
  <si>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</si>
  <si>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</si>
  <si>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</si>
  <si>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</si>
  <si>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</si>
  <si>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</si>
  <si>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</si>
  <si>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</si>
  <si>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</si>
  <si>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</si>
  <si>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</si>
  <si>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</si>
  <si>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</si>
  <si>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</si>
  <si>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</si>
  <si>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</si>
  <si>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</si>
  <si>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</si>
  <si>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</si>
  <si>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</si>
  <si>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</si>
  <si>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</si>
  <si>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</si>
  <si>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</si>
  <si>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</si>
  <si>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</si>
  <si>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</si>
  <si>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</si>
  <si>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</si>
  <si>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</si>
  <si>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</si>
  <si>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</si>
  <si>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</si>
  <si>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</si>
  <si>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</si>
  <si>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</si>
  <si>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</si>
  <si>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</si>
  <si>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</si>
  <si>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</si>
  <si>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</si>
  <si>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</si>
  <si>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</si>
  <si>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</si>
  <si>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</si>
  <si>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</si>
  <si>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</si>
  <si>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</si>
  <si>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</si>
  <si>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</si>
  <si>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</si>
  <si>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</si>
  <si>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</si>
  <si>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</si>
  <si>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</si>
  <si>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</si>
  <si>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</si>
  <si>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</si>
  <si>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</si>
  <si>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</si>
  <si>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</si>
  <si>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</si>
  <si>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</si>
  <si>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</si>
  <si>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</si>
  <si>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</si>
  <si>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</si>
  <si>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</si>
  <si>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</si>
  <si>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</si>
  <si>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</si>
  <si>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</si>
  <si>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</si>
  <si>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</si>
  <si>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</si>
  <si>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</si>
  <si>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</si>
  <si>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</si>
  <si>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</si>
  <si>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</si>
  <si>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</si>
  <si>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</si>
  <si>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</si>
  <si>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</si>
  <si>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</si>
  <si>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</si>
  <si>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</si>
  <si>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</si>
  <si>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</si>
  <si>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</si>
  <si>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</si>
  <si>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</si>
  <si>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</si>
  <si>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</si>
  <si>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</si>
  <si>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</si>
  <si>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</si>
  <si>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</si>
  <si>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</si>
  <si>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</si>
  <si>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</si>
  <si>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</si>
  <si>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</si>
  <si>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</si>
  <si>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</si>
  <si>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</si>
  <si>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</si>
  <si>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</si>
  <si>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</si>
  <si>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</si>
  <si>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</si>
  <si>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</si>
  <si>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</si>
  <si>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</si>
  <si>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</si>
  <si>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</si>
  <si>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</si>
  <si>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</si>
  <si>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</si>
  <si>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</si>
  <si>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</si>
  <si>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</si>
  <si>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</si>
  <si>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</si>
  <si>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</si>
  <si>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</si>
  <si>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</si>
  <si>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</si>
  <si>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</si>
  <si>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</si>
  <si>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</si>
  <si>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</si>
  <si>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Pomarańcze odmiany:</t>
  </si>
  <si>
    <t>Argentyna</t>
  </si>
  <si>
    <t>2022r.</t>
  </si>
  <si>
    <t>Cortland</t>
  </si>
  <si>
    <t>Lobo</t>
  </si>
  <si>
    <t>Boskoop</t>
  </si>
  <si>
    <t>Szara Reneta</t>
  </si>
  <si>
    <t>Rubin</t>
  </si>
  <si>
    <t>Golden</t>
  </si>
  <si>
    <t>Jonagored</t>
  </si>
  <si>
    <t>Jonagold/Jonagored</t>
  </si>
  <si>
    <t>Ministerstwo Rolnictwa i Rozwoju Wsi, Departament Rynków Rolnych i Transformacji Energetycznej Obszarów Wiejskich</t>
  </si>
  <si>
    <t>z importu</t>
  </si>
  <si>
    <t>Pomidory na gałązkach</t>
  </si>
  <si>
    <t>Jabłka wg odmian (import):</t>
  </si>
  <si>
    <t>Granny smith</t>
  </si>
  <si>
    <t>Poznań</t>
  </si>
  <si>
    <t>I-XII 2022r.</t>
  </si>
  <si>
    <t>I-XII 2023r.*</t>
  </si>
  <si>
    <t>Jabłka wg odmian (krajowe):</t>
  </si>
  <si>
    <t>Arabia Saudyjska</t>
  </si>
  <si>
    <t>Zjedn.Emiraty Arabskie</t>
  </si>
  <si>
    <t>Irlandia</t>
  </si>
  <si>
    <t>Namibia</t>
  </si>
  <si>
    <t>Brazylia</t>
  </si>
  <si>
    <t>Ziemniaki młode</t>
  </si>
  <si>
    <t>Łódź</t>
  </si>
  <si>
    <t>Kapusta młoda</t>
  </si>
  <si>
    <t>Czereśnie</t>
  </si>
  <si>
    <t>Brzoskwinie (import):</t>
  </si>
  <si>
    <t>Nektaryny (import):</t>
  </si>
  <si>
    <t>Buraki młode</t>
  </si>
  <si>
    <t>Cebula młoda</t>
  </si>
  <si>
    <t>Marchew młoda</t>
  </si>
  <si>
    <t>żółty miąższ</t>
  </si>
  <si>
    <t>I-III 2023r.*</t>
  </si>
  <si>
    <t>I-III 2024r.*</t>
  </si>
  <si>
    <t>Maliny</t>
  </si>
  <si>
    <t>Morele</t>
  </si>
  <si>
    <t>Nektarynki</t>
  </si>
  <si>
    <t>Wrocław</t>
  </si>
  <si>
    <t>Średnie ceny zakupu owoców i warzyw płacone przez podmioty handlu detalicznego w okresie 20.05 - 26.05 2023r.</t>
  </si>
  <si>
    <t>Pory młode</t>
  </si>
  <si>
    <t>27.05 -02.06.2024</t>
  </si>
  <si>
    <t>NR 23/2024</t>
  </si>
  <si>
    <t>13 czerwca 2024 r.</t>
  </si>
  <si>
    <t>Lublin</t>
  </si>
  <si>
    <t>Selery młode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</si>
  <si>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 10-12.06.2024r.</t>
    </r>
  </si>
  <si>
    <t>Agrest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</si>
  <si>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10-12.06.2024r.</t>
    </r>
  </si>
  <si>
    <t>03.06 -09.06.2024</t>
  </si>
  <si>
    <t>09.06.2024</t>
  </si>
  <si>
    <t>02.06.2024</t>
  </si>
  <si>
    <t>03.06 - 12.06.2024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</si>
</sst>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9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2"/>
      <color indexed="63"/>
      <name val="Calibri"/>
      <family val="2"/>
      <charset val="238"/>
      <scheme val="minor"/>
    </font>
    <font>
      <b/>
      <sz val="12"/>
      <color indexed="63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i/>
      <sz val="11"/>
      <color indexed="63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9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2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0" xfId="0" applyFont="1" applyBorder="1"/>
    <xf numFmtId="0" fontId="20" fillId="0" borderId="81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3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4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5" xfId="0" applyNumberFormat="1" applyFont="1" applyBorder="1"/>
    <xf numFmtId="0" fontId="22" fillId="0" borderId="86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6" xfId="0" applyNumberFormat="1" applyFont="1" applyFill="1" applyBorder="1"/>
    <xf numFmtId="166" fontId="22" fillId="3" borderId="62" xfId="0" applyNumberFormat="1" applyFont="1" applyFill="1" applyBorder="1"/>
    <xf numFmtId="49" fontId="22" fillId="0" borderId="87" xfId="0" applyNumberFormat="1" applyFont="1" applyBorder="1"/>
    <xf numFmtId="0" fontId="22" fillId="0" borderId="88" xfId="0" applyFont="1" applyBorder="1"/>
    <xf numFmtId="166" fontId="22" fillId="0" borderId="89" xfId="0" applyNumberFormat="1" applyFont="1" applyBorder="1"/>
    <xf numFmtId="166" fontId="22" fillId="3" borderId="89" xfId="0" applyNumberFormat="1" applyFont="1" applyFill="1" applyBorder="1"/>
    <xf numFmtId="166" fontId="22" fillId="3" borderId="88" xfId="0" applyNumberFormat="1" applyFont="1" applyFill="1" applyBorder="1"/>
    <xf numFmtId="166" fontId="22" fillId="3" borderId="90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3" xfId="4" applyFont="1" applyBorder="1" applyAlignment="1">
      <alignment horizontal="centerContinuous"/>
    </xf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3" fillId="0" borderId="66" xfId="4" applyFont="1" applyBorder="1"/>
    <xf numFmtId="0" fontId="20" fillId="0" borderId="67" xfId="4" applyFont="1" applyBorder="1" applyAlignment="1">
      <alignment horizontal="center" vertical="center"/>
    </xf>
    <xf numFmtId="0" fontId="20" fillId="0" borderId="69" xfId="4" applyFont="1" applyBorder="1" applyAlignment="1">
      <alignment horizontal="center" vertical="center" wrapText="1"/>
    </xf>
    <xf numFmtId="0" fontId="22" fillId="0" borderId="66" xfId="4" applyFont="1" applyBorder="1"/>
    <xf numFmtId="3" fontId="21" fillId="0" borderId="72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5" xfId="4" applyNumberFormat="1" applyFont="1" applyBorder="1"/>
    <xf numFmtId="0" fontId="22" fillId="0" borderId="0" xfId="4" applyFont="1" applyBorder="1"/>
    <xf numFmtId="3" fontId="23" fillId="0" borderId="78" xfId="4" applyNumberFormat="1" applyFont="1" applyBorder="1"/>
    <xf numFmtId="0" fontId="22" fillId="0" borderId="94" xfId="4" applyFont="1" applyBorder="1"/>
    <xf numFmtId="0" fontId="30" fillId="0" borderId="0" xfId="5" applyFont="1"/>
    <xf numFmtId="0" fontId="20" fillId="3" borderId="68" xfId="4" applyFont="1" applyFill="1" applyBorder="1" applyAlignment="1">
      <alignment horizontal="center" vertical="center" wrapText="1"/>
    </xf>
    <xf numFmtId="3" fontId="21" fillId="3" borderId="71" xfId="4" applyNumberFormat="1" applyFont="1" applyFill="1" applyBorder="1" applyAlignment="1">
      <alignment vertical="center"/>
    </xf>
    <xf numFmtId="3" fontId="23" fillId="3" borderId="74" xfId="4" applyNumberFormat="1" applyFont="1" applyFill="1" applyBorder="1"/>
    <xf numFmtId="3" fontId="23" fillId="3" borderId="77" xfId="4" applyNumberFormat="1" applyFont="1" applyFill="1" applyBorder="1"/>
    <xf numFmtId="3" fontId="23" fillId="0" borderId="79" xfId="4" applyNumberFormat="1" applyFont="1" applyBorder="1"/>
    <xf numFmtId="0" fontId="22" fillId="0" borderId="66" xfId="4" applyFont="1" applyBorder="1" applyAlignment="1">
      <alignment wrapText="1"/>
    </xf>
    <xf numFmtId="0" fontId="20" fillId="0" borderId="67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3" xfId="4" applyFont="1" applyBorder="1"/>
    <xf numFmtId="0" fontId="23" fillId="0" borderId="76" xfId="4" applyFont="1" applyBorder="1"/>
    <xf numFmtId="0" fontId="21" fillId="0" borderId="70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98" xfId="4" applyFont="1" applyBorder="1" applyAlignment="1">
      <alignment horizontal="center" vertical="center"/>
    </xf>
    <xf numFmtId="0" fontId="20" fillId="0" borderId="99" xfId="4" applyFont="1" applyBorder="1" applyAlignment="1">
      <alignment horizontal="center" vertical="center" wrapText="1"/>
    </xf>
    <xf numFmtId="0" fontId="21" fillId="0" borderId="100" xfId="4" applyFont="1" applyBorder="1" applyAlignment="1">
      <alignment vertical="center"/>
    </xf>
    <xf numFmtId="3" fontId="21" fillId="0" borderId="101" xfId="4" applyNumberFormat="1" applyFont="1" applyBorder="1" applyAlignment="1">
      <alignment vertical="center"/>
    </xf>
    <xf numFmtId="0" fontId="23" fillId="0" borderId="102" xfId="4" applyFont="1" applyBorder="1"/>
    <xf numFmtId="0" fontId="23" fillId="0" borderId="103" xfId="4" applyFont="1" applyBorder="1"/>
    <xf numFmtId="3" fontId="23" fillId="3" borderId="104" xfId="4" applyNumberFormat="1" applyFont="1" applyFill="1" applyBorder="1"/>
    <xf numFmtId="3" fontId="23" fillId="0" borderId="105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16" fontId="21" fillId="3" borderId="106" xfId="0" quotePrefix="1" applyNumberFormat="1" applyFont="1" applyFill="1" applyBorder="1" applyAlignment="1">
      <alignment horizontal="center" vertical="center"/>
    </xf>
    <xf numFmtId="16" fontId="21" fillId="3" borderId="106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07" xfId="0" applyFont="1" applyFill="1" applyBorder="1" applyAlignment="1">
      <alignment wrapText="1"/>
    </xf>
    <xf numFmtId="16" fontId="37" fillId="3" borderId="106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2" fillId="0" borderId="0" xfId="0" applyFont="1"/>
    <xf numFmtId="0" fontId="43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6" fillId="0" borderId="0" xfId="1" applyFont="1" applyAlignment="1" applyProtection="1"/>
    <xf numFmtId="0" fontId="22" fillId="0" borderId="0" xfId="8" applyFont="1"/>
    <xf numFmtId="0" fontId="19" fillId="0" borderId="0" xfId="8" applyFont="1"/>
    <xf numFmtId="0" fontId="47" fillId="0" borderId="0" xfId="0" applyFont="1" applyAlignment="1">
      <alignment vertical="center"/>
    </xf>
    <xf numFmtId="0" fontId="48" fillId="0" borderId="0" xfId="8" applyFont="1"/>
    <xf numFmtId="0" fontId="49" fillId="0" borderId="0" xfId="8" applyFont="1"/>
    <xf numFmtId="0" fontId="50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5" fillId="0" borderId="0" xfId="8" applyFont="1"/>
    <xf numFmtId="0" fontId="26" fillId="0" borderId="0" xfId="8" applyFont="1" applyFill="1"/>
    <xf numFmtId="0" fontId="45" fillId="0" borderId="0" xfId="8" applyFont="1" applyFill="1"/>
    <xf numFmtId="0" fontId="20" fillId="0" borderId="0" xfId="8" applyFont="1"/>
    <xf numFmtId="0" fontId="53" fillId="0" borderId="0" xfId="8" applyFont="1"/>
    <xf numFmtId="0" fontId="54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5" fillId="0" borderId="30" xfId="2" applyNumberFormat="1" applyFont="1" applyBorder="1" applyAlignment="1">
      <alignment horizontal="centerContinuous"/>
    </xf>
    <xf numFmtId="2" fontId="55" fillId="0" borderId="31" xfId="2" applyNumberFormat="1" applyFont="1" applyBorder="1" applyAlignment="1">
      <alignment horizontal="centerContinuous"/>
    </xf>
    <xf numFmtId="2" fontId="55" fillId="0" borderId="13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5" fillId="0" borderId="17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1" xfId="2" applyNumberFormat="1" applyFont="1" applyBorder="1" applyAlignment="1">
      <alignment horizontal="center"/>
    </xf>
    <xf numFmtId="2" fontId="55" fillId="0" borderId="38" xfId="2" applyNumberFormat="1" applyFont="1" applyBorder="1" applyAlignment="1">
      <alignment horizontal="center"/>
    </xf>
    <xf numFmtId="2" fontId="55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3" fillId="0" borderId="2" xfId="2" applyNumberFormat="1" applyFont="1" applyBorder="1"/>
    <xf numFmtId="2" fontId="53" fillId="0" borderId="55" xfId="2" applyNumberFormat="1" applyFont="1" applyBorder="1"/>
    <xf numFmtId="2" fontId="53" fillId="0" borderId="56" xfId="2" applyNumberFormat="1" applyFont="1" applyBorder="1"/>
    <xf numFmtId="2" fontId="20" fillId="0" borderId="1" xfId="2" applyNumberFormat="1" applyFont="1" applyBorder="1"/>
    <xf numFmtId="2" fontId="20" fillId="0" borderId="57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8" xfId="2" applyNumberFormat="1" applyFont="1" applyBorder="1" applyAlignment="1">
      <alignment horizontal="centerContinuous"/>
    </xf>
    <xf numFmtId="2" fontId="55" fillId="0" borderId="60" xfId="2" applyNumberFormat="1" applyFont="1" applyBorder="1" applyAlignment="1">
      <alignment horizontal="center"/>
    </xf>
    <xf numFmtId="2" fontId="55" fillId="0" borderId="59" xfId="2" applyNumberFormat="1" applyFont="1" applyBorder="1" applyAlignment="1">
      <alignment horizontal="center"/>
    </xf>
    <xf numFmtId="2" fontId="27" fillId="0" borderId="92" xfId="0" applyNumberFormat="1" applyFont="1" applyBorder="1" applyAlignment="1">
      <alignment horizontal="center"/>
    </xf>
    <xf numFmtId="0" fontId="22" fillId="0" borderId="23" xfId="0" applyFont="1" applyBorder="1"/>
    <xf numFmtId="0" fontId="41" fillId="7" borderId="0" xfId="0" applyFont="1" applyFill="1" applyBorder="1" applyAlignment="1"/>
    <xf numFmtId="0" fontId="23" fillId="7" borderId="0" xfId="0" applyFont="1" applyFill="1"/>
    <xf numFmtId="2" fontId="53" fillId="0" borderId="34" xfId="2" applyNumberFormat="1" applyFont="1" applyBorder="1"/>
    <xf numFmtId="2" fontId="20" fillId="0" borderId="85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3" fillId="0" borderId="93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7" xfId="0" applyNumberFormat="1" applyFont="1" applyBorder="1" applyAlignment="1">
      <alignment horizontal="left"/>
    </xf>
    <xf numFmtId="2" fontId="20" fillId="0" borderId="89" xfId="0" applyNumberFormat="1" applyFont="1" applyBorder="1" applyAlignment="1">
      <alignment horizontal="left"/>
    </xf>
    <xf numFmtId="2" fontId="20" fillId="0" borderId="89" xfId="0" applyNumberFormat="1" applyFont="1" applyBorder="1"/>
    <xf numFmtId="2" fontId="53" fillId="0" borderId="89" xfId="2" applyNumberFormat="1" applyFont="1" applyBorder="1"/>
    <xf numFmtId="0" fontId="0" fillId="0" borderId="0" xfId="0" applyFill="1"/>
    <xf numFmtId="0" fontId="44" fillId="0" borderId="0" xfId="0" applyFont="1" applyFill="1" applyAlignment="1"/>
    <xf numFmtId="0" fontId="56" fillId="0" borderId="0" xfId="0" applyFont="1" applyFill="1" applyAlignment="1">
      <alignment vertical="center"/>
    </xf>
    <xf numFmtId="0" fontId="21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53" fillId="0" borderId="111" xfId="2" applyNumberFormat="1" applyFont="1" applyBorder="1"/>
    <xf numFmtId="2" fontId="53" fillId="0" borderId="110" xfId="2" applyNumberFormat="1" applyFont="1" applyBorder="1"/>
    <xf numFmtId="0" fontId="23" fillId="3" borderId="29" xfId="0" applyFont="1" applyFill="1" applyBorder="1"/>
    <xf numFmtId="0" fontId="59" fillId="0" borderId="0" xfId="0" applyFont="1" applyAlignment="1">
      <alignment vertic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4" xfId="0" applyNumberFormat="1" applyFont="1" applyBorder="1" applyAlignment="1">
      <alignment horizontal="left"/>
    </xf>
    <xf numFmtId="2" fontId="20" fillId="0" borderId="52" xfId="0" applyNumberFormat="1" applyFont="1" applyBorder="1" applyAlignment="1">
      <alignment horizontal="left"/>
    </xf>
    <xf numFmtId="164" fontId="23" fillId="0" borderId="16" xfId="0" applyNumberFormat="1" applyFont="1" applyBorder="1" applyAlignment="1">
      <alignment horizontal="right"/>
    </xf>
    <xf numFmtId="2" fontId="55" fillId="0" borderId="32" xfId="2" applyNumberFormat="1" applyFont="1" applyBorder="1" applyAlignment="1">
      <alignment horizontal="centerContinuous"/>
    </xf>
    <xf numFmtId="14" fontId="55" fillId="0" borderId="18" xfId="2" applyNumberFormat="1" applyFont="1" applyBorder="1" applyAlignment="1">
      <alignment horizontal="centerContinuous"/>
    </xf>
    <xf numFmtId="2" fontId="55" fillId="0" borderId="114" xfId="2" applyNumberFormat="1" applyFont="1" applyBorder="1" applyAlignment="1">
      <alignment horizontal="center"/>
    </xf>
    <xf numFmtId="2" fontId="20" fillId="0" borderId="33" xfId="0" applyNumberFormat="1" applyFont="1" applyBorder="1"/>
    <xf numFmtId="2" fontId="53" fillId="0" borderId="62" xfId="2" applyNumberFormat="1" applyFont="1" applyBorder="1"/>
    <xf numFmtId="2" fontId="53" fillId="0" borderId="115" xfId="2" applyNumberFormat="1" applyFont="1" applyBorder="1"/>
    <xf numFmtId="2" fontId="53" fillId="0" borderId="90" xfId="2" applyNumberFormat="1" applyFont="1" applyBorder="1"/>
    <xf numFmtId="2" fontId="55" fillId="0" borderId="116" xfId="2" applyNumberFormat="1" applyFont="1" applyBorder="1" applyAlignment="1">
      <alignment horizontal="center"/>
    </xf>
    <xf numFmtId="2" fontId="53" fillId="0" borderId="33" xfId="2" applyNumberFormat="1" applyFont="1" applyBorder="1"/>
    <xf numFmtId="2" fontId="53" fillId="0" borderId="41" xfId="2" applyNumberFormat="1" applyFont="1" applyBorder="1"/>
    <xf numFmtId="2" fontId="53" fillId="0" borderId="112" xfId="2" applyNumberFormat="1" applyFont="1" applyBorder="1"/>
    <xf numFmtId="0" fontId="19" fillId="0" borderId="0" xfId="0" applyFont="1" applyAlignment="1">
      <alignment vertical="top"/>
    </xf>
    <xf numFmtId="164" fontId="39" fillId="5" borderId="16" xfId="0" applyNumberFormat="1" applyFont="1" applyFill="1" applyBorder="1" applyAlignment="1">
      <alignment horizontal="right"/>
    </xf>
    <xf numFmtId="164" fontId="37" fillId="0" borderId="16" xfId="0" applyNumberFormat="1" applyFont="1" applyBorder="1" applyAlignment="1">
      <alignment horizontal="right"/>
    </xf>
    <xf numFmtId="0" fontId="38" fillId="0" borderId="97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60" fillId="0" borderId="0" xfId="0" applyFont="1"/>
    <xf numFmtId="0" fontId="61" fillId="0" borderId="11" xfId="0" applyFont="1" applyBorder="1" applyAlignment="1">
      <alignment horizontal="center" vertical="center"/>
    </xf>
    <xf numFmtId="0" fontId="61" fillId="0" borderId="24" xfId="0" applyFont="1" applyBorder="1" applyAlignment="1">
      <alignment vertical="center"/>
    </xf>
    <xf numFmtId="14" fontId="61" fillId="5" borderId="91" xfId="0" applyNumberFormat="1" applyFont="1" applyFill="1" applyBorder="1" applyAlignment="1">
      <alignment horizontal="center"/>
    </xf>
    <xf numFmtId="14" fontId="61" fillId="2" borderId="118" xfId="0" applyNumberFormat="1" applyFont="1" applyFill="1" applyBorder="1" applyAlignment="1">
      <alignment horizontal="center"/>
    </xf>
    <xf numFmtId="0" fontId="62" fillId="0" borderId="95" xfId="0" applyFont="1" applyBorder="1"/>
    <xf numFmtId="2" fontId="63" fillId="5" borderId="45" xfId="0" quotePrefix="1" applyNumberFormat="1" applyFont="1" applyFill="1" applyBorder="1" applyAlignment="1"/>
    <xf numFmtId="2" fontId="62" fillId="2" borderId="14" xfId="0" applyNumberFormat="1" applyFont="1" applyFill="1" applyBorder="1" applyAlignment="1"/>
    <xf numFmtId="164" fontId="64" fillId="0" borderId="14" xfId="0" applyNumberFormat="1" applyFont="1" applyBorder="1" applyAlignment="1">
      <alignment horizontal="right"/>
    </xf>
    <xf numFmtId="2" fontId="63" fillId="5" borderId="45" xfId="0" applyNumberFormat="1" applyFont="1" applyFill="1" applyBorder="1" applyAlignment="1"/>
    <xf numFmtId="0" fontId="62" fillId="0" borderId="96" xfId="0" applyFont="1" applyBorder="1"/>
    <xf numFmtId="2" fontId="63" fillId="5" borderId="47" xfId="0" applyNumberFormat="1" applyFont="1" applyFill="1" applyBorder="1" applyAlignment="1"/>
    <xf numFmtId="2" fontId="62" fillId="2" borderId="16" xfId="0" applyNumberFormat="1" applyFont="1" applyFill="1" applyBorder="1" applyAlignment="1"/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1" xfId="0" applyNumberFormat="1" applyFont="1" applyFill="1" applyBorder="1" applyAlignment="1">
      <alignment horizontal="center"/>
    </xf>
    <xf numFmtId="14" fontId="41" fillId="2" borderId="118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65" fillId="0" borderId="95" xfId="0" applyFont="1" applyBorder="1"/>
    <xf numFmtId="2" fontId="41" fillId="5" borderId="45" xfId="0" applyNumberFormat="1" applyFont="1" applyFill="1" applyBorder="1" applyAlignment="1"/>
    <xf numFmtId="2" fontId="65" fillId="2" borderId="46" xfId="0" applyNumberFormat="1" applyFont="1" applyFill="1" applyBorder="1" applyAlignment="1"/>
    <xf numFmtId="164" fontId="40" fillId="0" borderId="95" xfId="0" applyNumberFormat="1" applyFont="1" applyBorder="1" applyAlignment="1"/>
    <xf numFmtId="2" fontId="65" fillId="2" borderId="14" xfId="0" applyNumberFormat="1" applyFont="1" applyFill="1" applyBorder="1" applyAlignment="1"/>
    <xf numFmtId="164" fontId="40" fillId="0" borderId="14" xfId="0" applyNumberFormat="1" applyFont="1" applyBorder="1" applyAlignment="1"/>
    <xf numFmtId="0" fontId="65" fillId="0" borderId="96" xfId="0" applyFont="1" applyBorder="1"/>
    <xf numFmtId="2" fontId="41" fillId="5" borderId="47" xfId="0" applyNumberFormat="1" applyFont="1" applyFill="1" applyBorder="1" applyAlignment="1"/>
    <xf numFmtId="2" fontId="65" fillId="2" borderId="48" xfId="0" applyNumberFormat="1" applyFont="1" applyFill="1" applyBorder="1" applyAlignment="1">
      <alignment horizontal="right"/>
    </xf>
    <xf numFmtId="164" fontId="40" fillId="0" borderId="96" xfId="0" applyNumberFormat="1" applyFont="1" applyBorder="1" applyAlignment="1"/>
    <xf numFmtId="0" fontId="41" fillId="0" borderId="6" xfId="0" applyFont="1" applyBorder="1" applyAlignment="1"/>
    <xf numFmtId="2" fontId="65" fillId="2" borderId="16" xfId="0" applyNumberFormat="1" applyFont="1" applyFill="1" applyBorder="1" applyAlignment="1">
      <alignment horizontal="right"/>
    </xf>
    <xf numFmtId="2" fontId="20" fillId="0" borderId="120" xfId="2" applyNumberFormat="1" applyFont="1" applyBorder="1" applyAlignment="1">
      <alignment horizontal="centerContinuous"/>
    </xf>
    <xf numFmtId="2" fontId="20" fillId="0" borderId="41" xfId="0" applyNumberFormat="1" applyFont="1" applyBorder="1"/>
    <xf numFmtId="2" fontId="20" fillId="0" borderId="112" xfId="0" applyNumberFormat="1" applyFont="1" applyBorder="1"/>
    <xf numFmtId="49" fontId="53" fillId="0" borderId="10" xfId="0" applyNumberFormat="1" applyFont="1" applyBorder="1"/>
    <xf numFmtId="0" fontId="53" fillId="0" borderId="80" xfId="0" applyFont="1" applyBorder="1"/>
    <xf numFmtId="0" fontId="53" fillId="0" borderId="17" xfId="0" applyFont="1" applyBorder="1" applyAlignment="1">
      <alignment horizontal="centerContinuous" vertical="center"/>
    </xf>
    <xf numFmtId="0" fontId="53" fillId="0" borderId="81" xfId="0" applyFont="1" applyBorder="1" applyAlignment="1">
      <alignment horizontal="centerContinuous" vertical="center"/>
    </xf>
    <xf numFmtId="0" fontId="53" fillId="0" borderId="18" xfId="0" applyFont="1" applyBorder="1" applyAlignment="1">
      <alignment horizontal="centerContinuous" vertical="center"/>
    </xf>
    <xf numFmtId="0" fontId="53" fillId="0" borderId="26" xfId="0" applyFont="1" applyBorder="1" applyAlignment="1">
      <alignment horizontal="centerContinuous" vertical="center"/>
    </xf>
    <xf numFmtId="0" fontId="53" fillId="0" borderId="83" xfId="0" applyFont="1" applyBorder="1" applyAlignment="1">
      <alignment horizontal="centerContinuous" vertical="center"/>
    </xf>
    <xf numFmtId="0" fontId="53" fillId="0" borderId="14" xfId="0" applyFont="1" applyBorder="1" applyAlignment="1">
      <alignment horizontal="centerContinuous" vertical="center"/>
    </xf>
    <xf numFmtId="49" fontId="19" fillId="0" borderId="27" xfId="0" applyNumberFormat="1" applyFont="1" applyBorder="1"/>
    <xf numFmtId="0" fontId="19" fillId="0" borderId="84" xfId="0" applyFont="1" applyBorder="1"/>
    <xf numFmtId="0" fontId="55" fillId="0" borderId="15" xfId="0" applyFont="1" applyBorder="1" applyAlignment="1">
      <alignment horizontal="center"/>
    </xf>
    <xf numFmtId="0" fontId="55" fillId="8" borderId="15" xfId="0" applyFont="1" applyFill="1" applyBorder="1" applyAlignment="1">
      <alignment horizontal="center"/>
    </xf>
    <xf numFmtId="0" fontId="55" fillId="8" borderId="113" xfId="0" applyFont="1" applyFill="1" applyBorder="1" applyAlignment="1">
      <alignment horizontal="center"/>
    </xf>
    <xf numFmtId="0" fontId="55" fillId="0" borderId="47" xfId="0" applyFont="1" applyBorder="1" applyAlignment="1">
      <alignment horizontal="center"/>
    </xf>
    <xf numFmtId="0" fontId="55" fillId="8" borderId="16" xfId="0" applyFont="1" applyFill="1" applyBorder="1" applyAlignment="1">
      <alignment horizontal="center"/>
    </xf>
    <xf numFmtId="49" fontId="19" fillId="0" borderId="85" xfId="0" applyNumberFormat="1" applyFont="1" applyBorder="1"/>
    <xf numFmtId="0" fontId="19" fillId="0" borderId="86" xfId="0" applyFont="1" applyBorder="1"/>
    <xf numFmtId="166" fontId="19" fillId="0" borderId="34" xfId="0" applyNumberFormat="1" applyFont="1" applyBorder="1"/>
    <xf numFmtId="166" fontId="19" fillId="8" borderId="34" xfId="0" applyNumberFormat="1" applyFont="1" applyFill="1" applyBorder="1"/>
    <xf numFmtId="166" fontId="19" fillId="8" borderId="86" xfId="0" applyNumberFormat="1" applyFont="1" applyFill="1" applyBorder="1"/>
    <xf numFmtId="166" fontId="19" fillId="8" borderId="62" xfId="0" applyNumberFormat="1" applyFont="1" applyFill="1" applyBorder="1"/>
    <xf numFmtId="49" fontId="19" fillId="0" borderId="87" xfId="0" applyNumberFormat="1" applyFont="1" applyBorder="1"/>
    <xf numFmtId="0" fontId="19" fillId="0" borderId="88" xfId="0" applyFont="1" applyBorder="1"/>
    <xf numFmtId="166" fontId="19" fillId="0" borderId="89" xfId="0" applyNumberFormat="1" applyFont="1" applyBorder="1"/>
    <xf numFmtId="166" fontId="19" fillId="8" borderId="89" xfId="0" applyNumberFormat="1" applyFont="1" applyFill="1" applyBorder="1"/>
    <xf numFmtId="166" fontId="19" fillId="8" borderId="88" xfId="0" applyNumberFormat="1" applyFont="1" applyFill="1" applyBorder="1"/>
    <xf numFmtId="166" fontId="19" fillId="8" borderId="90" xfId="0" applyNumberFormat="1" applyFont="1" applyFill="1" applyBorder="1"/>
    <xf numFmtId="0" fontId="66" fillId="0" borderId="19" xfId="0" applyFont="1" applyBorder="1" applyAlignment="1">
      <alignment horizontal="left"/>
    </xf>
    <xf numFmtId="0" fontId="66" fillId="0" borderId="21" xfId="0" applyFont="1" applyBorder="1" applyAlignment="1">
      <alignment horizontal="left"/>
    </xf>
    <xf numFmtId="0" fontId="66" fillId="0" borderId="22" xfId="0" applyFont="1" applyBorder="1" applyAlignment="1">
      <alignment horizontal="left"/>
    </xf>
    <xf numFmtId="0" fontId="9" fillId="0" borderId="121" xfId="0" applyFont="1" applyBorder="1" applyAlignment="1">
      <alignment horizontal="left"/>
    </xf>
    <xf numFmtId="0" fontId="9" fillId="0" borderId="122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164" fontId="64" fillId="0" borderId="14" xfId="0" applyNumberFormat="1" applyFont="1" applyBorder="1" applyAlignment="1"/>
    <xf numFmtId="0" fontId="67" fillId="0" borderId="10" xfId="3" applyNumberFormat="1" applyFont="1" applyBorder="1" applyAlignment="1"/>
    <xf numFmtId="0" fontId="67" fillId="0" borderId="11" xfId="3" applyNumberFormat="1" applyFont="1" applyBorder="1" applyAlignment="1"/>
    <xf numFmtId="0" fontId="67" fillId="0" borderId="21" xfId="3" applyNumberFormat="1" applyFont="1" applyBorder="1" applyAlignment="1">
      <alignment horizontal="centerContinuous"/>
    </xf>
    <xf numFmtId="0" fontId="68" fillId="0" borderId="20" xfId="0" applyNumberFormat="1" applyFont="1" applyBorder="1" applyAlignment="1">
      <alignment horizontal="centerContinuous"/>
    </xf>
    <xf numFmtId="0" fontId="69" fillId="0" borderId="19" xfId="3" applyNumberFormat="1" applyFont="1" applyBorder="1" applyAlignment="1">
      <alignment horizontal="centerContinuous"/>
    </xf>
    <xf numFmtId="0" fontId="69" fillId="0" borderId="21" xfId="3" applyNumberFormat="1" applyFont="1" applyBorder="1" applyAlignment="1">
      <alignment horizontal="centerContinuous"/>
    </xf>
    <xf numFmtId="0" fontId="70" fillId="0" borderId="21" xfId="0" applyNumberFormat="1" applyFont="1" applyBorder="1" applyAlignment="1">
      <alignment horizontal="centerContinuous"/>
    </xf>
    <xf numFmtId="0" fontId="70" fillId="0" borderId="22" xfId="0" applyNumberFormat="1" applyFont="1" applyBorder="1"/>
    <xf numFmtId="165" fontId="67" fillId="0" borderId="23" xfId="3" applyNumberFormat="1" applyFont="1" applyBorder="1" applyAlignment="1">
      <alignment horizontal="center" vertical="top"/>
    </xf>
    <xf numFmtId="165" fontId="67" fillId="0" borderId="24" xfId="3" applyNumberFormat="1" applyFont="1" applyBorder="1" applyAlignment="1">
      <alignment horizontal="center" vertical="top"/>
    </xf>
    <xf numFmtId="14" fontId="71" fillId="0" borderId="45" xfId="3" applyNumberFormat="1" applyFont="1" applyBorder="1" applyAlignment="1">
      <alignment horizontal="centerContinuous" vertical="center"/>
    </xf>
    <xf numFmtId="14" fontId="71" fillId="0" borderId="25" xfId="3" applyNumberFormat="1" applyFont="1" applyBorder="1" applyAlignment="1">
      <alignment horizontal="centerContinuous" vertical="center"/>
    </xf>
    <xf numFmtId="14" fontId="71" fillId="0" borderId="26" xfId="3" applyNumberFormat="1" applyFont="1" applyBorder="1" applyAlignment="1">
      <alignment horizontal="centerContinuous" vertical="center"/>
    </xf>
    <xf numFmtId="165" fontId="68" fillId="0" borderId="46" xfId="0" applyNumberFormat="1" applyFont="1" applyBorder="1" applyAlignment="1">
      <alignment horizontal="centerContinuous"/>
    </xf>
    <xf numFmtId="165" fontId="72" fillId="0" borderId="25" xfId="3" applyNumberFormat="1" applyFont="1" applyBorder="1" applyAlignment="1">
      <alignment horizontal="centerContinuous" vertical="center" wrapText="1"/>
    </xf>
    <xf numFmtId="165" fontId="70" fillId="0" borderId="26" xfId="0" applyNumberFormat="1" applyFont="1" applyBorder="1" applyAlignment="1">
      <alignment horizontal="centerContinuous"/>
    </xf>
    <xf numFmtId="165" fontId="72" fillId="0" borderId="26" xfId="3" applyNumberFormat="1" applyFont="1" applyBorder="1" applyAlignment="1">
      <alignment horizontal="centerContinuous" vertical="center"/>
    </xf>
    <xf numFmtId="165" fontId="70" fillId="0" borderId="14" xfId="0" applyNumberFormat="1" applyFont="1" applyBorder="1" applyAlignment="1">
      <alignment horizontal="centerContinuous"/>
    </xf>
    <xf numFmtId="0" fontId="67" fillId="0" borderId="27" xfId="3" applyNumberFormat="1" applyFont="1" applyBorder="1" applyAlignment="1">
      <alignment vertical="top"/>
    </xf>
    <xf numFmtId="0" fontId="67" fillId="0" borderId="28" xfId="3" applyNumberFormat="1" applyFont="1" applyBorder="1" applyAlignment="1">
      <alignment vertical="top"/>
    </xf>
    <xf numFmtId="0" fontId="71" fillId="0" borderId="47" xfId="3" applyNumberFormat="1" applyFont="1" applyBorder="1" applyAlignment="1">
      <alignment horizontal="center" vertical="center" wrapText="1"/>
    </xf>
    <xf numFmtId="0" fontId="73" fillId="0" borderId="15" xfId="0" applyNumberFormat="1" applyFont="1" applyBorder="1" applyAlignment="1">
      <alignment horizontal="center"/>
    </xf>
    <xf numFmtId="0" fontId="71" fillId="0" borderId="15" xfId="3" applyNumberFormat="1" applyFont="1" applyBorder="1" applyAlignment="1">
      <alignment horizontal="center" vertical="center" wrapText="1"/>
    </xf>
    <xf numFmtId="0" fontId="73" fillId="0" borderId="48" xfId="0" applyNumberFormat="1" applyFont="1" applyBorder="1" applyAlignment="1">
      <alignment horizontal="center"/>
    </xf>
    <xf numFmtId="0" fontId="72" fillId="0" borderId="29" xfId="3" applyNumberFormat="1" applyFont="1" applyBorder="1" applyAlignment="1">
      <alignment horizontal="center" vertical="center" wrapText="1"/>
    </xf>
    <xf numFmtId="0" fontId="70" fillId="0" borderId="15" xfId="0" applyNumberFormat="1" applyFont="1" applyBorder="1" applyAlignment="1">
      <alignment horizontal="center"/>
    </xf>
    <xf numFmtId="0" fontId="72" fillId="0" borderId="15" xfId="3" applyNumberFormat="1" applyFont="1" applyBorder="1" applyAlignment="1">
      <alignment horizontal="center" vertical="center" wrapText="1"/>
    </xf>
    <xf numFmtId="0" fontId="70" fillId="0" borderId="16" xfId="0" applyNumberFormat="1" applyFont="1" applyBorder="1" applyAlignment="1">
      <alignment horizontal="center"/>
    </xf>
    <xf numFmtId="0" fontId="71" fillId="0" borderId="10" xfId="3" applyNumberFormat="1" applyFont="1" applyBorder="1" applyAlignment="1">
      <alignment horizontal="center" vertical="top"/>
    </xf>
    <xf numFmtId="0" fontId="71" fillId="0" borderId="11" xfId="3" applyNumberFormat="1" applyFont="1" applyBorder="1" applyAlignment="1">
      <alignment horizontal="center" vertical="top"/>
    </xf>
    <xf numFmtId="0" fontId="71" fillId="0" borderId="49" xfId="3" applyNumberFormat="1" applyFont="1" applyBorder="1" applyAlignment="1">
      <alignment horizontal="center" vertical="top"/>
    </xf>
    <xf numFmtId="0" fontId="71" fillId="0" borderId="31" xfId="3" applyNumberFormat="1" applyFont="1" applyBorder="1" applyAlignment="1">
      <alignment horizontal="center" vertical="top"/>
    </xf>
    <xf numFmtId="0" fontId="71" fillId="0" borderId="50" xfId="3" applyNumberFormat="1" applyFont="1" applyBorder="1" applyAlignment="1">
      <alignment horizontal="center" vertical="top"/>
    </xf>
    <xf numFmtId="0" fontId="72" fillId="0" borderId="30" xfId="3" applyNumberFormat="1" applyFont="1" applyBorder="1" applyAlignment="1">
      <alignment horizontal="center" vertical="top"/>
    </xf>
    <xf numFmtId="0" fontId="72" fillId="0" borderId="31" xfId="3" applyNumberFormat="1" applyFont="1" applyBorder="1" applyAlignment="1">
      <alignment horizontal="center" vertical="top"/>
    </xf>
    <xf numFmtId="0" fontId="72" fillId="0" borderId="32" xfId="3" applyNumberFormat="1" applyFont="1" applyBorder="1" applyAlignment="1">
      <alignment horizontal="center" vertical="top"/>
    </xf>
    <xf numFmtId="0" fontId="74" fillId="0" borderId="1" xfId="3" applyNumberFormat="1" applyFont="1" applyBorder="1"/>
    <xf numFmtId="0" fontId="75" fillId="0" borderId="51" xfId="3" applyNumberFormat="1" applyFont="1" applyBorder="1" applyAlignment="1">
      <alignment horizontal="left" vertical="top"/>
    </xf>
    <xf numFmtId="2" fontId="71" fillId="0" borderId="2" xfId="3" applyNumberFormat="1" applyFont="1" applyBorder="1" applyAlignment="1">
      <alignment horizontal="center" vertical="top"/>
    </xf>
    <xf numFmtId="164" fontId="72" fillId="0" borderId="1" xfId="3" applyNumberFormat="1" applyFont="1" applyBorder="1" applyAlignment="1">
      <alignment horizontal="center" vertical="top"/>
    </xf>
    <xf numFmtId="164" fontId="72" fillId="0" borderId="2" xfId="3" applyNumberFormat="1" applyFont="1" applyBorder="1" applyAlignment="1">
      <alignment horizontal="center" vertical="top"/>
    </xf>
    <xf numFmtId="164" fontId="72" fillId="0" borderId="33" xfId="3" applyNumberFormat="1" applyFont="1" applyBorder="1" applyAlignment="1">
      <alignment horizontal="center" vertical="top"/>
    </xf>
    <xf numFmtId="0" fontId="68" fillId="0" borderId="44" xfId="0" applyFont="1" applyFill="1" applyBorder="1"/>
    <xf numFmtId="0" fontId="75" fillId="0" borderId="40" xfId="3" applyNumberFormat="1" applyFont="1" applyBorder="1" applyAlignment="1">
      <alignment horizontal="left" vertical="top"/>
    </xf>
    <xf numFmtId="2" fontId="75" fillId="0" borderId="52" xfId="3" applyNumberFormat="1" applyFont="1" applyBorder="1" applyAlignment="1">
      <alignment horizontal="right" vertical="top"/>
    </xf>
    <xf numFmtId="2" fontId="75" fillId="0" borderId="36" xfId="3" applyNumberFormat="1" applyFont="1" applyBorder="1" applyAlignment="1">
      <alignment horizontal="right" vertical="top"/>
    </xf>
    <xf numFmtId="2" fontId="75" fillId="0" borderId="35" xfId="3" applyNumberFormat="1" applyFont="1" applyBorder="1" applyAlignment="1">
      <alignment horizontal="right" vertical="top"/>
    </xf>
    <xf numFmtId="2" fontId="75" fillId="0" borderId="53" xfId="3" applyNumberFormat="1" applyFont="1" applyBorder="1" applyAlignment="1">
      <alignment horizontal="right" vertical="top"/>
    </xf>
    <xf numFmtId="164" fontId="72" fillId="0" borderId="43" xfId="3" applyNumberFormat="1" applyFont="1" applyBorder="1" applyAlignment="1">
      <alignment horizontal="right" vertical="top"/>
    </xf>
    <xf numFmtId="164" fontId="72" fillId="0" borderId="36" xfId="3" applyNumberFormat="1" applyFont="1" applyBorder="1" applyAlignment="1">
      <alignment horizontal="right" vertical="top"/>
    </xf>
    <xf numFmtId="164" fontId="72" fillId="0" borderId="35" xfId="3" applyNumberFormat="1" applyFont="1" applyBorder="1" applyAlignment="1">
      <alignment horizontal="right" vertical="top"/>
    </xf>
    <xf numFmtId="164" fontId="72" fillId="0" borderId="37" xfId="3" applyNumberFormat="1" applyFont="1" applyBorder="1" applyAlignment="1">
      <alignment horizontal="right" vertical="top"/>
    </xf>
    <xf numFmtId="0" fontId="68" fillId="0" borderId="54" xfId="0" applyFont="1" applyFill="1" applyBorder="1"/>
    <xf numFmtId="0" fontId="68" fillId="0" borderId="54" xfId="0" applyNumberFormat="1" applyFont="1" applyBorder="1"/>
    <xf numFmtId="0" fontId="75" fillId="0" borderId="2" xfId="3" applyNumberFormat="1" applyFont="1" applyBorder="1" applyAlignment="1">
      <alignment horizontal="left" vertical="top"/>
    </xf>
    <xf numFmtId="0" fontId="74" fillId="0" borderId="61" xfId="3" applyNumberFormat="1" applyFont="1" applyBorder="1" applyAlignment="1">
      <alignment horizontal="right"/>
    </xf>
    <xf numFmtId="0" fontId="75" fillId="0" borderId="44" xfId="3" applyNumberFormat="1" applyFont="1" applyBorder="1"/>
    <xf numFmtId="2" fontId="75" fillId="0" borderId="108" xfId="3" applyNumberFormat="1" applyFont="1" applyBorder="1" applyAlignment="1">
      <alignment vertical="top"/>
    </xf>
    <xf numFmtId="0" fontId="75" fillId="0" borderId="109" xfId="3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23" xfId="0" applyNumberFormat="1" applyFont="1" applyBorder="1" applyAlignment="1">
      <alignment horizontal="left"/>
    </xf>
    <xf numFmtId="2" fontId="65" fillId="2" borderId="46" xfId="0" applyNumberFormat="1" applyFont="1" applyFill="1" applyBorder="1" applyAlignment="1">
      <alignment horizontal="right"/>
    </xf>
    <xf numFmtId="0" fontId="74" fillId="0" borderId="44" xfId="3" applyNumberFormat="1" applyFont="1" applyBorder="1" applyAlignment="1">
      <alignment horizontal="right"/>
    </xf>
    <xf numFmtId="0" fontId="76" fillId="0" borderId="96" xfId="0" applyFont="1" applyBorder="1"/>
    <xf numFmtId="2" fontId="61" fillId="5" borderId="47" xfId="0" applyNumberFormat="1" applyFont="1" applyFill="1" applyBorder="1" applyAlignment="1"/>
    <xf numFmtId="2" fontId="76" fillId="2" borderId="16" xfId="0" applyNumberFormat="1" applyFont="1" applyFill="1" applyBorder="1" applyAlignment="1"/>
    <xf numFmtId="164" fontId="77" fillId="0" borderId="9" xfId="0" applyNumberFormat="1" applyFont="1" applyBorder="1" applyAlignment="1"/>
    <xf numFmtId="164" fontId="77" fillId="0" borderId="16" xfId="0" applyNumberFormat="1" applyFont="1" applyBorder="1" applyAlignment="1"/>
    <xf numFmtId="0" fontId="76" fillId="0" borderId="95" xfId="0" applyFont="1" applyBorder="1"/>
    <xf numFmtId="2" fontId="61" fillId="5" borderId="45" xfId="0" applyNumberFormat="1" applyFont="1" applyFill="1" applyBorder="1" applyAlignment="1"/>
    <xf numFmtId="2" fontId="76" fillId="2" borderId="14" xfId="0" applyNumberFormat="1" applyFont="1" applyFill="1" applyBorder="1" applyAlignment="1"/>
    <xf numFmtId="164" fontId="77" fillId="0" borderId="14" xfId="0" applyNumberFormat="1" applyFont="1" applyBorder="1" applyAlignment="1"/>
    <xf numFmtId="0" fontId="0" fillId="0" borderId="23" xfId="0" applyBorder="1"/>
    <xf numFmtId="0" fontId="0" fillId="0" borderId="0" xfId="0" applyBorder="1"/>
    <xf numFmtId="0" fontId="0" fillId="0" borderId="124" xfId="0" applyBorder="1"/>
    <xf numFmtId="164" fontId="72" fillId="0" borderId="125" xfId="3" applyNumberFormat="1" applyFont="1" applyBorder="1" applyAlignment="1">
      <alignment horizontal="right" vertical="top"/>
    </xf>
    <xf numFmtId="164" fontId="72" fillId="0" borderId="110" xfId="3" applyNumberFormat="1" applyFont="1" applyBorder="1" applyAlignment="1">
      <alignment horizontal="right" vertical="top"/>
    </xf>
    <xf numFmtId="2" fontId="76" fillId="9" borderId="14" xfId="0" applyNumberFormat="1" applyFont="1" applyFill="1" applyBorder="1" applyAlignment="1"/>
    <xf numFmtId="164" fontId="78" fillId="0" borderId="14" xfId="0" applyNumberFormat="1" applyFont="1" applyBorder="1" applyAlignment="1"/>
    <xf numFmtId="0" fontId="41" fillId="0" borderId="19" xfId="0" applyFont="1" applyBorder="1" applyAlignment="1">
      <alignment horizontal="center"/>
    </xf>
    <xf numFmtId="0" fontId="41" fillId="0" borderId="117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19" xfId="0" applyFont="1" applyBorder="1" applyAlignment="1">
      <alignment horizontal="center" vertical="center" wrapText="1"/>
    </xf>
    <xf numFmtId="0" fontId="61" fillId="0" borderId="32" xfId="0" applyFont="1" applyBorder="1" applyAlignment="1">
      <alignment horizontal="center" vertical="center" wrapText="1"/>
    </xf>
    <xf numFmtId="0" fontId="61" fillId="0" borderId="119" xfId="0" applyFont="1" applyBorder="1" applyAlignment="1">
      <alignment horizontal="center" vertical="center" wrapText="1"/>
    </xf>
    <xf numFmtId="0" fontId="61" fillId="0" borderId="19" xfId="0" applyFont="1" applyBorder="1" applyAlignment="1">
      <alignment horizontal="center"/>
    </xf>
    <xf numFmtId="0" fontId="61" fillId="0" borderId="117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0" fillId="0" borderId="0" xfId="0" applyAlignment="1"/>
    <xf numFmtId="2" fontId="75" fillId="0" borderId="126" xfId="3" applyNumberFormat="1" applyFont="1" applyBorder="1" applyAlignment="1">
      <alignment vertical="top"/>
    </xf>
    <xf numFmtId="2" fontId="75" fillId="0" borderId="127" xfId="3" applyNumberFormat="1" applyFont="1" applyBorder="1" applyAlignment="1">
      <alignment horizontal="right" vertical="top"/>
    </xf>
    <xf numFmtId="2" fontId="75" fillId="0" borderId="110" xfId="3" applyNumberFormat="1" applyFont="1" applyBorder="1" applyAlignment="1">
      <alignment horizontal="right" vertical="top"/>
    </xf>
    <xf numFmtId="2" fontId="75" fillId="0" borderId="111" xfId="3" applyNumberFormat="1" applyFont="1" applyBorder="1" applyAlignment="1">
      <alignment horizontal="right" vertical="top"/>
    </xf>
    <xf numFmtId="2" fontId="75" fillId="0" borderId="128" xfId="3" applyNumberFormat="1" applyFont="1" applyBorder="1" applyAlignment="1">
      <alignment horizontal="right" vertical="top"/>
    </xf>
    <xf numFmtId="164" fontId="72" fillId="0" borderId="111" xfId="3" applyNumberFormat="1" applyFont="1" applyBorder="1" applyAlignment="1">
      <alignment horizontal="right" vertical="top"/>
    </xf>
    <xf numFmtId="164" fontId="72" fillId="0" borderId="112" xfId="3" applyNumberFormat="1" applyFont="1" applyBorder="1" applyAlignment="1">
      <alignment horizontal="right" vertical="top"/>
    </xf>
    <xf numFmtId="2" fontId="20" fillId="0" borderId="61" xfId="0" applyNumberFormat="1" applyFont="1" applyBorder="1" applyAlignment="1">
      <alignment horizontal="left"/>
    </xf>
    <xf numFmtId="2" fontId="20" fillId="0" borderId="129" xfId="0" applyNumberFormat="1" applyFont="1" applyBorder="1" applyAlignment="1">
      <alignment horizontal="left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30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2024-06-09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3.6</c:v>
                </c:pt>
                <c:pt idx="1">
                  <c:v>3.23</c:v>
                </c:pt>
                <c:pt idx="2">
                  <c:v>2.63</c:v>
                </c:pt>
                <c:pt idx="3">
                  <c:v>2.84</c:v>
                </c:pt>
                <c:pt idx="4">
                  <c:v>3.15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2024-06-02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3.34</c:v>
                </c:pt>
                <c:pt idx="1">
                  <c:v>3.21</c:v>
                </c:pt>
                <c:pt idx="2">
                  <c:v>2.6</c:v>
                </c:pt>
                <c:pt idx="3">
                  <c:v>2.85</c:v>
                </c:pt>
                <c:pt idx="4">
                  <c:v>3.15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2024-06-09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4.08</c:v>
                </c:pt>
                <c:pt idx="1">
                  <c:v>6.06</c:v>
                </c:pt>
                <c:pt idx="2">
                  <c:v>2.92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2024-06-02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4.12</c:v>
                </c:pt>
                <c:pt idx="1">
                  <c:v>6.18</c:v>
                </c:pt>
                <c:pt idx="2" formatCode="General">
                  <c:v>3.16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L9" sqref="L9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41"/>
      <c r="B1" s="188"/>
      <c r="C1" s="188"/>
      <c r="D1" s="188"/>
      <c r="E1" s="28"/>
      <c r="F1" s="28"/>
      <c r="G1" s="188"/>
      <c r="H1"/>
      <c r="I1"/>
      <c r="J1" s="141"/>
      <c r="K1" s="141"/>
      <c r="L1"/>
      <c r="M1"/>
      <c r="N1"/>
      <c r="O1"/>
      <c r="P1"/>
    </row>
    <row r="2" spans="1:23" ht="18" customHeight="1" x14ac:dyDescent="0.25">
      <c r="A2" s="141"/>
      <c r="B2" s="188"/>
      <c r="C2" s="188"/>
      <c r="D2" s="189" t="s">
        <v>210</v>
      </c>
      <c r="E2" s="28"/>
      <c r="F2" s="28"/>
      <c r="G2" s="188"/>
      <c r="H2"/>
      <c r="I2"/>
      <c r="J2" s="141"/>
      <c r="K2" s="141"/>
      <c r="L2"/>
      <c r="M2"/>
      <c r="N2"/>
      <c r="O2"/>
      <c r="P2"/>
    </row>
    <row r="3" spans="1:23" ht="18" customHeight="1" x14ac:dyDescent="0.25">
      <c r="A3" s="141"/>
      <c r="B3" s="188"/>
      <c r="C3" s="188"/>
      <c r="D3" s="189" t="s">
        <v>250</v>
      </c>
      <c r="E3" s="188"/>
      <c r="F3" s="28"/>
      <c r="G3" s="28"/>
      <c r="H3"/>
      <c r="I3"/>
      <c r="J3" s="136"/>
      <c r="K3" s="141"/>
      <c r="L3"/>
      <c r="M3"/>
      <c r="N3"/>
      <c r="O3"/>
      <c r="P3"/>
    </row>
    <row r="4" spans="1:23" ht="18" customHeight="1" x14ac:dyDescent="0.2">
      <c r="A4" s="141"/>
      <c r="B4" s="28"/>
      <c r="C4" s="28"/>
      <c r="D4" s="190" t="s">
        <v>251</v>
      </c>
      <c r="E4" s="28"/>
      <c r="F4" s="28"/>
      <c r="G4" s="28"/>
      <c r="H4"/>
      <c r="I4"/>
      <c r="J4" s="136"/>
      <c r="K4" s="141"/>
      <c r="L4"/>
      <c r="M4"/>
      <c r="N4"/>
      <c r="O4"/>
      <c r="P4"/>
    </row>
    <row r="5" spans="1:23" s="28" customFormat="1" ht="18" customHeight="1" x14ac:dyDescent="0.2">
      <c r="A5" s="141"/>
      <c r="B5" s="193"/>
      <c r="C5"/>
      <c r="D5" s="26"/>
      <c r="E5" s="26"/>
      <c r="F5" s="26"/>
      <c r="G5" s="26"/>
      <c r="H5" s="194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41"/>
      <c r="B6" s="193"/>
      <c r="C6"/>
      <c r="H6" s="194"/>
      <c r="U6"/>
      <c r="V6"/>
      <c r="W6"/>
    </row>
    <row r="7" spans="1:23" ht="15" customHeight="1" x14ac:dyDescent="0.2">
      <c r="A7" s="141"/>
      <c r="B7" s="136" t="s">
        <v>0</v>
      </c>
      <c r="C7" s="136"/>
      <c r="D7" s="136"/>
      <c r="E7" s="136"/>
      <c r="F7" s="136"/>
      <c r="G7" s="143"/>
      <c r="H7" s="136"/>
      <c r="I7" s="136"/>
      <c r="J7" s="136"/>
      <c r="K7" s="141"/>
      <c r="L7"/>
      <c r="M7"/>
      <c r="N7"/>
      <c r="O7"/>
      <c r="Q7"/>
    </row>
    <row r="8" spans="1:23" s="95" customFormat="1" ht="26.25" x14ac:dyDescent="0.4">
      <c r="A8" s="141"/>
      <c r="B8" s="139"/>
      <c r="C8" s="136"/>
      <c r="D8" s="136"/>
      <c r="E8" s="136"/>
      <c r="F8" s="136"/>
      <c r="G8" s="143"/>
      <c r="H8" s="136"/>
      <c r="I8" s="136"/>
      <c r="J8" s="136"/>
      <c r="K8" s="141"/>
      <c r="L8"/>
      <c r="M8"/>
      <c r="N8"/>
      <c r="O8"/>
      <c r="P8"/>
    </row>
    <row r="9" spans="1:23" s="95" customFormat="1" ht="31.5" x14ac:dyDescent="0.5">
      <c r="A9" s="142"/>
      <c r="B9" s="126" t="s">
        <v>225</v>
      </c>
      <c r="C9" s="126"/>
      <c r="D9" s="126"/>
      <c r="E9" s="126"/>
      <c r="F9" s="126"/>
      <c r="G9" s="126"/>
      <c r="H9" s="126"/>
      <c r="I9" s="143"/>
      <c r="J9" s="143"/>
      <c r="K9" s="142"/>
      <c r="L9"/>
      <c r="M9"/>
      <c r="N9"/>
      <c r="O9"/>
      <c r="P9"/>
    </row>
    <row r="10" spans="1:23" ht="37.5" customHeight="1" x14ac:dyDescent="0.5">
      <c r="A10" s="142"/>
      <c r="B10" s="127"/>
      <c r="C10" s="143"/>
      <c r="D10" s="143"/>
      <c r="E10" s="143"/>
      <c r="F10" s="143"/>
      <c r="G10" s="143"/>
      <c r="H10" s="143"/>
      <c r="I10" s="143"/>
      <c r="J10" s="143"/>
      <c r="K10" s="142"/>
      <c r="L10"/>
      <c r="M10"/>
      <c r="N10"/>
      <c r="O10"/>
      <c r="P10"/>
    </row>
    <row r="11" spans="1:23" ht="18" customHeight="1" x14ac:dyDescent="0.2">
      <c r="A11" s="141"/>
      <c r="B11" s="136"/>
      <c r="C11" s="136"/>
      <c r="D11" s="136"/>
      <c r="E11" s="136"/>
      <c r="F11" s="136"/>
      <c r="G11" s="143"/>
      <c r="H11" s="136"/>
      <c r="I11" s="136"/>
      <c r="J11" s="136"/>
      <c r="K11" s="141"/>
      <c r="L11"/>
      <c r="M11"/>
      <c r="N11"/>
      <c r="O11"/>
      <c r="P11"/>
    </row>
    <row r="12" spans="1:23" ht="23.25" customHeight="1" x14ac:dyDescent="0.35">
      <c r="A12" s="141"/>
      <c r="B12" s="128" t="s">
        <v>306</v>
      </c>
      <c r="C12" s="129"/>
      <c r="D12" s="144"/>
      <c r="E12" s="130" t="s">
        <v>307</v>
      </c>
      <c r="F12" s="145"/>
      <c r="G12" s="146"/>
      <c r="H12" s="141"/>
      <c r="I12" s="141"/>
      <c r="J12" s="141"/>
      <c r="K12" s="141"/>
      <c r="L12"/>
      <c r="M12"/>
      <c r="N12"/>
      <c r="O12"/>
      <c r="P12"/>
    </row>
    <row r="13" spans="1:23" x14ac:dyDescent="0.2">
      <c r="A13" s="141"/>
      <c r="B13" s="136"/>
      <c r="C13" s="136"/>
      <c r="D13" s="136"/>
      <c r="E13" s="136"/>
      <c r="F13" s="136"/>
      <c r="G13" s="143"/>
      <c r="H13" s="136"/>
      <c r="I13" s="136"/>
      <c r="J13" s="136"/>
      <c r="K13" s="141"/>
      <c r="L13"/>
      <c r="M13"/>
      <c r="N13"/>
      <c r="O13"/>
      <c r="P13"/>
    </row>
    <row r="14" spans="1:23" x14ac:dyDescent="0.2">
      <c r="A14" s="141"/>
      <c r="B14" s="136"/>
      <c r="C14" s="136"/>
      <c r="D14" s="136"/>
      <c r="E14" s="136"/>
      <c r="F14" s="136"/>
      <c r="G14" s="143"/>
      <c r="H14" s="136"/>
      <c r="I14" s="136"/>
      <c r="J14" s="136"/>
      <c r="K14" s="141"/>
      <c r="L14"/>
      <c r="M14"/>
      <c r="N14"/>
      <c r="O14"/>
      <c r="P14"/>
    </row>
    <row r="15" spans="1:23" ht="26.25" x14ac:dyDescent="0.4">
      <c r="A15" s="141"/>
      <c r="B15" s="131" t="s">
        <v>252</v>
      </c>
      <c r="C15" s="132"/>
      <c r="D15" s="133" t="s">
        <v>316</v>
      </c>
      <c r="E15" s="132"/>
      <c r="F15" s="132"/>
      <c r="G15" s="131"/>
      <c r="H15" s="136"/>
      <c r="I15" s="136"/>
      <c r="J15" s="136"/>
      <c r="K15" s="141"/>
      <c r="L15"/>
      <c r="M15"/>
      <c r="N15"/>
      <c r="O15"/>
      <c r="P15"/>
      <c r="Q15" s="104"/>
      <c r="R15" s="104"/>
    </row>
    <row r="16" spans="1:23" ht="15.75" x14ac:dyDescent="0.25">
      <c r="A16" s="141"/>
      <c r="B16" s="135"/>
      <c r="C16" s="135"/>
      <c r="D16" s="135"/>
      <c r="E16" s="135"/>
      <c r="F16" s="135"/>
      <c r="G16" s="143"/>
      <c r="H16" s="136"/>
      <c r="I16" s="136"/>
      <c r="J16" s="136"/>
      <c r="K16" s="141"/>
      <c r="L16"/>
      <c r="M16"/>
      <c r="N16"/>
      <c r="O16"/>
      <c r="P16"/>
      <c r="Q16" s="104"/>
      <c r="R16" s="104"/>
    </row>
    <row r="17" spans="1:18" ht="15.75" x14ac:dyDescent="0.25">
      <c r="A17" s="141"/>
      <c r="B17" s="135" t="s">
        <v>249</v>
      </c>
      <c r="C17" s="135"/>
      <c r="D17" s="135"/>
      <c r="E17" s="135"/>
      <c r="F17" s="135"/>
      <c r="G17" s="136"/>
      <c r="H17" s="136"/>
      <c r="I17" s="136"/>
      <c r="J17" s="136"/>
      <c r="K17" s="141"/>
      <c r="L17"/>
      <c r="M17"/>
      <c r="N17"/>
      <c r="O17"/>
      <c r="P17"/>
      <c r="Q17" s="104"/>
      <c r="R17" s="104"/>
    </row>
    <row r="18" spans="1:18" ht="15.75" x14ac:dyDescent="0.25">
      <c r="A18" s="141"/>
      <c r="B18" s="135" t="s">
        <v>226</v>
      </c>
      <c r="C18" s="135"/>
      <c r="D18" s="135"/>
      <c r="E18" s="135"/>
      <c r="F18" s="135"/>
      <c r="G18" s="136"/>
      <c r="H18" s="136"/>
      <c r="I18" s="136"/>
      <c r="J18" s="136"/>
      <c r="K18" s="141"/>
      <c r="L18"/>
      <c r="M18"/>
      <c r="N18"/>
      <c r="O18"/>
      <c r="P18"/>
      <c r="Q18" s="104"/>
      <c r="R18" s="104"/>
    </row>
    <row r="19" spans="1:18" ht="15.75" x14ac:dyDescent="0.25">
      <c r="A19" s="141"/>
      <c r="B19" s="147" t="s">
        <v>273</v>
      </c>
      <c r="C19" s="147"/>
      <c r="D19" s="147"/>
      <c r="E19" s="147"/>
      <c r="F19" s="147"/>
      <c r="G19" s="148"/>
      <c r="H19" s="148"/>
      <c r="I19" s="148"/>
      <c r="J19" s="148"/>
      <c r="K19" s="141"/>
      <c r="L19"/>
      <c r="M19"/>
      <c r="N19"/>
      <c r="O19"/>
      <c r="P19"/>
      <c r="Q19" s="104"/>
      <c r="R19" s="104"/>
    </row>
    <row r="20" spans="1:18" ht="15.75" x14ac:dyDescent="0.25">
      <c r="A20" s="141"/>
      <c r="B20" s="135" t="s">
        <v>227</v>
      </c>
      <c r="C20" s="135"/>
      <c r="D20" s="135"/>
      <c r="E20" s="135"/>
      <c r="F20" s="135"/>
      <c r="G20" s="136"/>
      <c r="H20" s="136"/>
      <c r="I20" s="136"/>
      <c r="J20" s="136"/>
      <c r="K20" s="141"/>
      <c r="L20"/>
      <c r="M20"/>
      <c r="N20"/>
      <c r="O20"/>
      <c r="P20"/>
      <c r="Q20" s="104"/>
      <c r="R20" s="104"/>
    </row>
    <row r="21" spans="1:18" ht="15.75" x14ac:dyDescent="0.25">
      <c r="A21" s="141"/>
      <c r="B21" s="135" t="s">
        <v>228</v>
      </c>
      <c r="C21" s="135"/>
      <c r="D21" s="135"/>
      <c r="E21" s="135"/>
      <c r="F21" s="135"/>
      <c r="G21" s="136"/>
      <c r="H21" s="136"/>
      <c r="I21" s="136"/>
      <c r="J21" s="136"/>
      <c r="K21" s="141"/>
      <c r="L21"/>
      <c r="M21"/>
      <c r="N21"/>
      <c r="O21"/>
      <c r="P21"/>
      <c r="Q21" s="104"/>
      <c r="R21" s="104"/>
    </row>
    <row r="22" spans="1:18" ht="15.75" x14ac:dyDescent="0.25">
      <c r="A22" s="141"/>
      <c r="B22" s="135" t="s">
        <v>248</v>
      </c>
      <c r="C22" s="135"/>
      <c r="D22" s="135"/>
      <c r="E22" s="135"/>
      <c r="F22" s="135"/>
      <c r="G22" s="136"/>
      <c r="H22" s="136"/>
      <c r="I22" s="136"/>
      <c r="J22" s="136"/>
      <c r="K22" s="141"/>
      <c r="L22"/>
      <c r="M22"/>
      <c r="N22"/>
      <c r="O22"/>
      <c r="P22"/>
      <c r="Q22" s="104"/>
      <c r="R22" s="104"/>
    </row>
    <row r="23" spans="1:18" ht="15.75" customHeight="1" x14ac:dyDescent="0.25">
      <c r="A23" s="141"/>
      <c r="B23" s="135"/>
      <c r="C23" s="135"/>
      <c r="D23" s="135"/>
      <c r="E23" s="135"/>
      <c r="F23" s="135"/>
      <c r="G23" s="136"/>
      <c r="H23" s="136"/>
      <c r="I23" s="136"/>
      <c r="J23" s="136"/>
      <c r="K23" s="141"/>
      <c r="L23"/>
      <c r="M23"/>
      <c r="N23"/>
      <c r="O23"/>
      <c r="P23"/>
      <c r="Q23" s="104"/>
      <c r="R23" s="104"/>
    </row>
    <row r="24" spans="1:18" ht="15.75" x14ac:dyDescent="0.25">
      <c r="A24" s="141"/>
      <c r="B24" s="135"/>
      <c r="C24" s="134"/>
      <c r="D24" s="135"/>
      <c r="E24" s="135"/>
      <c r="F24" s="135"/>
      <c r="G24" s="136"/>
      <c r="H24" s="136"/>
      <c r="I24" s="136"/>
      <c r="J24" s="136"/>
      <c r="K24" s="141"/>
      <c r="L24"/>
      <c r="M24"/>
      <c r="N24"/>
      <c r="O24"/>
      <c r="P24"/>
      <c r="Q24" s="105"/>
      <c r="R24" s="104"/>
    </row>
    <row r="25" spans="1:18" ht="15.75" x14ac:dyDescent="0.25">
      <c r="A25" s="141"/>
      <c r="B25" s="135"/>
      <c r="C25" s="134"/>
      <c r="D25" s="135"/>
      <c r="E25" s="135"/>
      <c r="F25" s="135"/>
      <c r="G25" s="136"/>
      <c r="H25" s="136"/>
      <c r="I25" s="136"/>
      <c r="J25" s="136"/>
      <c r="K25" s="141"/>
      <c r="L25"/>
      <c r="M25"/>
      <c r="N25"/>
      <c r="O25"/>
      <c r="P25"/>
      <c r="Q25" s="105"/>
      <c r="R25" s="104"/>
    </row>
    <row r="26" spans="1:18" ht="15.75" x14ac:dyDescent="0.25">
      <c r="A26" s="141"/>
      <c r="B26" s="147" t="s">
        <v>237</v>
      </c>
      <c r="C26" s="135"/>
      <c r="D26" s="135"/>
      <c r="E26" s="135"/>
      <c r="F26" s="135"/>
      <c r="G26" s="136"/>
      <c r="H26" s="136"/>
      <c r="I26" s="136"/>
      <c r="J26" s="136"/>
      <c r="K26" s="141"/>
      <c r="L26"/>
      <c r="M26"/>
      <c r="N26"/>
      <c r="O26"/>
      <c r="P26"/>
      <c r="Q26" s="104"/>
      <c r="R26" s="104"/>
    </row>
    <row r="27" spans="1:18" ht="15.75" x14ac:dyDescent="0.25">
      <c r="A27" s="141"/>
      <c r="B27" s="147" t="s">
        <v>246</v>
      </c>
      <c r="C27" s="147"/>
      <c r="D27" s="147"/>
      <c r="E27" s="147"/>
      <c r="F27" s="147"/>
      <c r="G27" s="148"/>
      <c r="H27" s="148"/>
      <c r="I27" s="148"/>
      <c r="J27" s="148"/>
      <c r="K27" s="141"/>
      <c r="L27"/>
      <c r="M27"/>
      <c r="N27"/>
      <c r="O27"/>
      <c r="P27"/>
      <c r="Q27" s="104"/>
      <c r="R27" s="104"/>
    </row>
    <row r="28" spans="1:18" ht="15.75" x14ac:dyDescent="0.25">
      <c r="A28" s="141"/>
      <c r="B28" s="135" t="s">
        <v>238</v>
      </c>
      <c r="C28" s="149" t="s">
        <v>239</v>
      </c>
      <c r="D28" s="135"/>
      <c r="E28" s="135"/>
      <c r="F28" s="135"/>
      <c r="G28" s="136"/>
      <c r="H28" s="136"/>
      <c r="I28" s="136"/>
      <c r="J28" s="136"/>
      <c r="K28" s="141"/>
      <c r="L28"/>
      <c r="M28"/>
      <c r="N28"/>
      <c r="O28"/>
      <c r="P28"/>
      <c r="Q28" s="104"/>
      <c r="R28" s="104"/>
    </row>
    <row r="29" spans="1:18" ht="15.75" x14ac:dyDescent="0.25">
      <c r="A29" s="141"/>
      <c r="B29" s="135" t="s">
        <v>240</v>
      </c>
      <c r="C29" s="135"/>
      <c r="D29" s="135"/>
      <c r="E29" s="135"/>
      <c r="F29" s="135"/>
      <c r="G29" s="136"/>
      <c r="H29" s="136"/>
      <c r="I29" s="136"/>
      <c r="J29" s="136"/>
      <c r="K29" s="141"/>
      <c r="L29"/>
      <c r="M29"/>
      <c r="N29"/>
      <c r="O29"/>
      <c r="P29"/>
      <c r="Q29" s="104"/>
      <c r="R29" s="104"/>
    </row>
    <row r="30" spans="1:18" ht="15" x14ac:dyDescent="0.25">
      <c r="A30" s="141"/>
      <c r="B30" s="135" t="s">
        <v>241</v>
      </c>
      <c r="C30" s="135"/>
      <c r="D30" s="135"/>
      <c r="E30" s="135"/>
      <c r="F30" s="135"/>
      <c r="G30" s="136"/>
      <c r="H30" s="136"/>
      <c r="I30" s="136"/>
      <c r="J30" s="136"/>
      <c r="K30" s="141"/>
      <c r="L30"/>
      <c r="M30"/>
      <c r="N30"/>
      <c r="O30"/>
      <c r="P30"/>
    </row>
    <row r="31" spans="1:18" ht="15" x14ac:dyDescent="0.25">
      <c r="A31" s="141"/>
      <c r="B31" s="137" t="s">
        <v>242</v>
      </c>
      <c r="C31" s="138"/>
      <c r="D31" s="138"/>
      <c r="E31" s="138"/>
      <c r="F31" s="138"/>
      <c r="G31" s="139"/>
      <c r="H31" s="139"/>
      <c r="I31" s="139"/>
      <c r="J31" s="139"/>
      <c r="K31" s="141"/>
    </row>
    <row r="32" spans="1:18" ht="15" x14ac:dyDescent="0.25">
      <c r="A32" s="141"/>
      <c r="B32" s="140" t="s">
        <v>243</v>
      </c>
      <c r="C32" s="138"/>
      <c r="D32" s="138"/>
      <c r="E32" s="138"/>
      <c r="F32" s="138"/>
      <c r="G32" s="139"/>
      <c r="H32" s="139"/>
      <c r="I32" s="139"/>
      <c r="J32" s="139"/>
      <c r="K32" s="141"/>
    </row>
    <row r="33" spans="2:10" ht="15" x14ac:dyDescent="0.25">
      <c r="B33" s="135"/>
      <c r="C33" s="135"/>
      <c r="D33" s="135"/>
      <c r="E33" s="135"/>
      <c r="F33" s="135"/>
      <c r="G33" s="136"/>
      <c r="H33" s="136"/>
      <c r="I33" s="136"/>
      <c r="J33" s="136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6"/>
  <sheetViews>
    <sheetView topLeftCell="A4" workbookViewId="0">
      <selection activeCell="A7" sqref="A7:G7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297</v>
      </c>
      <c r="B7" s="70"/>
      <c r="C7" s="71"/>
      <c r="D7" s="72"/>
      <c r="E7" s="69" t="s">
        <v>298</v>
      </c>
      <c r="F7" s="70"/>
      <c r="G7" s="71"/>
      <c r="H7" s="68"/>
      <c r="I7" s="69" t="s">
        <v>297</v>
      </c>
      <c r="J7" s="70"/>
      <c r="K7" s="71"/>
      <c r="L7" s="72"/>
      <c r="M7" s="69" t="s">
        <v>298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116721.91499999999</v>
      </c>
      <c r="C9" s="76">
        <v>250571.663</v>
      </c>
      <c r="D9" s="77"/>
      <c r="E9" s="93" t="s">
        <v>118</v>
      </c>
      <c r="F9" s="84">
        <v>139209.82800000001</v>
      </c>
      <c r="G9" s="76">
        <v>243442.595</v>
      </c>
      <c r="H9" s="68"/>
      <c r="I9" s="93" t="s">
        <v>118</v>
      </c>
      <c r="J9" s="84">
        <v>14576.585999999999</v>
      </c>
      <c r="K9" s="76">
        <v>5990.09</v>
      </c>
      <c r="L9" s="77"/>
      <c r="M9" s="93" t="s">
        <v>118</v>
      </c>
      <c r="N9" s="84">
        <v>12736.852000000001</v>
      </c>
      <c r="O9" s="76">
        <v>5107.5709999999999</v>
      </c>
    </row>
    <row r="10" spans="1:15" ht="15.75" x14ac:dyDescent="0.25">
      <c r="A10" s="91" t="s">
        <v>119</v>
      </c>
      <c r="B10" s="85">
        <v>11646.124</v>
      </c>
      <c r="C10" s="78">
        <v>28001.599999999999</v>
      </c>
      <c r="D10" s="79"/>
      <c r="E10" s="91" t="s">
        <v>122</v>
      </c>
      <c r="F10" s="85">
        <v>14152.351000000001</v>
      </c>
      <c r="G10" s="78">
        <v>19770.554</v>
      </c>
      <c r="H10" s="68"/>
      <c r="I10" s="91" t="s">
        <v>125</v>
      </c>
      <c r="J10" s="85">
        <v>10920.201999999999</v>
      </c>
      <c r="K10" s="78">
        <v>4147.701</v>
      </c>
      <c r="L10" s="79"/>
      <c r="M10" s="91" t="s">
        <v>125</v>
      </c>
      <c r="N10" s="85">
        <v>6936.2889999999998</v>
      </c>
      <c r="O10" s="78">
        <v>2374.0439999999999</v>
      </c>
    </row>
    <row r="11" spans="1:15" ht="15.75" x14ac:dyDescent="0.25">
      <c r="A11" s="91" t="s">
        <v>121</v>
      </c>
      <c r="B11" s="85">
        <v>9782.241</v>
      </c>
      <c r="C11" s="78">
        <v>23788.917000000001</v>
      </c>
      <c r="D11" s="79"/>
      <c r="E11" s="91" t="s">
        <v>125</v>
      </c>
      <c r="F11" s="85">
        <v>10438.888000000001</v>
      </c>
      <c r="G11" s="78">
        <v>18244.769</v>
      </c>
      <c r="H11" s="68"/>
      <c r="I11" s="91" t="s">
        <v>177</v>
      </c>
      <c r="J11" s="85">
        <v>1378.4960000000001</v>
      </c>
      <c r="K11" s="78">
        <v>803.95699999999999</v>
      </c>
      <c r="L11" s="79"/>
      <c r="M11" s="91" t="s">
        <v>188</v>
      </c>
      <c r="N11" s="85">
        <v>1796.143</v>
      </c>
      <c r="O11" s="78">
        <v>593.11300000000006</v>
      </c>
    </row>
    <row r="12" spans="1:15" ht="15.75" x14ac:dyDescent="0.25">
      <c r="A12" s="91" t="s">
        <v>122</v>
      </c>
      <c r="B12" s="85">
        <v>9337.625</v>
      </c>
      <c r="C12" s="78">
        <v>15709.875</v>
      </c>
      <c r="D12" s="79"/>
      <c r="E12" s="91" t="s">
        <v>121</v>
      </c>
      <c r="F12" s="85">
        <v>9363.9959999999992</v>
      </c>
      <c r="G12" s="78">
        <v>17613.572</v>
      </c>
      <c r="H12" s="68"/>
      <c r="I12" s="91" t="s">
        <v>127</v>
      </c>
      <c r="J12" s="85">
        <v>1250.6859999999999</v>
      </c>
      <c r="K12" s="78">
        <v>435.404</v>
      </c>
      <c r="L12" s="79"/>
      <c r="M12" s="91" t="s">
        <v>177</v>
      </c>
      <c r="N12" s="85">
        <v>1253.4860000000001</v>
      </c>
      <c r="O12" s="78">
        <v>836.41399999999999</v>
      </c>
    </row>
    <row r="13" spans="1:15" ht="15.75" x14ac:dyDescent="0.25">
      <c r="A13" s="91" t="s">
        <v>123</v>
      </c>
      <c r="B13" s="85">
        <v>7033.1210000000001</v>
      </c>
      <c r="C13" s="78">
        <v>19669.384999999998</v>
      </c>
      <c r="D13" s="79"/>
      <c r="E13" s="91" t="s">
        <v>119</v>
      </c>
      <c r="F13" s="85">
        <v>8117.56</v>
      </c>
      <c r="G13" s="78">
        <v>13653.401</v>
      </c>
      <c r="H13" s="68"/>
      <c r="I13" s="91" t="s">
        <v>129</v>
      </c>
      <c r="J13" s="85">
        <v>297.18200000000002</v>
      </c>
      <c r="K13" s="78">
        <v>157.05600000000001</v>
      </c>
      <c r="L13" s="79"/>
      <c r="M13" s="91" t="s">
        <v>127</v>
      </c>
      <c r="N13" s="85">
        <v>950.94799999999998</v>
      </c>
      <c r="O13" s="78">
        <v>415.43900000000002</v>
      </c>
    </row>
    <row r="14" spans="1:15" ht="15.75" x14ac:dyDescent="0.25">
      <c r="A14" s="91" t="s">
        <v>126</v>
      </c>
      <c r="B14" s="85">
        <v>6963.3519999999999</v>
      </c>
      <c r="C14" s="78">
        <v>13698.92</v>
      </c>
      <c r="D14" s="79"/>
      <c r="E14" s="91" t="s">
        <v>123</v>
      </c>
      <c r="F14" s="85">
        <v>7630.8630000000003</v>
      </c>
      <c r="G14" s="78">
        <v>17903.355</v>
      </c>
      <c r="H14" s="68"/>
      <c r="I14" s="91" t="s">
        <v>179</v>
      </c>
      <c r="J14" s="85">
        <v>254.90899999999999</v>
      </c>
      <c r="K14" s="78">
        <v>79.326999999999998</v>
      </c>
      <c r="L14" s="79"/>
      <c r="M14" s="91" t="s">
        <v>124</v>
      </c>
      <c r="N14" s="85">
        <v>585.84299999999996</v>
      </c>
      <c r="O14" s="78">
        <v>333.05</v>
      </c>
    </row>
    <row r="15" spans="1:15" ht="15.75" x14ac:dyDescent="0.25">
      <c r="A15" s="91" t="s">
        <v>125</v>
      </c>
      <c r="B15" s="85">
        <v>4868.5150000000003</v>
      </c>
      <c r="C15" s="78">
        <v>12512.745999999999</v>
      </c>
      <c r="D15" s="79"/>
      <c r="E15" s="91" t="s">
        <v>134</v>
      </c>
      <c r="F15" s="85">
        <v>7123.2470000000003</v>
      </c>
      <c r="G15" s="78">
        <v>15778.98</v>
      </c>
      <c r="H15" s="68"/>
      <c r="I15" s="91" t="s">
        <v>134</v>
      </c>
      <c r="J15" s="85">
        <v>88.126000000000005</v>
      </c>
      <c r="K15" s="78">
        <v>111.96</v>
      </c>
      <c r="L15" s="79"/>
      <c r="M15" s="91" t="s">
        <v>128</v>
      </c>
      <c r="N15" s="85">
        <v>297.19600000000003</v>
      </c>
      <c r="O15" s="78">
        <v>108.82299999999999</v>
      </c>
    </row>
    <row r="16" spans="1:15" ht="15.75" x14ac:dyDescent="0.25">
      <c r="A16" s="91" t="s">
        <v>282</v>
      </c>
      <c r="B16" s="85">
        <v>4686.5280000000002</v>
      </c>
      <c r="C16" s="78">
        <v>5775.9539999999997</v>
      </c>
      <c r="D16" s="79"/>
      <c r="E16" s="91" t="s">
        <v>188</v>
      </c>
      <c r="F16" s="85">
        <v>6943.61</v>
      </c>
      <c r="G16" s="78">
        <v>16616.5</v>
      </c>
      <c r="H16" s="68"/>
      <c r="I16" s="91" t="s">
        <v>253</v>
      </c>
      <c r="J16" s="85">
        <v>78.141999999999996</v>
      </c>
      <c r="K16" s="78">
        <v>56.652000000000001</v>
      </c>
      <c r="L16" s="79"/>
      <c r="M16" s="91" t="s">
        <v>253</v>
      </c>
      <c r="N16" s="85">
        <v>227.12100000000001</v>
      </c>
      <c r="O16" s="78">
        <v>114.881</v>
      </c>
    </row>
    <row r="17" spans="1:15" ht="15.75" x14ac:dyDescent="0.25">
      <c r="A17" s="91" t="s">
        <v>128</v>
      </c>
      <c r="B17" s="85">
        <v>4622.3</v>
      </c>
      <c r="C17" s="78">
        <v>8796.991</v>
      </c>
      <c r="D17" s="79"/>
      <c r="E17" s="91" t="s">
        <v>282</v>
      </c>
      <c r="F17" s="85">
        <v>6588.2389999999996</v>
      </c>
      <c r="G17" s="78">
        <v>7276.6660000000002</v>
      </c>
      <c r="H17" s="68"/>
      <c r="I17" s="91" t="s">
        <v>188</v>
      </c>
      <c r="J17" s="85">
        <v>63.847999999999999</v>
      </c>
      <c r="K17" s="78">
        <v>70.085999999999999</v>
      </c>
      <c r="L17" s="79"/>
      <c r="M17" s="91" t="s">
        <v>134</v>
      </c>
      <c r="N17" s="85">
        <v>169.71899999999999</v>
      </c>
      <c r="O17" s="78">
        <v>60.912999999999997</v>
      </c>
    </row>
    <row r="18" spans="1:15" ht="15.75" x14ac:dyDescent="0.25">
      <c r="A18" s="91" t="s">
        <v>283</v>
      </c>
      <c r="B18" s="85">
        <v>4533.0219999999999</v>
      </c>
      <c r="C18" s="78">
        <v>5873.41</v>
      </c>
      <c r="D18" s="79"/>
      <c r="E18" s="91" t="s">
        <v>127</v>
      </c>
      <c r="F18" s="85">
        <v>5917.9769999999999</v>
      </c>
      <c r="G18" s="78">
        <v>8444.8739999999998</v>
      </c>
      <c r="H18" s="68"/>
      <c r="I18" s="91" t="s">
        <v>284</v>
      </c>
      <c r="J18" s="85">
        <v>62.606000000000002</v>
      </c>
      <c r="K18" s="78">
        <v>18.783999999999999</v>
      </c>
      <c r="L18" s="79"/>
      <c r="M18" s="91" t="s">
        <v>129</v>
      </c>
      <c r="N18" s="85">
        <v>154.52000000000001</v>
      </c>
      <c r="O18" s="78">
        <v>100.747</v>
      </c>
    </row>
    <row r="19" spans="1:15" ht="15.75" x14ac:dyDescent="0.25">
      <c r="A19" s="91" t="s">
        <v>188</v>
      </c>
      <c r="B19" s="85">
        <v>4046.9119999999998</v>
      </c>
      <c r="C19" s="78">
        <v>10241.252</v>
      </c>
      <c r="D19" s="79"/>
      <c r="E19" s="91" t="s">
        <v>128</v>
      </c>
      <c r="F19" s="85">
        <v>5663.3890000000001</v>
      </c>
      <c r="G19" s="78">
        <v>8788.6959999999999</v>
      </c>
      <c r="H19" s="68"/>
      <c r="I19" s="91" t="s">
        <v>140</v>
      </c>
      <c r="J19" s="85">
        <v>48.203000000000003</v>
      </c>
      <c r="K19" s="78">
        <v>51.84</v>
      </c>
      <c r="L19" s="79"/>
      <c r="M19" s="91" t="s">
        <v>284</v>
      </c>
      <c r="N19" s="85">
        <v>106.57299999999999</v>
      </c>
      <c r="O19" s="78">
        <v>32.008000000000003</v>
      </c>
    </row>
    <row r="20" spans="1:15" ht="16.5" thickBot="1" x14ac:dyDescent="0.3">
      <c r="A20" s="92" t="s">
        <v>134</v>
      </c>
      <c r="B20" s="86">
        <v>4028.8670000000002</v>
      </c>
      <c r="C20" s="80">
        <v>9124.9429999999993</v>
      </c>
      <c r="D20" s="81"/>
      <c r="E20" s="92" t="s">
        <v>124</v>
      </c>
      <c r="F20" s="86">
        <v>5169.2879999999996</v>
      </c>
      <c r="G20" s="80">
        <v>9010.5079999999998</v>
      </c>
      <c r="I20" s="92" t="s">
        <v>120</v>
      </c>
      <c r="J20" s="86">
        <v>39.015000000000001</v>
      </c>
      <c r="K20" s="80">
        <v>13.91</v>
      </c>
      <c r="L20" s="81"/>
      <c r="M20" s="92" t="s">
        <v>120</v>
      </c>
      <c r="N20" s="86">
        <v>68.182000000000002</v>
      </c>
      <c r="O20" s="80">
        <v>33.317999999999998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297</v>
      </c>
      <c r="B24" s="70"/>
      <c r="C24" s="71"/>
      <c r="D24" s="72"/>
      <c r="E24" s="69" t="s">
        <v>298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44943.154000000002</v>
      </c>
      <c r="C26" s="76">
        <v>52513.68</v>
      </c>
      <c r="D26" s="77"/>
      <c r="E26" s="93" t="s">
        <v>118</v>
      </c>
      <c r="F26" s="84">
        <v>39987.928</v>
      </c>
      <c r="G26" s="76">
        <v>51950.77</v>
      </c>
    </row>
    <row r="27" spans="1:15" ht="15.75" x14ac:dyDescent="0.25">
      <c r="A27" s="91" t="s">
        <v>188</v>
      </c>
      <c r="B27" s="85">
        <v>11985.545</v>
      </c>
      <c r="C27" s="78">
        <v>11236.933999999999</v>
      </c>
      <c r="D27" s="79"/>
      <c r="E27" s="91" t="s">
        <v>188</v>
      </c>
      <c r="F27" s="85">
        <v>10437.450000000001</v>
      </c>
      <c r="G27" s="78">
        <v>14353.040999999999</v>
      </c>
    </row>
    <row r="28" spans="1:15" ht="15.75" x14ac:dyDescent="0.25">
      <c r="A28" s="91" t="s">
        <v>177</v>
      </c>
      <c r="B28" s="85">
        <v>9749.5750000000007</v>
      </c>
      <c r="C28" s="78">
        <v>16274.643</v>
      </c>
      <c r="D28" s="79"/>
      <c r="E28" s="91" t="s">
        <v>127</v>
      </c>
      <c r="F28" s="85">
        <v>7211.9319999999998</v>
      </c>
      <c r="G28" s="78">
        <v>7430.5609999999997</v>
      </c>
    </row>
    <row r="29" spans="1:15" ht="15.75" x14ac:dyDescent="0.25">
      <c r="A29" s="91" t="s">
        <v>127</v>
      </c>
      <c r="B29" s="85">
        <v>8993.8220000000001</v>
      </c>
      <c r="C29" s="78">
        <v>8470.1190000000006</v>
      </c>
      <c r="D29" s="79"/>
      <c r="E29" s="91" t="s">
        <v>125</v>
      </c>
      <c r="F29" s="85">
        <v>5263.8739999999998</v>
      </c>
      <c r="G29" s="78">
        <v>6522.03</v>
      </c>
    </row>
    <row r="30" spans="1:15" ht="15.75" x14ac:dyDescent="0.25">
      <c r="A30" s="91" t="s">
        <v>134</v>
      </c>
      <c r="B30" s="85">
        <v>3539.0909999999999</v>
      </c>
      <c r="C30" s="78">
        <v>3722.3240000000001</v>
      </c>
      <c r="D30" s="79"/>
      <c r="E30" s="91" t="s">
        <v>134</v>
      </c>
      <c r="F30" s="85">
        <v>4136.8</v>
      </c>
      <c r="G30" s="78">
        <v>5133.7420000000002</v>
      </c>
    </row>
    <row r="31" spans="1:15" ht="15.75" x14ac:dyDescent="0.25">
      <c r="A31" s="91" t="s">
        <v>125</v>
      </c>
      <c r="B31" s="85">
        <v>3287.201</v>
      </c>
      <c r="C31" s="78">
        <v>4100.7879999999996</v>
      </c>
      <c r="D31" s="79"/>
      <c r="E31" s="91" t="s">
        <v>132</v>
      </c>
      <c r="F31" s="85">
        <v>3479.1060000000002</v>
      </c>
      <c r="G31" s="78">
        <v>5551.4489999999996</v>
      </c>
    </row>
    <row r="32" spans="1:15" ht="15.75" x14ac:dyDescent="0.25">
      <c r="A32" s="91" t="s">
        <v>132</v>
      </c>
      <c r="B32" s="85">
        <v>2017.325</v>
      </c>
      <c r="C32" s="78">
        <v>2074.0509999999999</v>
      </c>
      <c r="D32" s="79"/>
      <c r="E32" s="91" t="s">
        <v>121</v>
      </c>
      <c r="F32" s="85">
        <v>2810.45</v>
      </c>
      <c r="G32" s="78">
        <v>4318.9549999999999</v>
      </c>
    </row>
    <row r="33" spans="1:7" ht="15.75" x14ac:dyDescent="0.25">
      <c r="A33" s="91" t="s">
        <v>140</v>
      </c>
      <c r="B33" s="85">
        <v>1397.3440000000001</v>
      </c>
      <c r="C33" s="78">
        <v>1265.8920000000001</v>
      </c>
      <c r="D33" s="79"/>
      <c r="E33" s="91" t="s">
        <v>177</v>
      </c>
      <c r="F33" s="85">
        <v>1526.0150000000001</v>
      </c>
      <c r="G33" s="78">
        <v>1601.32</v>
      </c>
    </row>
    <row r="34" spans="1:7" ht="15.75" x14ac:dyDescent="0.25">
      <c r="A34" s="91" t="s">
        <v>121</v>
      </c>
      <c r="B34" s="85">
        <v>1090.76</v>
      </c>
      <c r="C34" s="78">
        <v>1603.202</v>
      </c>
      <c r="D34" s="79"/>
      <c r="E34" s="91" t="s">
        <v>124</v>
      </c>
      <c r="F34" s="85">
        <v>1318.3440000000001</v>
      </c>
      <c r="G34" s="78">
        <v>2151.2289999999998</v>
      </c>
    </row>
    <row r="35" spans="1:7" ht="15.75" x14ac:dyDescent="0.25">
      <c r="A35" s="91" t="s">
        <v>178</v>
      </c>
      <c r="B35" s="85">
        <v>619.46299999999997</v>
      </c>
      <c r="C35" s="78">
        <v>854.85299999999995</v>
      </c>
      <c r="D35" s="79"/>
      <c r="E35" s="91" t="s">
        <v>140</v>
      </c>
      <c r="F35" s="85">
        <v>1317.0909999999999</v>
      </c>
      <c r="G35" s="78">
        <v>1355.943</v>
      </c>
    </row>
    <row r="36" spans="1:7" ht="15.75" x14ac:dyDescent="0.25">
      <c r="A36" s="91" t="s">
        <v>129</v>
      </c>
      <c r="B36" s="85">
        <v>507.54899999999998</v>
      </c>
      <c r="C36" s="78">
        <v>557.18200000000002</v>
      </c>
      <c r="D36" s="79"/>
      <c r="E36" s="91" t="s">
        <v>178</v>
      </c>
      <c r="F36" s="85">
        <v>859.11099999999999</v>
      </c>
      <c r="G36" s="78">
        <v>1262.625</v>
      </c>
    </row>
    <row r="37" spans="1:7" ht="16.5" thickBot="1" x14ac:dyDescent="0.3">
      <c r="A37" s="92" t="s">
        <v>230</v>
      </c>
      <c r="B37" s="86">
        <v>478.85500000000002</v>
      </c>
      <c r="C37" s="80">
        <v>623.75</v>
      </c>
      <c r="D37" s="81"/>
      <c r="E37" s="92" t="s">
        <v>129</v>
      </c>
      <c r="F37" s="86">
        <v>378.40499999999997</v>
      </c>
      <c r="G37" s="80">
        <v>403.82</v>
      </c>
    </row>
    <row r="46" spans="1:7" x14ac:dyDescent="0.2">
      <c r="A46" s="26">
        <v>1000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59"/>
  <sheetViews>
    <sheetView workbookViewId="0">
      <selection activeCell="E34" sqref="E3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297</v>
      </c>
      <c r="B7" s="70"/>
      <c r="C7" s="71"/>
      <c r="D7" s="72"/>
      <c r="E7" s="69" t="s">
        <v>298</v>
      </c>
      <c r="F7" s="70"/>
      <c r="G7" s="71"/>
      <c r="H7" s="26"/>
      <c r="I7" s="26"/>
      <c r="J7" s="69" t="s">
        <v>297</v>
      </c>
      <c r="K7" s="70"/>
      <c r="L7" s="71"/>
      <c r="M7" s="72"/>
      <c r="N7" s="69" t="s">
        <v>298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53623.512000000002</v>
      </c>
      <c r="C9" s="76">
        <v>69084.922999999995</v>
      </c>
      <c r="D9" s="77"/>
      <c r="E9" s="93" t="s">
        <v>118</v>
      </c>
      <c r="F9" s="84">
        <v>48786.190999999999</v>
      </c>
      <c r="G9" s="76">
        <v>56015.082999999999</v>
      </c>
      <c r="H9" s="26"/>
      <c r="I9" s="26"/>
      <c r="J9" s="93" t="s">
        <v>118</v>
      </c>
      <c r="K9" s="84">
        <v>51397.771999999997</v>
      </c>
      <c r="L9" s="76">
        <v>21044.793000000001</v>
      </c>
      <c r="M9" s="77"/>
      <c r="N9" s="98" t="s">
        <v>118</v>
      </c>
      <c r="O9" s="84">
        <v>50728.631999999998</v>
      </c>
      <c r="P9" s="99">
        <v>20391.083999999999</v>
      </c>
      <c r="Q9" s="26"/>
    </row>
    <row r="10" spans="1:17" ht="15.75" x14ac:dyDescent="0.25">
      <c r="A10" s="91" t="s">
        <v>126</v>
      </c>
      <c r="B10" s="85">
        <v>21983.52</v>
      </c>
      <c r="C10" s="87">
        <v>26965.758000000002</v>
      </c>
      <c r="D10" s="79"/>
      <c r="E10" s="91" t="s">
        <v>126</v>
      </c>
      <c r="F10" s="85">
        <v>18879.011999999999</v>
      </c>
      <c r="G10" s="87">
        <v>19177.532999999999</v>
      </c>
      <c r="H10" s="26"/>
      <c r="I10" s="26"/>
      <c r="J10" s="91" t="s">
        <v>141</v>
      </c>
      <c r="K10" s="85">
        <v>12990.638999999999</v>
      </c>
      <c r="L10" s="87">
        <v>5641.1019999999999</v>
      </c>
      <c r="M10" s="79"/>
      <c r="N10" s="100" t="s">
        <v>138</v>
      </c>
      <c r="O10" s="85">
        <v>10046.700000000001</v>
      </c>
      <c r="P10" s="87">
        <v>3950.4780000000001</v>
      </c>
      <c r="Q10" s="26"/>
    </row>
    <row r="11" spans="1:17" ht="15.75" x14ac:dyDescent="0.25">
      <c r="A11" s="91" t="s">
        <v>135</v>
      </c>
      <c r="B11" s="85">
        <v>11749.249</v>
      </c>
      <c r="C11" s="78">
        <v>16790.136999999999</v>
      </c>
      <c r="D11" s="79"/>
      <c r="E11" s="91" t="s">
        <v>135</v>
      </c>
      <c r="F11" s="85">
        <v>9483.4989999999998</v>
      </c>
      <c r="G11" s="78">
        <v>11731.565000000001</v>
      </c>
      <c r="H11" s="26"/>
      <c r="I11" s="26"/>
      <c r="J11" s="91" t="s">
        <v>188</v>
      </c>
      <c r="K11" s="85">
        <v>9804.098</v>
      </c>
      <c r="L11" s="78">
        <v>3539.6410000000001</v>
      </c>
      <c r="M11" s="79"/>
      <c r="N11" s="100" t="s">
        <v>125</v>
      </c>
      <c r="O11" s="85">
        <v>9288.7379999999994</v>
      </c>
      <c r="P11" s="87">
        <v>3108.018</v>
      </c>
      <c r="Q11" s="26"/>
    </row>
    <row r="12" spans="1:17" ht="15.75" x14ac:dyDescent="0.25">
      <c r="A12" s="91" t="s">
        <v>125</v>
      </c>
      <c r="B12" s="85">
        <v>9762.2170000000006</v>
      </c>
      <c r="C12" s="78">
        <v>10552.986000000001</v>
      </c>
      <c r="D12" s="79"/>
      <c r="E12" s="91" t="s">
        <v>125</v>
      </c>
      <c r="F12" s="85">
        <v>9472.6059999999998</v>
      </c>
      <c r="G12" s="78">
        <v>9162.0020000000004</v>
      </c>
      <c r="H12" s="26"/>
      <c r="I12" s="26"/>
      <c r="J12" s="91" t="s">
        <v>125</v>
      </c>
      <c r="K12" s="85">
        <v>9481.9519999999993</v>
      </c>
      <c r="L12" s="78">
        <v>3121.4569999999999</v>
      </c>
      <c r="M12" s="79"/>
      <c r="N12" s="100" t="s">
        <v>141</v>
      </c>
      <c r="O12" s="85">
        <v>8766.4719999999998</v>
      </c>
      <c r="P12" s="87">
        <v>2765.5309999999999</v>
      </c>
      <c r="Q12" s="26"/>
    </row>
    <row r="13" spans="1:17" ht="15.75" x14ac:dyDescent="0.25">
      <c r="A13" s="91" t="s">
        <v>119</v>
      </c>
      <c r="B13" s="85">
        <v>7221.527</v>
      </c>
      <c r="C13" s="78">
        <v>11638.207</v>
      </c>
      <c r="D13" s="79"/>
      <c r="E13" s="91" t="s">
        <v>119</v>
      </c>
      <c r="F13" s="85">
        <v>7420.1189999999997</v>
      </c>
      <c r="G13" s="78">
        <v>12472.031000000001</v>
      </c>
      <c r="H13" s="26"/>
      <c r="I13" s="26"/>
      <c r="J13" s="91" t="s">
        <v>138</v>
      </c>
      <c r="K13" s="85">
        <v>8530.0540000000001</v>
      </c>
      <c r="L13" s="78">
        <v>3691.002</v>
      </c>
      <c r="M13" s="79"/>
      <c r="N13" s="100" t="s">
        <v>188</v>
      </c>
      <c r="O13" s="85">
        <v>7991.36</v>
      </c>
      <c r="P13" s="87">
        <v>2776.59</v>
      </c>
      <c r="Q13" s="26"/>
    </row>
    <row r="14" spans="1:17" ht="15.75" x14ac:dyDescent="0.25">
      <c r="A14" s="91" t="s">
        <v>140</v>
      </c>
      <c r="B14" s="85">
        <v>1558.348</v>
      </c>
      <c r="C14" s="78">
        <v>1511.665</v>
      </c>
      <c r="D14" s="79"/>
      <c r="E14" s="91" t="s">
        <v>140</v>
      </c>
      <c r="F14" s="85">
        <v>1923.375</v>
      </c>
      <c r="G14" s="78">
        <v>1774.931</v>
      </c>
      <c r="H14" s="26"/>
      <c r="I14" s="26"/>
      <c r="J14" s="91" t="s">
        <v>126</v>
      </c>
      <c r="K14" s="85">
        <v>2590.9879999999998</v>
      </c>
      <c r="L14" s="78">
        <v>959.33699999999999</v>
      </c>
      <c r="M14" s="79"/>
      <c r="N14" s="100" t="s">
        <v>230</v>
      </c>
      <c r="O14" s="85">
        <v>5320.8329999999996</v>
      </c>
      <c r="P14" s="87">
        <v>3629.2260000000001</v>
      </c>
      <c r="Q14" s="26"/>
    </row>
    <row r="15" spans="1:17" ht="15.75" x14ac:dyDescent="0.25">
      <c r="A15" s="91" t="s">
        <v>137</v>
      </c>
      <c r="B15" s="85">
        <v>416.815</v>
      </c>
      <c r="C15" s="78">
        <v>406.01</v>
      </c>
      <c r="D15" s="79"/>
      <c r="E15" s="91" t="s">
        <v>137</v>
      </c>
      <c r="F15" s="85">
        <v>1014.428</v>
      </c>
      <c r="G15" s="78">
        <v>967.23</v>
      </c>
      <c r="H15" s="26"/>
      <c r="I15" s="26"/>
      <c r="J15" s="91" t="s">
        <v>122</v>
      </c>
      <c r="K15" s="85">
        <v>2552.9569999999999</v>
      </c>
      <c r="L15" s="78">
        <v>1289.335</v>
      </c>
      <c r="M15" s="79"/>
      <c r="N15" s="100" t="s">
        <v>122</v>
      </c>
      <c r="O15" s="85">
        <v>3974.4279999999999</v>
      </c>
      <c r="P15" s="87">
        <v>2054.096</v>
      </c>
      <c r="Q15" s="26"/>
    </row>
    <row r="16" spans="1:17" ht="15.75" x14ac:dyDescent="0.25">
      <c r="A16" s="91" t="s">
        <v>139</v>
      </c>
      <c r="B16" s="85">
        <v>294.89800000000002</v>
      </c>
      <c r="C16" s="78">
        <v>465.77</v>
      </c>
      <c r="D16" s="79"/>
      <c r="E16" s="91" t="s">
        <v>139</v>
      </c>
      <c r="F16" s="85">
        <v>474.12599999999998</v>
      </c>
      <c r="G16" s="78">
        <v>596.21400000000006</v>
      </c>
      <c r="H16" s="26"/>
      <c r="I16" s="26"/>
      <c r="J16" s="91" t="s">
        <v>285</v>
      </c>
      <c r="K16" s="85">
        <v>1643.6110000000001</v>
      </c>
      <c r="L16" s="78">
        <v>784.9</v>
      </c>
      <c r="M16" s="79"/>
      <c r="N16" s="100" t="s">
        <v>285</v>
      </c>
      <c r="O16" s="85">
        <v>2373.4070000000002</v>
      </c>
      <c r="P16" s="87">
        <v>815.71500000000003</v>
      </c>
      <c r="Q16" s="26"/>
    </row>
    <row r="17" spans="1:17" ht="15.75" x14ac:dyDescent="0.25">
      <c r="A17" s="91" t="s">
        <v>255</v>
      </c>
      <c r="B17" s="85">
        <v>241.529</v>
      </c>
      <c r="C17" s="78">
        <v>371.73399999999998</v>
      </c>
      <c r="D17" s="79"/>
      <c r="E17" s="91" t="s">
        <v>134</v>
      </c>
      <c r="F17" s="85">
        <v>38.997999999999998</v>
      </c>
      <c r="G17" s="78">
        <v>23.442</v>
      </c>
      <c r="H17" s="26"/>
      <c r="I17" s="26"/>
      <c r="J17" s="91" t="s">
        <v>133</v>
      </c>
      <c r="K17" s="85">
        <v>1391.0619999999999</v>
      </c>
      <c r="L17" s="78">
        <v>661.74400000000003</v>
      </c>
      <c r="M17" s="79"/>
      <c r="N17" s="100" t="s">
        <v>126</v>
      </c>
      <c r="O17" s="85">
        <v>1145.2629999999999</v>
      </c>
      <c r="P17" s="87">
        <v>425.39299999999997</v>
      </c>
      <c r="Q17" s="26"/>
    </row>
    <row r="18" spans="1:17" ht="15.75" x14ac:dyDescent="0.25">
      <c r="A18" s="91" t="s">
        <v>136</v>
      </c>
      <c r="B18" s="85">
        <v>155.005</v>
      </c>
      <c r="C18" s="78">
        <v>62.534999999999997</v>
      </c>
      <c r="D18" s="79"/>
      <c r="E18" s="91" t="s">
        <v>188</v>
      </c>
      <c r="F18" s="85">
        <v>35.999000000000002</v>
      </c>
      <c r="G18" s="78">
        <v>50.064999999999998</v>
      </c>
      <c r="H18" s="26"/>
      <c r="I18" s="26"/>
      <c r="J18" s="91" t="s">
        <v>230</v>
      </c>
      <c r="K18" s="85">
        <v>846.673</v>
      </c>
      <c r="L18" s="78">
        <v>673.9</v>
      </c>
      <c r="M18" s="79"/>
      <c r="N18" s="100" t="s">
        <v>133</v>
      </c>
      <c r="O18" s="85">
        <v>730.31399999999996</v>
      </c>
      <c r="P18" s="87">
        <v>306.16699999999997</v>
      </c>
      <c r="Q18" s="26"/>
    </row>
    <row r="19" spans="1:17" ht="15.75" x14ac:dyDescent="0.25">
      <c r="A19" s="91" t="s">
        <v>188</v>
      </c>
      <c r="B19" s="85">
        <v>114.446</v>
      </c>
      <c r="C19" s="78">
        <v>170.40100000000001</v>
      </c>
      <c r="D19" s="79"/>
      <c r="E19" s="91" t="s">
        <v>136</v>
      </c>
      <c r="F19" s="85">
        <v>25.716000000000001</v>
      </c>
      <c r="G19" s="78">
        <v>42.63</v>
      </c>
      <c r="H19" s="26"/>
      <c r="I19" s="26"/>
      <c r="J19" s="91" t="s">
        <v>286</v>
      </c>
      <c r="K19" s="85">
        <v>549.24400000000003</v>
      </c>
      <c r="L19" s="78">
        <v>183.66499999999999</v>
      </c>
      <c r="M19" s="79"/>
      <c r="N19" s="100" t="s">
        <v>179</v>
      </c>
      <c r="O19" s="85">
        <v>681.09799999999996</v>
      </c>
      <c r="P19" s="87">
        <v>315.90499999999997</v>
      </c>
      <c r="Q19" s="26"/>
    </row>
    <row r="20" spans="1:17" ht="16.5" thickBot="1" x14ac:dyDescent="0.3">
      <c r="A20" s="92" t="s">
        <v>138</v>
      </c>
      <c r="B20" s="86">
        <v>43.722000000000001</v>
      </c>
      <c r="C20" s="80">
        <v>50.639000000000003</v>
      </c>
      <c r="D20" s="79"/>
      <c r="E20" s="92" t="s">
        <v>253</v>
      </c>
      <c r="F20" s="86">
        <v>12.45</v>
      </c>
      <c r="G20" s="80">
        <v>11.363</v>
      </c>
      <c r="H20" s="26"/>
      <c r="I20" s="26"/>
      <c r="J20" s="92" t="s">
        <v>179</v>
      </c>
      <c r="K20" s="86">
        <v>459.46800000000002</v>
      </c>
      <c r="L20" s="80">
        <v>231.65600000000001</v>
      </c>
      <c r="M20" s="79"/>
      <c r="N20" s="101" t="s">
        <v>140</v>
      </c>
      <c r="O20" s="102">
        <v>114.67</v>
      </c>
      <c r="P20" s="103">
        <v>47.767000000000003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G35" sqref="G35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 t="s">
        <v>130</v>
      </c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279</v>
      </c>
      <c r="D6" s="50" t="s">
        <v>280</v>
      </c>
      <c r="E6" s="49" t="s">
        <v>279</v>
      </c>
      <c r="F6" s="50" t="s">
        <v>280</v>
      </c>
      <c r="G6" s="49" t="s">
        <v>279</v>
      </c>
      <c r="H6" s="50" t="s">
        <v>280</v>
      </c>
      <c r="I6" s="49" t="s">
        <v>279</v>
      </c>
      <c r="J6" s="50" t="s">
        <v>280</v>
      </c>
      <c r="K6" s="49" t="s">
        <v>279</v>
      </c>
      <c r="L6" s="51" t="s">
        <v>280</v>
      </c>
    </row>
    <row r="7" spans="1:12" ht="15" x14ac:dyDescent="0.25">
      <c r="A7" s="52" t="s">
        <v>148</v>
      </c>
      <c r="B7" s="53" t="s">
        <v>149</v>
      </c>
      <c r="C7" s="54">
        <v>13772.778</v>
      </c>
      <c r="D7" s="55">
        <v>19846.929</v>
      </c>
      <c r="E7" s="54">
        <v>39175.101000000002</v>
      </c>
      <c r="F7" s="56">
        <v>48193.553</v>
      </c>
      <c r="G7" s="54">
        <v>54736.828999999998</v>
      </c>
      <c r="H7" s="55">
        <v>60747.125</v>
      </c>
      <c r="I7" s="54">
        <v>184902.02900000001</v>
      </c>
      <c r="J7" s="56">
        <v>165070.671</v>
      </c>
      <c r="K7" s="54">
        <v>-40964.050999999999</v>
      </c>
      <c r="L7" s="57">
        <v>-40900.195999999996</v>
      </c>
    </row>
    <row r="8" spans="1:12" ht="15" x14ac:dyDescent="0.25">
      <c r="A8" s="52" t="s">
        <v>150</v>
      </c>
      <c r="B8" s="53" t="s">
        <v>151</v>
      </c>
      <c r="C8" s="54">
        <v>99100.308000000005</v>
      </c>
      <c r="D8" s="55">
        <v>109676.155</v>
      </c>
      <c r="E8" s="54">
        <v>82476.108999999997</v>
      </c>
      <c r="F8" s="56">
        <v>76168.781000000003</v>
      </c>
      <c r="G8" s="54">
        <v>319789.58899999998</v>
      </c>
      <c r="H8" s="55">
        <v>435041.11099999998</v>
      </c>
      <c r="I8" s="54">
        <v>186682.22899999999</v>
      </c>
      <c r="J8" s="56">
        <v>215714.06599999999</v>
      </c>
      <c r="K8" s="54">
        <v>-220689.28099999996</v>
      </c>
      <c r="L8" s="57">
        <v>-325364.95600000001</v>
      </c>
    </row>
    <row r="9" spans="1:12" ht="15" x14ac:dyDescent="0.25">
      <c r="A9" s="52" t="s">
        <v>152</v>
      </c>
      <c r="B9" s="53" t="s">
        <v>153</v>
      </c>
      <c r="C9" s="54">
        <v>117103.41</v>
      </c>
      <c r="D9" s="55">
        <v>140072.492</v>
      </c>
      <c r="E9" s="54">
        <v>208054.788</v>
      </c>
      <c r="F9" s="56">
        <v>160782.554</v>
      </c>
      <c r="G9" s="54">
        <v>91437.100999999995</v>
      </c>
      <c r="H9" s="55">
        <v>122274.87300000001</v>
      </c>
      <c r="I9" s="54">
        <v>266773.50300000003</v>
      </c>
      <c r="J9" s="56">
        <v>222571.89199999999</v>
      </c>
      <c r="K9" s="54">
        <v>25666.309000000008</v>
      </c>
      <c r="L9" s="57">
        <v>17797.618999999992</v>
      </c>
    </row>
    <row r="10" spans="1:12" ht="15" x14ac:dyDescent="0.25">
      <c r="A10" s="52" t="s">
        <v>154</v>
      </c>
      <c r="B10" s="53" t="s">
        <v>155</v>
      </c>
      <c r="C10" s="54">
        <v>66861.364000000001</v>
      </c>
      <c r="D10" s="55">
        <v>72445.017000000007</v>
      </c>
      <c r="E10" s="54">
        <v>109515.391</v>
      </c>
      <c r="F10" s="56">
        <v>105222.84</v>
      </c>
      <c r="G10" s="54">
        <v>73390.751999999993</v>
      </c>
      <c r="H10" s="55">
        <v>83665.725999999995</v>
      </c>
      <c r="I10" s="54">
        <v>74573.794999999998</v>
      </c>
      <c r="J10" s="56">
        <v>64167.254999999997</v>
      </c>
      <c r="K10" s="54">
        <v>-6529.3879999999917</v>
      </c>
      <c r="L10" s="57">
        <v>-11220.708999999988</v>
      </c>
    </row>
    <row r="11" spans="1:12" ht="15" x14ac:dyDescent="0.25">
      <c r="A11" s="52" t="s">
        <v>156</v>
      </c>
      <c r="B11" s="53" t="s">
        <v>157</v>
      </c>
      <c r="C11" s="54">
        <v>24160.032999999999</v>
      </c>
      <c r="D11" s="55">
        <v>32749.221000000001</v>
      </c>
      <c r="E11" s="54">
        <v>19279.969000000001</v>
      </c>
      <c r="F11" s="56">
        <v>23368.258000000002</v>
      </c>
      <c r="G11" s="54">
        <v>83918.872000000003</v>
      </c>
      <c r="H11" s="55">
        <v>101798.22100000001</v>
      </c>
      <c r="I11" s="54">
        <v>62601.053999999996</v>
      </c>
      <c r="J11" s="56">
        <v>68788.638999999996</v>
      </c>
      <c r="K11" s="54">
        <v>-59758.839000000007</v>
      </c>
      <c r="L11" s="57">
        <v>-69049</v>
      </c>
    </row>
    <row r="12" spans="1:12" ht="15" x14ac:dyDescent="0.25">
      <c r="A12" s="52" t="s">
        <v>158</v>
      </c>
      <c r="B12" s="53" t="s">
        <v>159</v>
      </c>
      <c r="C12" s="54">
        <v>35293.93</v>
      </c>
      <c r="D12" s="55">
        <v>40013.851000000002</v>
      </c>
      <c r="E12" s="54">
        <v>86987.7</v>
      </c>
      <c r="F12" s="56">
        <v>71131.735000000001</v>
      </c>
      <c r="G12" s="54">
        <v>51023.51</v>
      </c>
      <c r="H12" s="55">
        <v>74278.695999999996</v>
      </c>
      <c r="I12" s="54">
        <v>90189.59</v>
      </c>
      <c r="J12" s="56">
        <v>92062.120999999999</v>
      </c>
      <c r="K12" s="54">
        <v>-15729.580000000002</v>
      </c>
      <c r="L12" s="57">
        <v>-34264.844999999994</v>
      </c>
    </row>
    <row r="13" spans="1:12" ht="15" x14ac:dyDescent="0.25">
      <c r="A13" s="52" t="s">
        <v>160</v>
      </c>
      <c r="B13" s="53" t="s">
        <v>161</v>
      </c>
      <c r="C13" s="54">
        <v>23098.474999999999</v>
      </c>
      <c r="D13" s="55">
        <v>27345.375</v>
      </c>
      <c r="E13" s="54">
        <v>19557.886999999999</v>
      </c>
      <c r="F13" s="56">
        <v>22412.313999999998</v>
      </c>
      <c r="G13" s="54">
        <v>98280.271999999997</v>
      </c>
      <c r="H13" s="55">
        <v>115832.802</v>
      </c>
      <c r="I13" s="54">
        <v>80452.903000000006</v>
      </c>
      <c r="J13" s="56">
        <v>84465.145000000004</v>
      </c>
      <c r="K13" s="54">
        <v>-75181.796999999991</v>
      </c>
      <c r="L13" s="57">
        <v>-88487.426999999996</v>
      </c>
    </row>
    <row r="14" spans="1:12" ht="15" x14ac:dyDescent="0.25">
      <c r="A14" s="52" t="s">
        <v>162</v>
      </c>
      <c r="B14" s="53" t="s">
        <v>163</v>
      </c>
      <c r="C14" s="54">
        <v>12398.848</v>
      </c>
      <c r="D14" s="55">
        <v>13408.531999999999</v>
      </c>
      <c r="E14" s="54">
        <v>19982.386999999999</v>
      </c>
      <c r="F14" s="56">
        <v>16839.634999999998</v>
      </c>
      <c r="G14" s="54">
        <v>2651.8249999999998</v>
      </c>
      <c r="H14" s="55">
        <v>3469.5740000000001</v>
      </c>
      <c r="I14" s="54">
        <v>1007.9880000000001</v>
      </c>
      <c r="J14" s="56">
        <v>3039.82</v>
      </c>
      <c r="K14" s="54">
        <v>9747.023000000001</v>
      </c>
      <c r="L14" s="57">
        <v>9938.9579999999987</v>
      </c>
    </row>
    <row r="15" spans="1:12" ht="15" x14ac:dyDescent="0.25">
      <c r="A15" s="52" t="s">
        <v>194</v>
      </c>
      <c r="B15" s="53" t="s">
        <v>195</v>
      </c>
      <c r="C15" s="54">
        <v>581153.19799999997</v>
      </c>
      <c r="D15" s="55">
        <v>634126.53700000001</v>
      </c>
      <c r="E15" s="54">
        <v>343134.41499999998</v>
      </c>
      <c r="F15" s="56">
        <v>322524.261</v>
      </c>
      <c r="G15" s="54">
        <v>286281.45500000002</v>
      </c>
      <c r="H15" s="55">
        <v>333197.52100000001</v>
      </c>
      <c r="I15" s="54">
        <v>156977.45600000001</v>
      </c>
      <c r="J15" s="56">
        <v>161696.087</v>
      </c>
      <c r="K15" s="54">
        <v>294871.74299999996</v>
      </c>
      <c r="L15" s="57">
        <v>300929.016</v>
      </c>
    </row>
    <row r="16" spans="1:12" ht="15" x14ac:dyDescent="0.25">
      <c r="A16" s="52" t="s">
        <v>196</v>
      </c>
      <c r="B16" s="53" t="s">
        <v>197</v>
      </c>
      <c r="C16" s="54">
        <v>385187.04700000002</v>
      </c>
      <c r="D16" s="55">
        <v>437449.66700000002</v>
      </c>
      <c r="E16" s="54">
        <v>459379.88900000002</v>
      </c>
      <c r="F16" s="56">
        <v>407282.125</v>
      </c>
      <c r="G16" s="54">
        <v>69672.718999999997</v>
      </c>
      <c r="H16" s="55">
        <v>73197.092999999993</v>
      </c>
      <c r="I16" s="54">
        <v>70412.885999999999</v>
      </c>
      <c r="J16" s="56">
        <v>67020.607000000004</v>
      </c>
      <c r="K16" s="54">
        <v>315514.32800000004</v>
      </c>
      <c r="L16" s="57">
        <v>364252.57400000002</v>
      </c>
    </row>
    <row r="17" spans="1:12" ht="15" x14ac:dyDescent="0.25">
      <c r="A17" s="52" t="s">
        <v>198</v>
      </c>
      <c r="B17" s="53" t="s">
        <v>199</v>
      </c>
      <c r="C17" s="54">
        <v>22398.508999999998</v>
      </c>
      <c r="D17" s="55">
        <v>18923.243999999999</v>
      </c>
      <c r="E17" s="54">
        <v>12652.608</v>
      </c>
      <c r="F17" s="56">
        <v>10629.19</v>
      </c>
      <c r="G17" s="54">
        <v>23052.113000000001</v>
      </c>
      <c r="H17" s="55">
        <v>26030.888999999999</v>
      </c>
      <c r="I17" s="54">
        <v>16247.552</v>
      </c>
      <c r="J17" s="56">
        <v>16500.677</v>
      </c>
      <c r="K17" s="54">
        <v>-653.604000000003</v>
      </c>
      <c r="L17" s="57">
        <v>-7107.6450000000004</v>
      </c>
    </row>
    <row r="18" spans="1:12" ht="15" x14ac:dyDescent="0.25">
      <c r="A18" s="52" t="s">
        <v>200</v>
      </c>
      <c r="B18" s="53" t="s">
        <v>201</v>
      </c>
      <c r="C18" s="54">
        <v>117406.101</v>
      </c>
      <c r="D18" s="55">
        <v>103459.85400000001</v>
      </c>
      <c r="E18" s="54">
        <v>41505.364000000001</v>
      </c>
      <c r="F18" s="56">
        <v>35205.199999999997</v>
      </c>
      <c r="G18" s="54">
        <v>68627.051999999996</v>
      </c>
      <c r="H18" s="55">
        <v>64004.565999999999</v>
      </c>
      <c r="I18" s="54">
        <v>18441.57</v>
      </c>
      <c r="J18" s="56">
        <v>19347.188999999998</v>
      </c>
      <c r="K18" s="54">
        <v>48779.048999999999</v>
      </c>
      <c r="L18" s="57">
        <v>39455.288000000008</v>
      </c>
    </row>
    <row r="19" spans="1:12" ht="15" x14ac:dyDescent="0.25">
      <c r="A19" s="52" t="s">
        <v>202</v>
      </c>
      <c r="B19" s="53" t="s">
        <v>203</v>
      </c>
      <c r="C19" s="54">
        <v>51377.184000000001</v>
      </c>
      <c r="D19" s="55">
        <v>52501.438999999998</v>
      </c>
      <c r="E19" s="54">
        <v>69228.12</v>
      </c>
      <c r="F19" s="56">
        <v>64170.275999999998</v>
      </c>
      <c r="G19" s="54">
        <v>40245.597000000002</v>
      </c>
      <c r="H19" s="55">
        <v>33099.307000000001</v>
      </c>
      <c r="I19" s="54">
        <v>49218.038999999997</v>
      </c>
      <c r="J19" s="56">
        <v>42664.016000000003</v>
      </c>
      <c r="K19" s="54">
        <v>11131.587</v>
      </c>
      <c r="L19" s="57">
        <v>19402.131999999998</v>
      </c>
    </row>
    <row r="20" spans="1:12" ht="15" x14ac:dyDescent="0.25">
      <c r="A20" s="52" t="s">
        <v>204</v>
      </c>
      <c r="B20" s="53" t="s">
        <v>205</v>
      </c>
      <c r="C20" s="54">
        <v>671.08799999999997</v>
      </c>
      <c r="D20" s="55">
        <v>2060.4609999999998</v>
      </c>
      <c r="E20" s="54">
        <v>1523.655</v>
      </c>
      <c r="F20" s="56">
        <v>4156.6440000000002</v>
      </c>
      <c r="G20" s="54">
        <v>10781.406000000001</v>
      </c>
      <c r="H20" s="55">
        <v>12776.98</v>
      </c>
      <c r="I20" s="54">
        <v>8757.6689999999999</v>
      </c>
      <c r="J20" s="56">
        <v>10565.457</v>
      </c>
      <c r="K20" s="54">
        <v>-10110.318000000001</v>
      </c>
      <c r="L20" s="57">
        <v>-10716.519</v>
      </c>
    </row>
    <row r="21" spans="1:12" ht="15" x14ac:dyDescent="0.25">
      <c r="A21" s="52" t="s">
        <v>206</v>
      </c>
      <c r="B21" s="53" t="s">
        <v>207</v>
      </c>
      <c r="C21" s="54">
        <v>4439.7</v>
      </c>
      <c r="D21" s="55">
        <v>4135.1210000000001</v>
      </c>
      <c r="E21" s="54">
        <v>1069.2760000000001</v>
      </c>
      <c r="F21" s="56">
        <v>1022.954</v>
      </c>
      <c r="G21" s="54">
        <v>92456.191000000006</v>
      </c>
      <c r="H21" s="55">
        <v>83158.243000000002</v>
      </c>
      <c r="I21" s="54">
        <v>19152.047999999999</v>
      </c>
      <c r="J21" s="56">
        <v>21491.55</v>
      </c>
      <c r="K21" s="54">
        <v>-88016.491000000009</v>
      </c>
      <c r="L21" s="57">
        <v>-79023.122000000003</v>
      </c>
    </row>
    <row r="22" spans="1:12" ht="15" x14ac:dyDescent="0.25">
      <c r="A22" s="52" t="s">
        <v>208</v>
      </c>
      <c r="B22" s="53" t="s">
        <v>209</v>
      </c>
      <c r="C22" s="54">
        <v>13726.564</v>
      </c>
      <c r="D22" s="55">
        <v>13379.519</v>
      </c>
      <c r="E22" s="54">
        <v>4573.7669999999998</v>
      </c>
      <c r="F22" s="56">
        <v>3618.828</v>
      </c>
      <c r="G22" s="54">
        <v>164604.79699999999</v>
      </c>
      <c r="H22" s="55">
        <v>189470.45800000001</v>
      </c>
      <c r="I22" s="54">
        <v>23465.161</v>
      </c>
      <c r="J22" s="56">
        <v>27800.897000000001</v>
      </c>
      <c r="K22" s="54">
        <v>-150878.23299999998</v>
      </c>
      <c r="L22" s="57">
        <v>-176090.93900000001</v>
      </c>
    </row>
    <row r="23" spans="1:12" ht="15" x14ac:dyDescent="0.25">
      <c r="A23" s="52" t="s">
        <v>164</v>
      </c>
      <c r="B23" s="53" t="s">
        <v>28</v>
      </c>
      <c r="C23" s="54">
        <v>49992.800000000003</v>
      </c>
      <c r="D23" s="55">
        <v>36399.489000000001</v>
      </c>
      <c r="E23" s="54">
        <v>57317.112999999998</v>
      </c>
      <c r="F23" s="56">
        <v>39247.339</v>
      </c>
      <c r="G23" s="54">
        <v>341681.43300000002</v>
      </c>
      <c r="H23" s="55">
        <v>348147.52100000001</v>
      </c>
      <c r="I23" s="54">
        <v>488223.201</v>
      </c>
      <c r="J23" s="56">
        <v>494360.40500000003</v>
      </c>
      <c r="K23" s="54">
        <v>-291688.63300000003</v>
      </c>
      <c r="L23" s="57">
        <v>-311748.03200000001</v>
      </c>
    </row>
    <row r="24" spans="1:12" ht="15" x14ac:dyDescent="0.25">
      <c r="A24" s="52" t="s">
        <v>182</v>
      </c>
      <c r="B24" s="53" t="s">
        <v>183</v>
      </c>
      <c r="C24" s="54">
        <v>20656.026000000002</v>
      </c>
      <c r="D24" s="55">
        <v>26454.756000000001</v>
      </c>
      <c r="E24" s="54">
        <v>12965.65</v>
      </c>
      <c r="F24" s="56">
        <v>14015.794</v>
      </c>
      <c r="G24" s="54">
        <v>141747.717</v>
      </c>
      <c r="H24" s="55">
        <v>180842.239</v>
      </c>
      <c r="I24" s="54">
        <v>73465.808000000005</v>
      </c>
      <c r="J24" s="56">
        <v>83024.176999999996</v>
      </c>
      <c r="K24" s="54">
        <v>-121091.69100000001</v>
      </c>
      <c r="L24" s="57">
        <v>-154387.48300000001</v>
      </c>
    </row>
    <row r="25" spans="1:12" ht="15" x14ac:dyDescent="0.25">
      <c r="A25" s="52" t="s">
        <v>165</v>
      </c>
      <c r="B25" s="53" t="s">
        <v>166</v>
      </c>
      <c r="C25" s="54">
        <v>28525.356</v>
      </c>
      <c r="D25" s="55">
        <v>30374.05</v>
      </c>
      <c r="E25" s="54">
        <v>32822.889000000003</v>
      </c>
      <c r="F25" s="56">
        <v>31552.503000000001</v>
      </c>
      <c r="G25" s="54">
        <v>480524.005</v>
      </c>
      <c r="H25" s="55">
        <v>516817.49699999997</v>
      </c>
      <c r="I25" s="54">
        <v>514013.45199999999</v>
      </c>
      <c r="J25" s="56">
        <v>491803.22700000001</v>
      </c>
      <c r="K25" s="54">
        <v>-451998.64899999998</v>
      </c>
      <c r="L25" s="57">
        <v>-486443.44699999999</v>
      </c>
    </row>
    <row r="26" spans="1:12" ht="15" x14ac:dyDescent="0.25">
      <c r="A26" s="52" t="s">
        <v>167</v>
      </c>
      <c r="B26" s="53" t="s">
        <v>168</v>
      </c>
      <c r="C26" s="54">
        <v>4865.3320000000003</v>
      </c>
      <c r="D26" s="55">
        <v>8298.6839999999993</v>
      </c>
      <c r="E26" s="54">
        <v>2867.3110000000001</v>
      </c>
      <c r="F26" s="56">
        <v>4383.95</v>
      </c>
      <c r="G26" s="54">
        <v>220146.54300000001</v>
      </c>
      <c r="H26" s="55">
        <v>259407.12100000001</v>
      </c>
      <c r="I26" s="54">
        <v>145293.34099999999</v>
      </c>
      <c r="J26" s="56">
        <v>139739.204</v>
      </c>
      <c r="K26" s="54">
        <v>-215281.21100000001</v>
      </c>
      <c r="L26" s="57">
        <v>-251108.43700000001</v>
      </c>
    </row>
    <row r="27" spans="1:12" ht="15" x14ac:dyDescent="0.25">
      <c r="A27" s="52" t="s">
        <v>169</v>
      </c>
      <c r="B27" s="53" t="s">
        <v>170</v>
      </c>
      <c r="C27" s="54">
        <v>3513.4369999999999</v>
      </c>
      <c r="D27" s="55">
        <v>3927.5059999999999</v>
      </c>
      <c r="E27" s="54">
        <v>5045.0479999999998</v>
      </c>
      <c r="F27" s="56">
        <v>5634.2219999999998</v>
      </c>
      <c r="G27" s="54">
        <v>112804.71</v>
      </c>
      <c r="H27" s="55">
        <v>124248.39</v>
      </c>
      <c r="I27" s="54">
        <v>183146.068</v>
      </c>
      <c r="J27" s="56">
        <v>193705.04500000001</v>
      </c>
      <c r="K27" s="54">
        <v>-109291.273</v>
      </c>
      <c r="L27" s="57">
        <v>-120320.88400000001</v>
      </c>
    </row>
    <row r="28" spans="1:12" ht="15" x14ac:dyDescent="0.25">
      <c r="A28" s="52" t="s">
        <v>171</v>
      </c>
      <c r="B28" s="53" t="s">
        <v>172</v>
      </c>
      <c r="C28" s="54">
        <v>349549.92700000003</v>
      </c>
      <c r="D28" s="55">
        <v>450637.06099999999</v>
      </c>
      <c r="E28" s="54">
        <v>854077.33600000001</v>
      </c>
      <c r="F28" s="56">
        <v>918801.56200000003</v>
      </c>
      <c r="G28" s="54">
        <v>43457.856</v>
      </c>
      <c r="H28" s="55">
        <v>48338.953000000001</v>
      </c>
      <c r="I28" s="54">
        <v>49058.214999999997</v>
      </c>
      <c r="J28" s="56">
        <v>40147.906000000003</v>
      </c>
      <c r="K28" s="54">
        <v>306092.071</v>
      </c>
      <c r="L28" s="57">
        <v>402298.10800000001</v>
      </c>
    </row>
    <row r="29" spans="1:12" ht="15" x14ac:dyDescent="0.25">
      <c r="A29" s="52" t="s">
        <v>173</v>
      </c>
      <c r="B29" s="53" t="s">
        <v>174</v>
      </c>
      <c r="C29" s="54">
        <v>25699.173999999999</v>
      </c>
      <c r="D29" s="55">
        <v>23245.208999999999</v>
      </c>
      <c r="E29" s="54">
        <v>27141.52</v>
      </c>
      <c r="F29" s="56">
        <v>21193.618999999999</v>
      </c>
      <c r="G29" s="54">
        <v>136110.05499999999</v>
      </c>
      <c r="H29" s="55">
        <v>163378.655</v>
      </c>
      <c r="I29" s="54">
        <v>98755.459000000003</v>
      </c>
      <c r="J29" s="56">
        <v>120191.927</v>
      </c>
      <c r="K29" s="54">
        <v>-110410.88099999999</v>
      </c>
      <c r="L29" s="57">
        <v>-140133.446</v>
      </c>
    </row>
    <row r="30" spans="1:12" ht="15.75" thickBot="1" x14ac:dyDescent="0.3">
      <c r="A30" s="58" t="s">
        <v>184</v>
      </c>
      <c r="B30" s="59" t="s">
        <v>185</v>
      </c>
      <c r="C30" s="60">
        <v>219746.359</v>
      </c>
      <c r="D30" s="61">
        <v>238029.09700000001</v>
      </c>
      <c r="E30" s="60">
        <v>67620.652000000002</v>
      </c>
      <c r="F30" s="62">
        <v>71927.012000000002</v>
      </c>
      <c r="G30" s="60">
        <v>297458.897</v>
      </c>
      <c r="H30" s="61">
        <v>335897.30300000001</v>
      </c>
      <c r="I30" s="60">
        <v>103199.861</v>
      </c>
      <c r="J30" s="62">
        <v>103299.9</v>
      </c>
      <c r="K30" s="60">
        <v>-77712.538</v>
      </c>
      <c r="L30" s="63">
        <v>-97868.206000000006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U20" sqref="U20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245</v>
      </c>
      <c r="B7" s="70"/>
      <c r="C7" s="71"/>
      <c r="D7" s="72"/>
      <c r="E7" s="69" t="s">
        <v>264</v>
      </c>
      <c r="F7" s="70"/>
      <c r="G7" s="71"/>
      <c r="H7" s="68"/>
      <c r="I7" s="69" t="s">
        <v>245</v>
      </c>
      <c r="J7" s="70"/>
      <c r="K7" s="71"/>
      <c r="L7" s="72"/>
      <c r="M7" s="69" t="s">
        <v>264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253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245</v>
      </c>
      <c r="B24" s="70"/>
      <c r="C24" s="71"/>
      <c r="D24" s="72"/>
      <c r="E24" s="69" t="s">
        <v>264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245</v>
      </c>
      <c r="B7" s="70"/>
      <c r="C7" s="71"/>
      <c r="D7" s="72"/>
      <c r="E7" s="69" t="s">
        <v>264</v>
      </c>
      <c r="F7" s="70"/>
      <c r="G7" s="71"/>
      <c r="H7" s="26"/>
      <c r="I7" s="26"/>
      <c r="J7" s="69" t="s">
        <v>245</v>
      </c>
      <c r="K7" s="70"/>
      <c r="L7" s="71"/>
      <c r="M7" s="72"/>
      <c r="N7" s="69" t="s">
        <v>264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263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07"/>
  <sheetViews>
    <sheetView showGridLines="0" zoomScale="90" zoomScaleNormal="90" workbookViewId="0">
      <selection activeCell="B2" sqref="B2:O65"/>
    </sheetView>
  </sheetViews>
  <sheetFormatPr defaultColWidth="9.140625" defaultRowHeight="21" x14ac:dyDescent="0.35"/>
  <cols>
    <col min="1" max="1" width="4.42578125" style="125" customWidth="1"/>
    <col min="2" max="2" width="27.28515625" style="125" customWidth="1"/>
    <col min="3" max="3" width="10.140625" style="125" customWidth="1"/>
    <col min="4" max="6" width="10.140625" style="125" bestFit="1" customWidth="1"/>
    <col min="7" max="7" width="11.42578125" style="125" customWidth="1"/>
    <col min="8" max="8" width="10.140625" style="125" customWidth="1"/>
    <col min="9" max="9" width="10.5703125" style="125" customWidth="1"/>
    <col min="10" max="10" width="12.140625" style="125" customWidth="1"/>
    <col min="11" max="11" width="11.140625" style="125" customWidth="1"/>
    <col min="12" max="12" width="11.7109375" style="125" customWidth="1"/>
    <col min="13" max="13" width="10.28515625" style="125" customWidth="1"/>
    <col min="14" max="14" width="10.7109375" style="125" customWidth="1"/>
    <col min="15" max="15" width="10" style="125" customWidth="1"/>
    <col min="16" max="22" width="9.140625" style="125"/>
    <col min="23" max="23" width="10.7109375" style="125" bestFit="1" customWidth="1"/>
    <col min="24" max="16384" width="9.140625" style="125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93"/>
      <c r="C2" s="294"/>
      <c r="D2" s="295" t="s">
        <v>100</v>
      </c>
      <c r="E2" s="296"/>
      <c r="F2" s="295"/>
      <c r="G2" s="295"/>
      <c r="H2" s="297" t="s">
        <v>101</v>
      </c>
      <c r="I2" s="298"/>
      <c r="J2" s="298"/>
      <c r="K2" s="298"/>
      <c r="L2" s="299"/>
      <c r="M2" s="299"/>
      <c r="N2" s="299"/>
      <c r="O2" s="300"/>
    </row>
    <row r="3" spans="2:15" ht="60.75" x14ac:dyDescent="0.35">
      <c r="B3" s="301" t="s">
        <v>102</v>
      </c>
      <c r="C3" s="302" t="s">
        <v>1</v>
      </c>
      <c r="D3" s="303">
        <v>45456</v>
      </c>
      <c r="E3" s="304"/>
      <c r="F3" s="305">
        <v>45450</v>
      </c>
      <c r="G3" s="306"/>
      <c r="H3" s="307" t="s">
        <v>103</v>
      </c>
      <c r="I3" s="308"/>
      <c r="J3" s="309" t="s">
        <v>104</v>
      </c>
      <c r="K3" s="308"/>
      <c r="L3" s="309" t="s">
        <v>105</v>
      </c>
      <c r="M3" s="308"/>
      <c r="N3" s="309" t="s">
        <v>106</v>
      </c>
      <c r="O3" s="310"/>
    </row>
    <row r="4" spans="2:15" ht="21.75" thickBot="1" x14ac:dyDescent="0.4">
      <c r="B4" s="311"/>
      <c r="C4" s="312"/>
      <c r="D4" s="313" t="s">
        <v>2</v>
      </c>
      <c r="E4" s="314" t="s">
        <v>3</v>
      </c>
      <c r="F4" s="315" t="s">
        <v>2</v>
      </c>
      <c r="G4" s="316" t="s">
        <v>3</v>
      </c>
      <c r="H4" s="317" t="s">
        <v>2</v>
      </c>
      <c r="I4" s="318" t="s">
        <v>3</v>
      </c>
      <c r="J4" s="319" t="s">
        <v>2</v>
      </c>
      <c r="K4" s="318" t="s">
        <v>3</v>
      </c>
      <c r="L4" s="319" t="s">
        <v>2</v>
      </c>
      <c r="M4" s="318" t="s">
        <v>3</v>
      </c>
      <c r="N4" s="319" t="s">
        <v>2</v>
      </c>
      <c r="O4" s="320" t="s">
        <v>3</v>
      </c>
    </row>
    <row r="5" spans="2:15" ht="21.75" thickBot="1" x14ac:dyDescent="0.4">
      <c r="B5" s="321">
        <v>1</v>
      </c>
      <c r="C5" s="322">
        <v>2</v>
      </c>
      <c r="D5" s="323">
        <v>3</v>
      </c>
      <c r="E5" s="324">
        <v>4</v>
      </c>
      <c r="F5" s="324">
        <v>5</v>
      </c>
      <c r="G5" s="325">
        <v>6</v>
      </c>
      <c r="H5" s="326">
        <v>7</v>
      </c>
      <c r="I5" s="327">
        <v>8</v>
      </c>
      <c r="J5" s="327">
        <v>9</v>
      </c>
      <c r="K5" s="327">
        <v>10</v>
      </c>
      <c r="L5" s="327">
        <v>11</v>
      </c>
      <c r="M5" s="327">
        <v>12</v>
      </c>
      <c r="N5" s="327">
        <v>13</v>
      </c>
      <c r="O5" s="328">
        <v>14</v>
      </c>
    </row>
    <row r="6" spans="2:15" ht="21.75" thickBot="1" x14ac:dyDescent="0.4">
      <c r="B6" s="329" t="s">
        <v>107</v>
      </c>
      <c r="C6" s="330"/>
      <c r="D6" s="331"/>
      <c r="E6" s="331"/>
      <c r="F6" s="331"/>
      <c r="G6" s="331"/>
      <c r="H6" s="332"/>
      <c r="I6" s="333"/>
      <c r="J6" s="333"/>
      <c r="K6" s="333"/>
      <c r="L6" s="333"/>
      <c r="M6" s="333"/>
      <c r="N6" s="333"/>
      <c r="O6" s="334"/>
    </row>
    <row r="7" spans="2:15" x14ac:dyDescent="0.35">
      <c r="B7" s="335" t="s">
        <v>5</v>
      </c>
      <c r="C7" s="336" t="s">
        <v>4</v>
      </c>
      <c r="D7" s="337">
        <v>19.733333333333334</v>
      </c>
      <c r="E7" s="338">
        <v>24.166666666666668</v>
      </c>
      <c r="F7" s="339">
        <v>20.5</v>
      </c>
      <c r="G7" s="340">
        <v>26.25</v>
      </c>
      <c r="H7" s="341">
        <v>-3.7398373983739788</v>
      </c>
      <c r="I7" s="342">
        <v>-7.9365079365079323</v>
      </c>
      <c r="J7" s="343">
        <v>-3.7398373983739788</v>
      </c>
      <c r="K7" s="342">
        <v>-7.9365079365079323</v>
      </c>
      <c r="L7" s="343">
        <v>-3.7398373983739788</v>
      </c>
      <c r="M7" s="342">
        <v>20.833333333333339</v>
      </c>
      <c r="N7" s="343">
        <v>-3.7398373983739788</v>
      </c>
      <c r="O7" s="344">
        <v>-7.9365079365079323</v>
      </c>
    </row>
    <row r="8" spans="2:15" x14ac:dyDescent="0.35">
      <c r="B8" s="345" t="s">
        <v>108</v>
      </c>
      <c r="C8" s="336" t="s">
        <v>4</v>
      </c>
      <c r="D8" s="337">
        <v>1.3333333333333333</v>
      </c>
      <c r="E8" s="338">
        <v>2.15</v>
      </c>
      <c r="F8" s="339">
        <v>1.22</v>
      </c>
      <c r="G8" s="340">
        <v>1.8399999999999999</v>
      </c>
      <c r="H8" s="341">
        <v>9.2896174863387948</v>
      </c>
      <c r="I8" s="342">
        <v>16.847826086956527</v>
      </c>
      <c r="J8" s="343">
        <v>0.35842293906809908</v>
      </c>
      <c r="K8" s="342">
        <v>14.885496183206087</v>
      </c>
      <c r="L8" s="343">
        <v>0.35842293906809908</v>
      </c>
      <c r="M8" s="342">
        <v>14.159292035398241</v>
      </c>
      <c r="N8" s="343">
        <v>2.564102564102555</v>
      </c>
      <c r="O8" s="344">
        <v>14.361702127659589</v>
      </c>
    </row>
    <row r="9" spans="2:15" x14ac:dyDescent="0.35">
      <c r="B9" s="345" t="s">
        <v>293</v>
      </c>
      <c r="C9" s="336" t="s">
        <v>4</v>
      </c>
      <c r="D9" s="337">
        <v>4.25</v>
      </c>
      <c r="E9" s="338">
        <v>4.25</v>
      </c>
      <c r="F9" s="339">
        <v>3.5</v>
      </c>
      <c r="G9" s="340">
        <v>4</v>
      </c>
      <c r="H9" s="341">
        <v>21.428571428571427</v>
      </c>
      <c r="I9" s="342">
        <v>6.25</v>
      </c>
      <c r="J9" s="343">
        <v>6.25</v>
      </c>
      <c r="K9" s="342">
        <v>6.25</v>
      </c>
      <c r="L9" s="343">
        <v>6.25</v>
      </c>
      <c r="M9" s="342"/>
      <c r="N9" s="343"/>
      <c r="O9" s="344"/>
    </row>
    <row r="10" spans="2:15" x14ac:dyDescent="0.35">
      <c r="B10" s="345" t="s">
        <v>6</v>
      </c>
      <c r="C10" s="336" t="s">
        <v>4</v>
      </c>
      <c r="D10" s="337">
        <v>2.4250000000000003</v>
      </c>
      <c r="E10" s="338">
        <v>2.7727777777777778</v>
      </c>
      <c r="F10" s="339">
        <v>2.41</v>
      </c>
      <c r="G10" s="340">
        <v>2.813333333333333</v>
      </c>
      <c r="H10" s="341">
        <v>0.62240663900415449</v>
      </c>
      <c r="I10" s="342">
        <v>-1.4415481832543331</v>
      </c>
      <c r="J10" s="343">
        <v>-3.8243626062322984</v>
      </c>
      <c r="K10" s="342">
        <v>-3.2751937984496133</v>
      </c>
      <c r="L10" s="343">
        <v>-3.8243626062322984</v>
      </c>
      <c r="M10" s="342">
        <v>-18.594030337628446</v>
      </c>
      <c r="N10" s="343">
        <v>20.64676616915423</v>
      </c>
      <c r="O10" s="344">
        <v>7.1950171821305933</v>
      </c>
    </row>
    <row r="11" spans="2:15" x14ac:dyDescent="0.35">
      <c r="B11" s="345" t="s">
        <v>294</v>
      </c>
      <c r="C11" s="336" t="s">
        <v>4</v>
      </c>
      <c r="D11" s="337">
        <v>4</v>
      </c>
      <c r="E11" s="338">
        <v>6</v>
      </c>
      <c r="F11" s="339">
        <v>4</v>
      </c>
      <c r="G11" s="340">
        <v>5</v>
      </c>
      <c r="H11" s="341">
        <v>0</v>
      </c>
      <c r="I11" s="342">
        <v>20</v>
      </c>
      <c r="J11" s="343">
        <v>14.285714285714285</v>
      </c>
      <c r="K11" s="342">
        <v>20</v>
      </c>
      <c r="L11" s="343">
        <v>14.285714285714285</v>
      </c>
      <c r="M11" s="342">
        <v>-20</v>
      </c>
      <c r="N11" s="343">
        <v>-42.857142857142854</v>
      </c>
      <c r="O11" s="344">
        <v>-25</v>
      </c>
    </row>
    <row r="12" spans="2:15" x14ac:dyDescent="0.35">
      <c r="B12" s="345" t="s">
        <v>21</v>
      </c>
      <c r="C12" s="336" t="s">
        <v>17</v>
      </c>
      <c r="D12" s="337">
        <v>4.3</v>
      </c>
      <c r="E12" s="338">
        <v>6</v>
      </c>
      <c r="F12" s="339">
        <v>3.7</v>
      </c>
      <c r="G12" s="340">
        <v>5.9</v>
      </c>
      <c r="H12" s="341">
        <v>16.216216216216207</v>
      </c>
      <c r="I12" s="342">
        <v>1.6949152542372818</v>
      </c>
      <c r="J12" s="343">
        <v>-30.270270270270277</v>
      </c>
      <c r="K12" s="342">
        <v>-21.739130434782609</v>
      </c>
      <c r="L12" s="343">
        <v>-30.270270270270277</v>
      </c>
      <c r="M12" s="342">
        <v>-28.571428571428577</v>
      </c>
      <c r="N12" s="343">
        <v>-38.571428571428577</v>
      </c>
      <c r="O12" s="344">
        <v>-28.000000000000004</v>
      </c>
    </row>
    <row r="13" spans="2:15" x14ac:dyDescent="0.35">
      <c r="B13" s="345" t="s">
        <v>7</v>
      </c>
      <c r="C13" s="336" t="s">
        <v>4</v>
      </c>
      <c r="D13" s="337">
        <v>1.8400000000000003</v>
      </c>
      <c r="E13" s="338">
        <v>2.2800000000000002</v>
      </c>
      <c r="F13" s="339">
        <v>1.65</v>
      </c>
      <c r="G13" s="340">
        <v>2.0249999999999999</v>
      </c>
      <c r="H13" s="341">
        <v>11.515151515151539</v>
      </c>
      <c r="I13" s="342">
        <v>12.592592592592611</v>
      </c>
      <c r="J13" s="343">
        <v>-8.7603305785123791</v>
      </c>
      <c r="K13" s="342">
        <v>-6.9387755102040609</v>
      </c>
      <c r="L13" s="343">
        <v>-8.7603305785123791</v>
      </c>
      <c r="M13" s="342">
        <v>-30.204081632653061</v>
      </c>
      <c r="N13" s="343">
        <v>-21.367521367521348</v>
      </c>
      <c r="O13" s="344">
        <v>-19.718309859154918</v>
      </c>
    </row>
    <row r="14" spans="2:15" x14ac:dyDescent="0.35">
      <c r="B14" s="345" t="s">
        <v>289</v>
      </c>
      <c r="C14" s="336" t="s">
        <v>17</v>
      </c>
      <c r="D14" s="337">
        <v>2.4166666666666665</v>
      </c>
      <c r="E14" s="338">
        <v>3.8333333333333335</v>
      </c>
      <c r="F14" s="339">
        <v>2.4</v>
      </c>
      <c r="G14" s="340">
        <v>3.9</v>
      </c>
      <c r="H14" s="341">
        <v>0.69444444444444198</v>
      </c>
      <c r="I14" s="342">
        <v>-1.7094017094017033</v>
      </c>
      <c r="J14" s="343">
        <v>-29.268292682926834</v>
      </c>
      <c r="K14" s="342">
        <v>-13.207547169811324</v>
      </c>
      <c r="L14" s="343">
        <v>-29.268292682926834</v>
      </c>
      <c r="M14" s="342">
        <v>-8.4577114427860653</v>
      </c>
      <c r="N14" s="343">
        <v>-29.696969696969699</v>
      </c>
      <c r="O14" s="344">
        <v>-19.298245614035086</v>
      </c>
    </row>
    <row r="15" spans="2:15" x14ac:dyDescent="0.35">
      <c r="B15" s="345" t="s">
        <v>8</v>
      </c>
      <c r="C15" s="336" t="s">
        <v>4</v>
      </c>
      <c r="D15" s="337">
        <v>3.0833333333333335</v>
      </c>
      <c r="E15" s="338">
        <v>3.8333333333333335</v>
      </c>
      <c r="F15" s="339">
        <v>2.83</v>
      </c>
      <c r="G15" s="340">
        <v>3.6</v>
      </c>
      <c r="H15" s="341">
        <v>8.9517078916372235</v>
      </c>
      <c r="I15" s="342">
        <v>6.4814814814814827</v>
      </c>
      <c r="J15" s="343">
        <v>-6.3629790310918075</v>
      </c>
      <c r="K15" s="342">
        <v>-0.80098582871224699</v>
      </c>
      <c r="L15" s="343">
        <v>-6.3629790310918075</v>
      </c>
      <c r="M15" s="342">
        <v>-4.3659043659043721</v>
      </c>
      <c r="N15" s="343">
        <v>10.119047619047631</v>
      </c>
      <c r="O15" s="344">
        <v>12.41446725317693</v>
      </c>
    </row>
    <row r="16" spans="2:15" x14ac:dyDescent="0.35">
      <c r="B16" s="345" t="s">
        <v>10</v>
      </c>
      <c r="C16" s="336" t="s">
        <v>4</v>
      </c>
      <c r="D16" s="337">
        <v>4.2249999999999996</v>
      </c>
      <c r="E16" s="338">
        <v>5</v>
      </c>
      <c r="F16" s="339">
        <v>4.7249999999999996</v>
      </c>
      <c r="G16" s="340">
        <v>5.75</v>
      </c>
      <c r="H16" s="341">
        <v>-10.582010582010582</v>
      </c>
      <c r="I16" s="342">
        <v>-13.043478260869565</v>
      </c>
      <c r="J16" s="343">
        <v>-32.219251336898402</v>
      </c>
      <c r="K16" s="342">
        <v>-34.497816593886462</v>
      </c>
      <c r="L16" s="343">
        <v>-32.219251336898402</v>
      </c>
      <c r="M16" s="342">
        <v>-33.884297520661157</v>
      </c>
      <c r="N16" s="343">
        <v>-53.698630136986303</v>
      </c>
      <c r="O16" s="344">
        <v>-52.380952380952387</v>
      </c>
    </row>
    <row r="17" spans="2:15" x14ac:dyDescent="0.35">
      <c r="B17" s="345" t="s">
        <v>257</v>
      </c>
      <c r="C17" s="336" t="s">
        <v>4</v>
      </c>
      <c r="D17" s="337">
        <v>4.0666666666666664</v>
      </c>
      <c r="E17" s="338">
        <v>5.5</v>
      </c>
      <c r="F17" s="339">
        <v>4.38</v>
      </c>
      <c r="G17" s="340">
        <v>5.6</v>
      </c>
      <c r="H17" s="341">
        <v>-7.1537290715372945</v>
      </c>
      <c r="I17" s="342">
        <v>-1.7857142857142794</v>
      </c>
      <c r="J17" s="343">
        <v>-21.035598705501631</v>
      </c>
      <c r="K17" s="342">
        <v>-11.528150134048246</v>
      </c>
      <c r="L17" s="343">
        <v>-21.035598705501631</v>
      </c>
      <c r="M17" s="342">
        <v>-26.008968609865473</v>
      </c>
      <c r="N17" s="343">
        <v>-34.408602150537639</v>
      </c>
      <c r="O17" s="344">
        <v>-24.657534246575342</v>
      </c>
    </row>
    <row r="18" spans="2:15" x14ac:dyDescent="0.35">
      <c r="B18" s="345" t="s">
        <v>23</v>
      </c>
      <c r="C18" s="336" t="s">
        <v>4</v>
      </c>
      <c r="D18" s="337">
        <v>7</v>
      </c>
      <c r="E18" s="338">
        <v>10</v>
      </c>
      <c r="F18" s="339">
        <v>8</v>
      </c>
      <c r="G18" s="340">
        <v>9</v>
      </c>
      <c r="H18" s="341">
        <v>-12.5</v>
      </c>
      <c r="I18" s="342">
        <v>11.111111111111111</v>
      </c>
      <c r="J18" s="343">
        <v>16.666666666666664</v>
      </c>
      <c r="K18" s="342">
        <v>25</v>
      </c>
      <c r="L18" s="343">
        <v>16.666666666666664</v>
      </c>
      <c r="M18" s="342"/>
      <c r="N18" s="343"/>
      <c r="O18" s="344"/>
    </row>
    <row r="19" spans="2:15" x14ac:dyDescent="0.35">
      <c r="B19" s="345" t="s">
        <v>13</v>
      </c>
      <c r="C19" s="336" t="s">
        <v>4</v>
      </c>
      <c r="D19" s="337">
        <v>12.166666666666666</v>
      </c>
      <c r="E19" s="338">
        <v>14.5</v>
      </c>
      <c r="F19" s="339">
        <v>11.4</v>
      </c>
      <c r="G19" s="340">
        <v>13.8</v>
      </c>
      <c r="H19" s="341">
        <v>6.7251461988304007</v>
      </c>
      <c r="I19" s="342">
        <v>5.072463768115937</v>
      </c>
      <c r="J19" s="343">
        <v>9.609609609609608</v>
      </c>
      <c r="K19" s="342">
        <v>10.086767895878515</v>
      </c>
      <c r="L19" s="343">
        <v>9.609609609609608</v>
      </c>
      <c r="M19" s="342">
        <v>7.6732673267326721</v>
      </c>
      <c r="N19" s="343">
        <v>42.466822794691623</v>
      </c>
      <c r="O19" s="344">
        <v>42.156862745098053</v>
      </c>
    </row>
    <row r="20" spans="2:15" x14ac:dyDescent="0.35">
      <c r="B20" s="345" t="s">
        <v>14</v>
      </c>
      <c r="C20" s="336" t="s">
        <v>4</v>
      </c>
      <c r="D20" s="337">
        <v>4.4716666666666667</v>
      </c>
      <c r="E20" s="338">
        <v>5.8344444444444443</v>
      </c>
      <c r="F20" s="339">
        <v>4.4333333333333327</v>
      </c>
      <c r="G20" s="340">
        <v>5.7333333333333334</v>
      </c>
      <c r="H20" s="341">
        <v>0.86466165413535345</v>
      </c>
      <c r="I20" s="342">
        <v>1.7635658914728649</v>
      </c>
      <c r="J20" s="343">
        <v>-22.616398846312329</v>
      </c>
      <c r="K20" s="342">
        <v>-15.208765859284897</v>
      </c>
      <c r="L20" s="343">
        <v>-22.616398846312329</v>
      </c>
      <c r="M20" s="342">
        <v>-20.733640274737734</v>
      </c>
      <c r="N20" s="343">
        <v>-21.088235294117652</v>
      </c>
      <c r="O20" s="344">
        <v>-20.076103500761036</v>
      </c>
    </row>
    <row r="21" spans="2:15" x14ac:dyDescent="0.35">
      <c r="B21" s="346" t="s">
        <v>113</v>
      </c>
      <c r="C21" s="336" t="s">
        <v>4</v>
      </c>
      <c r="D21" s="337">
        <v>5</v>
      </c>
      <c r="E21" s="338">
        <v>6.083333333333333</v>
      </c>
      <c r="F21" s="339">
        <v>5.15</v>
      </c>
      <c r="G21" s="340">
        <v>6.5</v>
      </c>
      <c r="H21" s="341">
        <v>-2.9126213592233077</v>
      </c>
      <c r="I21" s="342">
        <v>-6.410256410256415</v>
      </c>
      <c r="J21" s="343">
        <v>-17.968750000000007</v>
      </c>
      <c r="K21" s="342">
        <v>-18.940355329949242</v>
      </c>
      <c r="L21" s="343">
        <v>-17.968750000000007</v>
      </c>
      <c r="M21" s="342">
        <v>-23.421218267011675</v>
      </c>
      <c r="N21" s="343">
        <v>-23.076923076923077</v>
      </c>
      <c r="O21" s="344">
        <v>-24.586776859504134</v>
      </c>
    </row>
    <row r="22" spans="2:15" x14ac:dyDescent="0.35">
      <c r="B22" s="345" t="s">
        <v>25</v>
      </c>
      <c r="C22" s="336" t="s">
        <v>17</v>
      </c>
      <c r="D22" s="337">
        <v>4</v>
      </c>
      <c r="E22" s="338">
        <v>4</v>
      </c>
      <c r="F22" s="339">
        <v>4</v>
      </c>
      <c r="G22" s="340">
        <v>4</v>
      </c>
      <c r="H22" s="341">
        <v>0</v>
      </c>
      <c r="I22" s="342">
        <v>0</v>
      </c>
      <c r="J22" s="343">
        <v>-33.333333333333329</v>
      </c>
      <c r="K22" s="342">
        <v>-42.857142857142854</v>
      </c>
      <c r="L22" s="343">
        <v>-33.333333333333329</v>
      </c>
      <c r="M22" s="342">
        <v>-40.74074074074074</v>
      </c>
      <c r="N22" s="343">
        <v>-20</v>
      </c>
      <c r="O22" s="344">
        <v>-20</v>
      </c>
    </row>
    <row r="23" spans="2:15" x14ac:dyDescent="0.35">
      <c r="B23" s="345" t="s">
        <v>304</v>
      </c>
      <c r="C23" s="336" t="s">
        <v>17</v>
      </c>
      <c r="D23" s="337">
        <v>2.75</v>
      </c>
      <c r="E23" s="338">
        <v>3.65</v>
      </c>
      <c r="F23" s="339">
        <v>2.5</v>
      </c>
      <c r="G23" s="340">
        <v>3.8</v>
      </c>
      <c r="H23" s="341">
        <v>10</v>
      </c>
      <c r="I23" s="342">
        <v>-3.9473684210526292</v>
      </c>
      <c r="J23" s="343"/>
      <c r="K23" s="342"/>
      <c r="L23" s="343"/>
      <c r="M23" s="342"/>
      <c r="N23" s="343"/>
      <c r="O23" s="344"/>
    </row>
    <row r="24" spans="2:15" x14ac:dyDescent="0.35">
      <c r="B24" s="345" t="s">
        <v>15</v>
      </c>
      <c r="C24" s="336" t="s">
        <v>192</v>
      </c>
      <c r="D24" s="337">
        <v>1.6333333333333331</v>
      </c>
      <c r="E24" s="338">
        <v>2.0666666666666669</v>
      </c>
      <c r="F24" s="339">
        <v>1.56</v>
      </c>
      <c r="G24" s="340">
        <v>2.04</v>
      </c>
      <c r="H24" s="341">
        <v>4.7008547008546815</v>
      </c>
      <c r="I24" s="342">
        <v>1.3071895424836686</v>
      </c>
      <c r="J24" s="343">
        <v>-3.1073446327683771</v>
      </c>
      <c r="K24" s="342">
        <v>-0.91324200913241671</v>
      </c>
      <c r="L24" s="343">
        <v>-3.1073446327683771</v>
      </c>
      <c r="M24" s="342">
        <v>-6.9767441860465036</v>
      </c>
      <c r="N24" s="343">
        <v>-1.6064257028112685</v>
      </c>
      <c r="O24" s="344">
        <v>-1.5873015873015608</v>
      </c>
    </row>
    <row r="25" spans="2:15" x14ac:dyDescent="0.35">
      <c r="B25" s="345" t="s">
        <v>16</v>
      </c>
      <c r="C25" s="336" t="s">
        <v>17</v>
      </c>
      <c r="D25" s="337">
        <v>2.4833333333333334</v>
      </c>
      <c r="E25" s="338">
        <v>3.2527777777777778</v>
      </c>
      <c r="F25" s="339">
        <v>2.4566666666666666</v>
      </c>
      <c r="G25" s="340">
        <v>3.3</v>
      </c>
      <c r="H25" s="341">
        <v>1.0854816824966149</v>
      </c>
      <c r="I25" s="342">
        <v>-1.4309764309764261</v>
      </c>
      <c r="J25" s="343">
        <v>-2.2492970946579285</v>
      </c>
      <c r="K25" s="342">
        <v>-1.0024154589371945</v>
      </c>
      <c r="L25" s="343">
        <v>-2.2492970946579285</v>
      </c>
      <c r="M25" s="342">
        <v>-1.6792611251049609</v>
      </c>
      <c r="N25" s="343">
        <v>-5.5766793409378899</v>
      </c>
      <c r="O25" s="344">
        <v>-6.2600064040986281</v>
      </c>
    </row>
    <row r="26" spans="2:15" x14ac:dyDescent="0.35">
      <c r="B26" s="345" t="s">
        <v>39</v>
      </c>
      <c r="C26" s="336" t="s">
        <v>4</v>
      </c>
      <c r="D26" s="337">
        <v>5.3500000000000005</v>
      </c>
      <c r="E26" s="338">
        <v>6.25</v>
      </c>
      <c r="F26" s="339">
        <v>5.2200000000000006</v>
      </c>
      <c r="G26" s="340">
        <v>6.2</v>
      </c>
      <c r="H26" s="341">
        <v>2.4904214559386952</v>
      </c>
      <c r="I26" s="342">
        <v>0.80645161290322287</v>
      </c>
      <c r="J26" s="343">
        <v>-1.7060367454068179</v>
      </c>
      <c r="K26" s="342">
        <v>-0.56818181818181623</v>
      </c>
      <c r="L26" s="343">
        <v>-1.7060367454068179</v>
      </c>
      <c r="M26" s="342">
        <v>-5.0632911392405022</v>
      </c>
      <c r="N26" s="343">
        <v>3.4816247582205149</v>
      </c>
      <c r="O26" s="344">
        <v>2.4590163934426288</v>
      </c>
    </row>
    <row r="27" spans="2:15" x14ac:dyDescent="0.35">
      <c r="B27" s="345" t="s">
        <v>18</v>
      </c>
      <c r="C27" s="336" t="s">
        <v>4</v>
      </c>
      <c r="D27" s="337">
        <v>2.1044444444444443</v>
      </c>
      <c r="E27" s="338">
        <v>2.5000000000000004</v>
      </c>
      <c r="F27" s="339">
        <v>1.9866666666666668</v>
      </c>
      <c r="G27" s="340">
        <v>2.3333333333333335</v>
      </c>
      <c r="H27" s="341">
        <v>5.9284116331096071</v>
      </c>
      <c r="I27" s="342">
        <v>7.1428571428571548</v>
      </c>
      <c r="J27" s="343">
        <v>0.43939393939392929</v>
      </c>
      <c r="K27" s="342">
        <v>1.9417475728155449</v>
      </c>
      <c r="L27" s="343">
        <v>0.43939393939392929</v>
      </c>
      <c r="M27" s="342">
        <v>-0.81551686136211998</v>
      </c>
      <c r="N27" s="343">
        <v>6.2850729517395898</v>
      </c>
      <c r="O27" s="344">
        <v>1.6260162601626211</v>
      </c>
    </row>
    <row r="28" spans="2:15" ht="21.75" thickBot="1" x14ac:dyDescent="0.4">
      <c r="B28" s="345" t="s">
        <v>287</v>
      </c>
      <c r="C28" s="336" t="s">
        <v>4</v>
      </c>
      <c r="D28" s="337">
        <v>2.4049999999999998</v>
      </c>
      <c r="E28" s="338">
        <v>3.0555555555555554</v>
      </c>
      <c r="F28" s="339">
        <v>2.5066666666666668</v>
      </c>
      <c r="G28" s="340">
        <v>3.31</v>
      </c>
      <c r="H28" s="341">
        <v>-4.0558510638298007</v>
      </c>
      <c r="I28" s="342">
        <v>-7.6871433366901716</v>
      </c>
      <c r="J28" s="343">
        <v>-27.608695652173925</v>
      </c>
      <c r="K28" s="342">
        <v>-24.554183813443071</v>
      </c>
      <c r="L28" s="343">
        <v>-27.608695652173925</v>
      </c>
      <c r="M28" s="342">
        <v>-44.162436548223354</v>
      </c>
      <c r="N28" s="343">
        <v>-60.049833887043192</v>
      </c>
      <c r="O28" s="344">
        <v>-59.259259259259267</v>
      </c>
    </row>
    <row r="29" spans="2:15" ht="21.75" thickBot="1" x14ac:dyDescent="0.4">
      <c r="B29" s="329" t="s">
        <v>187</v>
      </c>
      <c r="C29" s="347"/>
      <c r="D29" s="331"/>
      <c r="E29" s="331"/>
      <c r="F29" s="331"/>
      <c r="G29" s="331"/>
      <c r="H29" s="333"/>
      <c r="I29" s="333"/>
      <c r="J29" s="333"/>
      <c r="K29" s="333"/>
      <c r="L29" s="333"/>
      <c r="M29" s="333"/>
      <c r="N29" s="333"/>
      <c r="O29" s="334"/>
    </row>
    <row r="30" spans="2:15" x14ac:dyDescent="0.35">
      <c r="B30" s="345" t="s">
        <v>290</v>
      </c>
      <c r="C30" s="336" t="s">
        <v>4</v>
      </c>
      <c r="D30" s="337">
        <v>9.3333333333333339</v>
      </c>
      <c r="E30" s="338">
        <v>19.666666666666668</v>
      </c>
      <c r="F30" s="339">
        <v>9</v>
      </c>
      <c r="G30" s="340">
        <v>18</v>
      </c>
      <c r="H30" s="341">
        <v>3.7037037037037104</v>
      </c>
      <c r="I30" s="342">
        <v>9.2592592592592649</v>
      </c>
      <c r="J30" s="343">
        <v>-37.777777777777771</v>
      </c>
      <c r="K30" s="342">
        <v>2.1645021645021707</v>
      </c>
      <c r="L30" s="343">
        <v>-37.777777777777771</v>
      </c>
      <c r="M30" s="342"/>
      <c r="N30" s="343"/>
      <c r="O30" s="344"/>
    </row>
    <row r="31" spans="2:15" x14ac:dyDescent="0.35">
      <c r="B31" s="345" t="s">
        <v>19</v>
      </c>
      <c r="C31" s="336" t="s">
        <v>4</v>
      </c>
      <c r="D31" s="337">
        <v>4.6500000000000004</v>
      </c>
      <c r="E31" s="338">
        <v>6.1</v>
      </c>
      <c r="F31" s="339">
        <v>4.6500000000000004</v>
      </c>
      <c r="G31" s="340">
        <v>6.1</v>
      </c>
      <c r="H31" s="341">
        <v>0</v>
      </c>
      <c r="I31" s="342">
        <v>0</v>
      </c>
      <c r="J31" s="343">
        <v>-12.145748987854242</v>
      </c>
      <c r="K31" s="342">
        <v>-5.7395143487858657</v>
      </c>
      <c r="L31" s="343">
        <v>-12.145748987854242</v>
      </c>
      <c r="M31" s="342">
        <v>-8.955223880597023</v>
      </c>
      <c r="N31" s="343">
        <v>4.494382022471914</v>
      </c>
      <c r="O31" s="344">
        <v>0.82644628099173256</v>
      </c>
    </row>
    <row r="32" spans="2:15" x14ac:dyDescent="0.35">
      <c r="B32" s="345" t="s">
        <v>290</v>
      </c>
      <c r="C32" s="336" t="s">
        <v>4</v>
      </c>
      <c r="D32" s="337">
        <v>9.3333333333333339</v>
      </c>
      <c r="E32" s="338">
        <v>19.666666666666668</v>
      </c>
      <c r="F32" s="339">
        <v>9</v>
      </c>
      <c r="G32" s="340">
        <v>18</v>
      </c>
      <c r="H32" s="341">
        <v>3.7037037037037104</v>
      </c>
      <c r="I32" s="342">
        <v>9.2592592592592649</v>
      </c>
      <c r="J32" s="343">
        <v>-37.777777777777771</v>
      </c>
      <c r="K32" s="342">
        <v>2.1645021645021707</v>
      </c>
      <c r="L32" s="343">
        <v>-37.777777777777771</v>
      </c>
      <c r="M32" s="342"/>
      <c r="N32" s="343"/>
      <c r="O32" s="344"/>
    </row>
    <row r="33" spans="1:16" x14ac:dyDescent="0.35">
      <c r="B33" s="345" t="s">
        <v>299</v>
      </c>
      <c r="C33" s="336" t="s">
        <v>4</v>
      </c>
      <c r="D33" s="337">
        <v>27</v>
      </c>
      <c r="E33" s="338">
        <v>37</v>
      </c>
      <c r="F33" s="339">
        <v>37.666666666666664</v>
      </c>
      <c r="G33" s="340">
        <v>42.666666666666664</v>
      </c>
      <c r="H33" s="341">
        <v>-28.318584070796454</v>
      </c>
      <c r="I33" s="342">
        <v>-13.281249999999995</v>
      </c>
      <c r="J33" s="343">
        <v>-40</v>
      </c>
      <c r="K33" s="342">
        <v>-27.450980392156865</v>
      </c>
      <c r="L33" s="343">
        <v>-40</v>
      </c>
      <c r="M33" s="342">
        <v>-36.93181818181818</v>
      </c>
      <c r="N33" s="343"/>
      <c r="O33" s="344"/>
    </row>
    <row r="34" spans="1:16" x14ac:dyDescent="0.35">
      <c r="B34" s="345" t="s">
        <v>42</v>
      </c>
      <c r="C34" s="336" t="s">
        <v>4</v>
      </c>
      <c r="D34" s="337">
        <v>11.25</v>
      </c>
      <c r="E34" s="338">
        <v>16.083333333333332</v>
      </c>
      <c r="F34" s="339">
        <v>7.7</v>
      </c>
      <c r="G34" s="340">
        <v>10.7</v>
      </c>
      <c r="H34" s="341">
        <v>46.103896103896105</v>
      </c>
      <c r="I34" s="342">
        <v>50.311526479750782</v>
      </c>
      <c r="J34" s="343">
        <v>67.553191489361694</v>
      </c>
      <c r="K34" s="342">
        <v>74.547803617571063</v>
      </c>
      <c r="L34" s="343">
        <v>67.553191489361694</v>
      </c>
      <c r="M34" s="342">
        <v>20.927318295739333</v>
      </c>
      <c r="N34" s="343">
        <v>4.6511627906976747</v>
      </c>
      <c r="O34" s="344">
        <v>-1.0256410256410329</v>
      </c>
    </row>
    <row r="35" spans="1:16" x14ac:dyDescent="0.35">
      <c r="B35" s="345" t="s">
        <v>77</v>
      </c>
      <c r="C35" s="336" t="s">
        <v>4</v>
      </c>
      <c r="D35" s="337">
        <v>18.666666666666668</v>
      </c>
      <c r="E35" s="338">
        <v>25</v>
      </c>
      <c r="F35" s="339">
        <v>45</v>
      </c>
      <c r="G35" s="340">
        <v>50</v>
      </c>
      <c r="H35" s="341">
        <v>-58.518518518518512</v>
      </c>
      <c r="I35" s="342">
        <v>-50</v>
      </c>
      <c r="J35" s="343">
        <v>-62.666666666666657</v>
      </c>
      <c r="K35" s="342">
        <v>-58.333333333333336</v>
      </c>
      <c r="L35" s="343">
        <v>-62.666666666666657</v>
      </c>
      <c r="M35" s="342"/>
      <c r="N35" s="343"/>
      <c r="O35" s="344"/>
    </row>
    <row r="36" spans="1:16" ht="21.75" thickBot="1" x14ac:dyDescent="0.4">
      <c r="B36" s="345" t="s">
        <v>80</v>
      </c>
      <c r="C36" s="336" t="s">
        <v>4</v>
      </c>
      <c r="D36" s="337">
        <v>21</v>
      </c>
      <c r="E36" s="338">
        <v>27</v>
      </c>
      <c r="F36" s="339">
        <v>36</v>
      </c>
      <c r="G36" s="340">
        <v>40</v>
      </c>
      <c r="H36" s="341">
        <v>-41.666666666666671</v>
      </c>
      <c r="I36" s="342">
        <v>-32.5</v>
      </c>
      <c r="J36" s="343"/>
      <c r="K36" s="342"/>
      <c r="L36" s="343"/>
      <c r="M36" s="342"/>
      <c r="N36" s="343"/>
      <c r="O36" s="344"/>
    </row>
    <row r="37" spans="1:16" ht="21.75" thickBot="1" x14ac:dyDescent="0.4">
      <c r="B37" s="329" t="s">
        <v>112</v>
      </c>
      <c r="C37" s="347"/>
      <c r="D37" s="331"/>
      <c r="E37" s="331"/>
      <c r="F37" s="331"/>
      <c r="G37" s="331"/>
      <c r="H37" s="333"/>
      <c r="I37" s="333"/>
      <c r="J37" s="333"/>
      <c r="K37" s="333"/>
      <c r="L37" s="333"/>
      <c r="M37" s="333"/>
      <c r="N37" s="333"/>
      <c r="O37" s="334"/>
    </row>
    <row r="38" spans="1:16" x14ac:dyDescent="0.35">
      <c r="B38" s="348" t="s">
        <v>267</v>
      </c>
      <c r="C38" s="336" t="s">
        <v>4</v>
      </c>
      <c r="D38" s="337">
        <v>3.331666666666667</v>
      </c>
      <c r="E38" s="338">
        <v>4</v>
      </c>
      <c r="F38" s="339">
        <v>3.3333333333333335</v>
      </c>
      <c r="G38" s="340">
        <v>4</v>
      </c>
      <c r="H38" s="341">
        <v>-4.9999999999994493E-2</v>
      </c>
      <c r="I38" s="342">
        <v>0</v>
      </c>
      <c r="J38" s="343">
        <v>-4.9999999999994493E-2</v>
      </c>
      <c r="K38" s="342">
        <v>0</v>
      </c>
      <c r="L38" s="343">
        <v>-4.9999999999994493E-2</v>
      </c>
      <c r="M38" s="342">
        <v>4.3024771838331173</v>
      </c>
      <c r="N38" s="343">
        <v>11.055555555555568</v>
      </c>
      <c r="O38" s="344">
        <v>0</v>
      </c>
    </row>
    <row r="39" spans="1:16" x14ac:dyDescent="0.35">
      <c r="B39" s="348" t="s">
        <v>265</v>
      </c>
      <c r="C39" s="336" t="s">
        <v>4</v>
      </c>
      <c r="D39" s="337">
        <v>3.5</v>
      </c>
      <c r="E39" s="338">
        <v>4</v>
      </c>
      <c r="F39" s="339">
        <v>3.3333333333333335</v>
      </c>
      <c r="G39" s="340">
        <v>4.166666666666667</v>
      </c>
      <c r="H39" s="341">
        <v>4.9999999999999956</v>
      </c>
      <c r="I39" s="342">
        <v>-4.0000000000000071</v>
      </c>
      <c r="J39" s="343">
        <v>16.753150481838414</v>
      </c>
      <c r="K39" s="342">
        <v>0</v>
      </c>
      <c r="L39" s="343">
        <v>16.753150481838414</v>
      </c>
      <c r="M39" s="342">
        <v>0</v>
      </c>
      <c r="N39" s="343">
        <v>16.753150481838414</v>
      </c>
      <c r="O39" s="344">
        <v>0</v>
      </c>
    </row>
    <row r="40" spans="1:16" x14ac:dyDescent="0.35">
      <c r="B40" s="348" t="s">
        <v>270</v>
      </c>
      <c r="C40" s="336" t="s">
        <v>4</v>
      </c>
      <c r="D40" s="337">
        <v>2.6633333333333331</v>
      </c>
      <c r="E40" s="338">
        <v>3.1633333333333331</v>
      </c>
      <c r="F40" s="339">
        <v>2.6633333333333331</v>
      </c>
      <c r="G40" s="340">
        <v>3.1633333333333331</v>
      </c>
      <c r="H40" s="341">
        <v>0</v>
      </c>
      <c r="I40" s="342">
        <v>0</v>
      </c>
      <c r="J40" s="343">
        <v>0</v>
      </c>
      <c r="K40" s="342">
        <v>0</v>
      </c>
      <c r="L40" s="343">
        <v>0</v>
      </c>
      <c r="M40" s="342">
        <v>1.7512508934953561</v>
      </c>
      <c r="N40" s="343">
        <v>14.142857142857149</v>
      </c>
      <c r="O40" s="344">
        <v>0</v>
      </c>
    </row>
    <row r="41" spans="1:16" x14ac:dyDescent="0.35">
      <c r="B41" s="348" t="s">
        <v>271</v>
      </c>
      <c r="C41" s="336" t="s">
        <v>4</v>
      </c>
      <c r="D41" s="337">
        <v>2.9444444444444442</v>
      </c>
      <c r="E41" s="338">
        <v>3.3322222222222222</v>
      </c>
      <c r="F41" s="339">
        <v>2.7777777777777772</v>
      </c>
      <c r="G41" s="340">
        <v>3.2222222222222219</v>
      </c>
      <c r="H41" s="341">
        <v>6.0000000000000115</v>
      </c>
      <c r="I41" s="342">
        <v>3.4137931034482865</v>
      </c>
      <c r="J41" s="343">
        <v>6.0000000000000115</v>
      </c>
      <c r="K41" s="342">
        <v>7.1837026447462566</v>
      </c>
      <c r="L41" s="343">
        <v>6.0000000000000115</v>
      </c>
      <c r="M41" s="342">
        <v>12.638497652582171</v>
      </c>
      <c r="N41" s="343">
        <v>17.777777777777768</v>
      </c>
      <c r="O41" s="344">
        <v>17.607843137254893</v>
      </c>
    </row>
    <row r="42" spans="1:16" x14ac:dyDescent="0.35">
      <c r="B42" s="348" t="s">
        <v>189</v>
      </c>
      <c r="C42" s="336" t="s">
        <v>4</v>
      </c>
      <c r="D42" s="337">
        <v>2.6339999999999999</v>
      </c>
      <c r="E42" s="338">
        <v>3.1833333333333331</v>
      </c>
      <c r="F42" s="339">
        <v>2.5874999999999999</v>
      </c>
      <c r="G42" s="340">
        <v>3.1958333333333333</v>
      </c>
      <c r="H42" s="341">
        <v>1.7971014492753619</v>
      </c>
      <c r="I42" s="342">
        <v>-0.39113428943937978</v>
      </c>
      <c r="J42" s="343">
        <v>1.7971014492753619</v>
      </c>
      <c r="K42" s="342">
        <v>-0.39113428943937978</v>
      </c>
      <c r="L42" s="343">
        <v>1.7971014492753619</v>
      </c>
      <c r="M42" s="342">
        <v>0.84477296726503892</v>
      </c>
      <c r="N42" s="343">
        <v>6.7837837837837744</v>
      </c>
      <c r="O42" s="344">
        <v>2.2757697456492485</v>
      </c>
    </row>
    <row r="43" spans="1:16" x14ac:dyDescent="0.35">
      <c r="B43" s="348" t="s">
        <v>266</v>
      </c>
      <c r="C43" s="336" t="s">
        <v>4</v>
      </c>
      <c r="D43" s="337">
        <v>3.4340000000000002</v>
      </c>
      <c r="E43" s="338">
        <v>4.2333333333333325</v>
      </c>
      <c r="F43" s="339">
        <v>3.2483333333333331</v>
      </c>
      <c r="G43" s="340">
        <v>4.0791666666666666</v>
      </c>
      <c r="H43" s="341">
        <v>5.7157516675218192</v>
      </c>
      <c r="I43" s="342">
        <v>3.7793667007149963</v>
      </c>
      <c r="J43" s="343">
        <v>11.372972972972988</v>
      </c>
      <c r="K43" s="342">
        <v>8.0851063829787062</v>
      </c>
      <c r="L43" s="343">
        <v>11.372972972972988</v>
      </c>
      <c r="M43" s="342">
        <v>11.383967724960506</v>
      </c>
      <c r="N43" s="343">
        <v>14.530294608115636</v>
      </c>
      <c r="O43" s="344">
        <v>10.434782608695627</v>
      </c>
    </row>
    <row r="44" spans="1:16" x14ac:dyDescent="0.35">
      <c r="B44" s="348" t="s">
        <v>269</v>
      </c>
      <c r="C44" s="336" t="s">
        <v>4</v>
      </c>
      <c r="D44" s="337">
        <v>2.6666666666666665</v>
      </c>
      <c r="E44" s="338">
        <v>2.6666666666666665</v>
      </c>
      <c r="F44" s="339">
        <v>2.6666666666666665</v>
      </c>
      <c r="G44" s="340">
        <v>2.6666666666666665</v>
      </c>
      <c r="H44" s="341">
        <v>0</v>
      </c>
      <c r="I44" s="342">
        <v>0</v>
      </c>
      <c r="J44" s="343">
        <v>0</v>
      </c>
      <c r="K44" s="342">
        <v>0</v>
      </c>
      <c r="L44" s="343">
        <v>0</v>
      </c>
      <c r="M44" s="342">
        <v>0</v>
      </c>
      <c r="N44" s="343">
        <v>0</v>
      </c>
      <c r="O44" s="344">
        <v>0</v>
      </c>
    </row>
    <row r="45" spans="1:16" x14ac:dyDescent="0.35">
      <c r="A45"/>
      <c r="B45" s="348" t="s">
        <v>268</v>
      </c>
      <c r="C45" s="336" t="s">
        <v>4</v>
      </c>
      <c r="D45" s="337">
        <v>3.1088888888888886</v>
      </c>
      <c r="E45" s="338">
        <v>3.7222222222222219</v>
      </c>
      <c r="F45" s="339">
        <v>3.1088888888888886</v>
      </c>
      <c r="G45" s="340">
        <v>3.7222222222222219</v>
      </c>
      <c r="H45" s="341">
        <v>0</v>
      </c>
      <c r="I45" s="342">
        <v>0</v>
      </c>
      <c r="J45" s="343">
        <v>-3.0492030492030553</v>
      </c>
      <c r="K45" s="342">
        <v>-1.8315018315018368</v>
      </c>
      <c r="L45" s="343">
        <v>-3.0492030492030553</v>
      </c>
      <c r="M45" s="342">
        <v>0</v>
      </c>
      <c r="N45" s="343">
        <v>0</v>
      </c>
      <c r="O45" s="344">
        <v>0</v>
      </c>
      <c r="P45"/>
    </row>
    <row r="46" spans="1:16" x14ac:dyDescent="0.35">
      <c r="A46"/>
      <c r="B46" s="355" t="s">
        <v>190</v>
      </c>
      <c r="C46" s="336" t="s">
        <v>4</v>
      </c>
      <c r="D46" s="337">
        <v>2.5416666666666665</v>
      </c>
      <c r="E46" s="338">
        <v>3.3316666666666666</v>
      </c>
      <c r="F46" s="339">
        <v>2.4991666666666665</v>
      </c>
      <c r="G46" s="340">
        <v>3.1333333333333333</v>
      </c>
      <c r="H46" s="341">
        <v>1.7005668556185387</v>
      </c>
      <c r="I46" s="342">
        <v>6.3297872340425512</v>
      </c>
      <c r="J46" s="343">
        <v>1.7005668556185387</v>
      </c>
      <c r="K46" s="342">
        <v>6.3297872340425512</v>
      </c>
      <c r="L46" s="343">
        <v>1.7005668556185387</v>
      </c>
      <c r="M46" s="342">
        <v>11.520223152022318</v>
      </c>
      <c r="N46" s="343">
        <v>8.9674883887102261</v>
      </c>
      <c r="O46" s="344">
        <v>14.720229555236719</v>
      </c>
      <c r="P46"/>
    </row>
    <row r="47" spans="1:16" ht="21.75" thickBot="1" x14ac:dyDescent="0.4">
      <c r="A47"/>
      <c r="B47" s="345" t="s">
        <v>42</v>
      </c>
      <c r="C47" s="336" t="s">
        <v>4</v>
      </c>
      <c r="D47" s="337">
        <v>11.25</v>
      </c>
      <c r="E47" s="338">
        <v>16.083333333333332</v>
      </c>
      <c r="F47" s="339">
        <v>7.7</v>
      </c>
      <c r="G47" s="340">
        <v>10.7</v>
      </c>
      <c r="H47" s="341">
        <v>46.103896103896105</v>
      </c>
      <c r="I47" s="342">
        <v>50.311526479750782</v>
      </c>
      <c r="J47" s="343">
        <v>67.553191489361694</v>
      </c>
      <c r="K47" s="342">
        <v>74.547803617571063</v>
      </c>
      <c r="L47" s="343">
        <v>67.553191489361694</v>
      </c>
      <c r="M47" s="342">
        <v>20.927318295739333</v>
      </c>
      <c r="N47" s="343">
        <v>4.6511627906976747</v>
      </c>
      <c r="O47" s="344">
        <v>-1.0256410256410329</v>
      </c>
      <c r="P47"/>
    </row>
    <row r="48" spans="1:16" ht="21.75" thickBot="1" x14ac:dyDescent="0.4">
      <c r="A48"/>
      <c r="B48" s="329" t="s">
        <v>259</v>
      </c>
      <c r="C48" s="347"/>
      <c r="D48" s="331"/>
      <c r="E48" s="331"/>
      <c r="F48" s="331"/>
      <c r="G48" s="331"/>
      <c r="H48" s="333"/>
      <c r="I48" s="333"/>
      <c r="J48" s="333"/>
      <c r="K48" s="333"/>
      <c r="L48" s="333"/>
      <c r="M48" s="333"/>
      <c r="N48" s="333"/>
      <c r="O48" s="334"/>
      <c r="P48"/>
    </row>
    <row r="49" spans="1:16" x14ac:dyDescent="0.35">
      <c r="A49"/>
      <c r="B49" s="349" t="s">
        <v>20</v>
      </c>
      <c r="C49" s="350" t="s">
        <v>4</v>
      </c>
      <c r="D49" s="337">
        <v>12.333333333333334</v>
      </c>
      <c r="E49" s="338">
        <v>14.333333333333334</v>
      </c>
      <c r="F49" s="339">
        <v>10.5</v>
      </c>
      <c r="G49" s="340">
        <v>12.5</v>
      </c>
      <c r="H49" s="341">
        <v>17.460317460317466</v>
      </c>
      <c r="I49" s="342">
        <v>14.666666666666671</v>
      </c>
      <c r="J49" s="343">
        <v>17.460317460317466</v>
      </c>
      <c r="K49" s="342">
        <v>14.666666666666671</v>
      </c>
      <c r="L49" s="343">
        <v>0.68027210884354228</v>
      </c>
      <c r="M49" s="342">
        <v>-2.8248587570621426</v>
      </c>
      <c r="N49" s="343">
        <v>17.460317460317466</v>
      </c>
      <c r="O49" s="344">
        <v>14.666666666666671</v>
      </c>
      <c r="P49"/>
    </row>
    <row r="50" spans="1:16" x14ac:dyDescent="0.35">
      <c r="A50"/>
      <c r="B50" s="349" t="s">
        <v>22</v>
      </c>
      <c r="C50" s="350" t="s">
        <v>4</v>
      </c>
      <c r="D50" s="337">
        <v>14.333333333333334</v>
      </c>
      <c r="E50" s="338">
        <v>15.666666666666666</v>
      </c>
      <c r="F50" s="339">
        <v>13.6</v>
      </c>
      <c r="G50" s="340">
        <v>15</v>
      </c>
      <c r="H50" s="341">
        <v>5.3921568627451055</v>
      </c>
      <c r="I50" s="342">
        <v>4.4444444444444402</v>
      </c>
      <c r="J50" s="343">
        <v>3.6144578313253009</v>
      </c>
      <c r="K50" s="342">
        <v>1.0752688172042972</v>
      </c>
      <c r="L50" s="343">
        <v>-1.1494252873563178</v>
      </c>
      <c r="M50" s="342">
        <v>-12.14953271028037</v>
      </c>
      <c r="N50" s="343">
        <v>-5.7017543859649038</v>
      </c>
      <c r="O50" s="344">
        <v>-6.746031746031754</v>
      </c>
      <c r="P50"/>
    </row>
    <row r="51" spans="1:16" x14ac:dyDescent="0.35">
      <c r="A51"/>
      <c r="B51" s="349" t="s">
        <v>23</v>
      </c>
      <c r="C51" s="336" t="s">
        <v>4</v>
      </c>
      <c r="D51" s="337">
        <v>10.75</v>
      </c>
      <c r="E51" s="338">
        <v>11.5</v>
      </c>
      <c r="F51" s="339">
        <v>10.5</v>
      </c>
      <c r="G51" s="340">
        <v>11.5</v>
      </c>
      <c r="H51" s="341">
        <v>2.3809523809523809</v>
      </c>
      <c r="I51" s="342">
        <v>0</v>
      </c>
      <c r="J51" s="343">
        <v>-6.5217391304347823</v>
      </c>
      <c r="K51" s="342">
        <v>-8</v>
      </c>
      <c r="L51" s="343">
        <v>-15.131578947368418</v>
      </c>
      <c r="M51" s="342">
        <v>-15.853658536585364</v>
      </c>
      <c r="N51" s="343">
        <v>-16.666666666666668</v>
      </c>
      <c r="O51" s="344">
        <v>-16.967509025270754</v>
      </c>
      <c r="P51"/>
    </row>
    <row r="52" spans="1:16" ht="21.75" thickBot="1" x14ac:dyDescent="0.4">
      <c r="A52"/>
      <c r="B52" s="349" t="s">
        <v>24</v>
      </c>
      <c r="C52" s="336" t="s">
        <v>4</v>
      </c>
      <c r="D52" s="337">
        <v>13.666666666666666</v>
      </c>
      <c r="E52" s="338">
        <v>14.833333333333334</v>
      </c>
      <c r="F52" s="339">
        <v>13.8</v>
      </c>
      <c r="G52" s="340">
        <v>15.2</v>
      </c>
      <c r="H52" s="341">
        <v>-0.96618357487923634</v>
      </c>
      <c r="I52" s="342">
        <v>-2.4122807017543777</v>
      </c>
      <c r="J52" s="343">
        <v>0.49019607843137081</v>
      </c>
      <c r="K52" s="342">
        <v>-3.6796536796536778</v>
      </c>
      <c r="L52" s="343">
        <v>5.1282051282051242</v>
      </c>
      <c r="M52" s="342">
        <v>-6.3157894736842106</v>
      </c>
      <c r="N52" s="343">
        <v>-6.1355311355311315</v>
      </c>
      <c r="O52" s="344">
        <v>-11.706349206349206</v>
      </c>
      <c r="P52"/>
    </row>
    <row r="53" spans="1:16" ht="21.75" thickBot="1" x14ac:dyDescent="0.4">
      <c r="A53"/>
      <c r="B53" s="329" t="s">
        <v>193</v>
      </c>
      <c r="C53" s="347"/>
      <c r="D53" s="331"/>
      <c r="E53" s="331"/>
      <c r="F53" s="331"/>
      <c r="G53" s="331"/>
      <c r="H53" s="333"/>
      <c r="I53" s="333"/>
      <c r="J53" s="333"/>
      <c r="K53" s="333"/>
      <c r="L53" s="333"/>
      <c r="M53" s="333"/>
      <c r="N53" s="333"/>
      <c r="O53" s="334"/>
      <c r="P53"/>
    </row>
    <row r="54" spans="1:16" x14ac:dyDescent="0.35">
      <c r="A54"/>
      <c r="B54" s="349" t="s">
        <v>26</v>
      </c>
      <c r="C54" s="350" t="s">
        <v>17</v>
      </c>
      <c r="D54" s="337">
        <v>6</v>
      </c>
      <c r="E54" s="338">
        <v>11.4</v>
      </c>
      <c r="F54" s="339">
        <v>5.5</v>
      </c>
      <c r="G54" s="340">
        <v>10.5</v>
      </c>
      <c r="H54" s="341">
        <v>9.0909090909090917</v>
      </c>
      <c r="I54" s="342">
        <v>8.5714285714285747</v>
      </c>
      <c r="J54" s="343">
        <v>9.0909090909090917</v>
      </c>
      <c r="K54" s="342">
        <v>17.525773195876301</v>
      </c>
      <c r="L54" s="343">
        <v>-4.7619047619047592</v>
      </c>
      <c r="M54" s="342">
        <v>-10.937500000000004</v>
      </c>
      <c r="N54" s="343">
        <v>9.0909090909090917</v>
      </c>
      <c r="O54" s="344">
        <v>8.5714285714285747</v>
      </c>
      <c r="P54"/>
    </row>
    <row r="55" spans="1:16" x14ac:dyDescent="0.35">
      <c r="A55"/>
      <c r="B55" s="349" t="s">
        <v>28</v>
      </c>
      <c r="C55" s="350" t="s">
        <v>4</v>
      </c>
      <c r="D55" s="337">
        <v>5.1611111111111114</v>
      </c>
      <c r="E55" s="338">
        <v>5.9796296296296303</v>
      </c>
      <c r="F55" s="339">
        <v>5.1333333333333329</v>
      </c>
      <c r="G55" s="340">
        <v>6.0555555555555554</v>
      </c>
      <c r="H55" s="341">
        <v>0.54112554112555655</v>
      </c>
      <c r="I55" s="342">
        <v>-1.2538226299694046</v>
      </c>
      <c r="J55" s="343">
        <v>-2.8533014639976</v>
      </c>
      <c r="K55" s="342">
        <v>-0.52372150338877455</v>
      </c>
      <c r="L55" s="343">
        <v>-3.1450912250217069</v>
      </c>
      <c r="M55" s="342">
        <v>-7.0791366906474833</v>
      </c>
      <c r="N55" s="343">
        <v>-1.5889830508474521</v>
      </c>
      <c r="O55" s="344">
        <v>-3.0330330330330271</v>
      </c>
      <c r="P55"/>
    </row>
    <row r="56" spans="1:16" x14ac:dyDescent="0.35">
      <c r="A56"/>
      <c r="B56" s="349" t="s">
        <v>29</v>
      </c>
      <c r="C56" s="350" t="s">
        <v>4</v>
      </c>
      <c r="D56" s="337">
        <v>8.4166666666666661</v>
      </c>
      <c r="E56" s="338">
        <v>10.5</v>
      </c>
      <c r="F56" s="339">
        <v>7.875</v>
      </c>
      <c r="G56" s="340">
        <v>10.25</v>
      </c>
      <c r="H56" s="341">
        <v>6.878306878306871</v>
      </c>
      <c r="I56" s="342">
        <v>2.4390243902439024</v>
      </c>
      <c r="J56" s="343">
        <v>3.5897435897435823</v>
      </c>
      <c r="K56" s="342">
        <v>-10.638297872340425</v>
      </c>
      <c r="L56" s="343">
        <v>-29.861111111111114</v>
      </c>
      <c r="M56" s="342">
        <v>-45.454545454545453</v>
      </c>
      <c r="N56" s="343"/>
      <c r="O56" s="344"/>
      <c r="P56"/>
    </row>
    <row r="57" spans="1:16" x14ac:dyDescent="0.35">
      <c r="A57"/>
      <c r="B57" s="349" t="s">
        <v>30</v>
      </c>
      <c r="C57" s="350" t="s">
        <v>4</v>
      </c>
      <c r="D57" s="337">
        <v>6.6333333333333329</v>
      </c>
      <c r="E57" s="338">
        <v>8</v>
      </c>
      <c r="F57" s="339">
        <v>6.6</v>
      </c>
      <c r="G57" s="340">
        <v>7.8</v>
      </c>
      <c r="H57" s="341">
        <v>0.50505050505050331</v>
      </c>
      <c r="I57" s="342">
        <v>2.5641025641025665</v>
      </c>
      <c r="J57" s="343">
        <v>7.4845679012345556</v>
      </c>
      <c r="K57" s="342">
        <v>8.3172147001934178</v>
      </c>
      <c r="L57" s="343">
        <v>3.3766233766233644</v>
      </c>
      <c r="M57" s="342">
        <v>0</v>
      </c>
      <c r="N57" s="343">
        <v>8.7431693989071029</v>
      </c>
      <c r="O57" s="344">
        <v>2.5641025641025665</v>
      </c>
      <c r="P57"/>
    </row>
    <row r="58" spans="1:16" x14ac:dyDescent="0.35">
      <c r="A58"/>
      <c r="B58" s="349" t="s">
        <v>290</v>
      </c>
      <c r="C58" s="350" t="s">
        <v>4</v>
      </c>
      <c r="D58" s="337">
        <v>12.5</v>
      </c>
      <c r="E58" s="338">
        <v>19.5</v>
      </c>
      <c r="F58" s="339">
        <v>18.600000000000001</v>
      </c>
      <c r="G58" s="340">
        <v>26.8</v>
      </c>
      <c r="H58" s="341">
        <v>-32.795698924731184</v>
      </c>
      <c r="I58" s="342">
        <v>-27.238805970149254</v>
      </c>
      <c r="J58" s="343">
        <v>-39.75903614457831</v>
      </c>
      <c r="K58" s="342">
        <v>-44.285714285714285</v>
      </c>
      <c r="L58" s="343">
        <v>-45.652173913043477</v>
      </c>
      <c r="M58" s="342">
        <v>-53.349282296650713</v>
      </c>
      <c r="N58" s="343">
        <v>-16.666666666666664</v>
      </c>
      <c r="O58" s="344">
        <v>-75.625</v>
      </c>
      <c r="P58"/>
    </row>
    <row r="59" spans="1:16" x14ac:dyDescent="0.35">
      <c r="A59"/>
      <c r="B59" s="349" t="s">
        <v>31</v>
      </c>
      <c r="C59" s="350" t="s">
        <v>4</v>
      </c>
      <c r="D59" s="337">
        <v>4.8235294117647056</v>
      </c>
      <c r="E59" s="338">
        <v>9.3455882352941178</v>
      </c>
      <c r="F59" s="339">
        <v>4.8235294117647056</v>
      </c>
      <c r="G59" s="340">
        <v>9.3455882352941178</v>
      </c>
      <c r="H59" s="341">
        <v>0</v>
      </c>
      <c r="I59" s="342">
        <v>0</v>
      </c>
      <c r="J59" s="343">
        <v>-8.1060889054912266</v>
      </c>
      <c r="K59" s="342">
        <v>8.706808073896676</v>
      </c>
      <c r="L59" s="343">
        <v>-12.511113933697438</v>
      </c>
      <c r="M59" s="342">
        <v>-1.6688770999115814</v>
      </c>
      <c r="N59" s="343">
        <v>-7.5237634928306667</v>
      </c>
      <c r="O59" s="344">
        <v>4.9471548551476809</v>
      </c>
      <c r="P59"/>
    </row>
    <row r="60" spans="1:16" x14ac:dyDescent="0.35">
      <c r="A60"/>
      <c r="B60" s="349" t="s">
        <v>19</v>
      </c>
      <c r="C60" s="350" t="s">
        <v>4</v>
      </c>
      <c r="D60" s="337">
        <v>6.8125</v>
      </c>
      <c r="E60" s="338">
        <v>7.416666666666667</v>
      </c>
      <c r="F60" s="339">
        <v>6.8125</v>
      </c>
      <c r="G60" s="340">
        <v>7.416666666666667</v>
      </c>
      <c r="H60" s="341">
        <v>0</v>
      </c>
      <c r="I60" s="342">
        <v>0</v>
      </c>
      <c r="J60" s="343">
        <v>0</v>
      </c>
      <c r="K60" s="342">
        <v>0</v>
      </c>
      <c r="L60" s="343">
        <v>0</v>
      </c>
      <c r="M60" s="342">
        <v>0</v>
      </c>
      <c r="N60" s="343">
        <v>1.1131725417439731</v>
      </c>
      <c r="O60" s="344">
        <v>2.7713625866050835</v>
      </c>
      <c r="P60"/>
    </row>
    <row r="61" spans="1:16" x14ac:dyDescent="0.35">
      <c r="A61"/>
      <c r="B61" s="349" t="s">
        <v>33</v>
      </c>
      <c r="C61" s="350" t="s">
        <v>4</v>
      </c>
      <c r="D61" s="337">
        <v>6.125</v>
      </c>
      <c r="E61" s="338">
        <v>9.4124999999999996</v>
      </c>
      <c r="F61" s="339">
        <v>7.6</v>
      </c>
      <c r="G61" s="340">
        <v>10.6</v>
      </c>
      <c r="H61" s="341">
        <v>5.2631578947368478</v>
      </c>
      <c r="I61" s="342">
        <v>-0.94339622641509102</v>
      </c>
      <c r="J61" s="343">
        <v>9.3749999999999911</v>
      </c>
      <c r="K61" s="342">
        <v>12.730061349693244</v>
      </c>
      <c r="L61" s="343">
        <v>31.506849315068497</v>
      </c>
      <c r="M61" s="342">
        <v>0</v>
      </c>
      <c r="N61" s="343">
        <v>21.212121212121218</v>
      </c>
      <c r="O61" s="344">
        <v>2.9411764705882426</v>
      </c>
      <c r="P61"/>
    </row>
    <row r="62" spans="1:16" x14ac:dyDescent="0.35">
      <c r="A62"/>
      <c r="B62" s="349" t="s">
        <v>299</v>
      </c>
      <c r="C62" s="350" t="s">
        <v>4</v>
      </c>
      <c r="D62" s="337">
        <v>6.125</v>
      </c>
      <c r="E62" s="338">
        <v>9.4124999999999996</v>
      </c>
      <c r="F62" s="339">
        <v>25.5</v>
      </c>
      <c r="G62" s="340">
        <v>29</v>
      </c>
      <c r="H62" s="341">
        <v>23.52941176470588</v>
      </c>
      <c r="I62" s="342">
        <v>13.793103448275861</v>
      </c>
      <c r="J62" s="343">
        <v>-35.273972602739725</v>
      </c>
      <c r="K62" s="342">
        <v>-40</v>
      </c>
      <c r="L62" s="343">
        <v>-42.201834862385326</v>
      </c>
      <c r="M62" s="342">
        <v>-49.230769230769234</v>
      </c>
      <c r="N62" s="343"/>
      <c r="O62" s="344"/>
      <c r="P62"/>
    </row>
    <row r="63" spans="1:16" x14ac:dyDescent="0.35">
      <c r="A63"/>
      <c r="B63" s="349" t="s">
        <v>300</v>
      </c>
      <c r="C63" s="350" t="s">
        <v>4</v>
      </c>
      <c r="D63" s="337">
        <v>10</v>
      </c>
      <c r="E63" s="338">
        <v>12.166666666666666</v>
      </c>
      <c r="F63" s="339">
        <v>10</v>
      </c>
      <c r="G63" s="340">
        <v>12.75</v>
      </c>
      <c r="H63" s="341">
        <v>0</v>
      </c>
      <c r="I63" s="342">
        <v>-4.5751633986928146</v>
      </c>
      <c r="J63" s="343">
        <v>-11.111111111111111</v>
      </c>
      <c r="K63" s="342">
        <v>-13.095238095238098</v>
      </c>
      <c r="L63" s="343">
        <v>-18.699186991869922</v>
      </c>
      <c r="M63" s="342">
        <v>-33.876811594202898</v>
      </c>
      <c r="N63" s="343"/>
      <c r="O63" s="344"/>
      <c r="P63"/>
    </row>
    <row r="64" spans="1:16" x14ac:dyDescent="0.35">
      <c r="A64"/>
      <c r="B64" s="349" t="s">
        <v>301</v>
      </c>
      <c r="C64" s="350" t="s">
        <v>4</v>
      </c>
      <c r="D64" s="337">
        <v>9.6</v>
      </c>
      <c r="E64" s="338">
        <v>12</v>
      </c>
      <c r="F64" s="339">
        <v>9.875</v>
      </c>
      <c r="G64" s="340">
        <v>13.5</v>
      </c>
      <c r="H64" s="341">
        <v>-2.7848101265822822</v>
      </c>
      <c r="I64" s="342">
        <v>-11.111111111111111</v>
      </c>
      <c r="J64" s="343">
        <v>-12.727272727272732</v>
      </c>
      <c r="K64" s="342">
        <v>-22.58064516129032</v>
      </c>
      <c r="L64" s="343">
        <v>-33.793103448275865</v>
      </c>
      <c r="M64" s="342">
        <v>-35.135135135135137</v>
      </c>
      <c r="N64" s="343"/>
      <c r="O64" s="344"/>
      <c r="P64"/>
    </row>
    <row r="65" spans="1:16" ht="21.75" thickBot="1" x14ac:dyDescent="0.4">
      <c r="A65"/>
      <c r="B65" s="351" t="s">
        <v>35</v>
      </c>
      <c r="C65" s="382" t="s">
        <v>4</v>
      </c>
      <c r="D65" s="383">
        <v>14.624074074074073</v>
      </c>
      <c r="E65" s="384">
        <v>20.266666666666666</v>
      </c>
      <c r="F65" s="385">
        <v>15.288888888888888</v>
      </c>
      <c r="G65" s="386">
        <v>20.399999999999999</v>
      </c>
      <c r="H65" s="368">
        <v>0.97809157927524071</v>
      </c>
      <c r="I65" s="369">
        <v>-0.75969723015499502</v>
      </c>
      <c r="J65" s="387">
        <v>4.647058823529397</v>
      </c>
      <c r="K65" s="369">
        <v>-1.262959472196052</v>
      </c>
      <c r="L65" s="387">
        <v>2.8637912798213505</v>
      </c>
      <c r="M65" s="369">
        <v>1.7472876296963018</v>
      </c>
      <c r="N65" s="387">
        <v>5.1562443683546375</v>
      </c>
      <c r="O65" s="388">
        <v>2.3827231121281289</v>
      </c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</sheetData>
  <phoneticPr fontId="14" type="noConversion"/>
  <conditionalFormatting sqref="H24:I27 H7:I19 H35:I37 H39:I40">
    <cfRule type="cellIs" dxfId="305" priority="831" operator="lessThan">
      <formula>0</formula>
    </cfRule>
    <cfRule type="cellIs" dxfId="304" priority="832" operator="greaterThan">
      <formula>0</formula>
    </cfRule>
  </conditionalFormatting>
  <conditionalFormatting sqref="H43:I43">
    <cfRule type="cellIs" dxfId="303" priority="823" operator="lessThan">
      <formula>0</formula>
    </cfRule>
    <cfRule type="cellIs" dxfId="302" priority="824" operator="greaterThan">
      <formula>0</formula>
    </cfRule>
  </conditionalFormatting>
  <conditionalFormatting sqref="H43:I44">
    <cfRule type="cellIs" dxfId="301" priority="793" operator="lessThan">
      <formula>0</formula>
    </cfRule>
    <cfRule type="cellIs" dxfId="300" priority="794" operator="greaterThan">
      <formula>0</formula>
    </cfRule>
  </conditionalFormatting>
  <conditionalFormatting sqref="H44">
    <cfRule type="cellIs" dxfId="299" priority="795" operator="lessThan">
      <formula>0</formula>
    </cfRule>
    <cfRule type="cellIs" dxfId="298" priority="796" operator="greaterThan">
      <formula>0</formula>
    </cfRule>
  </conditionalFormatting>
  <conditionalFormatting sqref="H37:I37">
    <cfRule type="cellIs" dxfId="297" priority="733" operator="lessThan">
      <formula>0</formula>
    </cfRule>
    <cfRule type="cellIs" dxfId="296" priority="734" operator="greaterThan">
      <formula>0</formula>
    </cfRule>
  </conditionalFormatting>
  <conditionalFormatting sqref="H36:I36">
    <cfRule type="cellIs" dxfId="295" priority="737" operator="lessThan">
      <formula>0</formula>
    </cfRule>
    <cfRule type="cellIs" dxfId="294" priority="738" operator="greaterThan">
      <formula>0</formula>
    </cfRule>
  </conditionalFormatting>
  <conditionalFormatting sqref="H30:I30">
    <cfRule type="cellIs" dxfId="293" priority="713" operator="lessThan">
      <formula>0</formula>
    </cfRule>
    <cfRule type="cellIs" dxfId="292" priority="714" operator="greaterThan">
      <formula>0</formula>
    </cfRule>
  </conditionalFormatting>
  <conditionalFormatting sqref="H35:I35">
    <cfRule type="cellIs" dxfId="291" priority="645" operator="lessThan">
      <formula>0</formula>
    </cfRule>
    <cfRule type="cellIs" dxfId="290" priority="646" operator="greaterThan">
      <formula>0</formula>
    </cfRule>
  </conditionalFormatting>
  <conditionalFormatting sqref="H43:I44">
    <cfRule type="cellIs" dxfId="289" priority="639" operator="lessThan">
      <formula>0</formula>
    </cfRule>
    <cfRule type="cellIs" dxfId="288" priority="640" operator="greaterThan">
      <formula>0</formula>
    </cfRule>
  </conditionalFormatting>
  <conditionalFormatting sqref="H36:I36">
    <cfRule type="cellIs" dxfId="287" priority="643" operator="lessThan">
      <formula>0</formula>
    </cfRule>
    <cfRule type="cellIs" dxfId="286" priority="644" operator="greaterThan">
      <formula>0</formula>
    </cfRule>
  </conditionalFormatting>
  <conditionalFormatting sqref="H28">
    <cfRule type="cellIs" dxfId="285" priority="625" operator="lessThan">
      <formula>0</formula>
    </cfRule>
    <cfRule type="cellIs" dxfId="284" priority="626" operator="greaterThan">
      <formula>0</formula>
    </cfRule>
  </conditionalFormatting>
  <conditionalFormatting sqref="I28">
    <cfRule type="cellIs" dxfId="283" priority="623" operator="lessThan">
      <formula>0</formula>
    </cfRule>
    <cfRule type="cellIs" dxfId="282" priority="624" operator="greaterThan">
      <formula>0</formula>
    </cfRule>
  </conditionalFormatting>
  <conditionalFormatting sqref="H29:I29">
    <cfRule type="cellIs" dxfId="281" priority="519" operator="lessThan">
      <formula>0</formula>
    </cfRule>
    <cfRule type="cellIs" dxfId="280" priority="520" operator="greaterThan">
      <formula>0</formula>
    </cfRule>
  </conditionalFormatting>
  <conditionalFormatting sqref="H41:I41">
    <cfRule type="cellIs" dxfId="279" priority="489" operator="lessThan">
      <formula>0</formula>
    </cfRule>
    <cfRule type="cellIs" dxfId="278" priority="490" operator="greaterThan">
      <formula>0</formula>
    </cfRule>
  </conditionalFormatting>
  <conditionalFormatting sqref="H41:I41">
    <cfRule type="cellIs" dxfId="277" priority="487" operator="lessThan">
      <formula>0</formula>
    </cfRule>
    <cfRule type="cellIs" dxfId="276" priority="488" operator="greaterThan">
      <formula>0</formula>
    </cfRule>
  </conditionalFormatting>
  <conditionalFormatting sqref="H41:I41">
    <cfRule type="cellIs" dxfId="275" priority="491" operator="lessThan">
      <formula>0</formula>
    </cfRule>
    <cfRule type="cellIs" dxfId="274" priority="492" operator="greaterThan">
      <formula>0</formula>
    </cfRule>
  </conditionalFormatting>
  <conditionalFormatting sqref="H40:I40">
    <cfRule type="cellIs" dxfId="273" priority="485" operator="lessThan">
      <formula>0</formula>
    </cfRule>
    <cfRule type="cellIs" dxfId="272" priority="486" operator="greaterThan">
      <formula>0</formula>
    </cfRule>
  </conditionalFormatting>
  <conditionalFormatting sqref="H39:I39">
    <cfRule type="cellIs" dxfId="271" priority="481" operator="lessThan">
      <formula>0</formula>
    </cfRule>
    <cfRule type="cellIs" dxfId="270" priority="482" operator="greaterThan">
      <formula>0</formula>
    </cfRule>
  </conditionalFormatting>
  <conditionalFormatting sqref="H33">
    <cfRule type="cellIs" dxfId="269" priority="477" operator="lessThan">
      <formula>0</formula>
    </cfRule>
    <cfRule type="cellIs" dxfId="268" priority="478" operator="greaterThan">
      <formula>0</formula>
    </cfRule>
  </conditionalFormatting>
  <conditionalFormatting sqref="I33">
    <cfRule type="cellIs" dxfId="267" priority="475" operator="lessThan">
      <formula>0</formula>
    </cfRule>
    <cfRule type="cellIs" dxfId="266" priority="476" operator="greaterThan">
      <formula>0</formula>
    </cfRule>
  </conditionalFormatting>
  <conditionalFormatting sqref="H20:I20">
    <cfRule type="cellIs" dxfId="265" priority="465" operator="lessThan">
      <formula>0</formula>
    </cfRule>
    <cfRule type="cellIs" dxfId="264" priority="466" operator="greaterThan">
      <formula>0</formula>
    </cfRule>
  </conditionalFormatting>
  <conditionalFormatting sqref="I34">
    <cfRule type="cellIs" dxfId="263" priority="449" operator="lessThan">
      <formula>0</formula>
    </cfRule>
    <cfRule type="cellIs" dxfId="262" priority="450" operator="greaterThan">
      <formula>0</formula>
    </cfRule>
  </conditionalFormatting>
  <conditionalFormatting sqref="H34">
    <cfRule type="cellIs" dxfId="261" priority="451" operator="lessThan">
      <formula>0</formula>
    </cfRule>
    <cfRule type="cellIs" dxfId="260" priority="452" operator="greaterThan">
      <formula>0</formula>
    </cfRule>
  </conditionalFormatting>
  <conditionalFormatting sqref="H38:I38">
    <cfRule type="cellIs" dxfId="259" priority="447" operator="lessThan">
      <formula>0</formula>
    </cfRule>
    <cfRule type="cellIs" dxfId="258" priority="448" operator="greaterThan">
      <formula>0</formula>
    </cfRule>
  </conditionalFormatting>
  <conditionalFormatting sqref="H38:I38">
    <cfRule type="cellIs" dxfId="257" priority="445" operator="lessThan">
      <formula>0</formula>
    </cfRule>
    <cfRule type="cellIs" dxfId="256" priority="446" operator="greaterThan">
      <formula>0</formula>
    </cfRule>
  </conditionalFormatting>
  <conditionalFormatting sqref="H42:I42">
    <cfRule type="cellIs" dxfId="255" priority="443" operator="lessThan">
      <formula>0</formula>
    </cfRule>
    <cfRule type="cellIs" dxfId="254" priority="444" operator="greaterThan">
      <formula>0</formula>
    </cfRule>
  </conditionalFormatting>
  <conditionalFormatting sqref="H42:I42">
    <cfRule type="cellIs" dxfId="253" priority="441" operator="lessThan">
      <formula>0</formula>
    </cfRule>
    <cfRule type="cellIs" dxfId="252" priority="442" operator="greaterThan">
      <formula>0</formula>
    </cfRule>
  </conditionalFormatting>
  <conditionalFormatting sqref="H21:I21 H23:I23">
    <cfRule type="cellIs" dxfId="251" priority="439" operator="lessThan">
      <formula>0</formula>
    </cfRule>
    <cfRule type="cellIs" dxfId="250" priority="440" operator="greaterThan">
      <formula>0</formula>
    </cfRule>
  </conditionalFormatting>
  <conditionalFormatting sqref="H22:I22">
    <cfRule type="cellIs" dxfId="249" priority="437" operator="lessThan">
      <formula>0</formula>
    </cfRule>
    <cfRule type="cellIs" dxfId="248" priority="438" operator="greaterThan">
      <formula>0</formula>
    </cfRule>
  </conditionalFormatting>
  <conditionalFormatting sqref="H45:I45">
    <cfRule type="cellIs" dxfId="247" priority="427" operator="lessThan">
      <formula>0</formula>
    </cfRule>
    <cfRule type="cellIs" dxfId="246" priority="428" operator="greaterThan">
      <formula>0</formula>
    </cfRule>
  </conditionalFormatting>
  <conditionalFormatting sqref="H45:I46">
    <cfRule type="cellIs" dxfId="245" priority="423" operator="lessThan">
      <formula>0</formula>
    </cfRule>
    <cfRule type="cellIs" dxfId="244" priority="424" operator="greaterThan">
      <formula>0</formula>
    </cfRule>
  </conditionalFormatting>
  <conditionalFormatting sqref="H46">
    <cfRule type="cellIs" dxfId="243" priority="425" operator="lessThan">
      <formula>0</formula>
    </cfRule>
    <cfRule type="cellIs" dxfId="242" priority="426" operator="greaterThan">
      <formula>0</formula>
    </cfRule>
  </conditionalFormatting>
  <conditionalFormatting sqref="H45:I46">
    <cfRule type="cellIs" dxfId="241" priority="421" operator="lessThan">
      <formula>0</formula>
    </cfRule>
    <cfRule type="cellIs" dxfId="240" priority="422" operator="greaterThan">
      <formula>0</formula>
    </cfRule>
  </conditionalFormatting>
  <conditionalFormatting sqref="H47:I47">
    <cfRule type="cellIs" dxfId="239" priority="273" operator="lessThan">
      <formula>0</formula>
    </cfRule>
    <cfRule type="cellIs" dxfId="238" priority="274" operator="greaterThan">
      <formula>0</formula>
    </cfRule>
  </conditionalFormatting>
  <conditionalFormatting sqref="H47">
    <cfRule type="cellIs" dxfId="237" priority="275" operator="lessThan">
      <formula>0</formula>
    </cfRule>
    <cfRule type="cellIs" dxfId="236" priority="276" operator="greaterThan">
      <formula>0</formula>
    </cfRule>
  </conditionalFormatting>
  <conditionalFormatting sqref="H47:I47">
    <cfRule type="cellIs" dxfId="235" priority="271" operator="lessThan">
      <formula>0</formula>
    </cfRule>
    <cfRule type="cellIs" dxfId="234" priority="272" operator="greaterThan">
      <formula>0</formula>
    </cfRule>
  </conditionalFormatting>
  <conditionalFormatting sqref="H41:I41">
    <cfRule type="cellIs" dxfId="233" priority="269" operator="lessThan">
      <formula>0</formula>
    </cfRule>
    <cfRule type="cellIs" dxfId="232" priority="270" operator="greaterThan">
      <formula>0</formula>
    </cfRule>
  </conditionalFormatting>
  <conditionalFormatting sqref="H42:I42">
    <cfRule type="cellIs" dxfId="231" priority="265" operator="lessThan">
      <formula>0</formula>
    </cfRule>
    <cfRule type="cellIs" dxfId="230" priority="266" operator="greaterThan">
      <formula>0</formula>
    </cfRule>
  </conditionalFormatting>
  <conditionalFormatting sqref="H42:I42">
    <cfRule type="cellIs" dxfId="229" priority="263" operator="lessThan">
      <formula>0</formula>
    </cfRule>
    <cfRule type="cellIs" dxfId="228" priority="264" operator="greaterThan">
      <formula>0</formula>
    </cfRule>
  </conditionalFormatting>
  <conditionalFormatting sqref="H42:I42">
    <cfRule type="cellIs" dxfId="227" priority="267" operator="lessThan">
      <formula>0</formula>
    </cfRule>
    <cfRule type="cellIs" dxfId="226" priority="268" operator="greaterThan">
      <formula>0</formula>
    </cfRule>
  </conditionalFormatting>
  <conditionalFormatting sqref="H41:I41">
    <cfRule type="cellIs" dxfId="225" priority="261" operator="lessThan">
      <formula>0</formula>
    </cfRule>
    <cfRule type="cellIs" dxfId="224" priority="262" operator="greaterThan">
      <formula>0</formula>
    </cfRule>
  </conditionalFormatting>
  <conditionalFormatting sqref="H47:I47">
    <cfRule type="cellIs" dxfId="223" priority="257" operator="lessThan">
      <formula>0</formula>
    </cfRule>
    <cfRule type="cellIs" dxfId="222" priority="258" operator="greaterThan">
      <formula>0</formula>
    </cfRule>
  </conditionalFormatting>
  <conditionalFormatting sqref="H47">
    <cfRule type="cellIs" dxfId="221" priority="259" operator="lessThan">
      <formula>0</formula>
    </cfRule>
    <cfRule type="cellIs" dxfId="220" priority="260" operator="greaterThan">
      <formula>0</formula>
    </cfRule>
  </conditionalFormatting>
  <conditionalFormatting sqref="H47:I47">
    <cfRule type="cellIs" dxfId="219" priority="255" operator="lessThan">
      <formula>0</formula>
    </cfRule>
    <cfRule type="cellIs" dxfId="218" priority="256" operator="greaterThan">
      <formula>0</formula>
    </cfRule>
  </conditionalFormatting>
  <conditionalFormatting sqref="H47:I47">
    <cfRule type="cellIs" dxfId="217" priority="251" operator="lessThan">
      <formula>0</formula>
    </cfRule>
    <cfRule type="cellIs" dxfId="216" priority="252" operator="greaterThan">
      <formula>0</formula>
    </cfRule>
  </conditionalFormatting>
  <conditionalFormatting sqref="H47">
    <cfRule type="cellIs" dxfId="215" priority="253" operator="lessThan">
      <formula>0</formula>
    </cfRule>
    <cfRule type="cellIs" dxfId="214" priority="254" operator="greaterThan">
      <formula>0</formula>
    </cfRule>
  </conditionalFormatting>
  <conditionalFormatting sqref="H47:I47">
    <cfRule type="cellIs" dxfId="213" priority="249" operator="lessThan">
      <formula>0</formula>
    </cfRule>
    <cfRule type="cellIs" dxfId="212" priority="250" operator="greaterThan">
      <formula>0</formula>
    </cfRule>
  </conditionalFormatting>
  <conditionalFormatting sqref="I33">
    <cfRule type="cellIs" dxfId="211" priority="235" operator="lessThan">
      <formula>0</formula>
    </cfRule>
    <cfRule type="cellIs" dxfId="210" priority="236" operator="greaterThan">
      <formula>0</formula>
    </cfRule>
  </conditionalFormatting>
  <conditionalFormatting sqref="H33">
    <cfRule type="cellIs" dxfId="209" priority="237" operator="lessThan">
      <formula>0</formula>
    </cfRule>
    <cfRule type="cellIs" dxfId="208" priority="238" operator="greaterThan">
      <formula>0</formula>
    </cfRule>
  </conditionalFormatting>
  <conditionalFormatting sqref="H20:I20">
    <cfRule type="cellIs" dxfId="207" priority="233" operator="lessThan">
      <formula>0</formula>
    </cfRule>
    <cfRule type="cellIs" dxfId="206" priority="234" operator="greaterThan">
      <formula>0</formula>
    </cfRule>
  </conditionalFormatting>
  <conditionalFormatting sqref="H21:I21">
    <cfRule type="cellIs" dxfId="205" priority="231" operator="lessThan">
      <formula>0</formula>
    </cfRule>
    <cfRule type="cellIs" dxfId="204" priority="232" operator="greaterThan">
      <formula>0</formula>
    </cfRule>
  </conditionalFormatting>
  <conditionalFormatting sqref="H23:I23">
    <cfRule type="cellIs" dxfId="203" priority="229" operator="lessThan">
      <formula>0</formula>
    </cfRule>
    <cfRule type="cellIs" dxfId="202" priority="230" operator="greaterThan">
      <formula>0</formula>
    </cfRule>
  </conditionalFormatting>
  <conditionalFormatting sqref="H22:I22">
    <cfRule type="cellIs" dxfId="201" priority="227" operator="lessThan">
      <formula>0</formula>
    </cfRule>
    <cfRule type="cellIs" dxfId="200" priority="228" operator="greaterThan">
      <formula>0</formula>
    </cfRule>
  </conditionalFormatting>
  <conditionalFormatting sqref="H41:I41">
    <cfRule type="cellIs" dxfId="199" priority="225" operator="lessThan">
      <formula>0</formula>
    </cfRule>
    <cfRule type="cellIs" dxfId="198" priority="226" operator="greaterThan">
      <formula>0</formula>
    </cfRule>
  </conditionalFormatting>
  <conditionalFormatting sqref="H41:I41">
    <cfRule type="cellIs" dxfId="197" priority="223" operator="lessThan">
      <formula>0</formula>
    </cfRule>
    <cfRule type="cellIs" dxfId="196" priority="224" operator="greaterThan">
      <formula>0</formula>
    </cfRule>
  </conditionalFormatting>
  <conditionalFormatting sqref="H41:I41">
    <cfRule type="cellIs" dxfId="195" priority="221" operator="lessThan">
      <formula>0</formula>
    </cfRule>
    <cfRule type="cellIs" dxfId="194" priority="222" operator="greaterThan">
      <formula>0</formula>
    </cfRule>
  </conditionalFormatting>
  <conditionalFormatting sqref="H39:I39">
    <cfRule type="cellIs" dxfId="193" priority="217" operator="lessThan">
      <formula>0</formula>
    </cfRule>
    <cfRule type="cellIs" dxfId="192" priority="218" operator="greaterThan">
      <formula>0</formula>
    </cfRule>
  </conditionalFormatting>
  <conditionalFormatting sqref="H39:I39">
    <cfRule type="cellIs" dxfId="191" priority="215" operator="lessThan">
      <formula>0</formula>
    </cfRule>
    <cfRule type="cellIs" dxfId="190" priority="216" operator="greaterThan">
      <formula>0</formula>
    </cfRule>
  </conditionalFormatting>
  <conditionalFormatting sqref="H39:I39">
    <cfRule type="cellIs" dxfId="189" priority="219" operator="lessThan">
      <formula>0</formula>
    </cfRule>
    <cfRule type="cellIs" dxfId="188" priority="220" operator="greaterThan">
      <formula>0</formula>
    </cfRule>
  </conditionalFormatting>
  <conditionalFormatting sqref="H40:I40">
    <cfRule type="cellIs" dxfId="187" priority="213" operator="lessThan">
      <formula>0</formula>
    </cfRule>
    <cfRule type="cellIs" dxfId="186" priority="214" operator="greaterThan">
      <formula>0</formula>
    </cfRule>
  </conditionalFormatting>
  <conditionalFormatting sqref="H40:I40">
    <cfRule type="cellIs" dxfId="185" priority="211" operator="lessThan">
      <formula>0</formula>
    </cfRule>
    <cfRule type="cellIs" dxfId="184" priority="212" operator="greaterThan">
      <formula>0</formula>
    </cfRule>
  </conditionalFormatting>
  <conditionalFormatting sqref="H39:I39">
    <cfRule type="cellIs" dxfId="183" priority="209" operator="lessThan">
      <formula>0</formula>
    </cfRule>
    <cfRule type="cellIs" dxfId="182" priority="210" operator="greaterThan">
      <formula>0</formula>
    </cfRule>
  </conditionalFormatting>
  <conditionalFormatting sqref="H40:I40">
    <cfRule type="cellIs" dxfId="181" priority="205" operator="lessThan">
      <formula>0</formula>
    </cfRule>
    <cfRule type="cellIs" dxfId="180" priority="206" operator="greaterThan">
      <formula>0</formula>
    </cfRule>
  </conditionalFormatting>
  <conditionalFormatting sqref="H40:I40">
    <cfRule type="cellIs" dxfId="179" priority="203" operator="lessThan">
      <formula>0</formula>
    </cfRule>
    <cfRule type="cellIs" dxfId="178" priority="204" operator="greaterThan">
      <formula>0</formula>
    </cfRule>
  </conditionalFormatting>
  <conditionalFormatting sqref="H40:I40">
    <cfRule type="cellIs" dxfId="177" priority="207" operator="lessThan">
      <formula>0</formula>
    </cfRule>
    <cfRule type="cellIs" dxfId="176" priority="208" operator="greaterThan">
      <formula>0</formula>
    </cfRule>
  </conditionalFormatting>
  <conditionalFormatting sqref="H39:I39">
    <cfRule type="cellIs" dxfId="175" priority="201" operator="lessThan">
      <formula>0</formula>
    </cfRule>
    <cfRule type="cellIs" dxfId="174" priority="202" operator="greaterThan">
      <formula>0</formula>
    </cfRule>
  </conditionalFormatting>
  <conditionalFormatting sqref="H42:I42">
    <cfRule type="cellIs" dxfId="173" priority="197" operator="lessThan">
      <formula>0</formula>
    </cfRule>
    <cfRule type="cellIs" dxfId="172" priority="198" operator="greaterThan">
      <formula>0</formula>
    </cfRule>
  </conditionalFormatting>
  <conditionalFormatting sqref="H42">
    <cfRule type="cellIs" dxfId="171" priority="199" operator="lessThan">
      <formula>0</formula>
    </cfRule>
    <cfRule type="cellIs" dxfId="170" priority="200" operator="greaterThan">
      <formula>0</formula>
    </cfRule>
  </conditionalFormatting>
  <conditionalFormatting sqref="H42:I42">
    <cfRule type="cellIs" dxfId="169" priority="195" operator="lessThan">
      <formula>0</formula>
    </cfRule>
    <cfRule type="cellIs" dxfId="168" priority="196" operator="greaterThan">
      <formula>0</formula>
    </cfRule>
  </conditionalFormatting>
  <conditionalFormatting sqref="H43:I43">
    <cfRule type="cellIs" dxfId="167" priority="193" operator="lessThan">
      <formula>0</formula>
    </cfRule>
    <cfRule type="cellIs" dxfId="166" priority="194" operator="greaterThan">
      <formula>0</formula>
    </cfRule>
  </conditionalFormatting>
  <conditionalFormatting sqref="H43:I44">
    <cfRule type="cellIs" dxfId="165" priority="189" operator="lessThan">
      <formula>0</formula>
    </cfRule>
    <cfRule type="cellIs" dxfId="164" priority="190" operator="greaterThan">
      <formula>0</formula>
    </cfRule>
  </conditionalFormatting>
  <conditionalFormatting sqref="H44">
    <cfRule type="cellIs" dxfId="163" priority="191" operator="lessThan">
      <formula>0</formula>
    </cfRule>
    <cfRule type="cellIs" dxfId="162" priority="192" operator="greaterThan">
      <formula>0</formula>
    </cfRule>
  </conditionalFormatting>
  <conditionalFormatting sqref="H43:I44">
    <cfRule type="cellIs" dxfId="161" priority="187" operator="lessThan">
      <formula>0</formula>
    </cfRule>
    <cfRule type="cellIs" dxfId="160" priority="188" operator="greaterThan">
      <formula>0</formula>
    </cfRule>
  </conditionalFormatting>
  <conditionalFormatting sqref="H31:I31">
    <cfRule type="cellIs" dxfId="159" priority="185" operator="lessThan">
      <formula>0</formula>
    </cfRule>
    <cfRule type="cellIs" dxfId="158" priority="186" operator="greaterThan">
      <formula>0</formula>
    </cfRule>
  </conditionalFormatting>
  <conditionalFormatting sqref="H32:I32">
    <cfRule type="cellIs" dxfId="157" priority="181" operator="lessThan">
      <formula>0</formula>
    </cfRule>
    <cfRule type="cellIs" dxfId="156" priority="182" operator="greaterThan">
      <formula>0</formula>
    </cfRule>
  </conditionalFormatting>
  <conditionalFormatting sqref="H32:I32">
    <cfRule type="cellIs" dxfId="155" priority="179" operator="lessThan">
      <formula>0</formula>
    </cfRule>
    <cfRule type="cellIs" dxfId="154" priority="180" operator="greaterThan">
      <formula>0</formula>
    </cfRule>
  </conditionalFormatting>
  <conditionalFormatting sqref="H32:I32">
    <cfRule type="cellIs" dxfId="153" priority="183" operator="lessThan">
      <formula>0</formula>
    </cfRule>
    <cfRule type="cellIs" dxfId="152" priority="184" operator="greaterThan">
      <formula>0</formula>
    </cfRule>
  </conditionalFormatting>
  <conditionalFormatting sqref="H31:I31">
    <cfRule type="cellIs" dxfId="151" priority="177" operator="lessThan">
      <formula>0</formula>
    </cfRule>
    <cfRule type="cellIs" dxfId="150" priority="178" operator="greaterThan">
      <formula>0</formula>
    </cfRule>
  </conditionalFormatting>
  <conditionalFormatting sqref="H32:I32">
    <cfRule type="cellIs" dxfId="149" priority="175" operator="lessThan">
      <formula>0</formula>
    </cfRule>
    <cfRule type="cellIs" dxfId="148" priority="176" operator="greaterThan">
      <formula>0</formula>
    </cfRule>
  </conditionalFormatting>
  <conditionalFormatting sqref="H32:I32">
    <cfRule type="cellIs" dxfId="147" priority="173" operator="lessThan">
      <formula>0</formula>
    </cfRule>
    <cfRule type="cellIs" dxfId="146" priority="174" operator="greaterThan">
      <formula>0</formula>
    </cfRule>
  </conditionalFormatting>
  <conditionalFormatting sqref="H32:I32">
    <cfRule type="cellIs" dxfId="145" priority="171" operator="lessThan">
      <formula>0</formula>
    </cfRule>
    <cfRule type="cellIs" dxfId="144" priority="172" operator="greaterThan">
      <formula>0</formula>
    </cfRule>
  </conditionalFormatting>
  <conditionalFormatting sqref="H32:I32">
    <cfRule type="cellIs" dxfId="143" priority="169" operator="lessThan">
      <formula>0</formula>
    </cfRule>
    <cfRule type="cellIs" dxfId="142" priority="170" operator="greaterThan">
      <formula>0</formula>
    </cfRule>
  </conditionalFormatting>
  <conditionalFormatting sqref="H32:I32">
    <cfRule type="cellIs" dxfId="141" priority="167" operator="lessThan">
      <formula>0</formula>
    </cfRule>
    <cfRule type="cellIs" dxfId="140" priority="168" operator="greaterThan">
      <formula>0</formula>
    </cfRule>
  </conditionalFormatting>
  <conditionalFormatting sqref="H31:I31">
    <cfRule type="cellIs" dxfId="139" priority="165" operator="lessThan">
      <formula>0</formula>
    </cfRule>
    <cfRule type="cellIs" dxfId="138" priority="166" operator="greaterThan">
      <formula>0</formula>
    </cfRule>
  </conditionalFormatting>
  <conditionalFormatting sqref="H31:I31">
    <cfRule type="cellIs" dxfId="137" priority="163" operator="lessThan">
      <formula>0</formula>
    </cfRule>
    <cfRule type="cellIs" dxfId="136" priority="164" operator="greaterThan">
      <formula>0</formula>
    </cfRule>
  </conditionalFormatting>
  <conditionalFormatting sqref="H31:I31">
    <cfRule type="cellIs" dxfId="135" priority="159" operator="lessThan">
      <formula>0</formula>
    </cfRule>
    <cfRule type="cellIs" dxfId="134" priority="160" operator="greaterThan">
      <formula>0</formula>
    </cfRule>
  </conditionalFormatting>
  <conditionalFormatting sqref="H31:I31">
    <cfRule type="cellIs" dxfId="133" priority="157" operator="lessThan">
      <formula>0</formula>
    </cfRule>
    <cfRule type="cellIs" dxfId="132" priority="158" operator="greaterThan">
      <formula>0</formula>
    </cfRule>
  </conditionalFormatting>
  <conditionalFormatting sqref="H31:I31">
    <cfRule type="cellIs" dxfId="131" priority="161" operator="lessThan">
      <formula>0</formula>
    </cfRule>
    <cfRule type="cellIs" dxfId="130" priority="162" operator="greaterThan">
      <formula>0</formula>
    </cfRule>
  </conditionalFormatting>
  <conditionalFormatting sqref="H48:I48">
    <cfRule type="cellIs" dxfId="129" priority="153" operator="lessThan">
      <formula>0</formula>
    </cfRule>
    <cfRule type="cellIs" dxfId="128" priority="154" operator="greaterThan">
      <formula>0</formula>
    </cfRule>
  </conditionalFormatting>
  <conditionalFormatting sqref="H48">
    <cfRule type="cellIs" dxfId="127" priority="155" operator="lessThan">
      <formula>0</formula>
    </cfRule>
    <cfRule type="cellIs" dxfId="126" priority="156" operator="greaterThan">
      <formula>0</formula>
    </cfRule>
  </conditionalFormatting>
  <conditionalFormatting sqref="H48:I48">
    <cfRule type="cellIs" dxfId="125" priority="151" operator="lessThan">
      <formula>0</formula>
    </cfRule>
    <cfRule type="cellIs" dxfId="124" priority="152" operator="greaterThan">
      <formula>0</formula>
    </cfRule>
  </conditionalFormatting>
  <conditionalFormatting sqref="H48:I48">
    <cfRule type="cellIs" dxfId="123" priority="147" operator="lessThan">
      <formula>0</formula>
    </cfRule>
    <cfRule type="cellIs" dxfId="122" priority="148" operator="greaterThan">
      <formula>0</formula>
    </cfRule>
  </conditionalFormatting>
  <conditionalFormatting sqref="H48">
    <cfRule type="cellIs" dxfId="121" priority="149" operator="lessThan">
      <formula>0</formula>
    </cfRule>
    <cfRule type="cellIs" dxfId="120" priority="150" operator="greaterThan">
      <formula>0</formula>
    </cfRule>
  </conditionalFormatting>
  <conditionalFormatting sqref="H48:I48">
    <cfRule type="cellIs" dxfId="119" priority="145" operator="lessThan">
      <formula>0</formula>
    </cfRule>
    <cfRule type="cellIs" dxfId="118" priority="146" operator="greaterThan">
      <formula>0</formula>
    </cfRule>
  </conditionalFormatting>
  <conditionalFormatting sqref="H48:I48">
    <cfRule type="cellIs" dxfId="117" priority="141" operator="lessThan">
      <formula>0</formula>
    </cfRule>
    <cfRule type="cellIs" dxfId="116" priority="142" operator="greaterThan">
      <formula>0</formula>
    </cfRule>
  </conditionalFormatting>
  <conditionalFormatting sqref="H48">
    <cfRule type="cellIs" dxfId="115" priority="143" operator="lessThan">
      <formula>0</formula>
    </cfRule>
    <cfRule type="cellIs" dxfId="114" priority="144" operator="greaterThan">
      <formula>0</formula>
    </cfRule>
  </conditionalFormatting>
  <conditionalFormatting sqref="H48:I48">
    <cfRule type="cellIs" dxfId="113" priority="139" operator="lessThan">
      <formula>0</formula>
    </cfRule>
    <cfRule type="cellIs" dxfId="112" priority="140" operator="greaterThan">
      <formula>0</formula>
    </cfRule>
  </conditionalFormatting>
  <conditionalFormatting sqref="H51:I51">
    <cfRule type="cellIs" dxfId="111" priority="137" operator="lessThan">
      <formula>0</formula>
    </cfRule>
    <cfRule type="cellIs" dxfId="110" priority="138" operator="greaterThan">
      <formula>0</formula>
    </cfRule>
  </conditionalFormatting>
  <conditionalFormatting sqref="H51:I51">
    <cfRule type="cellIs" dxfId="109" priority="135" operator="lessThan">
      <formula>0</formula>
    </cfRule>
    <cfRule type="cellIs" dxfId="108" priority="136" operator="greaterThan">
      <formula>0</formula>
    </cfRule>
  </conditionalFormatting>
  <conditionalFormatting sqref="H49:I50">
    <cfRule type="cellIs" dxfId="107" priority="133" operator="lessThan">
      <formula>0</formula>
    </cfRule>
    <cfRule type="cellIs" dxfId="106" priority="134" operator="greaterThan">
      <formula>0</formula>
    </cfRule>
  </conditionalFormatting>
  <conditionalFormatting sqref="H50:I50">
    <cfRule type="cellIs" dxfId="105" priority="131" operator="lessThan">
      <formula>0</formula>
    </cfRule>
    <cfRule type="cellIs" dxfId="104" priority="132" operator="greaterThan">
      <formula>0</formula>
    </cfRule>
  </conditionalFormatting>
  <conditionalFormatting sqref="H49:I49">
    <cfRule type="cellIs" dxfId="103" priority="129" operator="lessThan">
      <formula>0</formula>
    </cfRule>
    <cfRule type="cellIs" dxfId="102" priority="130" operator="greaterThan">
      <formula>0</formula>
    </cfRule>
  </conditionalFormatting>
  <conditionalFormatting sqref="H49:I49">
    <cfRule type="cellIs" dxfId="101" priority="125" operator="lessThan">
      <formula>0</formula>
    </cfRule>
    <cfRule type="cellIs" dxfId="100" priority="126" operator="greaterThan">
      <formula>0</formula>
    </cfRule>
  </conditionalFormatting>
  <conditionalFormatting sqref="H49:I49">
    <cfRule type="cellIs" dxfId="99" priority="123" operator="lessThan">
      <formula>0</formula>
    </cfRule>
    <cfRule type="cellIs" dxfId="98" priority="124" operator="greaterThan">
      <formula>0</formula>
    </cfRule>
  </conditionalFormatting>
  <conditionalFormatting sqref="H49:I49">
    <cfRule type="cellIs" dxfId="97" priority="127" operator="lessThan">
      <formula>0</formula>
    </cfRule>
    <cfRule type="cellIs" dxfId="96" priority="128" operator="greaterThan">
      <formula>0</formula>
    </cfRule>
  </conditionalFormatting>
  <conditionalFormatting sqref="H50:I50">
    <cfRule type="cellIs" dxfId="95" priority="121" operator="lessThan">
      <formula>0</formula>
    </cfRule>
    <cfRule type="cellIs" dxfId="94" priority="122" operator="greaterThan">
      <formula>0</formula>
    </cfRule>
  </conditionalFormatting>
  <conditionalFormatting sqref="H50:I50">
    <cfRule type="cellIs" dxfId="93" priority="119" operator="lessThan">
      <formula>0</formula>
    </cfRule>
    <cfRule type="cellIs" dxfId="92" priority="120" operator="greaterThan">
      <formula>0</formula>
    </cfRule>
  </conditionalFormatting>
  <conditionalFormatting sqref="H49:I49">
    <cfRule type="cellIs" dxfId="91" priority="117" operator="lessThan">
      <formula>0</formula>
    </cfRule>
    <cfRule type="cellIs" dxfId="90" priority="118" operator="greaterThan">
      <formula>0</formula>
    </cfRule>
  </conditionalFormatting>
  <conditionalFormatting sqref="H50:I50">
    <cfRule type="cellIs" dxfId="89" priority="113" operator="lessThan">
      <formula>0</formula>
    </cfRule>
    <cfRule type="cellIs" dxfId="88" priority="114" operator="greaterThan">
      <formula>0</formula>
    </cfRule>
  </conditionalFormatting>
  <conditionalFormatting sqref="H50:I50">
    <cfRule type="cellIs" dxfId="87" priority="111" operator="lessThan">
      <formula>0</formula>
    </cfRule>
    <cfRule type="cellIs" dxfId="86" priority="112" operator="greaterThan">
      <formula>0</formula>
    </cfRule>
  </conditionalFormatting>
  <conditionalFormatting sqref="H50:I50">
    <cfRule type="cellIs" dxfId="85" priority="115" operator="lessThan">
      <formula>0</formula>
    </cfRule>
    <cfRule type="cellIs" dxfId="84" priority="116" operator="greaterThan">
      <formula>0</formula>
    </cfRule>
  </conditionalFormatting>
  <conditionalFormatting sqref="H49:I49">
    <cfRule type="cellIs" dxfId="83" priority="109" operator="lessThan">
      <formula>0</formula>
    </cfRule>
    <cfRule type="cellIs" dxfId="82" priority="110" operator="greaterThan">
      <formula>0</formula>
    </cfRule>
  </conditionalFormatting>
  <conditionalFormatting sqref="H52:I52">
    <cfRule type="cellIs" dxfId="81" priority="107" operator="lessThan">
      <formula>0</formula>
    </cfRule>
    <cfRule type="cellIs" dxfId="80" priority="108" operator="greaterThan">
      <formula>0</formula>
    </cfRule>
  </conditionalFormatting>
  <conditionalFormatting sqref="H54:I54">
    <cfRule type="cellIs" dxfId="79" priority="105" operator="lessThan">
      <formula>0</formula>
    </cfRule>
    <cfRule type="cellIs" dxfId="78" priority="106" operator="greaterThan">
      <formula>0</formula>
    </cfRule>
  </conditionalFormatting>
  <conditionalFormatting sqref="H54:I54">
    <cfRule type="cellIs" dxfId="77" priority="103" operator="lessThan">
      <formula>0</formula>
    </cfRule>
    <cfRule type="cellIs" dxfId="76" priority="104" operator="greaterThan">
      <formula>0</formula>
    </cfRule>
  </conditionalFormatting>
  <conditionalFormatting sqref="H54:I54">
    <cfRule type="cellIs" dxfId="75" priority="99" operator="lessThan">
      <formula>0</formula>
    </cfRule>
    <cfRule type="cellIs" dxfId="74" priority="100" operator="greaterThan">
      <formula>0</formula>
    </cfRule>
  </conditionalFormatting>
  <conditionalFormatting sqref="H54:I54">
    <cfRule type="cellIs" dxfId="73" priority="97" operator="lessThan">
      <formula>0</formula>
    </cfRule>
    <cfRule type="cellIs" dxfId="72" priority="98" operator="greaterThan">
      <formula>0</formula>
    </cfRule>
  </conditionalFormatting>
  <conditionalFormatting sqref="H54:I54">
    <cfRule type="cellIs" dxfId="71" priority="101" operator="lessThan">
      <formula>0</formula>
    </cfRule>
    <cfRule type="cellIs" dxfId="70" priority="102" operator="greaterThan">
      <formula>0</formula>
    </cfRule>
  </conditionalFormatting>
  <conditionalFormatting sqref="H54:I54">
    <cfRule type="cellIs" dxfId="69" priority="93" operator="lessThan">
      <formula>0</formula>
    </cfRule>
    <cfRule type="cellIs" dxfId="68" priority="94" operator="greaterThan">
      <formula>0</formula>
    </cfRule>
  </conditionalFormatting>
  <conditionalFormatting sqref="H54">
    <cfRule type="cellIs" dxfId="67" priority="95" operator="lessThan">
      <formula>0</formula>
    </cfRule>
    <cfRule type="cellIs" dxfId="66" priority="96" operator="greaterThan">
      <formula>0</formula>
    </cfRule>
  </conditionalFormatting>
  <conditionalFormatting sqref="H54:I54">
    <cfRule type="cellIs" dxfId="65" priority="91" operator="lessThan">
      <formula>0</formula>
    </cfRule>
    <cfRule type="cellIs" dxfId="64" priority="92" operator="greaterThan">
      <formula>0</formula>
    </cfRule>
  </conditionalFormatting>
  <conditionalFormatting sqref="H53:I53">
    <cfRule type="cellIs" dxfId="63" priority="73" operator="lessThan">
      <formula>0</formula>
    </cfRule>
    <cfRule type="cellIs" dxfId="62" priority="74" operator="greaterThan">
      <formula>0</formula>
    </cfRule>
  </conditionalFormatting>
  <conditionalFormatting sqref="H53">
    <cfRule type="cellIs" dxfId="61" priority="75" operator="lessThan">
      <formula>0</formula>
    </cfRule>
    <cfRule type="cellIs" dxfId="60" priority="76" operator="greaterThan">
      <formula>0</formula>
    </cfRule>
  </conditionalFormatting>
  <conditionalFormatting sqref="H53:I53">
    <cfRule type="cellIs" dxfId="59" priority="71" operator="lessThan">
      <formula>0</formula>
    </cfRule>
    <cfRule type="cellIs" dxfId="58" priority="72" operator="greaterThan">
      <formula>0</formula>
    </cfRule>
  </conditionalFormatting>
  <conditionalFormatting sqref="H53:I53">
    <cfRule type="cellIs" dxfId="57" priority="67" operator="lessThan">
      <formula>0</formula>
    </cfRule>
    <cfRule type="cellIs" dxfId="56" priority="68" operator="greaterThan">
      <formula>0</formula>
    </cfRule>
  </conditionalFormatting>
  <conditionalFormatting sqref="H53">
    <cfRule type="cellIs" dxfId="55" priority="69" operator="lessThan">
      <formula>0</formula>
    </cfRule>
    <cfRule type="cellIs" dxfId="54" priority="70" operator="greaterThan">
      <formula>0</formula>
    </cfRule>
  </conditionalFormatting>
  <conditionalFormatting sqref="H53:I53">
    <cfRule type="cellIs" dxfId="53" priority="65" operator="lessThan">
      <formula>0</formula>
    </cfRule>
    <cfRule type="cellIs" dxfId="52" priority="66" operator="greaterThan">
      <formula>0</formula>
    </cfRule>
  </conditionalFormatting>
  <conditionalFormatting sqref="H53:I53">
    <cfRule type="cellIs" dxfId="51" priority="61" operator="lessThan">
      <formula>0</formula>
    </cfRule>
    <cfRule type="cellIs" dxfId="50" priority="62" operator="greaterThan">
      <formula>0</formula>
    </cfRule>
  </conditionalFormatting>
  <conditionalFormatting sqref="H53">
    <cfRule type="cellIs" dxfId="49" priority="63" operator="lessThan">
      <formula>0</formula>
    </cfRule>
    <cfRule type="cellIs" dxfId="48" priority="64" operator="greaterThan">
      <formula>0</formula>
    </cfRule>
  </conditionalFormatting>
  <conditionalFormatting sqref="H53:I53">
    <cfRule type="cellIs" dxfId="47" priority="59" operator="lessThan">
      <formula>0</formula>
    </cfRule>
    <cfRule type="cellIs" dxfId="46" priority="60" operator="greaterThan">
      <formula>0</formula>
    </cfRule>
  </conditionalFormatting>
  <conditionalFormatting sqref="H55:I55">
    <cfRule type="cellIs" dxfId="45" priority="43" operator="lessThan">
      <formula>0</formula>
    </cfRule>
    <cfRule type="cellIs" dxfId="44" priority="44" operator="greaterThan">
      <formula>0</formula>
    </cfRule>
  </conditionalFormatting>
  <conditionalFormatting sqref="H55">
    <cfRule type="cellIs" dxfId="43" priority="45" operator="lessThan">
      <formula>0</formula>
    </cfRule>
    <cfRule type="cellIs" dxfId="42" priority="46" operator="greaterThan">
      <formula>0</formula>
    </cfRule>
  </conditionalFormatting>
  <conditionalFormatting sqref="H55:I55">
    <cfRule type="cellIs" dxfId="41" priority="41" operator="lessThan">
      <formula>0</formula>
    </cfRule>
    <cfRule type="cellIs" dxfId="40" priority="42" operator="greaterThan">
      <formula>0</formula>
    </cfRule>
  </conditionalFormatting>
  <conditionalFormatting sqref="H56:I58">
    <cfRule type="cellIs" dxfId="39" priority="39" operator="lessThan">
      <formula>0</formula>
    </cfRule>
    <cfRule type="cellIs" dxfId="38" priority="40" operator="greaterThan">
      <formula>0</formula>
    </cfRule>
  </conditionalFormatting>
  <conditionalFormatting sqref="H59:I59">
    <cfRule type="cellIs" dxfId="37" priority="35" operator="lessThan">
      <formula>0</formula>
    </cfRule>
    <cfRule type="cellIs" dxfId="36" priority="36" operator="greaterThan">
      <formula>0</formula>
    </cfRule>
  </conditionalFormatting>
  <conditionalFormatting sqref="H59">
    <cfRule type="cellIs" dxfId="35" priority="37" operator="lessThan">
      <formula>0</formula>
    </cfRule>
    <cfRule type="cellIs" dxfId="34" priority="38" operator="greaterThan">
      <formula>0</formula>
    </cfRule>
  </conditionalFormatting>
  <conditionalFormatting sqref="H59:I59">
    <cfRule type="cellIs" dxfId="33" priority="33" operator="lessThan">
      <formula>0</formula>
    </cfRule>
    <cfRule type="cellIs" dxfId="32" priority="34" operator="greaterThan">
      <formula>0</formula>
    </cfRule>
  </conditionalFormatting>
  <conditionalFormatting sqref="H60:I61">
    <cfRule type="cellIs" dxfId="31" priority="29" operator="lessThan">
      <formula>0</formula>
    </cfRule>
    <cfRule type="cellIs" dxfId="30" priority="30" operator="greaterThan">
      <formula>0</formula>
    </cfRule>
  </conditionalFormatting>
  <conditionalFormatting sqref="H60:H61">
    <cfRule type="cellIs" dxfId="29" priority="31" operator="lessThan">
      <formula>0</formula>
    </cfRule>
    <cfRule type="cellIs" dxfId="28" priority="32" operator="greaterThan">
      <formula>0</formula>
    </cfRule>
  </conditionalFormatting>
  <conditionalFormatting sqref="H60:I61">
    <cfRule type="cellIs" dxfId="27" priority="27" operator="lessThan">
      <formula>0</formula>
    </cfRule>
    <cfRule type="cellIs" dxfId="26" priority="28" operator="greaterThan">
      <formula>0</formula>
    </cfRule>
  </conditionalFormatting>
  <conditionalFormatting sqref="H62:I62">
    <cfRule type="cellIs" dxfId="25" priority="25" operator="lessThan">
      <formula>0</formula>
    </cfRule>
    <cfRule type="cellIs" dxfId="24" priority="26" operator="greaterThan">
      <formula>0</formula>
    </cfRule>
  </conditionalFormatting>
  <conditionalFormatting sqref="H62:I62">
    <cfRule type="cellIs" dxfId="23" priority="23" operator="lessThan">
      <formula>0</formula>
    </cfRule>
    <cfRule type="cellIs" dxfId="22" priority="24" operator="greaterThan">
      <formula>0</formula>
    </cfRule>
  </conditionalFormatting>
  <conditionalFormatting sqref="H62:I62">
    <cfRule type="cellIs" dxfId="21" priority="19" operator="lessThan">
      <formula>0</formula>
    </cfRule>
    <cfRule type="cellIs" dxfId="20" priority="20" operator="greaterThan">
      <formula>0</formula>
    </cfRule>
  </conditionalFormatting>
  <conditionalFormatting sqref="H62:I62">
    <cfRule type="cellIs" dxfId="19" priority="17" operator="lessThan">
      <formula>0</formula>
    </cfRule>
    <cfRule type="cellIs" dxfId="18" priority="18" operator="greaterThan">
      <formula>0</formula>
    </cfRule>
  </conditionalFormatting>
  <conditionalFormatting sqref="H62:I62">
    <cfRule type="cellIs" dxfId="17" priority="21" operator="lessThan">
      <formula>0</formula>
    </cfRule>
    <cfRule type="cellIs" dxfId="16" priority="22" operator="greaterThan">
      <formula>0</formula>
    </cfRule>
  </conditionalFormatting>
  <conditionalFormatting sqref="H62:I62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H62:I62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I63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I63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H64:I64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65:I65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65">
    <cfRule type="cellIs" dxfId="3" priority="5" operator="lessThan">
      <formula>0</formula>
    </cfRule>
    <cfRule type="cellIs" dxfId="2" priority="6" operator="greaterThan">
      <formula>0</formula>
    </cfRule>
  </conditionalFormatting>
  <conditionalFormatting sqref="H65:I6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38"/>
  <sheetViews>
    <sheetView showGridLines="0" showZeros="0" zoomScaleNormal="100" workbookViewId="0">
      <selection sqref="A1:O38"/>
    </sheetView>
  </sheetViews>
  <sheetFormatPr defaultColWidth="9.140625" defaultRowHeight="18.75" x14ac:dyDescent="0.3"/>
  <cols>
    <col min="1" max="1" width="17.42578125" style="124" customWidth="1"/>
    <col min="2" max="2" width="9.42578125" style="124" customWidth="1"/>
    <col min="3" max="3" width="8.42578125" style="124" customWidth="1"/>
    <col min="4" max="15" width="11.7109375" style="124" customWidth="1"/>
    <col min="16" max="16384" width="9.140625" style="124"/>
  </cols>
  <sheetData>
    <row r="1" spans="1:15" ht="36" customHeight="1" thickBot="1" x14ac:dyDescent="0.35">
      <c r="A1" s="30" t="s">
        <v>310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9.5" thickBot="1" x14ac:dyDescent="0.35">
      <c r="A2" s="150" t="s">
        <v>36</v>
      </c>
      <c r="B2" s="151"/>
      <c r="C2" s="152"/>
      <c r="D2" s="153" t="s">
        <v>254</v>
      </c>
      <c r="E2" s="154"/>
      <c r="F2" s="155" t="s">
        <v>244</v>
      </c>
      <c r="G2" s="154"/>
      <c r="H2" s="155" t="s">
        <v>308</v>
      </c>
      <c r="I2" s="154"/>
      <c r="J2" s="155" t="s">
        <v>288</v>
      </c>
      <c r="K2" s="154"/>
      <c r="L2" s="155" t="s">
        <v>278</v>
      </c>
      <c r="M2" s="154"/>
      <c r="N2" s="155" t="s">
        <v>302</v>
      </c>
      <c r="O2" s="204"/>
    </row>
    <row r="3" spans="1:15" x14ac:dyDescent="0.3">
      <c r="A3" s="156" t="s">
        <v>37</v>
      </c>
      <c r="B3" s="157"/>
      <c r="C3" s="158"/>
      <c r="D3" s="159">
        <v>45455</v>
      </c>
      <c r="E3" s="159"/>
      <c r="F3" s="159">
        <v>45455</v>
      </c>
      <c r="G3" s="159"/>
      <c r="H3" s="159">
        <v>45454</v>
      </c>
      <c r="I3" s="159"/>
      <c r="J3" s="159">
        <v>45454</v>
      </c>
      <c r="K3" s="159"/>
      <c r="L3" s="159">
        <v>45454</v>
      </c>
      <c r="M3" s="159"/>
      <c r="N3" s="159">
        <v>45453</v>
      </c>
      <c r="O3" s="205"/>
    </row>
    <row r="4" spans="1:15" ht="19.5" thickBot="1" x14ac:dyDescent="0.35">
      <c r="A4" s="160" t="s">
        <v>261</v>
      </c>
      <c r="B4" s="161"/>
      <c r="C4" s="256"/>
      <c r="D4" s="163" t="s">
        <v>3</v>
      </c>
      <c r="E4" s="162" t="s">
        <v>2</v>
      </c>
      <c r="F4" s="163" t="s">
        <v>3</v>
      </c>
      <c r="G4" s="162" t="s">
        <v>2</v>
      </c>
      <c r="H4" s="163" t="s">
        <v>3</v>
      </c>
      <c r="I4" s="162" t="s">
        <v>2</v>
      </c>
      <c r="J4" s="163" t="s">
        <v>3</v>
      </c>
      <c r="K4" s="162" t="s">
        <v>2</v>
      </c>
      <c r="L4" s="163" t="s">
        <v>3</v>
      </c>
      <c r="M4" s="162" t="s">
        <v>2</v>
      </c>
      <c r="N4" s="163" t="s">
        <v>3</v>
      </c>
      <c r="O4" s="211" t="s">
        <v>2</v>
      </c>
    </row>
    <row r="5" spans="1:15" ht="19.5" thickBot="1" x14ac:dyDescent="0.35">
      <c r="A5" s="199" t="s">
        <v>38</v>
      </c>
      <c r="B5" s="200"/>
      <c r="C5" s="164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212"/>
    </row>
    <row r="6" spans="1:15" x14ac:dyDescent="0.3">
      <c r="A6" s="201" t="s">
        <v>108</v>
      </c>
      <c r="B6" s="202"/>
      <c r="C6" s="257" t="s">
        <v>4</v>
      </c>
      <c r="D6" s="166">
        <v>1.1000000000000001</v>
      </c>
      <c r="E6" s="167">
        <v>2.5</v>
      </c>
      <c r="F6" s="166">
        <v>1.5</v>
      </c>
      <c r="G6" s="167">
        <v>1.5</v>
      </c>
      <c r="H6" s="166">
        <v>1.4</v>
      </c>
      <c r="I6" s="167">
        <v>2.5</v>
      </c>
      <c r="J6" s="166">
        <v>1</v>
      </c>
      <c r="K6" s="167">
        <v>1.8</v>
      </c>
      <c r="L6" s="166">
        <v>2</v>
      </c>
      <c r="M6" s="167">
        <v>2.8</v>
      </c>
      <c r="N6" s="166">
        <v>1</v>
      </c>
      <c r="O6" s="213">
        <v>1.8</v>
      </c>
    </row>
    <row r="7" spans="1:15" x14ac:dyDescent="0.3">
      <c r="A7" s="389" t="s">
        <v>293</v>
      </c>
      <c r="B7" s="390"/>
      <c r="C7" s="257" t="s">
        <v>4</v>
      </c>
      <c r="D7" s="166"/>
      <c r="E7" s="167"/>
      <c r="F7" s="166">
        <v>4</v>
      </c>
      <c r="G7" s="167">
        <v>4</v>
      </c>
      <c r="H7" s="166">
        <v>4.5</v>
      </c>
      <c r="I7" s="167">
        <v>4.5</v>
      </c>
      <c r="J7" s="166"/>
      <c r="K7" s="167"/>
      <c r="L7" s="166"/>
      <c r="M7" s="167"/>
      <c r="N7" s="166"/>
      <c r="O7" s="213"/>
    </row>
    <row r="8" spans="1:15" x14ac:dyDescent="0.3">
      <c r="A8" s="201"/>
      <c r="B8" s="202"/>
      <c r="C8" s="257" t="s">
        <v>192</v>
      </c>
      <c r="D8" s="166">
        <v>2</v>
      </c>
      <c r="E8" s="167">
        <v>3</v>
      </c>
      <c r="F8" s="166"/>
      <c r="G8" s="167"/>
      <c r="H8" s="166"/>
      <c r="I8" s="167"/>
      <c r="J8" s="166"/>
      <c r="K8" s="167"/>
      <c r="L8" s="166"/>
      <c r="M8" s="167"/>
      <c r="N8" s="166"/>
      <c r="O8" s="213"/>
    </row>
    <row r="9" spans="1:15" x14ac:dyDescent="0.3">
      <c r="A9" s="201" t="s">
        <v>6</v>
      </c>
      <c r="B9" s="202"/>
      <c r="C9" s="257" t="s">
        <v>4</v>
      </c>
      <c r="D9" s="166">
        <v>1.75</v>
      </c>
      <c r="E9" s="167">
        <v>2.2000000000000002</v>
      </c>
      <c r="F9" s="166">
        <v>4</v>
      </c>
      <c r="G9" s="167">
        <v>4</v>
      </c>
      <c r="H9" s="166">
        <v>2.5</v>
      </c>
      <c r="I9" s="167">
        <v>2.67</v>
      </c>
      <c r="J9" s="166">
        <v>1.8</v>
      </c>
      <c r="K9" s="167">
        <v>2.6666666666666665</v>
      </c>
      <c r="L9" s="166">
        <v>2.5</v>
      </c>
      <c r="M9" s="167">
        <v>2.8</v>
      </c>
      <c r="N9" s="166">
        <v>2</v>
      </c>
      <c r="O9" s="213">
        <v>2.2999999999999998</v>
      </c>
    </row>
    <row r="10" spans="1:15" x14ac:dyDescent="0.3">
      <c r="A10" s="201" t="s">
        <v>294</v>
      </c>
      <c r="B10" s="202"/>
      <c r="C10" s="257" t="s">
        <v>4</v>
      </c>
      <c r="D10" s="166">
        <v>3</v>
      </c>
      <c r="E10" s="167">
        <v>7</v>
      </c>
      <c r="F10" s="166"/>
      <c r="G10" s="167"/>
      <c r="H10" s="166">
        <v>4</v>
      </c>
      <c r="I10" s="167">
        <v>5</v>
      </c>
      <c r="J10" s="166"/>
      <c r="K10" s="167"/>
      <c r="L10" s="166">
        <v>5</v>
      </c>
      <c r="M10" s="167">
        <v>6</v>
      </c>
      <c r="N10" s="166"/>
      <c r="O10" s="213"/>
    </row>
    <row r="11" spans="1:15" x14ac:dyDescent="0.3">
      <c r="A11" s="201" t="s">
        <v>21</v>
      </c>
      <c r="B11" s="202"/>
      <c r="C11" s="257" t="s">
        <v>17</v>
      </c>
      <c r="D11" s="166">
        <v>4.5</v>
      </c>
      <c r="E11" s="167">
        <v>7</v>
      </c>
      <c r="F11" s="166">
        <v>4</v>
      </c>
      <c r="G11" s="167">
        <v>4</v>
      </c>
      <c r="H11" s="166"/>
      <c r="I11" s="167"/>
      <c r="J11" s="166">
        <v>4</v>
      </c>
      <c r="K11" s="167">
        <v>6</v>
      </c>
      <c r="L11" s="166">
        <v>5</v>
      </c>
      <c r="M11" s="167">
        <v>7</v>
      </c>
      <c r="N11" s="166">
        <v>4</v>
      </c>
      <c r="O11" s="213">
        <v>6</v>
      </c>
    </row>
    <row r="12" spans="1:15" x14ac:dyDescent="0.3">
      <c r="A12" s="201" t="s">
        <v>7</v>
      </c>
      <c r="B12" s="202"/>
      <c r="C12" s="257" t="s">
        <v>4</v>
      </c>
      <c r="D12" s="166">
        <v>1.9</v>
      </c>
      <c r="E12" s="167">
        <v>2.2999999999999998</v>
      </c>
      <c r="F12" s="166">
        <v>2.5</v>
      </c>
      <c r="G12" s="167">
        <v>2.5</v>
      </c>
      <c r="H12" s="166">
        <v>2.5</v>
      </c>
      <c r="I12" s="167">
        <v>2.8</v>
      </c>
      <c r="J12" s="166">
        <v>1.3</v>
      </c>
      <c r="K12" s="167">
        <v>2</v>
      </c>
      <c r="L12" s="166"/>
      <c r="M12" s="167"/>
      <c r="N12" s="166">
        <v>1</v>
      </c>
      <c r="O12" s="213">
        <v>1.8</v>
      </c>
    </row>
    <row r="13" spans="1:15" x14ac:dyDescent="0.3">
      <c r="A13" s="201" t="s">
        <v>289</v>
      </c>
      <c r="B13" s="202"/>
      <c r="C13" s="257" t="s">
        <v>17</v>
      </c>
      <c r="D13" s="166">
        <v>1.5</v>
      </c>
      <c r="E13" s="167">
        <v>3</v>
      </c>
      <c r="F13" s="166">
        <v>1.5</v>
      </c>
      <c r="G13" s="167">
        <v>2.5</v>
      </c>
      <c r="H13" s="166">
        <v>4</v>
      </c>
      <c r="I13" s="167">
        <v>4.5</v>
      </c>
      <c r="J13" s="166">
        <v>1.5</v>
      </c>
      <c r="K13" s="167">
        <v>4</v>
      </c>
      <c r="L13" s="166">
        <v>4</v>
      </c>
      <c r="M13" s="167">
        <v>5</v>
      </c>
      <c r="N13" s="166">
        <v>2</v>
      </c>
      <c r="O13" s="213">
        <v>4</v>
      </c>
    </row>
    <row r="14" spans="1:15" x14ac:dyDescent="0.3">
      <c r="A14" s="201" t="s">
        <v>8</v>
      </c>
      <c r="B14" s="202"/>
      <c r="C14" s="257" t="s">
        <v>4</v>
      </c>
      <c r="D14" s="166">
        <v>2.2000000000000002</v>
      </c>
      <c r="E14" s="167">
        <v>3</v>
      </c>
      <c r="F14" s="166">
        <v>3.5</v>
      </c>
      <c r="G14" s="167">
        <v>4.5</v>
      </c>
      <c r="H14" s="166">
        <v>3.8</v>
      </c>
      <c r="I14" s="167">
        <v>4.5</v>
      </c>
      <c r="J14" s="166">
        <v>3</v>
      </c>
      <c r="K14" s="167">
        <v>4</v>
      </c>
      <c r="L14" s="166">
        <v>4</v>
      </c>
      <c r="M14" s="167">
        <v>4.5</v>
      </c>
      <c r="N14" s="166">
        <v>2</v>
      </c>
      <c r="O14" s="213">
        <v>2.5</v>
      </c>
    </row>
    <row r="15" spans="1:15" x14ac:dyDescent="0.3">
      <c r="A15" s="389" t="s">
        <v>295</v>
      </c>
      <c r="B15" s="390"/>
      <c r="C15" s="257" t="s">
        <v>4</v>
      </c>
      <c r="D15" s="166"/>
      <c r="E15" s="167"/>
      <c r="F15" s="166"/>
      <c r="G15" s="167"/>
      <c r="H15" s="166">
        <v>4.5</v>
      </c>
      <c r="I15" s="167">
        <v>4.5</v>
      </c>
      <c r="J15" s="166"/>
      <c r="K15" s="167"/>
      <c r="L15" s="166"/>
      <c r="M15" s="167"/>
      <c r="N15" s="166"/>
      <c r="O15" s="213"/>
    </row>
    <row r="16" spans="1:15" x14ac:dyDescent="0.3">
      <c r="A16" s="201"/>
      <c r="B16" s="202"/>
      <c r="C16" s="257" t="s">
        <v>192</v>
      </c>
      <c r="D16" s="166">
        <v>3.5</v>
      </c>
      <c r="E16" s="167">
        <v>4.5</v>
      </c>
      <c r="F16" s="166">
        <v>2.5</v>
      </c>
      <c r="G16" s="167">
        <v>3</v>
      </c>
      <c r="H16" s="166"/>
      <c r="I16" s="167"/>
      <c r="J16" s="166"/>
      <c r="K16" s="167"/>
      <c r="L16" s="166">
        <v>4.5</v>
      </c>
      <c r="M16" s="167">
        <v>5</v>
      </c>
      <c r="N16" s="166">
        <v>3</v>
      </c>
      <c r="O16" s="213">
        <v>4</v>
      </c>
    </row>
    <row r="17" spans="1:15" x14ac:dyDescent="0.3">
      <c r="A17" s="201" t="s">
        <v>10</v>
      </c>
      <c r="B17" s="202"/>
      <c r="C17" s="257" t="s">
        <v>4</v>
      </c>
      <c r="D17" s="166">
        <v>3</v>
      </c>
      <c r="E17" s="167">
        <v>4.5</v>
      </c>
      <c r="F17" s="166">
        <v>3</v>
      </c>
      <c r="G17" s="167">
        <v>3.5</v>
      </c>
      <c r="H17" s="166"/>
      <c r="I17" s="167"/>
      <c r="J17" s="166"/>
      <c r="K17" s="167"/>
      <c r="L17" s="166">
        <v>6.4</v>
      </c>
      <c r="M17" s="167">
        <v>7</v>
      </c>
      <c r="N17" s="166">
        <v>4.5</v>
      </c>
      <c r="O17" s="213">
        <v>5</v>
      </c>
    </row>
    <row r="18" spans="1:15" x14ac:dyDescent="0.3">
      <c r="A18" s="201" t="s">
        <v>257</v>
      </c>
      <c r="B18" s="202"/>
      <c r="C18" s="257" t="s">
        <v>4</v>
      </c>
      <c r="D18" s="166">
        <v>4</v>
      </c>
      <c r="E18" s="167">
        <v>5</v>
      </c>
      <c r="F18" s="166">
        <v>4</v>
      </c>
      <c r="G18" s="167">
        <v>4.5</v>
      </c>
      <c r="H18" s="166">
        <v>3.5</v>
      </c>
      <c r="I18" s="167">
        <v>6</v>
      </c>
      <c r="J18" s="166">
        <v>4</v>
      </c>
      <c r="K18" s="167">
        <v>6</v>
      </c>
      <c r="L18" s="166">
        <v>4.4000000000000004</v>
      </c>
      <c r="M18" s="167">
        <v>6</v>
      </c>
      <c r="N18" s="166">
        <v>4.5</v>
      </c>
      <c r="O18" s="213">
        <v>5.5</v>
      </c>
    </row>
    <row r="19" spans="1:15" x14ac:dyDescent="0.3">
      <c r="A19" s="201" t="s">
        <v>23</v>
      </c>
      <c r="B19" s="202"/>
      <c r="C19" s="257" t="s">
        <v>4</v>
      </c>
      <c r="D19" s="166">
        <v>7</v>
      </c>
      <c r="E19" s="167">
        <v>9</v>
      </c>
      <c r="F19" s="166">
        <v>8</v>
      </c>
      <c r="G19" s="167">
        <v>8</v>
      </c>
      <c r="H19" s="166">
        <v>6</v>
      </c>
      <c r="I19" s="167">
        <v>13</v>
      </c>
      <c r="J19" s="166"/>
      <c r="K19" s="167"/>
      <c r="L19" s="166"/>
      <c r="M19" s="167"/>
      <c r="N19" s="166"/>
      <c r="O19" s="213"/>
    </row>
    <row r="20" spans="1:15" x14ac:dyDescent="0.3">
      <c r="A20" s="201" t="s">
        <v>13</v>
      </c>
      <c r="B20" s="202"/>
      <c r="C20" s="257" t="s">
        <v>4</v>
      </c>
      <c r="D20" s="166">
        <v>9</v>
      </c>
      <c r="E20" s="167">
        <v>12</v>
      </c>
      <c r="F20" s="166">
        <v>18</v>
      </c>
      <c r="G20" s="167">
        <v>20</v>
      </c>
      <c r="H20" s="166">
        <v>13</v>
      </c>
      <c r="I20" s="167">
        <v>16</v>
      </c>
      <c r="J20" s="166">
        <v>11</v>
      </c>
      <c r="K20" s="167">
        <v>14</v>
      </c>
      <c r="L20" s="166">
        <v>12</v>
      </c>
      <c r="M20" s="167">
        <v>13</v>
      </c>
      <c r="N20" s="166">
        <v>10</v>
      </c>
      <c r="O20" s="213">
        <v>12</v>
      </c>
    </row>
    <row r="21" spans="1:15" x14ac:dyDescent="0.3">
      <c r="A21" s="201" t="s">
        <v>14</v>
      </c>
      <c r="B21" s="202"/>
      <c r="C21" s="257" t="s">
        <v>4</v>
      </c>
      <c r="D21" s="166">
        <v>4</v>
      </c>
      <c r="E21" s="167">
        <v>5</v>
      </c>
      <c r="F21" s="166">
        <v>4</v>
      </c>
      <c r="G21" s="167">
        <v>5</v>
      </c>
      <c r="H21" s="166">
        <v>4.33</v>
      </c>
      <c r="I21" s="167">
        <v>5.34</v>
      </c>
      <c r="J21" s="166">
        <v>4.166666666666667</v>
      </c>
      <c r="K21" s="167">
        <v>6.666666666666667</v>
      </c>
      <c r="L21" s="166">
        <v>6.333333333333333</v>
      </c>
      <c r="M21" s="167">
        <v>8</v>
      </c>
      <c r="N21" s="166">
        <v>4</v>
      </c>
      <c r="O21" s="213">
        <v>5</v>
      </c>
    </row>
    <row r="22" spans="1:15" x14ac:dyDescent="0.3">
      <c r="A22" s="201" t="s">
        <v>113</v>
      </c>
      <c r="B22" s="202"/>
      <c r="C22" s="257" t="s">
        <v>4</v>
      </c>
      <c r="D22" s="166">
        <v>4</v>
      </c>
      <c r="E22" s="167">
        <v>5</v>
      </c>
      <c r="F22" s="166">
        <v>4.333333333333333</v>
      </c>
      <c r="G22" s="167">
        <v>4.666666666666667</v>
      </c>
      <c r="H22" s="166">
        <v>5</v>
      </c>
      <c r="I22" s="167">
        <v>5</v>
      </c>
      <c r="J22" s="166">
        <v>4.166666666666667</v>
      </c>
      <c r="K22" s="167">
        <v>6.666666666666667</v>
      </c>
      <c r="L22" s="166">
        <v>7.5</v>
      </c>
      <c r="M22" s="167">
        <v>9.1666666666666661</v>
      </c>
      <c r="N22" s="166">
        <v>5</v>
      </c>
      <c r="O22" s="213">
        <v>6</v>
      </c>
    </row>
    <row r="23" spans="1:15" x14ac:dyDescent="0.3">
      <c r="A23" s="201" t="s">
        <v>25</v>
      </c>
      <c r="B23" s="202"/>
      <c r="C23" s="257" t="s">
        <v>17</v>
      </c>
      <c r="D23" s="166"/>
      <c r="E23" s="167"/>
      <c r="F23" s="166">
        <v>4</v>
      </c>
      <c r="G23" s="167">
        <v>4</v>
      </c>
      <c r="H23" s="166"/>
      <c r="I23" s="167"/>
      <c r="J23" s="166"/>
      <c r="K23" s="167"/>
      <c r="L23" s="166"/>
      <c r="M23" s="167"/>
      <c r="N23" s="166"/>
      <c r="O23" s="213"/>
    </row>
    <row r="24" spans="1:15" x14ac:dyDescent="0.3">
      <c r="A24" s="201" t="s">
        <v>304</v>
      </c>
      <c r="B24" s="202"/>
      <c r="C24" s="257" t="s">
        <v>17</v>
      </c>
      <c r="D24" s="166">
        <v>3</v>
      </c>
      <c r="E24" s="167">
        <v>3.5</v>
      </c>
      <c r="F24" s="166"/>
      <c r="G24" s="167"/>
      <c r="H24" s="166"/>
      <c r="I24" s="167"/>
      <c r="J24" s="166">
        <v>2.5</v>
      </c>
      <c r="K24" s="167">
        <v>3.8</v>
      </c>
      <c r="L24" s="166"/>
      <c r="M24" s="167"/>
      <c r="N24" s="166"/>
      <c r="O24" s="213"/>
    </row>
    <row r="25" spans="1:15" x14ac:dyDescent="0.3">
      <c r="A25" s="201" t="s">
        <v>15</v>
      </c>
      <c r="B25" s="202"/>
      <c r="C25" s="257" t="s">
        <v>192</v>
      </c>
      <c r="D25" s="166">
        <v>1.3</v>
      </c>
      <c r="E25" s="167">
        <v>2</v>
      </c>
      <c r="F25" s="166">
        <v>2</v>
      </c>
      <c r="G25" s="167">
        <v>2</v>
      </c>
      <c r="H25" s="166">
        <v>2</v>
      </c>
      <c r="I25" s="167">
        <v>2.2000000000000002</v>
      </c>
      <c r="J25" s="166">
        <v>1.2</v>
      </c>
      <c r="K25" s="167">
        <v>2.4</v>
      </c>
      <c r="L25" s="166">
        <v>1.5</v>
      </c>
      <c r="M25" s="167">
        <v>1.6</v>
      </c>
      <c r="N25" s="166">
        <v>1.8</v>
      </c>
      <c r="O25" s="213">
        <v>2.2000000000000002</v>
      </c>
    </row>
    <row r="26" spans="1:15" x14ac:dyDescent="0.3">
      <c r="A26" s="201" t="s">
        <v>16</v>
      </c>
      <c r="B26" s="202"/>
      <c r="C26" s="257" t="s">
        <v>17</v>
      </c>
      <c r="D26" s="166">
        <v>2.2000000000000002</v>
      </c>
      <c r="E26" s="167">
        <v>3</v>
      </c>
      <c r="F26" s="166">
        <v>2.5</v>
      </c>
      <c r="G26" s="167">
        <v>2.9166666666666665</v>
      </c>
      <c r="H26" s="166">
        <v>2.5</v>
      </c>
      <c r="I26" s="167">
        <v>2.6</v>
      </c>
      <c r="J26" s="166">
        <v>2</v>
      </c>
      <c r="K26" s="167">
        <v>4</v>
      </c>
      <c r="L26" s="166">
        <v>3</v>
      </c>
      <c r="M26" s="167">
        <v>3.5</v>
      </c>
      <c r="N26" s="166">
        <v>2.7</v>
      </c>
      <c r="O26" s="213">
        <v>3.5</v>
      </c>
    </row>
    <row r="27" spans="1:15" x14ac:dyDescent="0.3">
      <c r="A27" s="201" t="s">
        <v>39</v>
      </c>
      <c r="B27" s="202"/>
      <c r="C27" s="257" t="s">
        <v>4</v>
      </c>
      <c r="D27" s="166">
        <v>4.5</v>
      </c>
      <c r="E27" s="167">
        <v>5</v>
      </c>
      <c r="F27" s="166">
        <v>8</v>
      </c>
      <c r="G27" s="167">
        <v>8</v>
      </c>
      <c r="H27" s="166">
        <v>6</v>
      </c>
      <c r="I27" s="167">
        <v>7</v>
      </c>
      <c r="J27" s="166">
        <v>4</v>
      </c>
      <c r="K27" s="167">
        <v>6</v>
      </c>
      <c r="L27" s="166">
        <v>5.6</v>
      </c>
      <c r="M27" s="167">
        <v>7</v>
      </c>
      <c r="N27" s="166">
        <v>4</v>
      </c>
      <c r="O27" s="213">
        <v>4.5</v>
      </c>
    </row>
    <row r="28" spans="1:15" x14ac:dyDescent="0.3">
      <c r="A28" s="201" t="s">
        <v>309</v>
      </c>
      <c r="B28" s="202"/>
      <c r="C28" s="257" t="s">
        <v>192</v>
      </c>
      <c r="D28" s="166">
        <v>3.75</v>
      </c>
      <c r="E28" s="167">
        <v>4.25</v>
      </c>
      <c r="F28" s="166"/>
      <c r="G28" s="167"/>
      <c r="H28" s="166"/>
      <c r="I28" s="167"/>
      <c r="J28" s="166"/>
      <c r="K28" s="167"/>
      <c r="L28" s="166"/>
      <c r="M28" s="167"/>
      <c r="N28" s="166"/>
      <c r="O28" s="213"/>
    </row>
    <row r="29" spans="1:15" x14ac:dyDescent="0.3">
      <c r="A29" s="201" t="s">
        <v>18</v>
      </c>
      <c r="B29" s="202"/>
      <c r="C29" s="257" t="s">
        <v>4</v>
      </c>
      <c r="D29" s="166">
        <v>1.9</v>
      </c>
      <c r="E29" s="167">
        <v>2.5</v>
      </c>
      <c r="F29" s="166">
        <v>2</v>
      </c>
      <c r="G29" s="167">
        <v>2.3333333333333335</v>
      </c>
      <c r="H29" s="166">
        <v>2.86</v>
      </c>
      <c r="I29" s="167">
        <v>3</v>
      </c>
      <c r="J29" s="166">
        <v>1.8666666666666667</v>
      </c>
      <c r="K29" s="167">
        <v>2.3333333333333335</v>
      </c>
      <c r="L29" s="166">
        <v>2</v>
      </c>
      <c r="M29" s="167">
        <v>2.3333333333333335</v>
      </c>
      <c r="N29" s="166">
        <v>2</v>
      </c>
      <c r="O29" s="213">
        <v>2.5</v>
      </c>
    </row>
    <row r="30" spans="1:15" x14ac:dyDescent="0.3">
      <c r="A30" s="201" t="s">
        <v>287</v>
      </c>
      <c r="B30" s="202"/>
      <c r="C30" s="257" t="s">
        <v>4</v>
      </c>
      <c r="D30" s="166">
        <v>2</v>
      </c>
      <c r="E30" s="167">
        <v>3</v>
      </c>
      <c r="F30" s="166">
        <v>1.8666666666666667</v>
      </c>
      <c r="G30" s="167">
        <v>2</v>
      </c>
      <c r="H30" s="166">
        <v>2.5299999999999998</v>
      </c>
      <c r="I30" s="167">
        <v>3</v>
      </c>
      <c r="J30" s="166">
        <v>1.3333333333333333</v>
      </c>
      <c r="K30" s="167">
        <v>2.5333333333333332</v>
      </c>
      <c r="L30" s="166">
        <v>4.7</v>
      </c>
      <c r="M30" s="167">
        <v>5.3</v>
      </c>
      <c r="N30" s="166">
        <v>2</v>
      </c>
      <c r="O30" s="213">
        <v>2.5</v>
      </c>
    </row>
    <row r="31" spans="1:15" x14ac:dyDescent="0.3">
      <c r="A31" s="201" t="s">
        <v>5</v>
      </c>
      <c r="B31" s="202"/>
      <c r="C31" s="257" t="s">
        <v>4</v>
      </c>
      <c r="D31" s="166">
        <v>13.5</v>
      </c>
      <c r="E31" s="167">
        <v>20</v>
      </c>
      <c r="F31" s="166"/>
      <c r="G31" s="167"/>
      <c r="H31" s="166">
        <v>18.2</v>
      </c>
      <c r="I31" s="167">
        <v>20</v>
      </c>
      <c r="J31" s="166"/>
      <c r="K31" s="167"/>
      <c r="L31" s="166"/>
      <c r="M31" s="167"/>
      <c r="N31" s="166">
        <v>27.5</v>
      </c>
      <c r="O31" s="213">
        <v>32.5</v>
      </c>
    </row>
    <row r="32" spans="1:15" ht="19.5" thickBot="1" x14ac:dyDescent="0.35">
      <c r="A32" s="201" t="s">
        <v>12</v>
      </c>
      <c r="B32" s="202"/>
      <c r="C32" s="257" t="s">
        <v>4</v>
      </c>
      <c r="D32" s="166">
        <v>9</v>
      </c>
      <c r="E32" s="167">
        <v>12</v>
      </c>
      <c r="F32" s="166">
        <v>10</v>
      </c>
      <c r="G32" s="167">
        <v>10</v>
      </c>
      <c r="H32" s="166">
        <v>6</v>
      </c>
      <c r="I32" s="167">
        <v>11</v>
      </c>
      <c r="J32" s="166">
        <v>9.3333333333333339</v>
      </c>
      <c r="K32" s="167">
        <v>10.666666666666666</v>
      </c>
      <c r="L32" s="166">
        <v>11</v>
      </c>
      <c r="M32" s="167">
        <v>12</v>
      </c>
      <c r="N32" s="166">
        <v>8</v>
      </c>
      <c r="O32" s="213">
        <v>10</v>
      </c>
    </row>
    <row r="33" spans="1:15" ht="19.5" thickBot="1" x14ac:dyDescent="0.35">
      <c r="A33" s="168" t="s">
        <v>109</v>
      </c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207"/>
    </row>
    <row r="34" spans="1:15" x14ac:dyDescent="0.3">
      <c r="A34" s="201" t="s">
        <v>20</v>
      </c>
      <c r="B34" s="202"/>
      <c r="C34" s="257" t="s">
        <v>4</v>
      </c>
      <c r="D34" s="166">
        <v>9</v>
      </c>
      <c r="E34" s="167">
        <v>13</v>
      </c>
      <c r="F34" s="166">
        <v>12</v>
      </c>
      <c r="G34" s="167">
        <v>12</v>
      </c>
      <c r="H34" s="166">
        <v>16</v>
      </c>
      <c r="I34" s="167">
        <v>18</v>
      </c>
      <c r="J34" s="166"/>
      <c r="K34" s="167"/>
      <c r="L34" s="166"/>
      <c r="M34" s="167"/>
      <c r="N34" s="166"/>
      <c r="O34" s="213"/>
    </row>
    <row r="35" spans="1:15" x14ac:dyDescent="0.3">
      <c r="A35" s="201" t="s">
        <v>22</v>
      </c>
      <c r="B35" s="202"/>
      <c r="C35" s="257" t="s">
        <v>4</v>
      </c>
      <c r="D35" s="166">
        <v>12</v>
      </c>
      <c r="E35" s="167">
        <v>14</v>
      </c>
      <c r="F35" s="166">
        <v>20</v>
      </c>
      <c r="G35" s="167">
        <v>20</v>
      </c>
      <c r="H35" s="166">
        <v>13</v>
      </c>
      <c r="I35" s="167">
        <v>14</v>
      </c>
      <c r="J35" s="166">
        <v>16</v>
      </c>
      <c r="K35" s="167">
        <v>18</v>
      </c>
      <c r="L35" s="166">
        <v>13</v>
      </c>
      <c r="M35" s="167">
        <v>15</v>
      </c>
      <c r="N35" s="166">
        <v>12</v>
      </c>
      <c r="O35" s="213">
        <v>13</v>
      </c>
    </row>
    <row r="36" spans="1:15" x14ac:dyDescent="0.3">
      <c r="A36" s="201" t="s">
        <v>23</v>
      </c>
      <c r="B36" s="202"/>
      <c r="C36" s="257" t="s">
        <v>4</v>
      </c>
      <c r="D36" s="166">
        <v>9</v>
      </c>
      <c r="E36" s="167">
        <v>10</v>
      </c>
      <c r="F36" s="166">
        <v>12</v>
      </c>
      <c r="G36" s="167">
        <v>12</v>
      </c>
      <c r="H36" s="166"/>
      <c r="I36" s="167"/>
      <c r="J36" s="166"/>
      <c r="K36" s="167"/>
      <c r="L36" s="166">
        <v>11</v>
      </c>
      <c r="M36" s="167">
        <v>12</v>
      </c>
      <c r="N36" s="166">
        <v>11</v>
      </c>
      <c r="O36" s="213">
        <v>12</v>
      </c>
    </row>
    <row r="37" spans="1:15" x14ac:dyDescent="0.3">
      <c r="A37" s="201" t="s">
        <v>24</v>
      </c>
      <c r="B37" s="202"/>
      <c r="C37" s="257" t="s">
        <v>4</v>
      </c>
      <c r="D37" s="166">
        <v>12</v>
      </c>
      <c r="E37" s="167">
        <v>14</v>
      </c>
      <c r="F37" s="166">
        <v>14</v>
      </c>
      <c r="G37" s="167">
        <v>14</v>
      </c>
      <c r="H37" s="166">
        <v>12</v>
      </c>
      <c r="I37" s="167">
        <v>12</v>
      </c>
      <c r="J37" s="166">
        <v>12</v>
      </c>
      <c r="K37" s="167">
        <v>14</v>
      </c>
      <c r="L37" s="166">
        <v>12</v>
      </c>
      <c r="M37" s="167">
        <v>13</v>
      </c>
      <c r="N37" s="166">
        <v>20</v>
      </c>
      <c r="O37" s="213">
        <v>22</v>
      </c>
    </row>
    <row r="38" spans="1:15" ht="19.5" thickBot="1" x14ac:dyDescent="0.35">
      <c r="A38" s="352" t="s">
        <v>287</v>
      </c>
      <c r="B38" s="353"/>
      <c r="C38" s="258" t="s">
        <v>4</v>
      </c>
      <c r="D38" s="195">
        <v>3</v>
      </c>
      <c r="E38" s="196">
        <v>3.5</v>
      </c>
      <c r="F38" s="195"/>
      <c r="G38" s="196"/>
      <c r="H38" s="195"/>
      <c r="I38" s="196"/>
      <c r="J38" s="195"/>
      <c r="K38" s="196"/>
      <c r="L38" s="195">
        <v>2.6666666666666665</v>
      </c>
      <c r="M38" s="196">
        <v>3.3333333333333335</v>
      </c>
      <c r="N38" s="195">
        <v>3</v>
      </c>
      <c r="O38" s="214">
        <v>4.7</v>
      </c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39"/>
  <sheetViews>
    <sheetView showGridLines="0" showZeros="0" zoomScaleNormal="100" workbookViewId="0">
      <selection sqref="A1:O39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5" ht="36" customHeight="1" thickBot="1" x14ac:dyDescent="0.3">
      <c r="A1" s="30" t="s">
        <v>312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150" t="s">
        <v>36</v>
      </c>
      <c r="B2" s="151"/>
      <c r="C2" s="152"/>
      <c r="D2" s="153" t="s">
        <v>254</v>
      </c>
      <c r="E2" s="154"/>
      <c r="F2" s="155" t="s">
        <v>244</v>
      </c>
      <c r="G2" s="154"/>
      <c r="H2" s="155" t="s">
        <v>308</v>
      </c>
      <c r="I2" s="154"/>
      <c r="J2" s="155" t="s">
        <v>288</v>
      </c>
      <c r="K2" s="154"/>
      <c r="L2" s="155" t="s">
        <v>278</v>
      </c>
      <c r="M2" s="154"/>
      <c r="N2" s="155" t="s">
        <v>302</v>
      </c>
      <c r="O2" s="204"/>
    </row>
    <row r="3" spans="1:15" x14ac:dyDescent="0.25">
      <c r="A3" s="156" t="s">
        <v>37</v>
      </c>
      <c r="B3" s="157"/>
      <c r="C3" s="158"/>
      <c r="D3" s="159">
        <v>45455</v>
      </c>
      <c r="E3" s="159"/>
      <c r="F3" s="159">
        <v>45455</v>
      </c>
      <c r="G3" s="159"/>
      <c r="H3" s="159">
        <v>45454</v>
      </c>
      <c r="I3" s="159"/>
      <c r="J3" s="159">
        <v>45454</v>
      </c>
      <c r="K3" s="159"/>
      <c r="L3" s="159">
        <v>45454</v>
      </c>
      <c r="M3" s="159"/>
      <c r="N3" s="159">
        <v>45453</v>
      </c>
      <c r="O3" s="205"/>
    </row>
    <row r="4" spans="1:15" ht="16.5" thickBot="1" x14ac:dyDescent="0.3">
      <c r="A4" s="169" t="s">
        <v>40</v>
      </c>
      <c r="B4" s="170" t="s">
        <v>41</v>
      </c>
      <c r="C4" s="171" t="s">
        <v>1</v>
      </c>
      <c r="D4" s="172" t="s">
        <v>2</v>
      </c>
      <c r="E4" s="173" t="s">
        <v>3</v>
      </c>
      <c r="F4" s="172" t="s">
        <v>2</v>
      </c>
      <c r="G4" s="173" t="s">
        <v>3</v>
      </c>
      <c r="H4" s="172" t="s">
        <v>2</v>
      </c>
      <c r="I4" s="173" t="s">
        <v>3</v>
      </c>
      <c r="J4" s="172" t="s">
        <v>2</v>
      </c>
      <c r="K4" s="173" t="s">
        <v>3</v>
      </c>
      <c r="L4" s="172" t="s">
        <v>2</v>
      </c>
      <c r="M4" s="173" t="s">
        <v>3</v>
      </c>
      <c r="N4" s="172" t="s">
        <v>2</v>
      </c>
      <c r="O4" s="206" t="s">
        <v>3</v>
      </c>
    </row>
    <row r="5" spans="1:15" ht="16.5" thickBot="1" x14ac:dyDescent="0.3">
      <c r="A5" s="168" t="s">
        <v>38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207"/>
    </row>
    <row r="6" spans="1:15" x14ac:dyDescent="0.25">
      <c r="A6" s="179" t="s">
        <v>311</v>
      </c>
      <c r="B6" s="180"/>
      <c r="C6" s="181" t="s">
        <v>4</v>
      </c>
      <c r="D6" s="178">
        <v>12</v>
      </c>
      <c r="E6" s="178">
        <v>25</v>
      </c>
      <c r="F6" s="178">
        <v>12</v>
      </c>
      <c r="G6" s="178">
        <v>12</v>
      </c>
      <c r="H6" s="178">
        <v>16</v>
      </c>
      <c r="I6" s="178">
        <v>16</v>
      </c>
      <c r="J6" s="178"/>
      <c r="K6" s="178"/>
      <c r="L6" s="178"/>
      <c r="M6" s="178"/>
      <c r="N6" s="178"/>
      <c r="O6" s="208"/>
    </row>
    <row r="7" spans="1:15" x14ac:dyDescent="0.25">
      <c r="A7" s="179" t="s">
        <v>290</v>
      </c>
      <c r="B7" s="180"/>
      <c r="C7" s="181" t="s">
        <v>4</v>
      </c>
      <c r="D7" s="178">
        <v>6</v>
      </c>
      <c r="E7" s="178">
        <v>17</v>
      </c>
      <c r="F7" s="178">
        <v>12</v>
      </c>
      <c r="G7" s="178">
        <v>18</v>
      </c>
      <c r="H7" s="178"/>
      <c r="I7" s="178"/>
      <c r="J7" s="178">
        <v>10</v>
      </c>
      <c r="K7" s="178">
        <v>24</v>
      </c>
      <c r="L7" s="178"/>
      <c r="M7" s="178"/>
      <c r="N7" s="178"/>
      <c r="O7" s="208"/>
    </row>
    <row r="8" spans="1:15" ht="16.5" thickBot="1" x14ac:dyDescent="0.3">
      <c r="A8" s="179" t="s">
        <v>19</v>
      </c>
      <c r="B8" s="180"/>
      <c r="C8" s="181" t="s">
        <v>4</v>
      </c>
      <c r="D8" s="178">
        <v>5</v>
      </c>
      <c r="E8" s="178">
        <v>6.75</v>
      </c>
      <c r="F8" s="178">
        <v>5</v>
      </c>
      <c r="G8" s="178">
        <v>5</v>
      </c>
      <c r="H8" s="178"/>
      <c r="I8" s="178"/>
      <c r="J8" s="178">
        <v>3.5</v>
      </c>
      <c r="K8" s="178">
        <v>6</v>
      </c>
      <c r="L8" s="178">
        <v>6.25</v>
      </c>
      <c r="M8" s="178">
        <v>6.75</v>
      </c>
      <c r="N8" s="178">
        <v>3.5</v>
      </c>
      <c r="O8" s="208">
        <v>6</v>
      </c>
    </row>
    <row r="9" spans="1:15" ht="16.5" thickBot="1" x14ac:dyDescent="0.3">
      <c r="A9" s="174" t="s">
        <v>32</v>
      </c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209"/>
    </row>
    <row r="10" spans="1:15" x14ac:dyDescent="0.25">
      <c r="A10" s="175"/>
      <c r="B10" s="183" t="s">
        <v>267</v>
      </c>
      <c r="C10" s="181" t="s">
        <v>4</v>
      </c>
      <c r="D10" s="178"/>
      <c r="E10" s="178"/>
      <c r="F10" s="178"/>
      <c r="G10" s="178"/>
      <c r="H10" s="178">
        <v>3.33</v>
      </c>
      <c r="I10" s="178">
        <v>4</v>
      </c>
      <c r="J10" s="178"/>
      <c r="K10" s="178"/>
      <c r="L10" s="178">
        <v>3.3333333333333335</v>
      </c>
      <c r="M10" s="178">
        <v>4</v>
      </c>
      <c r="N10" s="178"/>
      <c r="O10" s="208"/>
    </row>
    <row r="11" spans="1:15" x14ac:dyDescent="0.25">
      <c r="A11" s="175"/>
      <c r="B11" s="183" t="s">
        <v>265</v>
      </c>
      <c r="C11" s="181" t="s">
        <v>4</v>
      </c>
      <c r="D11" s="178"/>
      <c r="E11" s="178"/>
      <c r="F11" s="178">
        <v>3.3333333333333335</v>
      </c>
      <c r="G11" s="178">
        <v>4</v>
      </c>
      <c r="H11" s="178"/>
      <c r="I11" s="178"/>
      <c r="J11" s="178"/>
      <c r="K11" s="178"/>
      <c r="L11" s="178">
        <v>3.6666666666666665</v>
      </c>
      <c r="M11" s="178">
        <v>4</v>
      </c>
      <c r="N11" s="178"/>
      <c r="O11" s="208"/>
    </row>
    <row r="12" spans="1:15" x14ac:dyDescent="0.25">
      <c r="A12" s="175"/>
      <c r="B12" s="183" t="s">
        <v>221</v>
      </c>
      <c r="C12" s="181" t="s">
        <v>4</v>
      </c>
      <c r="D12" s="178"/>
      <c r="E12" s="178"/>
      <c r="F12" s="178">
        <v>2.6666666666666665</v>
      </c>
      <c r="G12" s="178">
        <v>2.6666666666666665</v>
      </c>
      <c r="H12" s="178"/>
      <c r="I12" s="178"/>
      <c r="J12" s="178"/>
      <c r="K12" s="178"/>
      <c r="L12" s="178"/>
      <c r="M12" s="178"/>
      <c r="N12" s="178"/>
      <c r="O12" s="208"/>
    </row>
    <row r="13" spans="1:15" x14ac:dyDescent="0.25">
      <c r="A13" s="175"/>
      <c r="B13" s="183" t="s">
        <v>270</v>
      </c>
      <c r="C13" s="181" t="s">
        <v>4</v>
      </c>
      <c r="D13" s="178">
        <v>2.66</v>
      </c>
      <c r="E13" s="178">
        <v>3.66</v>
      </c>
      <c r="F13" s="178">
        <v>2.6666666666666665</v>
      </c>
      <c r="G13" s="178">
        <v>2.6666666666666665</v>
      </c>
      <c r="H13" s="178"/>
      <c r="I13" s="178"/>
      <c r="J13" s="178"/>
      <c r="K13" s="178"/>
      <c r="L13" s="178"/>
      <c r="M13" s="178"/>
      <c r="N13" s="178"/>
      <c r="O13" s="208"/>
    </row>
    <row r="14" spans="1:15" x14ac:dyDescent="0.25">
      <c r="A14" s="175"/>
      <c r="B14" s="183" t="s">
        <v>271</v>
      </c>
      <c r="C14" s="181" t="s">
        <v>4</v>
      </c>
      <c r="D14" s="178">
        <v>2.5</v>
      </c>
      <c r="E14" s="178">
        <v>3.33</v>
      </c>
      <c r="F14" s="178">
        <v>2.6666666666666665</v>
      </c>
      <c r="G14" s="178">
        <v>2.6666666666666665</v>
      </c>
      <c r="H14" s="178"/>
      <c r="I14" s="178"/>
      <c r="J14" s="178"/>
      <c r="K14" s="178"/>
      <c r="L14" s="178">
        <v>3.6666666666666665</v>
      </c>
      <c r="M14" s="178">
        <v>4</v>
      </c>
      <c r="N14" s="178"/>
      <c r="O14" s="208"/>
    </row>
    <row r="15" spans="1:15" x14ac:dyDescent="0.25">
      <c r="A15" s="175"/>
      <c r="B15" s="183" t="s">
        <v>189</v>
      </c>
      <c r="C15" s="181" t="s">
        <v>4</v>
      </c>
      <c r="D15" s="178">
        <v>2.5</v>
      </c>
      <c r="E15" s="178">
        <v>3.25</v>
      </c>
      <c r="F15" s="178">
        <v>2.6666666666666665</v>
      </c>
      <c r="G15" s="178">
        <v>2.6666666666666665</v>
      </c>
      <c r="H15" s="178">
        <v>2.67</v>
      </c>
      <c r="I15" s="178">
        <v>3</v>
      </c>
      <c r="J15" s="178">
        <v>1.6666666666666667</v>
      </c>
      <c r="K15" s="178">
        <v>3</v>
      </c>
      <c r="L15" s="178">
        <v>3.6666666666666665</v>
      </c>
      <c r="M15" s="178">
        <v>4</v>
      </c>
      <c r="N15" s="178"/>
      <c r="O15" s="208"/>
    </row>
    <row r="16" spans="1:15" x14ac:dyDescent="0.25">
      <c r="A16" s="175"/>
      <c r="B16" s="183" t="s">
        <v>266</v>
      </c>
      <c r="C16" s="181" t="s">
        <v>4</v>
      </c>
      <c r="D16" s="178">
        <v>4.5</v>
      </c>
      <c r="E16" s="178">
        <v>5.5</v>
      </c>
      <c r="F16" s="178">
        <v>3.3333333333333335</v>
      </c>
      <c r="G16" s="178">
        <v>3.3333333333333335</v>
      </c>
      <c r="H16" s="178">
        <v>2.67</v>
      </c>
      <c r="I16" s="178">
        <v>4</v>
      </c>
      <c r="J16" s="178">
        <v>2.6666666666666665</v>
      </c>
      <c r="K16" s="178">
        <v>4</v>
      </c>
      <c r="L16" s="178">
        <v>4</v>
      </c>
      <c r="M16" s="178">
        <v>4.333333333333333</v>
      </c>
      <c r="N16" s="178"/>
      <c r="O16" s="208"/>
    </row>
    <row r="17" spans="1:15" x14ac:dyDescent="0.25">
      <c r="A17" s="175"/>
      <c r="B17" s="183" t="s">
        <v>269</v>
      </c>
      <c r="C17" s="181" t="s">
        <v>4</v>
      </c>
      <c r="D17" s="178"/>
      <c r="E17" s="178"/>
      <c r="F17" s="178">
        <v>2.6666666666666665</v>
      </c>
      <c r="G17" s="178">
        <v>2.6666666666666665</v>
      </c>
      <c r="H17" s="178"/>
      <c r="I17" s="178"/>
      <c r="J17" s="178"/>
      <c r="K17" s="178"/>
      <c r="L17" s="178"/>
      <c r="M17" s="178"/>
      <c r="N17" s="178"/>
      <c r="O17" s="208"/>
    </row>
    <row r="18" spans="1:15" x14ac:dyDescent="0.25">
      <c r="A18" s="175"/>
      <c r="B18" s="183" t="s">
        <v>190</v>
      </c>
      <c r="C18" s="181" t="s">
        <v>4</v>
      </c>
      <c r="D18" s="178">
        <v>2.5</v>
      </c>
      <c r="E18" s="178">
        <v>3.66</v>
      </c>
      <c r="F18" s="178">
        <v>2.6666666666666665</v>
      </c>
      <c r="G18" s="178">
        <v>2.6666666666666665</v>
      </c>
      <c r="H18" s="178"/>
      <c r="I18" s="178"/>
      <c r="J18" s="178">
        <v>1.6666666666666667</v>
      </c>
      <c r="K18" s="178">
        <v>3</v>
      </c>
      <c r="L18" s="178">
        <v>3.3333333333333335</v>
      </c>
      <c r="M18" s="178">
        <v>4</v>
      </c>
      <c r="N18" s="178"/>
      <c r="O18" s="208"/>
    </row>
    <row r="19" spans="1:15" x14ac:dyDescent="0.25">
      <c r="A19" s="175"/>
      <c r="B19" s="183" t="s">
        <v>268</v>
      </c>
      <c r="C19" s="181" t="s">
        <v>4</v>
      </c>
      <c r="D19" s="178">
        <v>3.66</v>
      </c>
      <c r="E19" s="178">
        <v>4.5</v>
      </c>
      <c r="F19" s="178">
        <v>2.6666666666666665</v>
      </c>
      <c r="G19" s="178">
        <v>2.6666666666666665</v>
      </c>
      <c r="H19" s="178"/>
      <c r="I19" s="178"/>
      <c r="J19" s="178">
        <v>3</v>
      </c>
      <c r="K19" s="178">
        <v>4</v>
      </c>
      <c r="L19" s="178"/>
      <c r="M19" s="178"/>
      <c r="N19" s="178"/>
      <c r="O19" s="208"/>
    </row>
    <row r="20" spans="1:15" x14ac:dyDescent="0.25">
      <c r="A20" s="179" t="s">
        <v>299</v>
      </c>
      <c r="B20" s="180"/>
      <c r="C20" s="181" t="s">
        <v>4</v>
      </c>
      <c r="D20" s="178">
        <v>18</v>
      </c>
      <c r="E20" s="178">
        <v>28</v>
      </c>
      <c r="F20" s="178"/>
      <c r="G20" s="178"/>
      <c r="H20" s="178">
        <v>28</v>
      </c>
      <c r="I20" s="178">
        <v>40</v>
      </c>
      <c r="J20" s="178">
        <v>26</v>
      </c>
      <c r="K20" s="178">
        <v>36</v>
      </c>
      <c r="L20" s="178">
        <v>36</v>
      </c>
      <c r="M20" s="178">
        <v>44</v>
      </c>
      <c r="N20" s="178"/>
      <c r="O20" s="208"/>
    </row>
    <row r="21" spans="1:15" x14ac:dyDescent="0.25">
      <c r="A21" s="179" t="s">
        <v>77</v>
      </c>
      <c r="B21" s="180"/>
      <c r="C21" s="181" t="s">
        <v>4</v>
      </c>
      <c r="D21" s="178">
        <v>18</v>
      </c>
      <c r="E21" s="178">
        <v>35</v>
      </c>
      <c r="F21" s="178">
        <v>14</v>
      </c>
      <c r="G21" s="178">
        <v>14</v>
      </c>
      <c r="H21" s="178"/>
      <c r="I21" s="178"/>
      <c r="J21" s="178"/>
      <c r="K21" s="178"/>
      <c r="L21" s="178"/>
      <c r="M21" s="178"/>
      <c r="N21" s="178">
        <v>24</v>
      </c>
      <c r="O21" s="208">
        <v>26</v>
      </c>
    </row>
    <row r="22" spans="1:15" x14ac:dyDescent="0.25">
      <c r="A22" s="179" t="s">
        <v>80</v>
      </c>
      <c r="B22" s="180"/>
      <c r="C22" s="181" t="s">
        <v>4</v>
      </c>
      <c r="D22" s="178">
        <v>17</v>
      </c>
      <c r="E22" s="178">
        <v>35</v>
      </c>
      <c r="F22" s="178">
        <v>10</v>
      </c>
      <c r="G22" s="178">
        <v>10</v>
      </c>
      <c r="H22" s="178"/>
      <c r="I22" s="178"/>
      <c r="J22" s="178"/>
      <c r="K22" s="178"/>
      <c r="L22" s="178">
        <v>44</v>
      </c>
      <c r="M22" s="178">
        <v>48</v>
      </c>
      <c r="N22" s="178">
        <v>13</v>
      </c>
      <c r="O22" s="208">
        <v>15</v>
      </c>
    </row>
    <row r="23" spans="1:15" x14ac:dyDescent="0.25">
      <c r="A23" s="179" t="s">
        <v>42</v>
      </c>
      <c r="B23" s="180"/>
      <c r="C23" s="181" t="s">
        <v>4</v>
      </c>
      <c r="D23" s="178">
        <v>12</v>
      </c>
      <c r="E23" s="178">
        <v>17</v>
      </c>
      <c r="F23" s="178">
        <v>14</v>
      </c>
      <c r="G23" s="178">
        <v>20</v>
      </c>
      <c r="H23" s="178">
        <v>7.5</v>
      </c>
      <c r="I23" s="178">
        <v>12</v>
      </c>
      <c r="J23" s="178">
        <v>8</v>
      </c>
      <c r="K23" s="178">
        <v>13.5</v>
      </c>
      <c r="L23" s="178">
        <v>14</v>
      </c>
      <c r="M23" s="178">
        <v>18</v>
      </c>
      <c r="N23" s="178">
        <v>12</v>
      </c>
      <c r="O23" s="208">
        <v>16</v>
      </c>
    </row>
    <row r="24" spans="1:15" ht="16.5" thickBot="1" x14ac:dyDescent="0.3">
      <c r="A24" s="179" t="s">
        <v>91</v>
      </c>
      <c r="B24" s="180"/>
      <c r="C24" s="181" t="s">
        <v>4</v>
      </c>
      <c r="D24" s="178"/>
      <c r="E24" s="178"/>
      <c r="F24" s="178"/>
      <c r="G24" s="178"/>
      <c r="H24" s="178"/>
      <c r="I24" s="178"/>
      <c r="J24" s="178"/>
      <c r="K24" s="178"/>
      <c r="L24" s="178">
        <v>9</v>
      </c>
      <c r="M24" s="178">
        <v>10</v>
      </c>
      <c r="N24" s="178"/>
      <c r="O24" s="208"/>
    </row>
    <row r="25" spans="1:15" ht="16.5" thickBot="1" x14ac:dyDescent="0.3">
      <c r="A25" s="168" t="s">
        <v>109</v>
      </c>
      <c r="B25" s="164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207"/>
    </row>
    <row r="26" spans="1:15" x14ac:dyDescent="0.25">
      <c r="A26" s="179" t="s">
        <v>26</v>
      </c>
      <c r="B26" s="180"/>
      <c r="C26" s="181" t="s">
        <v>17</v>
      </c>
      <c r="D26" s="178">
        <v>4.5</v>
      </c>
      <c r="E26" s="178">
        <v>6</v>
      </c>
      <c r="F26" s="178">
        <v>5</v>
      </c>
      <c r="G26" s="178">
        <v>15</v>
      </c>
      <c r="H26" s="178">
        <v>8</v>
      </c>
      <c r="I26" s="178">
        <v>15</v>
      </c>
      <c r="J26" s="178">
        <v>6</v>
      </c>
      <c r="K26" s="178">
        <v>10</v>
      </c>
      <c r="L26" s="178"/>
      <c r="M26" s="178"/>
      <c r="N26" s="178">
        <v>6.5</v>
      </c>
      <c r="O26" s="208">
        <v>11</v>
      </c>
    </row>
    <row r="27" spans="1:15" x14ac:dyDescent="0.25">
      <c r="A27" s="179" t="s">
        <v>27</v>
      </c>
      <c r="B27" s="180"/>
      <c r="C27" s="181" t="s">
        <v>4</v>
      </c>
      <c r="D27" s="178">
        <v>1.5</v>
      </c>
      <c r="E27" s="178">
        <v>4</v>
      </c>
      <c r="F27" s="178">
        <v>3</v>
      </c>
      <c r="G27" s="178">
        <v>5</v>
      </c>
      <c r="H27" s="178">
        <v>4</v>
      </c>
      <c r="I27" s="178">
        <v>5.5</v>
      </c>
      <c r="J27" s="178">
        <v>5</v>
      </c>
      <c r="K27" s="178">
        <v>6</v>
      </c>
      <c r="L27" s="178">
        <v>4</v>
      </c>
      <c r="M27" s="178">
        <v>6</v>
      </c>
      <c r="N27" s="178">
        <v>5</v>
      </c>
      <c r="O27" s="208">
        <v>8</v>
      </c>
    </row>
    <row r="28" spans="1:15" x14ac:dyDescent="0.25">
      <c r="A28" s="179" t="s">
        <v>28</v>
      </c>
      <c r="B28" s="180"/>
      <c r="C28" s="181" t="s">
        <v>4</v>
      </c>
      <c r="D28" s="178">
        <v>5</v>
      </c>
      <c r="E28" s="178">
        <v>6</v>
      </c>
      <c r="F28" s="178">
        <v>5</v>
      </c>
      <c r="G28" s="178">
        <v>5</v>
      </c>
      <c r="H28" s="178">
        <v>5.3</v>
      </c>
      <c r="I28" s="178">
        <v>5.6</v>
      </c>
      <c r="J28" s="178">
        <v>4.7222222222222223</v>
      </c>
      <c r="K28" s="178">
        <v>6.1111111111111107</v>
      </c>
      <c r="L28" s="178">
        <v>5.4444444444444446</v>
      </c>
      <c r="M28" s="178">
        <v>6.666666666666667</v>
      </c>
      <c r="N28" s="178">
        <v>5.5</v>
      </c>
      <c r="O28" s="208">
        <v>6.5</v>
      </c>
    </row>
    <row r="29" spans="1:15" x14ac:dyDescent="0.25">
      <c r="A29" s="179" t="s">
        <v>29</v>
      </c>
      <c r="B29" s="180"/>
      <c r="C29" s="181" t="s">
        <v>4</v>
      </c>
      <c r="D29" s="178">
        <v>5</v>
      </c>
      <c r="E29" s="178">
        <v>8</v>
      </c>
      <c r="F29" s="178">
        <v>6</v>
      </c>
      <c r="G29" s="178">
        <v>9</v>
      </c>
      <c r="H29" s="178">
        <v>10</v>
      </c>
      <c r="I29" s="178">
        <v>10</v>
      </c>
      <c r="J29" s="178">
        <v>10</v>
      </c>
      <c r="K29" s="178">
        <v>12</v>
      </c>
      <c r="L29" s="178">
        <v>8.5</v>
      </c>
      <c r="M29" s="178">
        <v>10</v>
      </c>
      <c r="N29" s="178">
        <v>11</v>
      </c>
      <c r="O29" s="208">
        <v>14</v>
      </c>
    </row>
    <row r="30" spans="1:15" x14ac:dyDescent="0.25">
      <c r="A30" s="179" t="s">
        <v>30</v>
      </c>
      <c r="B30" s="180"/>
      <c r="C30" s="181" t="s">
        <v>4</v>
      </c>
      <c r="D30" s="178">
        <v>5</v>
      </c>
      <c r="E30" s="178">
        <v>7.5</v>
      </c>
      <c r="F30" s="178">
        <v>10</v>
      </c>
      <c r="G30" s="178">
        <v>10</v>
      </c>
      <c r="H30" s="178">
        <v>6.8</v>
      </c>
      <c r="I30" s="178">
        <v>9</v>
      </c>
      <c r="J30" s="178">
        <v>6.5</v>
      </c>
      <c r="K30" s="178">
        <v>7.5</v>
      </c>
      <c r="L30" s="178">
        <v>7</v>
      </c>
      <c r="M30" s="178">
        <v>8</v>
      </c>
      <c r="N30" s="178">
        <v>4.5</v>
      </c>
      <c r="O30" s="208">
        <v>6</v>
      </c>
    </row>
    <row r="31" spans="1:15" x14ac:dyDescent="0.25">
      <c r="A31" s="179" t="s">
        <v>290</v>
      </c>
      <c r="B31" s="180"/>
      <c r="C31" s="181" t="s">
        <v>4</v>
      </c>
      <c r="D31" s="178">
        <v>10</v>
      </c>
      <c r="E31" s="178">
        <v>18</v>
      </c>
      <c r="F31" s="178"/>
      <c r="G31" s="178"/>
      <c r="H31" s="178">
        <v>12</v>
      </c>
      <c r="I31" s="178">
        <v>20</v>
      </c>
      <c r="J31" s="178"/>
      <c r="K31" s="178"/>
      <c r="L31" s="178">
        <v>14</v>
      </c>
      <c r="M31" s="178">
        <v>18</v>
      </c>
      <c r="N31" s="178">
        <v>14</v>
      </c>
      <c r="O31" s="208">
        <v>22</v>
      </c>
    </row>
    <row r="32" spans="1:15" x14ac:dyDescent="0.25">
      <c r="A32" s="179" t="s">
        <v>31</v>
      </c>
      <c r="B32" s="180"/>
      <c r="C32" s="181" t="s">
        <v>4</v>
      </c>
      <c r="D32" s="178">
        <v>4</v>
      </c>
      <c r="E32" s="178">
        <v>16</v>
      </c>
      <c r="F32" s="178">
        <v>5</v>
      </c>
      <c r="G32" s="178">
        <v>7</v>
      </c>
      <c r="H32" s="178"/>
      <c r="I32" s="178"/>
      <c r="J32" s="178">
        <v>5.2941176470588234</v>
      </c>
      <c r="K32" s="178">
        <v>5.882352941176471</v>
      </c>
      <c r="L32" s="178"/>
      <c r="M32" s="178"/>
      <c r="N32" s="178">
        <v>5</v>
      </c>
      <c r="O32" s="208">
        <v>8.5</v>
      </c>
    </row>
    <row r="33" spans="1:15" x14ac:dyDescent="0.25">
      <c r="A33" s="179" t="s">
        <v>19</v>
      </c>
      <c r="B33" s="180"/>
      <c r="C33" s="181" t="s">
        <v>4</v>
      </c>
      <c r="D33" s="178">
        <v>5.75</v>
      </c>
      <c r="E33" s="178">
        <v>6.75</v>
      </c>
      <c r="F33" s="178">
        <v>6</v>
      </c>
      <c r="G33" s="178">
        <v>6</v>
      </c>
      <c r="H33" s="178"/>
      <c r="I33" s="178"/>
      <c r="J33" s="178">
        <v>7.5</v>
      </c>
      <c r="K33" s="178">
        <v>7.916666666666667</v>
      </c>
      <c r="L33" s="178">
        <v>8</v>
      </c>
      <c r="M33" s="178">
        <v>9</v>
      </c>
      <c r="N33" s="178"/>
      <c r="O33" s="208"/>
    </row>
    <row r="34" spans="1:15" x14ac:dyDescent="0.25">
      <c r="A34" s="179" t="s">
        <v>299</v>
      </c>
      <c r="B34" s="180"/>
      <c r="C34" s="181" t="s">
        <v>4</v>
      </c>
      <c r="D34" s="178"/>
      <c r="E34" s="178"/>
      <c r="F34" s="178">
        <v>28</v>
      </c>
      <c r="G34" s="178">
        <v>28</v>
      </c>
      <c r="H34" s="178"/>
      <c r="I34" s="178"/>
      <c r="J34" s="178"/>
      <c r="K34" s="178"/>
      <c r="L34" s="178"/>
      <c r="M34" s="178"/>
      <c r="N34" s="178">
        <v>35</v>
      </c>
      <c r="O34" s="208">
        <v>38</v>
      </c>
    </row>
    <row r="35" spans="1:15" x14ac:dyDescent="0.25">
      <c r="A35" s="179" t="s">
        <v>33</v>
      </c>
      <c r="B35" s="180"/>
      <c r="C35" s="181" t="s">
        <v>4</v>
      </c>
      <c r="D35" s="178">
        <v>7</v>
      </c>
      <c r="E35" s="178">
        <v>12</v>
      </c>
      <c r="F35" s="178">
        <v>8</v>
      </c>
      <c r="G35" s="178">
        <v>8</v>
      </c>
      <c r="H35" s="178">
        <v>12</v>
      </c>
      <c r="I35" s="178">
        <v>12</v>
      </c>
      <c r="J35" s="178">
        <v>8</v>
      </c>
      <c r="K35" s="178">
        <v>10</v>
      </c>
      <c r="L35" s="178">
        <v>6</v>
      </c>
      <c r="M35" s="178">
        <v>12</v>
      </c>
      <c r="N35" s="178">
        <v>7</v>
      </c>
      <c r="O35" s="208">
        <v>9</v>
      </c>
    </row>
    <row r="36" spans="1:15" x14ac:dyDescent="0.25">
      <c r="A36" s="179" t="s">
        <v>300</v>
      </c>
      <c r="B36" s="180"/>
      <c r="C36" s="181" t="s">
        <v>4</v>
      </c>
      <c r="D36" s="178">
        <v>8</v>
      </c>
      <c r="E36" s="178">
        <v>13</v>
      </c>
      <c r="F36" s="178">
        <v>6</v>
      </c>
      <c r="G36" s="178">
        <v>8</v>
      </c>
      <c r="H36" s="178">
        <v>13</v>
      </c>
      <c r="I36" s="178">
        <v>13</v>
      </c>
      <c r="J36" s="178">
        <v>11</v>
      </c>
      <c r="K36" s="178">
        <v>13</v>
      </c>
      <c r="L36" s="178">
        <v>11</v>
      </c>
      <c r="M36" s="178">
        <v>13</v>
      </c>
      <c r="N36" s="178">
        <v>11</v>
      </c>
      <c r="O36" s="208">
        <v>13</v>
      </c>
    </row>
    <row r="37" spans="1:15" x14ac:dyDescent="0.25">
      <c r="A37" s="179" t="s">
        <v>301</v>
      </c>
      <c r="B37" s="180"/>
      <c r="C37" s="181" t="s">
        <v>4</v>
      </c>
      <c r="D37" s="178">
        <v>6</v>
      </c>
      <c r="E37" s="178">
        <v>9</v>
      </c>
      <c r="F37" s="178">
        <v>5</v>
      </c>
      <c r="G37" s="178">
        <v>7</v>
      </c>
      <c r="H37" s="178">
        <v>11</v>
      </c>
      <c r="I37" s="178">
        <v>11</v>
      </c>
      <c r="J37" s="178"/>
      <c r="K37" s="178"/>
      <c r="L37" s="178">
        <v>10</v>
      </c>
      <c r="M37" s="178">
        <v>12</v>
      </c>
      <c r="N37" s="178">
        <v>16</v>
      </c>
      <c r="O37" s="208">
        <v>21</v>
      </c>
    </row>
    <row r="38" spans="1:15" x14ac:dyDescent="0.25">
      <c r="A38" s="179" t="s">
        <v>34</v>
      </c>
      <c r="B38" s="180"/>
      <c r="C38" s="181" t="s">
        <v>4</v>
      </c>
      <c r="D38" s="178">
        <v>3</v>
      </c>
      <c r="E38" s="178">
        <v>11</v>
      </c>
      <c r="F38" s="178"/>
      <c r="G38" s="178"/>
      <c r="H38" s="178">
        <v>3.5</v>
      </c>
      <c r="I38" s="178">
        <v>8</v>
      </c>
      <c r="J38" s="178">
        <v>7</v>
      </c>
      <c r="K38" s="178">
        <v>9</v>
      </c>
      <c r="L38" s="178">
        <v>5.5</v>
      </c>
      <c r="M38" s="178">
        <v>8.5</v>
      </c>
      <c r="N38" s="178">
        <v>6</v>
      </c>
      <c r="O38" s="208">
        <v>8</v>
      </c>
    </row>
    <row r="39" spans="1:15" ht="16.5" thickBot="1" x14ac:dyDescent="0.3">
      <c r="A39" s="184" t="s">
        <v>35</v>
      </c>
      <c r="B39" s="185"/>
      <c r="C39" s="186" t="s">
        <v>4</v>
      </c>
      <c r="D39" s="187">
        <v>9</v>
      </c>
      <c r="E39" s="187">
        <v>20</v>
      </c>
      <c r="F39" s="187">
        <v>20</v>
      </c>
      <c r="G39" s="187">
        <v>25</v>
      </c>
      <c r="H39" s="187">
        <v>13.3</v>
      </c>
      <c r="I39" s="187">
        <v>19.600000000000001</v>
      </c>
      <c r="J39" s="187">
        <v>17</v>
      </c>
      <c r="K39" s="187">
        <v>20</v>
      </c>
      <c r="L39" s="187">
        <v>14.444444444444445</v>
      </c>
      <c r="M39" s="187">
        <v>20</v>
      </c>
      <c r="N39" s="187">
        <v>14</v>
      </c>
      <c r="O39" s="210">
        <v>17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zoomScale="115" zoomScaleNormal="115" workbookViewId="0">
      <selection activeCell="C2" sqref="C2:F22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1" spans="1:7" ht="17.25" customHeight="1" x14ac:dyDescent="0.25">
      <c r="A1" s="198"/>
      <c r="B1" s="191"/>
    </row>
    <row r="2" spans="1:7" x14ac:dyDescent="0.25">
      <c r="C2" s="113" t="s">
        <v>247</v>
      </c>
    </row>
    <row r="3" spans="1:7" ht="16.5" thickBot="1" x14ac:dyDescent="0.3">
      <c r="C3" s="218"/>
      <c r="D3" s="218" t="s">
        <v>233</v>
      </c>
      <c r="E3" s="218" t="s">
        <v>233</v>
      </c>
      <c r="F3" s="218"/>
    </row>
    <row r="4" spans="1:7" ht="16.5" thickBot="1" x14ac:dyDescent="0.3">
      <c r="C4" s="114" t="s">
        <v>234</v>
      </c>
      <c r="D4" s="111" t="s">
        <v>313</v>
      </c>
      <c r="E4" s="111" t="s">
        <v>305</v>
      </c>
      <c r="F4" s="111" t="s">
        <v>211</v>
      </c>
    </row>
    <row r="5" spans="1:7" ht="16.5" thickBot="1" x14ac:dyDescent="0.3">
      <c r="C5" s="197" t="s">
        <v>229</v>
      </c>
      <c r="D5" s="115">
        <v>164.34519949367964</v>
      </c>
      <c r="E5" s="116">
        <v>152.51136801381116</v>
      </c>
      <c r="F5" s="119">
        <f t="shared" ref="F5:F6" si="0">(D5-E5)/D5*100</f>
        <v>7.2005945511804139</v>
      </c>
    </row>
    <row r="6" spans="1:7" ht="16.5" thickBot="1" x14ac:dyDescent="0.3">
      <c r="C6" s="197" t="s">
        <v>272</v>
      </c>
      <c r="D6" s="115">
        <v>185.17445324881143</v>
      </c>
      <c r="E6" s="116">
        <v>182.63511699257205</v>
      </c>
      <c r="F6" s="119">
        <f t="shared" si="0"/>
        <v>1.3713210497926389</v>
      </c>
    </row>
    <row r="7" spans="1:7" x14ac:dyDescent="0.25">
      <c r="C7"/>
      <c r="D7"/>
      <c r="E7"/>
      <c r="F7"/>
    </row>
    <row r="8" spans="1:7" ht="16.5" thickBot="1" x14ac:dyDescent="0.3">
      <c r="C8" s="218"/>
      <c r="D8" s="218" t="s">
        <v>233</v>
      </c>
      <c r="E8" s="218" t="s">
        <v>233</v>
      </c>
      <c r="F8" s="218"/>
    </row>
    <row r="9" spans="1:7" ht="16.5" thickBot="1" x14ac:dyDescent="0.3">
      <c r="C9" s="114" t="s">
        <v>234</v>
      </c>
      <c r="D9" s="111" t="s">
        <v>313</v>
      </c>
      <c r="E9" s="111" t="s">
        <v>305</v>
      </c>
      <c r="F9" s="111" t="s">
        <v>211</v>
      </c>
    </row>
    <row r="10" spans="1:7" ht="32.25" thickBot="1" x14ac:dyDescent="0.3">
      <c r="C10" s="117" t="s">
        <v>236</v>
      </c>
      <c r="D10" s="115">
        <v>163.97948244480935</v>
      </c>
      <c r="E10" s="116">
        <v>165.05</v>
      </c>
      <c r="F10" s="119">
        <f t="shared" ref="F10" si="1">(D10-E10)/D10*100</f>
        <v>-0.65283628124083548</v>
      </c>
    </row>
    <row r="11" spans="1:7" x14ac:dyDescent="0.25">
      <c r="C11"/>
      <c r="D11"/>
      <c r="E11"/>
      <c r="F11"/>
    </row>
    <row r="12" spans="1:7" x14ac:dyDescent="0.25">
      <c r="C12"/>
      <c r="D12"/>
      <c r="E12"/>
      <c r="F12"/>
    </row>
    <row r="13" spans="1:7" x14ac:dyDescent="0.25">
      <c r="C13" s="113" t="s">
        <v>235</v>
      </c>
      <c r="G13"/>
    </row>
    <row r="14" spans="1:7" ht="16.5" thickBot="1" x14ac:dyDescent="0.3">
      <c r="C14" s="218"/>
      <c r="D14" s="218" t="s">
        <v>233</v>
      </c>
      <c r="E14" s="218" t="s">
        <v>233</v>
      </c>
      <c r="F14" s="218"/>
      <c r="G14"/>
    </row>
    <row r="15" spans="1:7" ht="16.5" thickBot="1" x14ac:dyDescent="0.3">
      <c r="C15" s="114" t="s">
        <v>234</v>
      </c>
      <c r="D15" s="111" t="s">
        <v>313</v>
      </c>
      <c r="E15" s="112" t="s">
        <v>305</v>
      </c>
      <c r="F15" s="118" t="s">
        <v>211</v>
      </c>
      <c r="G15"/>
    </row>
    <row r="16" spans="1:7" ht="16.5" thickBot="1" x14ac:dyDescent="0.3">
      <c r="C16" s="197" t="s">
        <v>221</v>
      </c>
      <c r="D16" s="216">
        <v>300.27127196042369</v>
      </c>
      <c r="E16" s="116">
        <v>285.62027104152367</v>
      </c>
      <c r="F16" s="217">
        <f t="shared" ref="F16:F18" si="2">(D16-E16)/D16*100</f>
        <v>4.8792549561088396</v>
      </c>
      <c r="G16"/>
    </row>
    <row r="17" spans="2:8" ht="16.5" thickBot="1" x14ac:dyDescent="0.3">
      <c r="C17" s="197" t="s">
        <v>229</v>
      </c>
      <c r="D17" s="216">
        <v>249.39105642681423</v>
      </c>
      <c r="E17" s="203">
        <v>247.23280380483533</v>
      </c>
      <c r="F17" s="119">
        <f t="shared" si="2"/>
        <v>0.86540898976153124</v>
      </c>
    </row>
    <row r="18" spans="2:8" ht="16.5" thickBot="1" x14ac:dyDescent="0.3">
      <c r="C18" s="197" t="s">
        <v>272</v>
      </c>
      <c r="D18" s="115">
        <v>266.08531816328582</v>
      </c>
      <c r="E18" s="116">
        <v>284.64799345952912</v>
      </c>
      <c r="F18" s="119">
        <f t="shared" si="2"/>
        <v>-6.9762117746204</v>
      </c>
    </row>
    <row r="19" spans="2:8" x14ac:dyDescent="0.25">
      <c r="C19"/>
      <c r="D19"/>
      <c r="E19"/>
      <c r="F19"/>
    </row>
    <row r="20" spans="2:8" ht="16.5" thickBot="1" x14ac:dyDescent="0.3">
      <c r="C20" s="218"/>
      <c r="D20" s="218" t="s">
        <v>233</v>
      </c>
      <c r="E20" s="218" t="s">
        <v>233</v>
      </c>
      <c r="F20" s="218"/>
    </row>
    <row r="21" spans="2:8" ht="16.5" thickBot="1" x14ac:dyDescent="0.3">
      <c r="C21" s="114" t="s">
        <v>234</v>
      </c>
      <c r="D21" s="111" t="s">
        <v>313</v>
      </c>
      <c r="E21" s="111" t="s">
        <v>305</v>
      </c>
      <c r="F21" s="111" t="s">
        <v>211</v>
      </c>
    </row>
    <row r="22" spans="2:8" ht="32.25" thickBot="1" x14ac:dyDescent="0.3">
      <c r="C22" s="117" t="s">
        <v>236</v>
      </c>
      <c r="D22" s="115">
        <v>265.42377090757884</v>
      </c>
      <c r="E22" s="116">
        <v>259.83999999999997</v>
      </c>
      <c r="F22" s="119">
        <f t="shared" ref="F22" si="3">(D22-E22)/D22*100</f>
        <v>2.1037192292483664</v>
      </c>
    </row>
    <row r="23" spans="2:8" ht="12" customHeight="1" x14ac:dyDescent="0.25">
      <c r="B23" s="26" t="s">
        <v>258</v>
      </c>
      <c r="C23" s="215"/>
      <c r="D23" s="26"/>
      <c r="E23" s="26"/>
      <c r="F23" s="26"/>
      <c r="G23" s="26"/>
      <c r="H23" s="2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P27"/>
  <sheetViews>
    <sheetView showGridLines="0" workbookViewId="0">
      <selection activeCell="H5" sqref="H5:P18"/>
    </sheetView>
  </sheetViews>
  <sheetFormatPr defaultColWidth="9.140625" defaultRowHeight="12.75" x14ac:dyDescent="0.2"/>
  <cols>
    <col min="1" max="1" width="23.140625" style="26" customWidth="1"/>
    <col min="2" max="3" width="11.28515625" style="26" bestFit="1" customWidth="1"/>
    <col min="4" max="4" width="9.140625" style="26"/>
    <col min="5" max="6" width="3" style="26" customWidth="1"/>
    <col min="7" max="7" width="11.5703125" style="26" bestFit="1" customWidth="1"/>
    <col min="8" max="8" width="22.5703125" style="26" bestFit="1" customWidth="1"/>
    <col min="9" max="9" width="11.28515625" style="26" bestFit="1" customWidth="1"/>
    <col min="10" max="10" width="22.85546875" style="26" customWidth="1"/>
    <col min="11" max="12" width="11.5703125" style="26" bestFit="1" customWidth="1"/>
    <col min="13" max="13" width="28.28515625" style="26" customWidth="1"/>
    <col min="14" max="14" width="11.28515625" style="26" bestFit="1" customWidth="1"/>
    <col min="15" max="15" width="17.42578125" style="26" bestFit="1" customWidth="1"/>
    <col min="16" max="16384" width="9.140625" style="26"/>
  </cols>
  <sheetData>
    <row r="1" spans="1:16" ht="26.25" x14ac:dyDescent="0.4">
      <c r="A1" s="220"/>
      <c r="B1" s="192"/>
      <c r="C1" s="191"/>
    </row>
    <row r="2" spans="1:16" ht="15.75" x14ac:dyDescent="0.25">
      <c r="A2" s="120" t="s">
        <v>303</v>
      </c>
      <c r="B2" s="105"/>
      <c r="C2" s="105"/>
      <c r="D2" s="105"/>
      <c r="E2" s="105"/>
      <c r="F2" s="105"/>
      <c r="G2" s="104"/>
      <c r="H2" s="104"/>
      <c r="I2" s="104"/>
    </row>
    <row r="3" spans="1:16" ht="15.75" x14ac:dyDescent="0.25">
      <c r="A3" s="121" t="s">
        <v>260</v>
      </c>
      <c r="B3" s="105"/>
      <c r="C3" s="105"/>
      <c r="D3" s="105"/>
      <c r="E3" s="105"/>
      <c r="F3" s="105"/>
      <c r="G3" s="104"/>
      <c r="H3" s="104"/>
      <c r="I3" s="104"/>
    </row>
    <row r="4" spans="1:16" ht="15.75" x14ac:dyDescent="0.25">
      <c r="A4" s="121"/>
      <c r="B4" s="105"/>
      <c r="C4" s="105"/>
      <c r="D4" s="105"/>
      <c r="E4" s="105"/>
      <c r="F4" s="105"/>
      <c r="G4" s="104"/>
      <c r="H4" s="104"/>
      <c r="I4" s="104"/>
    </row>
    <row r="5" spans="1:16" ht="15.75" x14ac:dyDescent="0.25">
      <c r="A5" s="122" t="s">
        <v>216</v>
      </c>
      <c r="B5" s="123"/>
      <c r="C5" s="123"/>
      <c r="D5" s="123"/>
      <c r="E5" s="123"/>
      <c r="F5" s="105"/>
      <c r="H5" s="176" t="s">
        <v>217</v>
      </c>
      <c r="I5" s="177"/>
      <c r="J5" s="177"/>
      <c r="K5" s="177"/>
      <c r="L5" s="177"/>
      <c r="M5" s="176" t="s">
        <v>218</v>
      </c>
      <c r="N5" s="177"/>
      <c r="O5" s="177"/>
      <c r="P5" s="177"/>
    </row>
    <row r="6" spans="1:16" ht="16.5" thickBot="1" x14ac:dyDescent="0.3">
      <c r="A6" s="104"/>
      <c r="B6" s="104"/>
      <c r="C6" s="104"/>
      <c r="D6" s="104"/>
      <c r="E6" s="104"/>
      <c r="F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6" ht="15.75" customHeight="1" x14ac:dyDescent="0.25">
      <c r="A7" s="221" t="s">
        <v>219</v>
      </c>
      <c r="B7" s="378" t="s">
        <v>110</v>
      </c>
      <c r="C7" s="379"/>
      <c r="D7" s="376" t="s">
        <v>211</v>
      </c>
      <c r="E7" s="104"/>
      <c r="F7" s="104"/>
      <c r="H7" s="236" t="s">
        <v>219</v>
      </c>
      <c r="I7" s="372" t="s">
        <v>110</v>
      </c>
      <c r="J7" s="373"/>
      <c r="K7" s="374" t="s">
        <v>211</v>
      </c>
      <c r="L7" s="104"/>
      <c r="M7" s="236" t="s">
        <v>219</v>
      </c>
      <c r="N7" s="372" t="s">
        <v>110</v>
      </c>
      <c r="O7" s="373"/>
      <c r="P7" s="374" t="s">
        <v>211</v>
      </c>
    </row>
    <row r="8" spans="1:16" ht="16.5" thickBot="1" x14ac:dyDescent="0.3">
      <c r="A8" s="222"/>
      <c r="B8" s="223" t="s">
        <v>314</v>
      </c>
      <c r="C8" s="224" t="s">
        <v>315</v>
      </c>
      <c r="D8" s="377"/>
      <c r="E8" s="104"/>
      <c r="F8" s="104"/>
      <c r="H8" s="237"/>
      <c r="I8" s="238" t="s">
        <v>314</v>
      </c>
      <c r="J8" s="239" t="s">
        <v>315</v>
      </c>
      <c r="K8" s="375"/>
      <c r="L8" s="104"/>
      <c r="M8" s="240"/>
      <c r="N8" s="238" t="s">
        <v>314</v>
      </c>
      <c r="O8" s="239" t="s">
        <v>315</v>
      </c>
      <c r="P8" s="375"/>
    </row>
    <row r="9" spans="1:16" ht="15.75" x14ac:dyDescent="0.25">
      <c r="A9" s="286" t="s">
        <v>281</v>
      </c>
      <c r="B9" s="287"/>
      <c r="C9" s="287"/>
      <c r="D9" s="288"/>
      <c r="E9" s="104"/>
      <c r="F9" s="104"/>
      <c r="H9" s="241" t="s">
        <v>212</v>
      </c>
      <c r="I9" s="242"/>
      <c r="J9" s="242"/>
      <c r="K9" s="243"/>
      <c r="L9" s="104"/>
      <c r="M9" s="241" t="s">
        <v>212</v>
      </c>
      <c r="N9" s="242"/>
      <c r="O9" s="242"/>
      <c r="P9" s="243"/>
    </row>
    <row r="10" spans="1:16" ht="15.75" x14ac:dyDescent="0.25">
      <c r="A10" s="225" t="s">
        <v>221</v>
      </c>
      <c r="B10" s="226">
        <v>3.6</v>
      </c>
      <c r="C10" s="227">
        <v>3.34</v>
      </c>
      <c r="D10" s="228">
        <f>(B10-C10)/C10*100</f>
        <v>7.7844311377245585</v>
      </c>
      <c r="E10" s="104"/>
      <c r="F10" s="104"/>
      <c r="H10" s="244" t="s">
        <v>8</v>
      </c>
      <c r="I10" s="245">
        <v>4.08</v>
      </c>
      <c r="J10" s="246">
        <v>4.12</v>
      </c>
      <c r="K10" s="247">
        <f t="shared" ref="K10:K13" si="0">(I10-J10)/J10*100</f>
        <v>-0.97087378640776778</v>
      </c>
      <c r="L10" s="104"/>
      <c r="M10" s="244" t="s">
        <v>8</v>
      </c>
      <c r="N10" s="245">
        <v>5.0199999999999996</v>
      </c>
      <c r="O10" s="248">
        <v>4.92</v>
      </c>
      <c r="P10" s="249">
        <f>(N10-O10)/O10*100</f>
        <v>2.0325203252032447</v>
      </c>
    </row>
    <row r="11" spans="1:16" ht="15.75" x14ac:dyDescent="0.25">
      <c r="A11" s="225" t="s">
        <v>222</v>
      </c>
      <c r="B11" s="226">
        <v>3.23</v>
      </c>
      <c r="C11" s="227">
        <v>3.21</v>
      </c>
      <c r="D11" s="228">
        <f t="shared" ref="D11" si="1">(B11-C11)/C11*100</f>
        <v>0.62305295950155826</v>
      </c>
      <c r="E11" s="104"/>
      <c r="F11" s="104"/>
      <c r="H11" s="244" t="s">
        <v>275</v>
      </c>
      <c r="I11" s="245">
        <v>3.56</v>
      </c>
      <c r="J11" s="354">
        <v>3.5</v>
      </c>
      <c r="K11" s="247">
        <f t="shared" si="0"/>
        <v>1.7142857142857157</v>
      </c>
      <c r="L11" s="104"/>
      <c r="M11" s="244" t="s">
        <v>275</v>
      </c>
      <c r="N11" s="245">
        <v>10.3</v>
      </c>
      <c r="O11" s="248">
        <v>10.69</v>
      </c>
      <c r="P11" s="249">
        <f>(N11-O11)/O11*100</f>
        <v>-3.6482694106641609</v>
      </c>
    </row>
    <row r="12" spans="1:16" ht="15.75" x14ac:dyDescent="0.25">
      <c r="A12" s="225" t="s">
        <v>229</v>
      </c>
      <c r="B12" s="229">
        <v>2.63</v>
      </c>
      <c r="C12" s="227">
        <v>2.6</v>
      </c>
      <c r="D12" s="228">
        <f>(B12-C12)/C12*100</f>
        <v>1.1538461538461462</v>
      </c>
      <c r="E12" s="104"/>
      <c r="F12" s="104"/>
      <c r="H12" s="244" t="s">
        <v>213</v>
      </c>
      <c r="I12" s="245">
        <v>6.06</v>
      </c>
      <c r="J12" s="246">
        <v>6.18</v>
      </c>
      <c r="K12" s="247">
        <f t="shared" si="0"/>
        <v>-1.9417475728155358</v>
      </c>
      <c r="L12" s="104"/>
      <c r="M12" s="244" t="s">
        <v>213</v>
      </c>
      <c r="N12" s="245">
        <v>5.08</v>
      </c>
      <c r="O12" s="248">
        <v>5.31</v>
      </c>
      <c r="P12" s="249">
        <f t="shared" ref="P12" si="2">(N12-O12)/O12*100</f>
        <v>-4.3314500941619505</v>
      </c>
    </row>
    <row r="13" spans="1:16" ht="15.75" x14ac:dyDescent="0.25">
      <c r="A13" s="225" t="s">
        <v>215</v>
      </c>
      <c r="B13" s="229">
        <v>2.84</v>
      </c>
      <c r="C13" s="227">
        <v>2.85</v>
      </c>
      <c r="D13" s="228">
        <f t="shared" ref="D13:D17" si="3">(B13-C13)/C13*100</f>
        <v>-0.35087719298246423</v>
      </c>
      <c r="E13" s="104"/>
      <c r="F13" s="104"/>
      <c r="H13" s="244" t="s">
        <v>214</v>
      </c>
      <c r="I13" s="245">
        <v>11.26</v>
      </c>
      <c r="J13" s="354">
        <v>11.47</v>
      </c>
      <c r="K13" s="247">
        <f t="shared" si="0"/>
        <v>-1.8308631211857094</v>
      </c>
      <c r="L13" s="104"/>
      <c r="M13" s="244" t="s">
        <v>214</v>
      </c>
      <c r="N13" s="245">
        <v>12.72</v>
      </c>
      <c r="O13" s="248">
        <v>11.53</v>
      </c>
      <c r="P13" s="371">
        <f>(N13-O13)/O13*100</f>
        <v>10.320901994796197</v>
      </c>
    </row>
    <row r="14" spans="1:16" ht="16.5" thickBot="1" x14ac:dyDescent="0.3">
      <c r="A14" s="225" t="s">
        <v>189</v>
      </c>
      <c r="B14" s="229">
        <v>3.15</v>
      </c>
      <c r="C14" s="227">
        <v>3.15</v>
      </c>
      <c r="D14" s="228">
        <f t="shared" si="3"/>
        <v>0</v>
      </c>
      <c r="E14" s="104"/>
      <c r="F14" s="104"/>
      <c r="H14" s="250" t="s">
        <v>18</v>
      </c>
      <c r="I14" s="251">
        <v>2.92</v>
      </c>
      <c r="J14" s="252">
        <v>3.16</v>
      </c>
      <c r="K14" s="253">
        <f>(I14-J14)/J14*100</f>
        <v>-7.5949367088607653</v>
      </c>
      <c r="L14" s="104"/>
      <c r="M14" s="244" t="s">
        <v>18</v>
      </c>
      <c r="N14" s="245">
        <v>3.97</v>
      </c>
      <c r="O14" s="248">
        <v>3.76</v>
      </c>
      <c r="P14" s="249">
        <f>(N14-O14)/O14*100</f>
        <v>5.5851063829787346</v>
      </c>
    </row>
    <row r="15" spans="1:16" ht="16.5" thickBot="1" x14ac:dyDescent="0.3">
      <c r="A15" s="230" t="s">
        <v>190</v>
      </c>
      <c r="B15" s="231">
        <v>3</v>
      </c>
      <c r="C15" s="232">
        <v>3</v>
      </c>
      <c r="D15" s="228">
        <f t="shared" si="3"/>
        <v>0</v>
      </c>
      <c r="E15" s="104"/>
      <c r="F15" s="104"/>
      <c r="H15" s="241" t="s">
        <v>274</v>
      </c>
      <c r="I15" s="242"/>
      <c r="J15" s="242"/>
      <c r="K15" s="254"/>
      <c r="L15" s="104"/>
      <c r="M15" s="241" t="s">
        <v>274</v>
      </c>
      <c r="N15" s="242"/>
      <c r="O15" s="242"/>
      <c r="P15" s="243"/>
    </row>
    <row r="16" spans="1:16" ht="15.75" x14ac:dyDescent="0.25">
      <c r="A16" s="289" t="s">
        <v>276</v>
      </c>
      <c r="B16" s="290"/>
      <c r="C16" s="290"/>
      <c r="D16" s="291"/>
      <c r="E16" s="104"/>
      <c r="F16" s="104"/>
      <c r="H16" s="244" t="s">
        <v>213</v>
      </c>
      <c r="I16" s="245">
        <v>6.54</v>
      </c>
      <c r="J16" s="248">
        <v>5.15</v>
      </c>
      <c r="K16" s="249">
        <f t="shared" ref="K16:K17" si="4">(I16-J16)/J16*100</f>
        <v>26.990291262135912</v>
      </c>
      <c r="L16" s="104"/>
      <c r="M16" s="244" t="s">
        <v>213</v>
      </c>
      <c r="N16" s="245">
        <v>7.48</v>
      </c>
      <c r="O16" s="248">
        <v>7.04</v>
      </c>
      <c r="P16" s="249">
        <f t="shared" ref="P16:P17" si="5">(N16-O16)/O16*100</f>
        <v>6.2500000000000053</v>
      </c>
    </row>
    <row r="17" spans="1:16" ht="16.5" thickBot="1" x14ac:dyDescent="0.3">
      <c r="A17" s="225" t="s">
        <v>277</v>
      </c>
      <c r="B17" s="229">
        <v>6.84</v>
      </c>
      <c r="C17" s="227">
        <v>6.84</v>
      </c>
      <c r="D17" s="292">
        <f t="shared" si="3"/>
        <v>0</v>
      </c>
      <c r="E17" s="104"/>
      <c r="F17" s="104"/>
      <c r="H17" s="244" t="s">
        <v>214</v>
      </c>
      <c r="I17" s="245">
        <v>8.43</v>
      </c>
      <c r="J17" s="248">
        <v>14.96</v>
      </c>
      <c r="K17" s="249">
        <f t="shared" si="4"/>
        <v>-43.649732620320862</v>
      </c>
      <c r="L17" s="104"/>
      <c r="M17" s="250" t="s">
        <v>214</v>
      </c>
      <c r="N17" s="251">
        <v>7.67</v>
      </c>
      <c r="O17" s="255">
        <v>12.35</v>
      </c>
      <c r="P17" s="255">
        <f t="shared" si="5"/>
        <v>-37.894736842105267</v>
      </c>
    </row>
    <row r="18" spans="1:16" ht="16.5" thickBot="1" x14ac:dyDescent="0.3">
      <c r="A18" s="233" t="s">
        <v>262</v>
      </c>
      <c r="B18" s="234"/>
      <c r="C18" s="234"/>
      <c r="D18" s="235"/>
      <c r="E18" s="104"/>
      <c r="F18" s="104"/>
      <c r="H18" s="250" t="s">
        <v>18</v>
      </c>
      <c r="I18" s="251">
        <v>3.91</v>
      </c>
      <c r="J18" s="252">
        <v>3.82</v>
      </c>
      <c r="K18" s="253">
        <f>(I18-J18)/J18*100</f>
        <v>2.3560209424083851</v>
      </c>
      <c r="L18" s="104"/>
      <c r="M18" s="104"/>
      <c r="N18" s="104"/>
      <c r="O18" s="104"/>
      <c r="P18" s="104"/>
    </row>
    <row r="19" spans="1:16" ht="16.5" thickBot="1" x14ac:dyDescent="0.3">
      <c r="A19" s="230" t="s">
        <v>256</v>
      </c>
      <c r="B19" s="231">
        <v>5.0599999999999996</v>
      </c>
      <c r="C19" s="232">
        <v>5.01</v>
      </c>
      <c r="D19" s="292">
        <f t="shared" ref="D19" si="6">(B19-C19)/C19*100</f>
        <v>0.99800399201596457</v>
      </c>
      <c r="E19" s="104"/>
      <c r="F19" s="104"/>
      <c r="H19"/>
      <c r="I19"/>
      <c r="J19"/>
      <c r="K19"/>
      <c r="L19" s="104"/>
      <c r="M19" s="104"/>
      <c r="N19" s="104"/>
      <c r="O19" s="104"/>
      <c r="P19" s="104"/>
    </row>
    <row r="20" spans="1:16" ht="16.5" thickBot="1" x14ac:dyDescent="0.3">
      <c r="A20" s="365"/>
      <c r="B20" s="366"/>
      <c r="C20" s="366"/>
      <c r="D20" s="367"/>
      <c r="E20" s="104"/>
      <c r="F20" s="104"/>
      <c r="H20"/>
      <c r="I20"/>
      <c r="J20"/>
      <c r="K20"/>
      <c r="L20" s="104"/>
      <c r="M20" s="104"/>
      <c r="N20" s="104"/>
      <c r="O20" s="104"/>
      <c r="P20" s="104"/>
    </row>
    <row r="21" spans="1:16" ht="15.75" x14ac:dyDescent="0.25">
      <c r="A21" s="286" t="s">
        <v>291</v>
      </c>
      <c r="B21" s="287"/>
      <c r="C21" s="287"/>
      <c r="D21" s="288"/>
      <c r="E21" s="104"/>
      <c r="F21" s="104"/>
    </row>
    <row r="22" spans="1:16" ht="15.75" x14ac:dyDescent="0.25">
      <c r="A22" s="361" t="s">
        <v>296</v>
      </c>
      <c r="B22" s="362">
        <v>7.3</v>
      </c>
      <c r="C22" s="363">
        <v>8.73</v>
      </c>
      <c r="D22" s="364">
        <f t="shared" ref="D22:D23" si="7">(B22-C22)/C22*100</f>
        <v>-16.380297823596798</v>
      </c>
      <c r="E22" s="104"/>
      <c r="F22" s="104"/>
    </row>
    <row r="23" spans="1:16" ht="16.5" thickBot="1" x14ac:dyDescent="0.3">
      <c r="A23" s="356" t="s">
        <v>256</v>
      </c>
      <c r="B23" s="357">
        <v>6.5</v>
      </c>
      <c r="C23" s="358">
        <v>8.25</v>
      </c>
      <c r="D23" s="359">
        <f t="shared" si="7"/>
        <v>-21.212121212121211</v>
      </c>
      <c r="E23" s="104"/>
      <c r="F23" s="104"/>
    </row>
    <row r="24" spans="1:16" ht="16.5" thickBot="1" x14ac:dyDescent="0.3">
      <c r="A24" s="365"/>
      <c r="B24" s="366"/>
      <c r="C24" s="366"/>
      <c r="D24" s="367"/>
      <c r="E24" s="104"/>
      <c r="F24" s="104"/>
    </row>
    <row r="25" spans="1:16" ht="15.75" x14ac:dyDescent="0.25">
      <c r="A25" s="286" t="s">
        <v>292</v>
      </c>
      <c r="B25" s="287"/>
      <c r="C25" s="287"/>
      <c r="D25" s="288"/>
    </row>
    <row r="26" spans="1:16" ht="15" x14ac:dyDescent="0.25">
      <c r="A26" s="361" t="s">
        <v>296</v>
      </c>
      <c r="B26" s="362">
        <v>8.23</v>
      </c>
      <c r="C26" s="370">
        <v>8.86</v>
      </c>
      <c r="D26" s="364">
        <f t="shared" ref="D26:D27" si="8">(B26-C26)/C26*100</f>
        <v>-7.1106094808126299</v>
      </c>
    </row>
    <row r="27" spans="1:16" ht="15.75" thickBot="1" x14ac:dyDescent="0.3">
      <c r="A27" s="356" t="s">
        <v>256</v>
      </c>
      <c r="B27" s="231">
        <v>8.4600000000000009</v>
      </c>
      <c r="C27" s="358">
        <v>9.67</v>
      </c>
      <c r="D27" s="360">
        <f t="shared" si="8"/>
        <v>-12.512926577042391</v>
      </c>
    </row>
  </sheetData>
  <mergeCells count="6">
    <mergeCell ref="N7:O7"/>
    <mergeCell ref="P7:P8"/>
    <mergeCell ref="D7:D8"/>
    <mergeCell ref="B7:C7"/>
    <mergeCell ref="I7:J7"/>
    <mergeCell ref="K7:K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0"/>
  <sheetViews>
    <sheetView showGridLines="0" workbookViewId="0">
      <selection activeCell="B62" sqref="B62:B67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15.75" customHeight="1" x14ac:dyDescent="0.25">
      <c r="A2" s="380" t="s">
        <v>232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45452</v>
      </c>
      <c r="C61" s="107">
        <v>45445</v>
      </c>
      <c r="D61" s="108"/>
      <c r="E61" s="105"/>
    </row>
    <row r="62" spans="1:5" x14ac:dyDescent="0.25">
      <c r="A62" s="106" t="s">
        <v>221</v>
      </c>
      <c r="B62" s="109">
        <v>3.6</v>
      </c>
      <c r="C62" s="109">
        <v>3.34</v>
      </c>
      <c r="D62" s="108"/>
      <c r="E62" s="105"/>
    </row>
    <row r="63" spans="1:5" x14ac:dyDescent="0.25">
      <c r="A63" s="106" t="s">
        <v>222</v>
      </c>
      <c r="B63" s="109">
        <v>3.23</v>
      </c>
      <c r="C63" s="109">
        <v>3.21</v>
      </c>
      <c r="D63" s="108"/>
      <c r="E63" s="105"/>
    </row>
    <row r="64" spans="1:5" x14ac:dyDescent="0.25">
      <c r="A64" s="106" t="s">
        <v>229</v>
      </c>
      <c r="B64" s="109">
        <v>2.63</v>
      </c>
      <c r="C64" s="109">
        <v>2.6</v>
      </c>
      <c r="D64" s="110"/>
      <c r="E64" s="105"/>
    </row>
    <row r="65" spans="1:5" x14ac:dyDescent="0.25">
      <c r="A65" s="109" t="s">
        <v>215</v>
      </c>
      <c r="B65" s="109">
        <v>2.84</v>
      </c>
      <c r="C65" s="109">
        <v>2.85</v>
      </c>
      <c r="D65" s="110"/>
      <c r="E65" s="105"/>
    </row>
    <row r="66" spans="1:5" x14ac:dyDescent="0.25">
      <c r="A66" s="106" t="s">
        <v>189</v>
      </c>
      <c r="B66" s="109">
        <v>3.15</v>
      </c>
      <c r="C66" s="109">
        <v>3.15</v>
      </c>
      <c r="D66" s="105"/>
      <c r="E66" s="105"/>
    </row>
    <row r="67" spans="1:5" x14ac:dyDescent="0.25">
      <c r="A67" s="106" t="s">
        <v>190</v>
      </c>
      <c r="B67" s="109">
        <v>3</v>
      </c>
      <c r="C67" s="109">
        <v>3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4"/>
  <sheetViews>
    <sheetView showGridLines="0" workbookViewId="0">
      <selection activeCell="G43" sqref="G43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192"/>
      <c r="B1" s="192"/>
      <c r="C1" s="191"/>
    </row>
    <row r="2" spans="1:22" x14ac:dyDescent="0.25">
      <c r="A2" s="380" t="s">
        <v>231</v>
      </c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219"/>
      <c r="N2" s="219"/>
      <c r="O2" s="219"/>
      <c r="P2" s="219"/>
      <c r="Q2" s="219"/>
      <c r="R2" s="219"/>
      <c r="S2" s="219"/>
      <c r="T2" s="219"/>
      <c r="U2" s="219"/>
      <c r="V2" s="219"/>
    </row>
    <row r="59" spans="1:4" x14ac:dyDescent="0.25">
      <c r="D59" s="105"/>
    </row>
    <row r="60" spans="1:4" x14ac:dyDescent="0.25">
      <c r="A60" s="106"/>
      <c r="B60" s="107">
        <v>45452</v>
      </c>
      <c r="C60" s="107">
        <v>45445</v>
      </c>
      <c r="D60" s="108"/>
    </row>
    <row r="61" spans="1:4" x14ac:dyDescent="0.25">
      <c r="A61" s="106" t="s">
        <v>8</v>
      </c>
      <c r="B61" s="109">
        <v>4.08</v>
      </c>
      <c r="C61" s="109">
        <v>4.12</v>
      </c>
      <c r="D61" s="110"/>
    </row>
    <row r="62" spans="1:4" x14ac:dyDescent="0.25">
      <c r="A62" s="106" t="s">
        <v>213</v>
      </c>
      <c r="B62" s="109">
        <v>6.06</v>
      </c>
      <c r="C62" s="109">
        <v>6.18</v>
      </c>
      <c r="D62" s="110"/>
    </row>
    <row r="63" spans="1:4" x14ac:dyDescent="0.25">
      <c r="A63" s="106" t="s">
        <v>18</v>
      </c>
      <c r="B63" s="109">
        <v>2.92</v>
      </c>
      <c r="C63" s="106">
        <v>3.16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7"/>
  <sheetViews>
    <sheetView showGridLines="0" showZeros="0" zoomScale="90" zoomScaleNormal="90" workbookViewId="0">
      <selection activeCell="L27" sqref="L27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7.25" customHeight="1" x14ac:dyDescent="0.2">
      <c r="A1" s="259"/>
      <c r="B1" s="260"/>
      <c r="C1" s="35" t="s">
        <v>142</v>
      </c>
      <c r="D1" s="261"/>
      <c r="E1" s="261"/>
      <c r="F1" s="262"/>
      <c r="G1" s="35" t="s">
        <v>143</v>
      </c>
      <c r="H1" s="261"/>
      <c r="I1" s="261"/>
      <c r="J1" s="262"/>
      <c r="K1" s="35" t="s">
        <v>144</v>
      </c>
      <c r="L1" s="263"/>
    </row>
    <row r="2" spans="1:12" ht="16.5" customHeight="1" x14ac:dyDescent="0.25">
      <c r="A2" s="36" t="s">
        <v>145</v>
      </c>
      <c r="B2" s="37" t="s">
        <v>146</v>
      </c>
      <c r="C2" s="264" t="s">
        <v>116</v>
      </c>
      <c r="D2" s="264"/>
      <c r="E2" s="264" t="s">
        <v>147</v>
      </c>
      <c r="F2" s="265"/>
      <c r="G2" s="264" t="s">
        <v>116</v>
      </c>
      <c r="H2" s="264"/>
      <c r="I2" s="264" t="s">
        <v>147</v>
      </c>
      <c r="J2" s="265"/>
      <c r="K2" s="264" t="s">
        <v>116</v>
      </c>
      <c r="L2" s="266"/>
    </row>
    <row r="3" spans="1:12" ht="15.75" customHeight="1" thickBot="1" x14ac:dyDescent="0.25">
      <c r="A3" s="267"/>
      <c r="B3" s="268"/>
      <c r="C3" s="269" t="s">
        <v>297</v>
      </c>
      <c r="D3" s="270" t="s">
        <v>298</v>
      </c>
      <c r="E3" s="269" t="s">
        <v>297</v>
      </c>
      <c r="F3" s="271" t="s">
        <v>298</v>
      </c>
      <c r="G3" s="272" t="s">
        <v>297</v>
      </c>
      <c r="H3" s="270" t="s">
        <v>298</v>
      </c>
      <c r="I3" s="269" t="s">
        <v>297</v>
      </c>
      <c r="J3" s="271" t="s">
        <v>298</v>
      </c>
      <c r="K3" s="272" t="s">
        <v>297</v>
      </c>
      <c r="L3" s="273" t="s">
        <v>298</v>
      </c>
    </row>
    <row r="4" spans="1:12" ht="16.5" customHeight="1" x14ac:dyDescent="0.2">
      <c r="A4" s="274" t="s">
        <v>148</v>
      </c>
      <c r="B4" s="275" t="s">
        <v>149</v>
      </c>
      <c r="C4" s="276">
        <v>5475.7610000000004</v>
      </c>
      <c r="D4" s="277">
        <v>7251.1629999999996</v>
      </c>
      <c r="E4" s="276">
        <v>16039.245000000001</v>
      </c>
      <c r="F4" s="278">
        <v>15784.026</v>
      </c>
      <c r="G4" s="276">
        <v>12985.665000000001</v>
      </c>
      <c r="H4" s="277">
        <v>14872.28</v>
      </c>
      <c r="I4" s="276">
        <v>41436.548999999999</v>
      </c>
      <c r="J4" s="278">
        <v>35072.408000000003</v>
      </c>
      <c r="K4" s="276">
        <v>-7509.9040000000005</v>
      </c>
      <c r="L4" s="279">
        <v>-7621.1170000000011</v>
      </c>
    </row>
    <row r="5" spans="1:12" ht="16.5" customHeight="1" x14ac:dyDescent="0.2">
      <c r="A5" s="274" t="s">
        <v>150</v>
      </c>
      <c r="B5" s="275" t="s">
        <v>151</v>
      </c>
      <c r="C5" s="276">
        <v>14576.585999999999</v>
      </c>
      <c r="D5" s="277">
        <v>12736.852000000001</v>
      </c>
      <c r="E5" s="276">
        <v>5990.09</v>
      </c>
      <c r="F5" s="278">
        <v>5107.5709999999999</v>
      </c>
      <c r="G5" s="276">
        <v>150550.568</v>
      </c>
      <c r="H5" s="277">
        <v>160037.49</v>
      </c>
      <c r="I5" s="276">
        <v>68064.087</v>
      </c>
      <c r="J5" s="278">
        <v>84851.381999999998</v>
      </c>
      <c r="K5" s="276">
        <v>-135973.98199999999</v>
      </c>
      <c r="L5" s="279">
        <v>-147300.63799999998</v>
      </c>
    </row>
    <row r="6" spans="1:12" ht="16.5" customHeight="1" x14ac:dyDescent="0.2">
      <c r="A6" s="274" t="s">
        <v>152</v>
      </c>
      <c r="B6" s="275" t="s">
        <v>153</v>
      </c>
      <c r="C6" s="276">
        <v>46426.014000000003</v>
      </c>
      <c r="D6" s="277">
        <v>40942.959000000003</v>
      </c>
      <c r="E6" s="276">
        <v>53724.125</v>
      </c>
      <c r="F6" s="278">
        <v>52757.565000000002</v>
      </c>
      <c r="G6" s="276">
        <v>46798.099000000002</v>
      </c>
      <c r="H6" s="277">
        <v>35970.942999999999</v>
      </c>
      <c r="I6" s="276">
        <v>72248.536999999997</v>
      </c>
      <c r="J6" s="278">
        <v>65255.381999999998</v>
      </c>
      <c r="K6" s="276">
        <v>-372.08499999999913</v>
      </c>
      <c r="L6" s="279">
        <v>4972.0160000000033</v>
      </c>
    </row>
    <row r="7" spans="1:12" ht="16.5" customHeight="1" x14ac:dyDescent="0.2">
      <c r="A7" s="274" t="s">
        <v>154</v>
      </c>
      <c r="B7" s="275" t="s">
        <v>155</v>
      </c>
      <c r="C7" s="276">
        <v>16244.817999999999</v>
      </c>
      <c r="D7" s="277">
        <v>12590.620999999999</v>
      </c>
      <c r="E7" s="276">
        <v>28295.91</v>
      </c>
      <c r="F7" s="278">
        <v>19558.175999999999</v>
      </c>
      <c r="G7" s="276">
        <v>37850.531999999999</v>
      </c>
      <c r="H7" s="277">
        <v>39746.298000000003</v>
      </c>
      <c r="I7" s="276">
        <v>27457.066999999999</v>
      </c>
      <c r="J7" s="278">
        <v>35015.241000000002</v>
      </c>
      <c r="K7" s="276">
        <v>-21605.714</v>
      </c>
      <c r="L7" s="279">
        <v>-27155.677000000003</v>
      </c>
    </row>
    <row r="8" spans="1:12" ht="16.5" customHeight="1" x14ac:dyDescent="0.2">
      <c r="A8" s="274" t="s">
        <v>156</v>
      </c>
      <c r="B8" s="275" t="s">
        <v>157</v>
      </c>
      <c r="C8" s="276">
        <v>7285.1610000000001</v>
      </c>
      <c r="D8" s="277">
        <v>5751.5410000000002</v>
      </c>
      <c r="E8" s="276">
        <v>3832.42</v>
      </c>
      <c r="F8" s="278">
        <v>3796.6669999999999</v>
      </c>
      <c r="G8" s="276">
        <v>44693.224000000002</v>
      </c>
      <c r="H8" s="277">
        <v>38398.427000000003</v>
      </c>
      <c r="I8" s="276">
        <v>28094.16</v>
      </c>
      <c r="J8" s="278">
        <v>28346.988000000001</v>
      </c>
      <c r="K8" s="276">
        <v>-37408.063000000002</v>
      </c>
      <c r="L8" s="279">
        <v>-32646.886000000002</v>
      </c>
    </row>
    <row r="9" spans="1:12" ht="16.5" customHeight="1" x14ac:dyDescent="0.2">
      <c r="A9" s="274" t="s">
        <v>158</v>
      </c>
      <c r="B9" s="275" t="s">
        <v>159</v>
      </c>
      <c r="C9" s="276">
        <v>10632.529</v>
      </c>
      <c r="D9" s="277">
        <v>12087.837</v>
      </c>
      <c r="E9" s="276">
        <v>18391.227999999999</v>
      </c>
      <c r="F9" s="278">
        <v>19017.655999999999</v>
      </c>
      <c r="G9" s="276">
        <v>23563.811000000002</v>
      </c>
      <c r="H9" s="277">
        <v>28436.374</v>
      </c>
      <c r="I9" s="276">
        <v>26735.526999999998</v>
      </c>
      <c r="J9" s="278">
        <v>30901.688999999998</v>
      </c>
      <c r="K9" s="276">
        <v>-12931.282000000001</v>
      </c>
      <c r="L9" s="279">
        <v>-16348.537</v>
      </c>
    </row>
    <row r="10" spans="1:12" ht="16.5" customHeight="1" x14ac:dyDescent="0.2">
      <c r="A10" s="274" t="s">
        <v>160</v>
      </c>
      <c r="B10" s="275" t="s">
        <v>161</v>
      </c>
      <c r="C10" s="276">
        <v>5942.2259999999997</v>
      </c>
      <c r="D10" s="277">
        <v>4428.1610000000001</v>
      </c>
      <c r="E10" s="276">
        <v>2850.1010000000001</v>
      </c>
      <c r="F10" s="278">
        <v>2458.6480000000001</v>
      </c>
      <c r="G10" s="276">
        <v>59182.983</v>
      </c>
      <c r="H10" s="277">
        <v>48120.095999999998</v>
      </c>
      <c r="I10" s="276">
        <v>30803.503000000001</v>
      </c>
      <c r="J10" s="278">
        <v>33293.392</v>
      </c>
      <c r="K10" s="276">
        <v>-53240.756999999998</v>
      </c>
      <c r="L10" s="279">
        <v>-43691.934999999998</v>
      </c>
    </row>
    <row r="11" spans="1:12" ht="16.5" customHeight="1" x14ac:dyDescent="0.2">
      <c r="A11" s="274" t="s">
        <v>162</v>
      </c>
      <c r="B11" s="275" t="s">
        <v>163</v>
      </c>
      <c r="C11" s="276">
        <v>4211.5360000000001</v>
      </c>
      <c r="D11" s="277">
        <v>3556.6790000000001</v>
      </c>
      <c r="E11" s="276">
        <v>5227.5959999999995</v>
      </c>
      <c r="F11" s="278">
        <v>3642.433</v>
      </c>
      <c r="G11" s="276">
        <v>1019.051</v>
      </c>
      <c r="H11" s="277">
        <v>1055.713</v>
      </c>
      <c r="I11" s="276">
        <v>312.28300000000002</v>
      </c>
      <c r="J11" s="278">
        <v>812.16300000000001</v>
      </c>
      <c r="K11" s="276">
        <v>3192.4850000000001</v>
      </c>
      <c r="L11" s="279">
        <v>2500.9660000000003</v>
      </c>
    </row>
    <row r="12" spans="1:12" ht="16.5" customHeight="1" x14ac:dyDescent="0.2">
      <c r="A12" s="274" t="s">
        <v>194</v>
      </c>
      <c r="B12" s="275" t="s">
        <v>195</v>
      </c>
      <c r="C12" s="276">
        <v>152398.05300000001</v>
      </c>
      <c r="D12" s="277">
        <v>158777.22099999999</v>
      </c>
      <c r="E12" s="276">
        <v>78052.892000000007</v>
      </c>
      <c r="F12" s="278">
        <v>71738.021999999997</v>
      </c>
      <c r="G12" s="276">
        <v>115442.38</v>
      </c>
      <c r="H12" s="277">
        <v>111199.69100000001</v>
      </c>
      <c r="I12" s="276">
        <v>51989.076000000001</v>
      </c>
      <c r="J12" s="278">
        <v>58355.072</v>
      </c>
      <c r="K12" s="276">
        <v>36955.67300000001</v>
      </c>
      <c r="L12" s="279">
        <v>47577.529999999984</v>
      </c>
    </row>
    <row r="13" spans="1:12" ht="16.5" customHeight="1" x14ac:dyDescent="0.2">
      <c r="A13" s="274" t="s">
        <v>196</v>
      </c>
      <c r="B13" s="275" t="s">
        <v>197</v>
      </c>
      <c r="C13" s="276">
        <v>124114.617</v>
      </c>
      <c r="D13" s="277">
        <v>114117.65300000001</v>
      </c>
      <c r="E13" s="276">
        <v>114526.643</v>
      </c>
      <c r="F13" s="278">
        <v>104679.473</v>
      </c>
      <c r="G13" s="276">
        <v>19701.208999999999</v>
      </c>
      <c r="H13" s="277">
        <v>23919.413</v>
      </c>
      <c r="I13" s="276">
        <v>19711.006000000001</v>
      </c>
      <c r="J13" s="278">
        <v>21337.708999999999</v>
      </c>
      <c r="K13" s="276">
        <v>104413.408</v>
      </c>
      <c r="L13" s="279">
        <v>90198.24</v>
      </c>
    </row>
    <row r="14" spans="1:12" ht="16.5" customHeight="1" x14ac:dyDescent="0.2">
      <c r="A14" s="274" t="s">
        <v>198</v>
      </c>
      <c r="B14" s="275" t="s">
        <v>199</v>
      </c>
      <c r="C14" s="276">
        <v>5581.9160000000002</v>
      </c>
      <c r="D14" s="277">
        <v>5157.3069999999998</v>
      </c>
      <c r="E14" s="276">
        <v>3253.1309999999999</v>
      </c>
      <c r="F14" s="278">
        <v>2721.3789999999999</v>
      </c>
      <c r="G14" s="276">
        <v>4899.7939999999999</v>
      </c>
      <c r="H14" s="277">
        <v>11227.528</v>
      </c>
      <c r="I14" s="276">
        <v>3276.0390000000002</v>
      </c>
      <c r="J14" s="278">
        <v>4869.9359999999997</v>
      </c>
      <c r="K14" s="276">
        <v>682.1220000000003</v>
      </c>
      <c r="L14" s="279">
        <v>-6070.2210000000005</v>
      </c>
    </row>
    <row r="15" spans="1:12" ht="16.5" customHeight="1" x14ac:dyDescent="0.2">
      <c r="A15" s="274" t="s">
        <v>200</v>
      </c>
      <c r="B15" s="275" t="s">
        <v>201</v>
      </c>
      <c r="C15" s="276">
        <v>29096.829000000002</v>
      </c>
      <c r="D15" s="277">
        <v>27673.007000000001</v>
      </c>
      <c r="E15" s="276">
        <v>6949.7359999999999</v>
      </c>
      <c r="F15" s="278">
        <v>8118.3860000000004</v>
      </c>
      <c r="G15" s="276">
        <v>17654.688999999998</v>
      </c>
      <c r="H15" s="277">
        <v>15761.555</v>
      </c>
      <c r="I15" s="276">
        <v>5218.2730000000001</v>
      </c>
      <c r="J15" s="278">
        <v>4904.8590000000004</v>
      </c>
      <c r="K15" s="276">
        <v>11442.140000000003</v>
      </c>
      <c r="L15" s="279">
        <v>11911.452000000001</v>
      </c>
    </row>
    <row r="16" spans="1:12" ht="16.5" customHeight="1" x14ac:dyDescent="0.2">
      <c r="A16" s="274" t="s">
        <v>202</v>
      </c>
      <c r="B16" s="275" t="s">
        <v>203</v>
      </c>
      <c r="C16" s="276">
        <v>14799.714</v>
      </c>
      <c r="D16" s="277">
        <v>15593.254999999999</v>
      </c>
      <c r="E16" s="276">
        <v>16960.424999999999</v>
      </c>
      <c r="F16" s="278">
        <v>20089.734</v>
      </c>
      <c r="G16" s="276">
        <v>12759.866</v>
      </c>
      <c r="H16" s="277">
        <v>14149.183000000001</v>
      </c>
      <c r="I16" s="276">
        <v>14411.668</v>
      </c>
      <c r="J16" s="278">
        <v>12206.371999999999</v>
      </c>
      <c r="K16" s="276">
        <v>2039.848</v>
      </c>
      <c r="L16" s="279">
        <v>1444.0719999999983</v>
      </c>
    </row>
    <row r="17" spans="1:12" ht="16.5" customHeight="1" x14ac:dyDescent="0.2">
      <c r="A17" s="274" t="s">
        <v>204</v>
      </c>
      <c r="B17" s="275" t="s">
        <v>205</v>
      </c>
      <c r="C17" s="276">
        <v>694.904</v>
      </c>
      <c r="D17" s="277">
        <v>1154.0519999999999</v>
      </c>
      <c r="E17" s="276">
        <v>1530.973</v>
      </c>
      <c r="F17" s="278">
        <v>2005.3150000000001</v>
      </c>
      <c r="G17" s="276">
        <v>3082.0050000000001</v>
      </c>
      <c r="H17" s="277">
        <v>4116.7120000000004</v>
      </c>
      <c r="I17" s="276">
        <v>2490.2910000000002</v>
      </c>
      <c r="J17" s="278">
        <v>3145.57</v>
      </c>
      <c r="K17" s="276">
        <v>-2387.1010000000001</v>
      </c>
      <c r="L17" s="279">
        <v>-2962.6600000000008</v>
      </c>
    </row>
    <row r="18" spans="1:12" ht="16.5" customHeight="1" x14ac:dyDescent="0.2">
      <c r="A18" s="274" t="s">
        <v>206</v>
      </c>
      <c r="B18" s="275" t="s">
        <v>207</v>
      </c>
      <c r="C18" s="276">
        <v>972.24300000000005</v>
      </c>
      <c r="D18" s="277">
        <v>1118.5999999999999</v>
      </c>
      <c r="E18" s="276">
        <v>245.51400000000001</v>
      </c>
      <c r="F18" s="278">
        <v>366.54300000000001</v>
      </c>
      <c r="G18" s="276">
        <v>20332.616999999998</v>
      </c>
      <c r="H18" s="277">
        <v>26241.434000000001</v>
      </c>
      <c r="I18" s="276">
        <v>5012.165</v>
      </c>
      <c r="J18" s="278">
        <v>6142.098</v>
      </c>
      <c r="K18" s="276">
        <v>-19360.374</v>
      </c>
      <c r="L18" s="279">
        <v>-25122.834000000003</v>
      </c>
    </row>
    <row r="19" spans="1:12" ht="16.5" customHeight="1" x14ac:dyDescent="0.2">
      <c r="A19" s="274" t="s">
        <v>208</v>
      </c>
      <c r="B19" s="275" t="s">
        <v>209</v>
      </c>
      <c r="C19" s="276">
        <v>3595.2649999999999</v>
      </c>
      <c r="D19" s="277">
        <v>2501.098</v>
      </c>
      <c r="E19" s="276">
        <v>986.15099999999995</v>
      </c>
      <c r="F19" s="278">
        <v>538.64700000000005</v>
      </c>
      <c r="G19" s="276">
        <v>44585.392</v>
      </c>
      <c r="H19" s="277">
        <v>60530.201999999997</v>
      </c>
      <c r="I19" s="276">
        <v>6839.1279999999997</v>
      </c>
      <c r="J19" s="278">
        <v>9005.5959999999995</v>
      </c>
      <c r="K19" s="276">
        <v>-40990.127</v>
      </c>
      <c r="L19" s="279">
        <v>-58029.103999999999</v>
      </c>
    </row>
    <row r="20" spans="1:12" ht="16.5" customHeight="1" x14ac:dyDescent="0.2">
      <c r="A20" s="274" t="s">
        <v>164</v>
      </c>
      <c r="B20" s="275" t="s">
        <v>28</v>
      </c>
      <c r="C20" s="276">
        <v>11510.2</v>
      </c>
      <c r="D20" s="277">
        <v>11643.83</v>
      </c>
      <c r="E20" s="276">
        <v>11144.669</v>
      </c>
      <c r="F20" s="278">
        <v>12889.596</v>
      </c>
      <c r="G20" s="276">
        <v>102027.527</v>
      </c>
      <c r="H20" s="277">
        <v>98733.301999999996</v>
      </c>
      <c r="I20" s="276">
        <v>120969.59600000001</v>
      </c>
      <c r="J20" s="278">
        <v>141186.10399999999</v>
      </c>
      <c r="K20" s="276">
        <v>-90517.327000000005</v>
      </c>
      <c r="L20" s="279">
        <v>-87089.471999999994</v>
      </c>
    </row>
    <row r="21" spans="1:12" ht="16.5" customHeight="1" x14ac:dyDescent="0.2">
      <c r="A21" s="274" t="s">
        <v>182</v>
      </c>
      <c r="B21" s="275" t="s">
        <v>183</v>
      </c>
      <c r="C21" s="276">
        <v>6807.67</v>
      </c>
      <c r="D21" s="277">
        <v>6845.9430000000002</v>
      </c>
      <c r="E21" s="276">
        <v>3737.4189999999999</v>
      </c>
      <c r="F21" s="278">
        <v>3173.0540000000001</v>
      </c>
      <c r="G21" s="276">
        <v>47370.794000000002</v>
      </c>
      <c r="H21" s="277">
        <v>57264.13</v>
      </c>
      <c r="I21" s="276">
        <v>20642.227999999999</v>
      </c>
      <c r="J21" s="278">
        <v>22558.31</v>
      </c>
      <c r="K21" s="276">
        <v>-40563.124000000003</v>
      </c>
      <c r="L21" s="279">
        <v>-50418.186999999998</v>
      </c>
    </row>
    <row r="22" spans="1:12" ht="16.5" customHeight="1" x14ac:dyDescent="0.2">
      <c r="A22" s="274" t="s">
        <v>165</v>
      </c>
      <c r="B22" s="275" t="s">
        <v>166</v>
      </c>
      <c r="C22" s="276">
        <v>6927.5060000000003</v>
      </c>
      <c r="D22" s="277">
        <v>6457.317</v>
      </c>
      <c r="E22" s="276">
        <v>7571.2569999999996</v>
      </c>
      <c r="F22" s="278">
        <v>7082.4380000000001</v>
      </c>
      <c r="G22" s="276">
        <v>172196.351</v>
      </c>
      <c r="H22" s="277">
        <v>157470.10399999999</v>
      </c>
      <c r="I22" s="276">
        <v>173145.96799999999</v>
      </c>
      <c r="J22" s="278">
        <v>169505.37400000001</v>
      </c>
      <c r="K22" s="276">
        <v>-165268.845</v>
      </c>
      <c r="L22" s="279">
        <v>-151012.78699999998</v>
      </c>
    </row>
    <row r="23" spans="1:12" ht="16.5" customHeight="1" x14ac:dyDescent="0.2">
      <c r="A23" s="274" t="s">
        <v>167</v>
      </c>
      <c r="B23" s="275" t="s">
        <v>168</v>
      </c>
      <c r="C23" s="276">
        <v>3030.95</v>
      </c>
      <c r="D23" s="277">
        <v>2830.473</v>
      </c>
      <c r="E23" s="276">
        <v>1562.721</v>
      </c>
      <c r="F23" s="278">
        <v>1901.0419999999999</v>
      </c>
      <c r="G23" s="276">
        <v>57747.182000000001</v>
      </c>
      <c r="H23" s="277">
        <v>58453.567000000003</v>
      </c>
      <c r="I23" s="276">
        <v>24874.718000000001</v>
      </c>
      <c r="J23" s="278">
        <v>24620.645</v>
      </c>
      <c r="K23" s="276">
        <v>-54716.232000000004</v>
      </c>
      <c r="L23" s="279">
        <v>-55623.094000000005</v>
      </c>
    </row>
    <row r="24" spans="1:12" ht="16.5" customHeight="1" x14ac:dyDescent="0.2">
      <c r="A24" s="274" t="s">
        <v>169</v>
      </c>
      <c r="B24" s="275" t="s">
        <v>170</v>
      </c>
      <c r="C24" s="276">
        <v>137.45599999999999</v>
      </c>
      <c r="D24" s="277">
        <v>89.694999999999993</v>
      </c>
      <c r="E24" s="276">
        <v>81.88</v>
      </c>
      <c r="F24" s="278">
        <v>54.576999999999998</v>
      </c>
      <c r="G24" s="276">
        <v>10362.541999999999</v>
      </c>
      <c r="H24" s="277">
        <v>9709.4330000000009</v>
      </c>
      <c r="I24" s="276">
        <v>7764.9620000000004</v>
      </c>
      <c r="J24" s="278">
        <v>7806.6080000000002</v>
      </c>
      <c r="K24" s="276">
        <v>-10225.085999999999</v>
      </c>
      <c r="L24" s="279">
        <v>-9619.7380000000012</v>
      </c>
    </row>
    <row r="25" spans="1:12" ht="16.5" customHeight="1" x14ac:dyDescent="0.2">
      <c r="A25" s="274" t="s">
        <v>171</v>
      </c>
      <c r="B25" s="275" t="s">
        <v>172</v>
      </c>
      <c r="C25" s="276">
        <v>136966.32199999999</v>
      </c>
      <c r="D25" s="277">
        <v>155946.56599999999</v>
      </c>
      <c r="E25" s="276">
        <v>295033.647</v>
      </c>
      <c r="F25" s="278">
        <v>276595.44799999997</v>
      </c>
      <c r="G25" s="276">
        <v>12223.546</v>
      </c>
      <c r="H25" s="277">
        <v>10614.864</v>
      </c>
      <c r="I25" s="276">
        <v>12224.707</v>
      </c>
      <c r="J25" s="278">
        <v>8712.0490000000009</v>
      </c>
      <c r="K25" s="276">
        <v>124742.77599999998</v>
      </c>
      <c r="L25" s="279">
        <v>145331.70199999999</v>
      </c>
    </row>
    <row r="26" spans="1:12" ht="16.5" customHeight="1" x14ac:dyDescent="0.2">
      <c r="A26" s="274" t="s">
        <v>173</v>
      </c>
      <c r="B26" s="275" t="s">
        <v>174</v>
      </c>
      <c r="C26" s="276">
        <v>266.93799999999999</v>
      </c>
      <c r="D26" s="277">
        <v>313.73700000000002</v>
      </c>
      <c r="E26" s="276">
        <v>138.97900000000001</v>
      </c>
      <c r="F26" s="278">
        <v>196.61</v>
      </c>
      <c r="G26" s="276">
        <v>6641.5439999999999</v>
      </c>
      <c r="H26" s="277">
        <v>8190.6620000000003</v>
      </c>
      <c r="I26" s="276">
        <v>3327.91</v>
      </c>
      <c r="J26" s="278">
        <v>3549.692</v>
      </c>
      <c r="K26" s="276">
        <v>-6374.6059999999998</v>
      </c>
      <c r="L26" s="279">
        <v>-7876.9250000000002</v>
      </c>
    </row>
    <row r="27" spans="1:12" ht="16.5" customHeight="1" thickBot="1" x14ac:dyDescent="0.25">
      <c r="A27" s="280" t="s">
        <v>184</v>
      </c>
      <c r="B27" s="281" t="s">
        <v>185</v>
      </c>
      <c r="C27" s="282">
        <v>19827.402999999998</v>
      </c>
      <c r="D27" s="283">
        <v>21024.871999999999</v>
      </c>
      <c r="E27" s="282">
        <v>12123.206</v>
      </c>
      <c r="F27" s="284">
        <v>11062.294</v>
      </c>
      <c r="G27" s="282">
        <v>97487.21</v>
      </c>
      <c r="H27" s="283">
        <v>125718.379</v>
      </c>
      <c r="I27" s="282">
        <v>33014.101000000002</v>
      </c>
      <c r="J27" s="284">
        <v>30460.475999999999</v>
      </c>
      <c r="K27" s="282">
        <v>-77659.807000000001</v>
      </c>
      <c r="L27" s="285">
        <v>-104693.507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 _III_2024</vt:lpstr>
      <vt:lpstr>eksport_III_2024</vt:lpstr>
      <vt:lpstr>import_III_2024</vt:lpstr>
      <vt:lpstr>handel zagraniczny_2023</vt:lpstr>
      <vt:lpstr>eksport_2022</vt:lpstr>
      <vt:lpstr>import_2021</vt:lpstr>
      <vt:lpstr>Sł_Pol-Ang</vt:lpstr>
      <vt:lpstr>'handel zagraniczny _III_2024'!Tytuły_wydruku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2024-06-13T09:58:42Z</dcterms:modified>
</cp:coreProperties>
</file>