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rtba\Desktop\Praca CPPC\CPPC ocena kryterium akt\Do konsultacjia\"/>
    </mc:Choice>
  </mc:AlternateContent>
  <xr:revisionPtr revIDLastSave="0" documentId="13_ncr:1_{09F2D089-E9F8-479A-B183-920DB4E2CB43}" xr6:coauthVersionLast="47" xr6:coauthVersionMax="47" xr10:uidLastSave="{00000000-0000-0000-0000-000000000000}"/>
  <bookViews>
    <workbookView xWindow="3024" yWindow="588" windowWidth="26244" windowHeight="16560" tabRatio="781" xr2:uid="{AB6B2411-02C4-4455-A090-D556CF876A05}"/>
  </bookViews>
  <sheets>
    <sheet name="Opis kryterium i instrukcja" sheetId="1" r:id="rId1"/>
    <sheet name="Scenariusz bazowy Bilans i RZiS" sheetId="3" r:id="rId2"/>
    <sheet name="Scenariusz bazowy RPP" sheetId="2" r:id="rId3"/>
    <sheet name="Oceniany projekt Bilans i RZiS" sheetId="5" r:id="rId4"/>
    <sheet name="Oceniany projekt RPP" sheetId="4" r:id="rId5"/>
    <sheet name="Końcowy Bilans i RZiS" sheetId="7" r:id="rId6"/>
    <sheet name="Narzędzie oceny kryterium" sheetId="6" r:id="rId7"/>
    <sheet name="Arkusz1"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O40" i="2"/>
  <c r="G40" i="2"/>
  <c r="F39" i="6"/>
  <c r="F52" i="4"/>
  <c r="F47" i="4"/>
  <c r="F56" i="4" s="1"/>
  <c r="F42" i="4"/>
  <c r="F39" i="4"/>
  <c r="F45" i="4" s="1"/>
  <c r="F31" i="4"/>
  <c r="G32" i="4"/>
  <c r="G12" i="6" s="1"/>
  <c r="H32" i="4"/>
  <c r="I32" i="4"/>
  <c r="J32" i="4"/>
  <c r="K32" i="4"/>
  <c r="L32" i="4"/>
  <c r="M32" i="4"/>
  <c r="N32" i="4"/>
  <c r="O32" i="4"/>
  <c r="F32" i="4"/>
  <c r="F12" i="6" s="1"/>
  <c r="D74" i="3"/>
  <c r="D71" i="3"/>
  <c r="D69" i="3"/>
  <c r="D66" i="3"/>
  <c r="G38" i="6"/>
  <c r="H38" i="6"/>
  <c r="I38" i="6"/>
  <c r="J38" i="6"/>
  <c r="K38" i="6"/>
  <c r="L38" i="6"/>
  <c r="M38" i="6"/>
  <c r="N38" i="6"/>
  <c r="O38" i="6"/>
  <c r="E39" i="6"/>
  <c r="D41" i="2"/>
  <c r="D41" i="3"/>
  <c r="E59" i="4"/>
  <c r="E58" i="4"/>
  <c r="H10" i="6"/>
  <c r="I10" i="6"/>
  <c r="J10" i="6"/>
  <c r="K10" i="6"/>
  <c r="L10" i="6"/>
  <c r="M10" i="6"/>
  <c r="N10" i="6"/>
  <c r="O10" i="6"/>
  <c r="E10" i="6"/>
  <c r="F10" i="6"/>
  <c r="G10" i="6"/>
  <c r="D10" i="6"/>
  <c r="G72" i="7"/>
  <c r="H72" i="7"/>
  <c r="I72" i="7"/>
  <c r="J72" i="7"/>
  <c r="K72" i="7"/>
  <c r="L72" i="7"/>
  <c r="M72" i="7"/>
  <c r="N72" i="7"/>
  <c r="O72" i="7"/>
  <c r="G73" i="7"/>
  <c r="H73" i="7"/>
  <c r="I73" i="7"/>
  <c r="J73" i="7"/>
  <c r="K73" i="7"/>
  <c r="L73" i="7"/>
  <c r="M73" i="7"/>
  <c r="N73" i="7"/>
  <c r="O73" i="7"/>
  <c r="F73" i="7"/>
  <c r="F72" i="7"/>
  <c r="G70" i="7"/>
  <c r="H70" i="7"/>
  <c r="I70" i="7"/>
  <c r="J70" i="7"/>
  <c r="K70" i="7"/>
  <c r="L70" i="7"/>
  <c r="M70" i="7"/>
  <c r="N70" i="7"/>
  <c r="O70" i="7"/>
  <c r="F70" i="7"/>
  <c r="G67" i="7"/>
  <c r="H67" i="7"/>
  <c r="I67" i="7"/>
  <c r="J67" i="7"/>
  <c r="K67" i="7"/>
  <c r="L67" i="7"/>
  <c r="M67" i="7"/>
  <c r="N67" i="7"/>
  <c r="O67" i="7"/>
  <c r="G68" i="7"/>
  <c r="H68" i="7"/>
  <c r="I68" i="7"/>
  <c r="J68" i="7"/>
  <c r="K68" i="7"/>
  <c r="L68" i="7"/>
  <c r="M68" i="7"/>
  <c r="N68" i="7"/>
  <c r="O68" i="7"/>
  <c r="F68" i="7"/>
  <c r="F67" i="7"/>
  <c r="G63" i="7"/>
  <c r="H63" i="7"/>
  <c r="I63" i="7"/>
  <c r="J63" i="7"/>
  <c r="K63" i="7"/>
  <c r="L63" i="7"/>
  <c r="M63" i="7"/>
  <c r="N63" i="7"/>
  <c r="O63" i="7"/>
  <c r="G64" i="7"/>
  <c r="H64" i="7"/>
  <c r="H62" i="7" s="1"/>
  <c r="I64" i="7"/>
  <c r="I62" i="7" s="1"/>
  <c r="J64" i="7"/>
  <c r="J62" i="7" s="1"/>
  <c r="K64" i="7"/>
  <c r="K62" i="7" s="1"/>
  <c r="L64" i="7"/>
  <c r="L62" i="7" s="1"/>
  <c r="M64" i="7"/>
  <c r="N64" i="7"/>
  <c r="O64" i="7"/>
  <c r="G65" i="7"/>
  <c r="H65" i="7"/>
  <c r="I65" i="7"/>
  <c r="J65" i="7"/>
  <c r="K65" i="7"/>
  <c r="L65" i="7"/>
  <c r="M65" i="7"/>
  <c r="N65" i="7"/>
  <c r="O65" i="7"/>
  <c r="F64" i="7"/>
  <c r="F65" i="7"/>
  <c r="F63" i="7"/>
  <c r="G53" i="7"/>
  <c r="H53" i="7"/>
  <c r="I53" i="7"/>
  <c r="J53" i="7"/>
  <c r="K53" i="7"/>
  <c r="L53" i="7"/>
  <c r="M53" i="7"/>
  <c r="N53" i="7"/>
  <c r="O53" i="7"/>
  <c r="G54" i="7"/>
  <c r="H54" i="7"/>
  <c r="H52" i="7" s="1"/>
  <c r="I54" i="7"/>
  <c r="J54" i="7"/>
  <c r="K54" i="7"/>
  <c r="L54" i="7"/>
  <c r="L52" i="7" s="1"/>
  <c r="M54" i="7"/>
  <c r="M52" i="7" s="1"/>
  <c r="N54" i="7"/>
  <c r="O54" i="7"/>
  <c r="G55" i="7"/>
  <c r="H55" i="7"/>
  <c r="I55" i="7"/>
  <c r="J55" i="7"/>
  <c r="K55" i="7"/>
  <c r="L55" i="7"/>
  <c r="M55" i="7"/>
  <c r="N55" i="7"/>
  <c r="O55" i="7"/>
  <c r="G56" i="7"/>
  <c r="H56" i="7"/>
  <c r="I56" i="7"/>
  <c r="I52" i="7" s="1"/>
  <c r="J56" i="7"/>
  <c r="K56" i="7"/>
  <c r="K52" i="7" s="1"/>
  <c r="L56" i="7"/>
  <c r="M56" i="7"/>
  <c r="N56" i="7"/>
  <c r="O56" i="7"/>
  <c r="G57" i="7"/>
  <c r="H57" i="7"/>
  <c r="I57" i="7"/>
  <c r="J57" i="7"/>
  <c r="K57" i="7"/>
  <c r="L57" i="7"/>
  <c r="M57" i="7"/>
  <c r="N57" i="7"/>
  <c r="O57" i="7"/>
  <c r="G58" i="7"/>
  <c r="G52" i="7" s="1"/>
  <c r="H58" i="7"/>
  <c r="I58" i="7"/>
  <c r="J58" i="7"/>
  <c r="K58" i="7"/>
  <c r="L58" i="7"/>
  <c r="M58" i="7"/>
  <c r="N58" i="7"/>
  <c r="O58" i="7"/>
  <c r="G59" i="7"/>
  <c r="H59" i="7"/>
  <c r="I59" i="7"/>
  <c r="J59" i="7"/>
  <c r="K59" i="7"/>
  <c r="L59" i="7"/>
  <c r="M59" i="7"/>
  <c r="N59" i="7"/>
  <c r="N52" i="7" s="1"/>
  <c r="O59" i="7"/>
  <c r="O52" i="7" s="1"/>
  <c r="G60" i="7"/>
  <c r="H60" i="7"/>
  <c r="I60" i="7"/>
  <c r="J60" i="7"/>
  <c r="K60" i="7"/>
  <c r="L60" i="7"/>
  <c r="M60" i="7"/>
  <c r="N60" i="7"/>
  <c r="O60" i="7"/>
  <c r="F54" i="7"/>
  <c r="F55" i="7"/>
  <c r="F56" i="7"/>
  <c r="F57" i="7"/>
  <c r="F58" i="7"/>
  <c r="F59" i="7"/>
  <c r="F60" i="7"/>
  <c r="F53" i="7"/>
  <c r="G48" i="7"/>
  <c r="H48" i="7"/>
  <c r="I48" i="7"/>
  <c r="J48" i="7"/>
  <c r="K48" i="7"/>
  <c r="L48" i="7"/>
  <c r="M48" i="7"/>
  <c r="N48" i="7"/>
  <c r="O48" i="7"/>
  <c r="O47" i="7" s="1"/>
  <c r="G49" i="7"/>
  <c r="H49" i="7"/>
  <c r="I49" i="7"/>
  <c r="J49" i="7"/>
  <c r="J47" i="7" s="1"/>
  <c r="K49" i="7"/>
  <c r="K47" i="7" s="1"/>
  <c r="L49" i="7"/>
  <c r="L47" i="7" s="1"/>
  <c r="M49" i="7"/>
  <c r="M47" i="7" s="1"/>
  <c r="N49" i="7"/>
  <c r="O49" i="7"/>
  <c r="G50" i="7"/>
  <c r="H50" i="7"/>
  <c r="I50" i="7"/>
  <c r="J50" i="7"/>
  <c r="K50" i="7"/>
  <c r="L50" i="7"/>
  <c r="M50" i="7"/>
  <c r="N50" i="7"/>
  <c r="N47" i="7" s="1"/>
  <c r="O50" i="7"/>
  <c r="G51" i="7"/>
  <c r="H51" i="7"/>
  <c r="I51" i="7"/>
  <c r="I47" i="7" s="1"/>
  <c r="J51" i="7"/>
  <c r="K51" i="7"/>
  <c r="L51" i="7"/>
  <c r="M51" i="7"/>
  <c r="N51" i="7"/>
  <c r="O51" i="7"/>
  <c r="F49" i="7"/>
  <c r="F50" i="7"/>
  <c r="F51" i="7"/>
  <c r="F48" i="7"/>
  <c r="G35" i="7"/>
  <c r="H35" i="7"/>
  <c r="I35" i="7"/>
  <c r="J35" i="7"/>
  <c r="K35" i="7"/>
  <c r="L35" i="7"/>
  <c r="M35" i="7"/>
  <c r="N35" i="7"/>
  <c r="O35" i="7"/>
  <c r="G36" i="7"/>
  <c r="H36" i="7"/>
  <c r="I36" i="7"/>
  <c r="I34" i="7" s="1"/>
  <c r="J36" i="7"/>
  <c r="J34" i="7" s="1"/>
  <c r="K36" i="7"/>
  <c r="K34" i="7" s="1"/>
  <c r="L36" i="7"/>
  <c r="L34" i="7" s="1"/>
  <c r="M36" i="7"/>
  <c r="M34" i="7" s="1"/>
  <c r="N36" i="7"/>
  <c r="O36" i="7"/>
  <c r="G37" i="7"/>
  <c r="H37" i="7"/>
  <c r="I37" i="7"/>
  <c r="J37" i="7"/>
  <c r="K37" i="7"/>
  <c r="L37" i="7"/>
  <c r="M37" i="7"/>
  <c r="N37" i="7"/>
  <c r="O37" i="7"/>
  <c r="O34" i="7" s="1"/>
  <c r="G38" i="7"/>
  <c r="H38" i="7"/>
  <c r="I38" i="7"/>
  <c r="J38" i="7"/>
  <c r="K38" i="7"/>
  <c r="L38" i="7"/>
  <c r="M38" i="7"/>
  <c r="N38" i="7"/>
  <c r="O38" i="7"/>
  <c r="F36" i="7"/>
  <c r="F37" i="7"/>
  <c r="F38" i="7"/>
  <c r="F35" i="7"/>
  <c r="G32" i="7"/>
  <c r="H32" i="7"/>
  <c r="I32" i="7"/>
  <c r="J32" i="7"/>
  <c r="K32" i="7"/>
  <c r="L32" i="7"/>
  <c r="M32" i="7"/>
  <c r="N32" i="7"/>
  <c r="O32" i="7"/>
  <c r="G33" i="7"/>
  <c r="H33" i="7"/>
  <c r="I33" i="7"/>
  <c r="J33" i="7"/>
  <c r="J31" i="7" s="1"/>
  <c r="K33" i="7"/>
  <c r="K31" i="7" s="1"/>
  <c r="L33" i="7"/>
  <c r="L31" i="7" s="1"/>
  <c r="M33" i="7"/>
  <c r="M31" i="7" s="1"/>
  <c r="N33" i="7"/>
  <c r="O33" i="7"/>
  <c r="F33" i="7"/>
  <c r="F32" i="7"/>
  <c r="G30" i="7"/>
  <c r="H30" i="7"/>
  <c r="I30" i="7"/>
  <c r="J30" i="7"/>
  <c r="K30" i="7"/>
  <c r="L30" i="7"/>
  <c r="M30" i="7"/>
  <c r="N30" i="7"/>
  <c r="O30" i="7"/>
  <c r="F30" i="7"/>
  <c r="G28" i="7"/>
  <c r="H28" i="7"/>
  <c r="I28" i="7"/>
  <c r="J28" i="7"/>
  <c r="K28" i="7"/>
  <c r="L28" i="7"/>
  <c r="M28" i="7"/>
  <c r="N28" i="7"/>
  <c r="O28" i="7"/>
  <c r="F28" i="7"/>
  <c r="G22" i="7"/>
  <c r="H22" i="7"/>
  <c r="I22" i="7"/>
  <c r="J22" i="7"/>
  <c r="K22" i="7"/>
  <c r="L22" i="7"/>
  <c r="M22" i="7"/>
  <c r="N22" i="7"/>
  <c r="O22" i="7"/>
  <c r="G23" i="7"/>
  <c r="H23" i="7"/>
  <c r="H21" i="7" s="1"/>
  <c r="I23" i="7"/>
  <c r="J23" i="7"/>
  <c r="K23" i="7"/>
  <c r="L23" i="7"/>
  <c r="L21" i="7" s="1"/>
  <c r="M23" i="7"/>
  <c r="M21" i="7" s="1"/>
  <c r="N23" i="7"/>
  <c r="O23" i="7"/>
  <c r="G24" i="7"/>
  <c r="H24" i="7"/>
  <c r="I24" i="7"/>
  <c r="J24" i="7"/>
  <c r="K24" i="7"/>
  <c r="L24" i="7"/>
  <c r="M24" i="7"/>
  <c r="N24" i="7"/>
  <c r="O24" i="7"/>
  <c r="O21" i="7" s="1"/>
  <c r="G25" i="7"/>
  <c r="G21" i="7" s="1"/>
  <c r="H25" i="7"/>
  <c r="I25" i="7"/>
  <c r="J25" i="7"/>
  <c r="J21" i="7" s="1"/>
  <c r="K25" i="7"/>
  <c r="K21" i="7" s="1"/>
  <c r="L25" i="7"/>
  <c r="M25" i="7"/>
  <c r="N25" i="7"/>
  <c r="O25" i="7"/>
  <c r="F23" i="7"/>
  <c r="F24" i="7"/>
  <c r="F25" i="7"/>
  <c r="F22" i="7"/>
  <c r="G13" i="7"/>
  <c r="H13" i="7"/>
  <c r="I13" i="7"/>
  <c r="J13" i="7"/>
  <c r="K13" i="7"/>
  <c r="L13" i="7"/>
  <c r="M13" i="7"/>
  <c r="N13" i="7"/>
  <c r="O13" i="7"/>
  <c r="G14" i="7"/>
  <c r="H14" i="7"/>
  <c r="I14" i="7"/>
  <c r="I12" i="7" s="1"/>
  <c r="J14" i="7"/>
  <c r="J12" i="7" s="1"/>
  <c r="K14" i="7"/>
  <c r="L14" i="7"/>
  <c r="M14" i="7"/>
  <c r="M12" i="7" s="1"/>
  <c r="M10" i="7" s="1"/>
  <c r="N14" i="7"/>
  <c r="O14" i="7"/>
  <c r="G15" i="7"/>
  <c r="H15" i="7"/>
  <c r="I15" i="7"/>
  <c r="J15" i="7"/>
  <c r="K15" i="7"/>
  <c r="L15" i="7"/>
  <c r="M15" i="7"/>
  <c r="N15" i="7"/>
  <c r="O15" i="7"/>
  <c r="G16" i="7"/>
  <c r="G12" i="7" s="1"/>
  <c r="G10" i="7" s="1"/>
  <c r="H16" i="7"/>
  <c r="H12" i="7" s="1"/>
  <c r="H10" i="7" s="1"/>
  <c r="I16" i="7"/>
  <c r="J16" i="7"/>
  <c r="K16" i="7"/>
  <c r="L16" i="7"/>
  <c r="M16" i="7"/>
  <c r="N16" i="7"/>
  <c r="O16" i="7"/>
  <c r="G17" i="7"/>
  <c r="H17" i="7"/>
  <c r="I17" i="7"/>
  <c r="J17" i="7"/>
  <c r="K17" i="7"/>
  <c r="L17" i="7"/>
  <c r="M17" i="7"/>
  <c r="N17" i="7"/>
  <c r="O17" i="7"/>
  <c r="O12" i="7" s="1"/>
  <c r="O10" i="7" s="1"/>
  <c r="G18" i="7"/>
  <c r="H18" i="7"/>
  <c r="I18" i="7"/>
  <c r="J18" i="7"/>
  <c r="K18" i="7"/>
  <c r="L18" i="7"/>
  <c r="M18" i="7"/>
  <c r="N18" i="7"/>
  <c r="O18" i="7"/>
  <c r="G19" i="7"/>
  <c r="H19" i="7"/>
  <c r="I19" i="7"/>
  <c r="J19" i="7"/>
  <c r="K19" i="7"/>
  <c r="L19" i="7"/>
  <c r="M19" i="7"/>
  <c r="N19" i="7"/>
  <c r="O19" i="7"/>
  <c r="G20" i="7"/>
  <c r="H20" i="7"/>
  <c r="I20" i="7"/>
  <c r="J20" i="7"/>
  <c r="K20" i="7"/>
  <c r="L20" i="7"/>
  <c r="M20" i="7"/>
  <c r="N20" i="7"/>
  <c r="O20" i="7"/>
  <c r="F14" i="7"/>
  <c r="F15" i="7"/>
  <c r="F16" i="7"/>
  <c r="F17" i="7"/>
  <c r="F18" i="7"/>
  <c r="F19" i="7"/>
  <c r="F20" i="7"/>
  <c r="F13" i="7"/>
  <c r="G11" i="7"/>
  <c r="H11" i="7"/>
  <c r="I11" i="7"/>
  <c r="J11" i="7"/>
  <c r="K11" i="7"/>
  <c r="L11" i="7"/>
  <c r="M11" i="7"/>
  <c r="N11" i="7"/>
  <c r="O11" i="7"/>
  <c r="F11" i="7"/>
  <c r="F47" i="7"/>
  <c r="E72" i="7"/>
  <c r="E73" i="7"/>
  <c r="D73" i="7"/>
  <c r="D72" i="7"/>
  <c r="E70" i="7"/>
  <c r="D70" i="7"/>
  <c r="E67" i="7"/>
  <c r="E68" i="7"/>
  <c r="D68" i="7"/>
  <c r="D67" i="7"/>
  <c r="E63" i="7"/>
  <c r="E64" i="7"/>
  <c r="E65" i="7"/>
  <c r="D64" i="7"/>
  <c r="D65" i="7"/>
  <c r="D63" i="7"/>
  <c r="E53" i="7"/>
  <c r="E54" i="7"/>
  <c r="E55" i="7"/>
  <c r="E56" i="7"/>
  <c r="E57" i="7"/>
  <c r="E58" i="7"/>
  <c r="E59" i="7"/>
  <c r="E60" i="7"/>
  <c r="D54" i="7"/>
  <c r="D55" i="7"/>
  <c r="D56" i="7"/>
  <c r="D57" i="7"/>
  <c r="D58" i="7"/>
  <c r="D59" i="7"/>
  <c r="D60" i="7"/>
  <c r="D53" i="7"/>
  <c r="E48" i="7"/>
  <c r="E49" i="7"/>
  <c r="E50" i="7"/>
  <c r="E51" i="7"/>
  <c r="D49" i="7"/>
  <c r="D47" i="7" s="1"/>
  <c r="D50" i="7"/>
  <c r="D51" i="7"/>
  <c r="D48" i="7"/>
  <c r="E35" i="7"/>
  <c r="E36" i="7"/>
  <c r="E37" i="7"/>
  <c r="E38" i="7"/>
  <c r="D36" i="7"/>
  <c r="D37" i="7"/>
  <c r="D38" i="7"/>
  <c r="D35" i="7"/>
  <c r="E32" i="7"/>
  <c r="E33" i="7"/>
  <c r="D33" i="7"/>
  <c r="D32" i="7"/>
  <c r="E30" i="7"/>
  <c r="D30" i="7"/>
  <c r="E28" i="7"/>
  <c r="D28" i="7"/>
  <c r="E22" i="7"/>
  <c r="E23" i="7"/>
  <c r="E24" i="7"/>
  <c r="E25" i="7"/>
  <c r="D23" i="7"/>
  <c r="D24" i="7"/>
  <c r="D25" i="7"/>
  <c r="D22" i="7"/>
  <c r="E13" i="7"/>
  <c r="E14" i="7"/>
  <c r="E15" i="7"/>
  <c r="E16" i="7"/>
  <c r="E17" i="7"/>
  <c r="E18" i="7"/>
  <c r="E19" i="7"/>
  <c r="E20" i="7"/>
  <c r="D14" i="7"/>
  <c r="D12" i="7" s="1"/>
  <c r="D15" i="7"/>
  <c r="D16" i="7"/>
  <c r="D17" i="7"/>
  <c r="D18" i="7"/>
  <c r="D19" i="7"/>
  <c r="D20" i="7"/>
  <c r="D13" i="7"/>
  <c r="E11" i="7"/>
  <c r="D11" i="7"/>
  <c r="F8" i="7"/>
  <c r="F46" i="7" s="1"/>
  <c r="O62" i="7"/>
  <c r="N62" i="7"/>
  <c r="M62" i="7"/>
  <c r="G62" i="7"/>
  <c r="F62" i="7"/>
  <c r="E62" i="7"/>
  <c r="J52" i="7"/>
  <c r="F52" i="7"/>
  <c r="E52" i="7"/>
  <c r="H47" i="7"/>
  <c r="G47" i="7"/>
  <c r="O45" i="7"/>
  <c r="N45" i="7"/>
  <c r="M45" i="7"/>
  <c r="L45" i="7"/>
  <c r="K45" i="7"/>
  <c r="J45" i="7"/>
  <c r="I45" i="7"/>
  <c r="H45" i="7"/>
  <c r="G45" i="7"/>
  <c r="F45" i="7"/>
  <c r="E45" i="7"/>
  <c r="D45" i="7"/>
  <c r="N34" i="7"/>
  <c r="H34" i="7"/>
  <c r="G34" i="7"/>
  <c r="F34" i="7"/>
  <c r="E34" i="7"/>
  <c r="O31" i="7"/>
  <c r="N31" i="7"/>
  <c r="N29" i="7" s="1"/>
  <c r="I31" i="7"/>
  <c r="H31" i="7"/>
  <c r="G31" i="7"/>
  <c r="F31" i="7"/>
  <c r="E31" i="7"/>
  <c r="D31" i="7"/>
  <c r="N21" i="7"/>
  <c r="I21" i="7"/>
  <c r="F21" i="7"/>
  <c r="N12" i="7"/>
  <c r="N10" i="7" s="1"/>
  <c r="L12" i="7"/>
  <c r="L10" i="7" s="1"/>
  <c r="K12" i="7"/>
  <c r="K10" i="7" s="1"/>
  <c r="F12" i="7"/>
  <c r="F10" i="7" s="1"/>
  <c r="G8" i="7"/>
  <c r="G46" i="7" s="1"/>
  <c r="E8" i="7"/>
  <c r="E46" i="7" s="1"/>
  <c r="E33" i="2"/>
  <c r="F38" i="6"/>
  <c r="G33" i="6"/>
  <c r="H33" i="6"/>
  <c r="I33" i="6"/>
  <c r="J33" i="6"/>
  <c r="K33" i="6"/>
  <c r="L33" i="6"/>
  <c r="M33" i="6"/>
  <c r="N33" i="6"/>
  <c r="O33" i="6"/>
  <c r="G34" i="6"/>
  <c r="H34" i="6"/>
  <c r="I34" i="6"/>
  <c r="J34" i="6"/>
  <c r="K34" i="6"/>
  <c r="L34" i="6"/>
  <c r="M34" i="6"/>
  <c r="N34" i="6"/>
  <c r="O34" i="6"/>
  <c r="G35" i="6"/>
  <c r="H35" i="6"/>
  <c r="I35" i="6"/>
  <c r="J35" i="6"/>
  <c r="K35" i="6"/>
  <c r="L35" i="6"/>
  <c r="M35" i="6"/>
  <c r="N35" i="6"/>
  <c r="O35" i="6"/>
  <c r="F34" i="6"/>
  <c r="F35" i="6"/>
  <c r="F33" i="6"/>
  <c r="G28" i="6"/>
  <c r="H28" i="6"/>
  <c r="I28" i="6"/>
  <c r="J28" i="6"/>
  <c r="K28" i="6"/>
  <c r="L28" i="6"/>
  <c r="M28" i="6"/>
  <c r="N28" i="6"/>
  <c r="O28" i="6"/>
  <c r="G29" i="6"/>
  <c r="H29" i="6"/>
  <c r="I29" i="6"/>
  <c r="J29" i="6"/>
  <c r="K29" i="6"/>
  <c r="L29" i="6"/>
  <c r="M29" i="6"/>
  <c r="N29" i="6"/>
  <c r="O29" i="6"/>
  <c r="G30" i="6"/>
  <c r="H30" i="6"/>
  <c r="I30" i="6"/>
  <c r="J30" i="6"/>
  <c r="K30" i="6"/>
  <c r="L30" i="6"/>
  <c r="M30" i="6"/>
  <c r="N30" i="6"/>
  <c r="O30" i="6"/>
  <c r="G31" i="6"/>
  <c r="H31" i="6"/>
  <c r="I31" i="6"/>
  <c r="J31" i="6"/>
  <c r="K31" i="6"/>
  <c r="L31" i="6"/>
  <c r="M31" i="6"/>
  <c r="N31" i="6"/>
  <c r="O31" i="6"/>
  <c r="F29" i="6"/>
  <c r="F30" i="6"/>
  <c r="F31" i="6"/>
  <c r="F28" i="6"/>
  <c r="G23" i="6"/>
  <c r="G22" i="6" s="1"/>
  <c r="H23" i="6"/>
  <c r="H22" i="6" s="1"/>
  <c r="I23" i="6"/>
  <c r="J23" i="6"/>
  <c r="K23" i="6"/>
  <c r="L23" i="6"/>
  <c r="M23" i="6"/>
  <c r="N23" i="6"/>
  <c r="O23" i="6"/>
  <c r="G24" i="6"/>
  <c r="H24" i="6"/>
  <c r="I24" i="6"/>
  <c r="J24" i="6"/>
  <c r="K24" i="6"/>
  <c r="L24" i="6"/>
  <c r="M24" i="6"/>
  <c r="N24" i="6"/>
  <c r="O24" i="6"/>
  <c r="O22" i="6" s="1"/>
  <c r="F24" i="6"/>
  <c r="F23" i="6"/>
  <c r="G20" i="6"/>
  <c r="H20" i="6"/>
  <c r="I20" i="6"/>
  <c r="J20" i="6"/>
  <c r="K20" i="6"/>
  <c r="L20" i="6"/>
  <c r="M20" i="6"/>
  <c r="N20" i="6"/>
  <c r="O20" i="6"/>
  <c r="G21" i="6"/>
  <c r="H21" i="6"/>
  <c r="I21" i="6"/>
  <c r="J21" i="6"/>
  <c r="K21" i="6"/>
  <c r="K19" i="6" s="1"/>
  <c r="L21" i="6"/>
  <c r="L19" i="6" s="1"/>
  <c r="M21" i="6"/>
  <c r="M19" i="6" s="1"/>
  <c r="N21" i="6"/>
  <c r="O21" i="6"/>
  <c r="F21" i="6"/>
  <c r="F20" i="6"/>
  <c r="F19" i="6" s="1"/>
  <c r="H12" i="6"/>
  <c r="I12" i="6"/>
  <c r="J12" i="6"/>
  <c r="K12" i="6"/>
  <c r="L12" i="6"/>
  <c r="M12" i="6"/>
  <c r="N12" i="6"/>
  <c r="O12" i="6"/>
  <c r="G13" i="6"/>
  <c r="H13" i="6"/>
  <c r="I13" i="6"/>
  <c r="J13" i="6"/>
  <c r="K13" i="6"/>
  <c r="L13" i="6"/>
  <c r="M13" i="6"/>
  <c r="N13" i="6"/>
  <c r="O13" i="6"/>
  <c r="G14" i="6"/>
  <c r="H14" i="6"/>
  <c r="I14" i="6"/>
  <c r="J14" i="6"/>
  <c r="K14" i="6"/>
  <c r="L14" i="6"/>
  <c r="M14" i="6"/>
  <c r="N14" i="6"/>
  <c r="O14" i="6"/>
  <c r="G15" i="6"/>
  <c r="H15" i="6"/>
  <c r="I15" i="6"/>
  <c r="J15" i="6"/>
  <c r="K15" i="6"/>
  <c r="L15" i="6"/>
  <c r="M15" i="6"/>
  <c r="N15" i="6"/>
  <c r="O15" i="6"/>
  <c r="G16" i="6"/>
  <c r="H16" i="6"/>
  <c r="I16" i="6"/>
  <c r="J16" i="6"/>
  <c r="K16" i="6"/>
  <c r="L16" i="6"/>
  <c r="M16" i="6"/>
  <c r="N16" i="6"/>
  <c r="O16" i="6"/>
  <c r="F13" i="6"/>
  <c r="F14" i="6"/>
  <c r="F15" i="6"/>
  <c r="F16" i="6"/>
  <c r="D39" i="6"/>
  <c r="E38" i="6"/>
  <c r="D38" i="6"/>
  <c r="E35" i="6"/>
  <c r="D35" i="6"/>
  <c r="E34" i="6"/>
  <c r="D34" i="6"/>
  <c r="E33" i="6"/>
  <c r="D33" i="6"/>
  <c r="E31" i="6"/>
  <c r="D31" i="6"/>
  <c r="E30" i="6"/>
  <c r="D30" i="6"/>
  <c r="E29" i="6"/>
  <c r="D29" i="6"/>
  <c r="E28" i="6"/>
  <c r="D28" i="6"/>
  <c r="E24" i="6"/>
  <c r="D24" i="6"/>
  <c r="E23" i="6"/>
  <c r="D23" i="6"/>
  <c r="E21" i="6"/>
  <c r="D21" i="6"/>
  <c r="E20" i="6"/>
  <c r="E19" i="6" s="1"/>
  <c r="D20" i="6"/>
  <c r="E16" i="6"/>
  <c r="D16" i="6"/>
  <c r="E15" i="6"/>
  <c r="D15" i="6"/>
  <c r="E14" i="6"/>
  <c r="D14" i="6"/>
  <c r="E13" i="6"/>
  <c r="D13" i="6"/>
  <c r="E12" i="6"/>
  <c r="E11" i="6" s="1"/>
  <c r="D12" i="6"/>
  <c r="O8" i="6"/>
  <c r="N8" i="6"/>
  <c r="M8" i="6"/>
  <c r="L8" i="6"/>
  <c r="K8" i="6"/>
  <c r="J8" i="6"/>
  <c r="I8" i="6"/>
  <c r="H8" i="6"/>
  <c r="G8" i="6"/>
  <c r="F8" i="6"/>
  <c r="E8" i="6"/>
  <c r="D8" i="6"/>
  <c r="O7" i="6"/>
  <c r="N7" i="6"/>
  <c r="M7" i="6"/>
  <c r="L7" i="6"/>
  <c r="K7" i="6"/>
  <c r="J7" i="6"/>
  <c r="I7" i="6"/>
  <c r="H7" i="6"/>
  <c r="G7" i="6"/>
  <c r="F7" i="6"/>
  <c r="E7" i="6"/>
  <c r="D7" i="6"/>
  <c r="B2" i="6"/>
  <c r="B2" i="2"/>
  <c r="B2" i="5" s="1"/>
  <c r="B2" i="4" s="1"/>
  <c r="B2" i="7" s="1"/>
  <c r="D59" i="4"/>
  <c r="D58" i="4"/>
  <c r="E53" i="4"/>
  <c r="E54" i="4"/>
  <c r="E55" i="4"/>
  <c r="D54" i="4"/>
  <c r="D55" i="4"/>
  <c r="D53" i="4"/>
  <c r="E50" i="4"/>
  <c r="E51" i="4"/>
  <c r="D51" i="4"/>
  <c r="D50" i="4"/>
  <c r="E48" i="4"/>
  <c r="D48" i="4"/>
  <c r="E43" i="4"/>
  <c r="E44" i="4"/>
  <c r="D44" i="4"/>
  <c r="D43" i="4"/>
  <c r="D41" i="4"/>
  <c r="E41" i="4"/>
  <c r="E40" i="4"/>
  <c r="D40" i="4"/>
  <c r="E33" i="4"/>
  <c r="E34" i="4"/>
  <c r="E35" i="4"/>
  <c r="E36" i="4"/>
  <c r="D34" i="4"/>
  <c r="D35" i="4"/>
  <c r="D36" i="4"/>
  <c r="D33" i="4"/>
  <c r="G47" i="4"/>
  <c r="H47" i="4"/>
  <c r="I47" i="4"/>
  <c r="J47" i="4"/>
  <c r="K47" i="4"/>
  <c r="L47" i="4"/>
  <c r="M47" i="4"/>
  <c r="N47" i="4"/>
  <c r="O47" i="4"/>
  <c r="E32" i="4"/>
  <c r="G31" i="4"/>
  <c r="H31" i="4"/>
  <c r="I31" i="4"/>
  <c r="J31" i="4"/>
  <c r="O31" i="4"/>
  <c r="E72" i="5"/>
  <c r="E73" i="5"/>
  <c r="D73" i="5"/>
  <c r="D72" i="5"/>
  <c r="E70" i="5"/>
  <c r="D70" i="5"/>
  <c r="D68" i="5"/>
  <c r="E68" i="5"/>
  <c r="E67" i="5"/>
  <c r="D67" i="5"/>
  <c r="E63" i="5"/>
  <c r="E49" i="4" s="1"/>
  <c r="E64" i="5"/>
  <c r="E65" i="5"/>
  <c r="D64" i="5"/>
  <c r="D62" i="5" s="1"/>
  <c r="D65" i="5"/>
  <c r="D63" i="5"/>
  <c r="D49" i="4" s="1"/>
  <c r="E53" i="5"/>
  <c r="E54" i="5"/>
  <c r="E55" i="5"/>
  <c r="E56" i="5"/>
  <c r="E57" i="5"/>
  <c r="E58" i="5"/>
  <c r="E59" i="5"/>
  <c r="E60" i="5"/>
  <c r="D54" i="5"/>
  <c r="D55" i="5"/>
  <c r="D56" i="5"/>
  <c r="D57" i="5"/>
  <c r="D58" i="5"/>
  <c r="D59" i="5"/>
  <c r="D60" i="5"/>
  <c r="D53" i="5"/>
  <c r="D32" i="4" s="1"/>
  <c r="E48" i="5"/>
  <c r="E49" i="5"/>
  <c r="E50" i="5"/>
  <c r="E51" i="5"/>
  <c r="D49" i="5"/>
  <c r="D50" i="5"/>
  <c r="D51" i="5"/>
  <c r="D48" i="5"/>
  <c r="E35" i="5"/>
  <c r="E36" i="5"/>
  <c r="E37" i="5"/>
  <c r="E38" i="5"/>
  <c r="D36" i="5"/>
  <c r="D37" i="5"/>
  <c r="D38" i="5"/>
  <c r="D35" i="5"/>
  <c r="E32" i="5"/>
  <c r="E33" i="5"/>
  <c r="D33" i="5"/>
  <c r="D32" i="5"/>
  <c r="E30" i="5"/>
  <c r="D30" i="5"/>
  <c r="E28" i="5"/>
  <c r="D28" i="5"/>
  <c r="E22" i="5"/>
  <c r="E23" i="5"/>
  <c r="E24" i="5"/>
  <c r="E25" i="5"/>
  <c r="D23" i="5"/>
  <c r="D24" i="5"/>
  <c r="D25" i="5"/>
  <c r="D22" i="5"/>
  <c r="E13" i="5"/>
  <c r="E14" i="5"/>
  <c r="E15" i="5"/>
  <c r="E16" i="5"/>
  <c r="E17" i="5"/>
  <c r="E18" i="5"/>
  <c r="E19" i="5"/>
  <c r="E20" i="5"/>
  <c r="D14" i="5"/>
  <c r="D15" i="5"/>
  <c r="D16" i="5"/>
  <c r="D17" i="5"/>
  <c r="D18" i="5"/>
  <c r="D19" i="5"/>
  <c r="D20" i="5"/>
  <c r="D13" i="5"/>
  <c r="E11" i="5"/>
  <c r="D11" i="5"/>
  <c r="O52" i="4"/>
  <c r="N52" i="4"/>
  <c r="M52" i="4"/>
  <c r="L52" i="4"/>
  <c r="K52" i="4"/>
  <c r="J52" i="4"/>
  <c r="I52" i="4"/>
  <c r="H52" i="4"/>
  <c r="G52" i="4"/>
  <c r="O42" i="4"/>
  <c r="N42" i="4"/>
  <c r="M42" i="4"/>
  <c r="L42" i="4"/>
  <c r="K42" i="4"/>
  <c r="J42" i="4"/>
  <c r="I42" i="4"/>
  <c r="H42" i="4"/>
  <c r="G42" i="4"/>
  <c r="O39" i="4"/>
  <c r="N39" i="4"/>
  <c r="M39" i="4"/>
  <c r="L39" i="4"/>
  <c r="K39" i="4"/>
  <c r="J39" i="4"/>
  <c r="I39" i="4"/>
  <c r="H39" i="4"/>
  <c r="G39" i="4"/>
  <c r="N31" i="4"/>
  <c r="M31" i="4"/>
  <c r="L31" i="4"/>
  <c r="K31" i="4"/>
  <c r="F8" i="5"/>
  <c r="F46" i="5" s="1"/>
  <c r="E7" i="5"/>
  <c r="E45" i="5" s="1"/>
  <c r="F7" i="5"/>
  <c r="F45" i="5" s="1"/>
  <c r="G7" i="5"/>
  <c r="G45" i="5" s="1"/>
  <c r="H7" i="5"/>
  <c r="H45" i="5" s="1"/>
  <c r="I7" i="5"/>
  <c r="I45" i="5" s="1"/>
  <c r="J7" i="5"/>
  <c r="J27" i="4" s="1"/>
  <c r="K7" i="5"/>
  <c r="K45" i="5" s="1"/>
  <c r="L7" i="5"/>
  <c r="L45" i="5" s="1"/>
  <c r="M7" i="5"/>
  <c r="M27" i="4" s="1"/>
  <c r="N7" i="5"/>
  <c r="N45" i="5" s="1"/>
  <c r="O7" i="5"/>
  <c r="O45" i="5" s="1"/>
  <c r="D7" i="5"/>
  <c r="D45" i="5" s="1"/>
  <c r="O62" i="5"/>
  <c r="N62" i="5"/>
  <c r="M62" i="5"/>
  <c r="L62" i="5"/>
  <c r="K62" i="5"/>
  <c r="J62" i="5"/>
  <c r="I62" i="5"/>
  <c r="H62" i="5"/>
  <c r="G62" i="5"/>
  <c r="F62" i="5"/>
  <c r="O52" i="5"/>
  <c r="N52" i="5"/>
  <c r="M52" i="5"/>
  <c r="L52" i="5"/>
  <c r="K52" i="5"/>
  <c r="J52" i="5"/>
  <c r="I52" i="5"/>
  <c r="H52" i="5"/>
  <c r="G52" i="5"/>
  <c r="F52" i="5"/>
  <c r="O47" i="5"/>
  <c r="O61" i="5" s="1"/>
  <c r="O66" i="5" s="1"/>
  <c r="O69" i="5" s="1"/>
  <c r="O71" i="5" s="1"/>
  <c r="O74" i="5" s="1"/>
  <c r="O30" i="4" s="1"/>
  <c r="N47" i="5"/>
  <c r="N61" i="5" s="1"/>
  <c r="N66" i="5" s="1"/>
  <c r="N69" i="5" s="1"/>
  <c r="N71" i="5" s="1"/>
  <c r="N74" i="5" s="1"/>
  <c r="N30" i="4" s="1"/>
  <c r="M47" i="5"/>
  <c r="M61" i="5" s="1"/>
  <c r="M66" i="5" s="1"/>
  <c r="M69" i="5" s="1"/>
  <c r="M71" i="5" s="1"/>
  <c r="M74" i="5" s="1"/>
  <c r="M30" i="4" s="1"/>
  <c r="L47" i="5"/>
  <c r="L61" i="5" s="1"/>
  <c r="L66" i="5" s="1"/>
  <c r="L69" i="5" s="1"/>
  <c r="L71" i="5" s="1"/>
  <c r="L74" i="5" s="1"/>
  <c r="L30" i="4" s="1"/>
  <c r="K47" i="5"/>
  <c r="K61" i="5" s="1"/>
  <c r="K66" i="5" s="1"/>
  <c r="K69" i="5" s="1"/>
  <c r="K71" i="5" s="1"/>
  <c r="K74" i="5" s="1"/>
  <c r="K30" i="4" s="1"/>
  <c r="J47" i="5"/>
  <c r="J61" i="5" s="1"/>
  <c r="I47" i="5"/>
  <c r="I61" i="5" s="1"/>
  <c r="H47" i="5"/>
  <c r="H61" i="5" s="1"/>
  <c r="G47" i="5"/>
  <c r="F47" i="5"/>
  <c r="E47" i="5"/>
  <c r="O34" i="5"/>
  <c r="N34" i="5"/>
  <c r="M34" i="5"/>
  <c r="L34" i="5"/>
  <c r="K34" i="5"/>
  <c r="J34" i="5"/>
  <c r="I34" i="5"/>
  <c r="H34" i="5"/>
  <c r="G34" i="5"/>
  <c r="F34" i="5"/>
  <c r="O31" i="5"/>
  <c r="N31" i="5"/>
  <c r="M31" i="5"/>
  <c r="L31" i="5"/>
  <c r="K31" i="5"/>
  <c r="J31" i="5"/>
  <c r="I31" i="5"/>
  <c r="H31" i="5"/>
  <c r="G31" i="5"/>
  <c r="F31" i="5"/>
  <c r="E31" i="5"/>
  <c r="D31" i="5"/>
  <c r="O21" i="5"/>
  <c r="N21" i="5"/>
  <c r="M21" i="5"/>
  <c r="L21" i="5"/>
  <c r="K21" i="5"/>
  <c r="J21" i="5"/>
  <c r="I21" i="5"/>
  <c r="H21" i="5"/>
  <c r="G21" i="5"/>
  <c r="F21" i="5"/>
  <c r="O12" i="5"/>
  <c r="O10" i="5" s="1"/>
  <c r="N12" i="5"/>
  <c r="N10" i="5" s="1"/>
  <c r="M12" i="5"/>
  <c r="M10" i="5" s="1"/>
  <c r="L12" i="5"/>
  <c r="L10" i="5" s="1"/>
  <c r="K12" i="5"/>
  <c r="K10" i="5" s="1"/>
  <c r="K26" i="5" s="1"/>
  <c r="J12" i="5"/>
  <c r="J10" i="5" s="1"/>
  <c r="I12" i="5"/>
  <c r="I10" i="5" s="1"/>
  <c r="I26" i="5" s="1"/>
  <c r="H12" i="5"/>
  <c r="H10" i="5" s="1"/>
  <c r="G12" i="5"/>
  <c r="G10" i="5" s="1"/>
  <c r="F12" i="5"/>
  <c r="F10" i="5" s="1"/>
  <c r="F26" i="5" s="1"/>
  <c r="E8" i="2"/>
  <c r="F8" i="2"/>
  <c r="G8" i="2"/>
  <c r="H8" i="2"/>
  <c r="I8" i="2"/>
  <c r="J8" i="2"/>
  <c r="K8" i="2"/>
  <c r="L8" i="2"/>
  <c r="M8" i="2"/>
  <c r="N8" i="2"/>
  <c r="O8" i="2"/>
  <c r="D8" i="2"/>
  <c r="L28" i="2"/>
  <c r="M28" i="2"/>
  <c r="N28" i="2"/>
  <c r="O28" i="2"/>
  <c r="E13" i="2"/>
  <c r="F13" i="2"/>
  <c r="G13" i="2"/>
  <c r="H13" i="2"/>
  <c r="I13" i="2"/>
  <c r="J13" i="2"/>
  <c r="K13" i="2"/>
  <c r="L13" i="2"/>
  <c r="L12" i="2" s="1"/>
  <c r="M13" i="2"/>
  <c r="M12" i="2" s="1"/>
  <c r="N13" i="2"/>
  <c r="N12" i="2" s="1"/>
  <c r="O13" i="2"/>
  <c r="O12" i="2" s="1"/>
  <c r="D13" i="2"/>
  <c r="H61" i="3"/>
  <c r="K61" i="3"/>
  <c r="K66" i="3" s="1"/>
  <c r="K69" i="3" s="1"/>
  <c r="K71" i="3" s="1"/>
  <c r="K74" i="3" s="1"/>
  <c r="K11" i="2" s="1"/>
  <c r="G62" i="3"/>
  <c r="H62" i="3"/>
  <c r="I62" i="3"/>
  <c r="J62" i="3"/>
  <c r="K62" i="3"/>
  <c r="L62" i="3"/>
  <c r="M62" i="3"/>
  <c r="N62" i="3"/>
  <c r="O62" i="3"/>
  <c r="G52" i="3"/>
  <c r="G61" i="3" s="1"/>
  <c r="H52" i="3"/>
  <c r="I52" i="3"/>
  <c r="I61" i="3" s="1"/>
  <c r="I66" i="3" s="1"/>
  <c r="I69" i="3" s="1"/>
  <c r="I71" i="3" s="1"/>
  <c r="I74" i="3" s="1"/>
  <c r="I11" i="2" s="1"/>
  <c r="J52" i="3"/>
  <c r="K52" i="3"/>
  <c r="L52" i="3"/>
  <c r="L61" i="3" s="1"/>
  <c r="L66" i="3" s="1"/>
  <c r="L69" i="3" s="1"/>
  <c r="L71" i="3" s="1"/>
  <c r="L74" i="3" s="1"/>
  <c r="L11" i="2" s="1"/>
  <c r="M52" i="3"/>
  <c r="M61" i="3" s="1"/>
  <c r="M66" i="3" s="1"/>
  <c r="M69" i="3" s="1"/>
  <c r="M71" i="3" s="1"/>
  <c r="M74" i="3" s="1"/>
  <c r="M11" i="2" s="1"/>
  <c r="N52" i="3"/>
  <c r="N61" i="3" s="1"/>
  <c r="N66" i="3" s="1"/>
  <c r="N69" i="3" s="1"/>
  <c r="N71" i="3" s="1"/>
  <c r="N74" i="3" s="1"/>
  <c r="N11" i="2" s="1"/>
  <c r="O52" i="3"/>
  <c r="G47" i="3"/>
  <c r="H47" i="3"/>
  <c r="I47" i="3"/>
  <c r="J47" i="3"/>
  <c r="K47" i="3"/>
  <c r="L47" i="3"/>
  <c r="M47" i="3"/>
  <c r="N47" i="3"/>
  <c r="O47" i="3"/>
  <c r="E45" i="3"/>
  <c r="F45" i="3"/>
  <c r="G45" i="3"/>
  <c r="H45" i="3"/>
  <c r="I45" i="3"/>
  <c r="J45" i="3"/>
  <c r="K45" i="3"/>
  <c r="L45" i="3"/>
  <c r="M45" i="3"/>
  <c r="N45" i="3"/>
  <c r="O45" i="3"/>
  <c r="D45" i="3"/>
  <c r="G8" i="3"/>
  <c r="G46" i="3" s="1"/>
  <c r="G34" i="3"/>
  <c r="H34" i="3"/>
  <c r="I34" i="3"/>
  <c r="J34" i="3"/>
  <c r="K34" i="3"/>
  <c r="K29" i="3" s="1"/>
  <c r="K39" i="3" s="1"/>
  <c r="L34" i="3"/>
  <c r="L29" i="3" s="1"/>
  <c r="M34" i="3"/>
  <c r="M29" i="3" s="1"/>
  <c r="M39" i="3" s="1"/>
  <c r="N34" i="3"/>
  <c r="O34" i="3"/>
  <c r="G31" i="3"/>
  <c r="H31" i="3"/>
  <c r="I31" i="3"/>
  <c r="J31" i="3"/>
  <c r="K31" i="3"/>
  <c r="L31" i="3"/>
  <c r="M31" i="3"/>
  <c r="N31" i="3"/>
  <c r="O31" i="3"/>
  <c r="I29" i="3"/>
  <c r="I39" i="3" s="1"/>
  <c r="J29" i="3"/>
  <c r="J39" i="3" s="1"/>
  <c r="G21" i="3"/>
  <c r="G12" i="3"/>
  <c r="G10" i="3" s="1"/>
  <c r="G26" i="3" s="1"/>
  <c r="H12" i="3"/>
  <c r="H10" i="3" s="1"/>
  <c r="I12" i="3"/>
  <c r="I10" i="3" s="1"/>
  <c r="J12" i="3"/>
  <c r="J10" i="3" s="1"/>
  <c r="K12" i="3"/>
  <c r="K10" i="3" s="1"/>
  <c r="L12" i="3"/>
  <c r="L10" i="3" s="1"/>
  <c r="M12" i="3"/>
  <c r="M10" i="3" s="1"/>
  <c r="N12" i="3"/>
  <c r="N10" i="3" s="1"/>
  <c r="O12" i="3"/>
  <c r="O10" i="3"/>
  <c r="L33" i="2"/>
  <c r="M33" i="2"/>
  <c r="N33" i="2"/>
  <c r="O33" i="2"/>
  <c r="L23" i="2"/>
  <c r="L26" i="2" s="1"/>
  <c r="M23" i="2"/>
  <c r="M26" i="2" s="1"/>
  <c r="N23" i="2"/>
  <c r="O23" i="2"/>
  <c r="G20" i="2"/>
  <c r="H20" i="2"/>
  <c r="I20" i="2"/>
  <c r="J20" i="2"/>
  <c r="K20" i="2"/>
  <c r="L20" i="2"/>
  <c r="M20" i="2"/>
  <c r="N20" i="2"/>
  <c r="O20" i="2"/>
  <c r="N32" i="6" l="1"/>
  <c r="O27" i="6"/>
  <c r="N27" i="6"/>
  <c r="L32" i="6"/>
  <c r="E39" i="4"/>
  <c r="I11" i="6"/>
  <c r="I17" i="6" s="1"/>
  <c r="O32" i="6"/>
  <c r="M32" i="6"/>
  <c r="N22" i="6"/>
  <c r="M27" i="6"/>
  <c r="M36" i="6" s="1"/>
  <c r="M11" i="6"/>
  <c r="M17" i="6" s="1"/>
  <c r="L27" i="6"/>
  <c r="L36" i="6" s="1"/>
  <c r="I22" i="6"/>
  <c r="K32" i="6"/>
  <c r="F27" i="6"/>
  <c r="F36" i="6" s="1"/>
  <c r="J32" i="6"/>
  <c r="O19" i="6"/>
  <c r="F32" i="6"/>
  <c r="I32" i="6"/>
  <c r="O11" i="6"/>
  <c r="O17" i="6" s="1"/>
  <c r="N19" i="6"/>
  <c r="G19" i="6"/>
  <c r="G25" i="6" s="1"/>
  <c r="N11" i="6"/>
  <c r="N17" i="6" s="1"/>
  <c r="J22" i="6"/>
  <c r="G32" i="6"/>
  <c r="L61" i="7"/>
  <c r="L66" i="7" s="1"/>
  <c r="L69" i="7" s="1"/>
  <c r="L71" i="7" s="1"/>
  <c r="L74" i="7" s="1"/>
  <c r="I61" i="7"/>
  <c r="I66" i="7" s="1"/>
  <c r="I69" i="7" s="1"/>
  <c r="I71" i="7" s="1"/>
  <c r="I74" i="7" s="1"/>
  <c r="K61" i="7"/>
  <c r="K66" i="7" s="1"/>
  <c r="K69" i="7" s="1"/>
  <c r="K71" i="7" s="1"/>
  <c r="K74" i="7" s="1"/>
  <c r="J61" i="7"/>
  <c r="J66" i="7" s="1"/>
  <c r="J69" i="7" s="1"/>
  <c r="J71" i="7" s="1"/>
  <c r="J74" i="7" s="1"/>
  <c r="N61" i="7"/>
  <c r="N66" i="7" s="1"/>
  <c r="N69" i="7" s="1"/>
  <c r="N71" i="7" s="1"/>
  <c r="N74" i="7" s="1"/>
  <c r="O61" i="7"/>
  <c r="O66" i="7" s="1"/>
  <c r="O69" i="7" s="1"/>
  <c r="O71" i="7" s="1"/>
  <c r="O74" i="7" s="1"/>
  <c r="H61" i="7"/>
  <c r="I29" i="7"/>
  <c r="I39" i="7" s="1"/>
  <c r="M29" i="7"/>
  <c r="M39" i="7" s="1"/>
  <c r="K29" i="7"/>
  <c r="K39" i="7" s="1"/>
  <c r="J29" i="7"/>
  <c r="J39" i="7" s="1"/>
  <c r="O29" i="7"/>
  <c r="G29" i="7"/>
  <c r="G39" i="7" s="1"/>
  <c r="F29" i="7"/>
  <c r="F39" i="7" s="1"/>
  <c r="L26" i="7"/>
  <c r="H26" i="7"/>
  <c r="G26" i="7"/>
  <c r="F26" i="7"/>
  <c r="I10" i="7"/>
  <c r="I26" i="7" s="1"/>
  <c r="J10" i="7"/>
  <c r="J26" i="7" s="1"/>
  <c r="D10" i="7"/>
  <c r="D21" i="7"/>
  <c r="D34" i="7"/>
  <c r="D29" i="7" s="1"/>
  <c r="K26" i="7"/>
  <c r="E21" i="7"/>
  <c r="D52" i="7"/>
  <c r="M26" i="7"/>
  <c r="M41" i="7" s="1"/>
  <c r="N26" i="7"/>
  <c r="N41" i="7" s="1"/>
  <c r="O26" i="7"/>
  <c r="O41" i="7" s="1"/>
  <c r="L29" i="7"/>
  <c r="L39" i="7" s="1"/>
  <c r="F61" i="7"/>
  <c r="F66" i="7" s="1"/>
  <c r="F69" i="7" s="1"/>
  <c r="F71" i="7" s="1"/>
  <c r="F74" i="7" s="1"/>
  <c r="H29" i="7"/>
  <c r="H39" i="7" s="1"/>
  <c r="G61" i="7"/>
  <c r="G66" i="7" s="1"/>
  <c r="G69" i="7" s="1"/>
  <c r="G71" i="7" s="1"/>
  <c r="G74" i="7" s="1"/>
  <c r="H66" i="7"/>
  <c r="H69" i="7" s="1"/>
  <c r="H71" i="7" s="1"/>
  <c r="H74" i="7" s="1"/>
  <c r="E12" i="7"/>
  <c r="E10" i="7" s="1"/>
  <c r="E26" i="7" s="1"/>
  <c r="E41" i="7" s="1"/>
  <c r="M61" i="7"/>
  <c r="M66" i="7" s="1"/>
  <c r="M69" i="7" s="1"/>
  <c r="M71" i="7" s="1"/>
  <c r="M74" i="7" s="1"/>
  <c r="E47" i="7"/>
  <c r="D62" i="7"/>
  <c r="E61" i="7"/>
  <c r="E66" i="7" s="1"/>
  <c r="E69" i="7" s="1"/>
  <c r="E71" i="7" s="1"/>
  <c r="E74" i="7" s="1"/>
  <c r="D61" i="7"/>
  <c r="D66" i="7" s="1"/>
  <c r="D69" i="7" s="1"/>
  <c r="D71" i="7" s="1"/>
  <c r="D74" i="7" s="1"/>
  <c r="E29" i="7"/>
  <c r="D26" i="7"/>
  <c r="D41" i="7" s="1"/>
  <c r="D8" i="7"/>
  <c r="D46" i="7" s="1"/>
  <c r="O39" i="7"/>
  <c r="N39" i="7"/>
  <c r="D39" i="7"/>
  <c r="E39" i="7"/>
  <c r="H8" i="7"/>
  <c r="H32" i="6"/>
  <c r="F22" i="6"/>
  <c r="F25" i="6" s="1"/>
  <c r="D32" i="6"/>
  <c r="F11" i="6"/>
  <c r="F17" i="6" s="1"/>
  <c r="N36" i="6"/>
  <c r="K27" i="6"/>
  <c r="J11" i="6"/>
  <c r="J17" i="6" s="1"/>
  <c r="J27" i="6"/>
  <c r="I27" i="6"/>
  <c r="H27" i="6"/>
  <c r="G27" i="6"/>
  <c r="J19" i="6"/>
  <c r="D22" i="6"/>
  <c r="I19" i="6"/>
  <c r="M22" i="6"/>
  <c r="M25" i="6" s="1"/>
  <c r="E22" i="6"/>
  <c r="E25" i="6" s="1"/>
  <c r="H19" i="6"/>
  <c r="H25" i="6" s="1"/>
  <c r="L22" i="6"/>
  <c r="L25" i="6" s="1"/>
  <c r="L11" i="6"/>
  <c r="L17" i="6" s="1"/>
  <c r="K22" i="6"/>
  <c r="K25" i="6" s="1"/>
  <c r="K11" i="6"/>
  <c r="K17" i="6" s="1"/>
  <c r="E27" i="6"/>
  <c r="H11" i="6"/>
  <c r="H17" i="6" s="1"/>
  <c r="D19" i="6"/>
  <c r="G11" i="6"/>
  <c r="G17" i="6" s="1"/>
  <c r="O25" i="6"/>
  <c r="D11" i="6"/>
  <c r="D17" i="6" s="1"/>
  <c r="E32" i="6"/>
  <c r="E17" i="6"/>
  <c r="D27" i="6"/>
  <c r="D52" i="4"/>
  <c r="N45" i="4"/>
  <c r="E42" i="4"/>
  <c r="E45" i="4" s="1"/>
  <c r="O45" i="4"/>
  <c r="D39" i="4"/>
  <c r="E52" i="4"/>
  <c r="D42" i="4"/>
  <c r="E47" i="4"/>
  <c r="H45" i="4"/>
  <c r="N56" i="4"/>
  <c r="D47" i="4"/>
  <c r="E31" i="4"/>
  <c r="D31" i="4"/>
  <c r="M37" i="2"/>
  <c r="O26" i="2"/>
  <c r="N26" i="2"/>
  <c r="O37" i="2"/>
  <c r="N37" i="2"/>
  <c r="I45" i="4"/>
  <c r="O56" i="4"/>
  <c r="K45" i="4"/>
  <c r="G56" i="4"/>
  <c r="J45" i="4"/>
  <c r="L56" i="4"/>
  <c r="M56" i="4"/>
  <c r="D47" i="5"/>
  <c r="M26" i="5"/>
  <c r="G29" i="5"/>
  <c r="G39" i="5" s="1"/>
  <c r="H29" i="5"/>
  <c r="H39" i="5" s="1"/>
  <c r="I29" i="5"/>
  <c r="J29" i="5"/>
  <c r="J39" i="5" s="1"/>
  <c r="K29" i="5"/>
  <c r="F61" i="5"/>
  <c r="F66" i="5" s="1"/>
  <c r="F69" i="5" s="1"/>
  <c r="F71" i="5" s="1"/>
  <c r="F74" i="5" s="1"/>
  <c r="F30" i="4" s="1"/>
  <c r="F37" i="4" s="1"/>
  <c r="F57" i="4" s="1"/>
  <c r="F60" i="4" s="1"/>
  <c r="G59" i="4" s="1"/>
  <c r="G39" i="6" s="1"/>
  <c r="F29" i="5"/>
  <c r="F41" i="5" s="1"/>
  <c r="D34" i="5"/>
  <c r="J66" i="5"/>
  <c r="J69" i="5" s="1"/>
  <c r="J71" i="5" s="1"/>
  <c r="J74" i="5" s="1"/>
  <c r="J30" i="4" s="1"/>
  <c r="J37" i="4" s="1"/>
  <c r="L29" i="5"/>
  <c r="L39" i="5" s="1"/>
  <c r="J45" i="5"/>
  <c r="M29" i="5"/>
  <c r="M39" i="5" s="1"/>
  <c r="M45" i="5"/>
  <c r="N29" i="5"/>
  <c r="N39" i="5" s="1"/>
  <c r="O29" i="5"/>
  <c r="O39" i="5" s="1"/>
  <c r="G61" i="5"/>
  <c r="G66" i="5" s="1"/>
  <c r="G69" i="5" s="1"/>
  <c r="G71" i="5" s="1"/>
  <c r="G74" i="5" s="1"/>
  <c r="G30" i="4" s="1"/>
  <c r="G37" i="4" s="1"/>
  <c r="H66" i="5"/>
  <c r="H69" i="5" s="1"/>
  <c r="H71" i="5" s="1"/>
  <c r="H74" i="5" s="1"/>
  <c r="H30" i="4" s="1"/>
  <c r="H37" i="4" s="1"/>
  <c r="I66" i="5"/>
  <c r="I69" i="5" s="1"/>
  <c r="I71" i="5" s="1"/>
  <c r="I74" i="5" s="1"/>
  <c r="I30" i="4" s="1"/>
  <c r="I37" i="4" s="1"/>
  <c r="G26" i="5"/>
  <c r="N37" i="4"/>
  <c r="G66" i="3"/>
  <c r="G69" i="3" s="1"/>
  <c r="G71" i="3" s="1"/>
  <c r="G74" i="3" s="1"/>
  <c r="G11" i="2" s="1"/>
  <c r="E21" i="5"/>
  <c r="E34" i="5"/>
  <c r="E29" i="5" s="1"/>
  <c r="E39" i="5" s="1"/>
  <c r="G29" i="3"/>
  <c r="G39" i="3" s="1"/>
  <c r="L27" i="4"/>
  <c r="K27" i="4"/>
  <c r="I27" i="4"/>
  <c r="E52" i="5"/>
  <c r="E61" i="5" s="1"/>
  <c r="E66" i="5" s="1"/>
  <c r="E69" i="5" s="1"/>
  <c r="E71" i="5" s="1"/>
  <c r="E74" i="5" s="1"/>
  <c r="E30" i="4" s="1"/>
  <c r="J61" i="3"/>
  <c r="J66" i="3" s="1"/>
  <c r="J69" i="3" s="1"/>
  <c r="J71" i="3" s="1"/>
  <c r="J74" i="3" s="1"/>
  <c r="J11" i="2" s="1"/>
  <c r="E62" i="5"/>
  <c r="H27" i="4"/>
  <c r="O61" i="3"/>
  <c r="O66" i="3" s="1"/>
  <c r="O69" i="3" s="1"/>
  <c r="O71" i="3" s="1"/>
  <c r="O74" i="3" s="1"/>
  <c r="O11" i="2" s="1"/>
  <c r="O18" i="2" s="1"/>
  <c r="H66" i="3"/>
  <c r="H69" i="3" s="1"/>
  <c r="H71" i="3" s="1"/>
  <c r="H74" i="3" s="1"/>
  <c r="H11" i="2" s="1"/>
  <c r="D21" i="5"/>
  <c r="L39" i="3"/>
  <c r="J26" i="5"/>
  <c r="J41" i="5" s="1"/>
  <c r="L18" i="2"/>
  <c r="M18" i="2"/>
  <c r="M38" i="2" s="1"/>
  <c r="L37" i="2"/>
  <c r="G27" i="4"/>
  <c r="F27" i="4"/>
  <c r="E27" i="4"/>
  <c r="E12" i="5"/>
  <c r="E10" i="5" s="1"/>
  <c r="L26" i="5"/>
  <c r="H29" i="3"/>
  <c r="N26" i="5"/>
  <c r="O26" i="5"/>
  <c r="D27" i="4"/>
  <c r="N18" i="2"/>
  <c r="O27" i="4"/>
  <c r="N27" i="4"/>
  <c r="D12" i="5"/>
  <c r="D10" i="5" s="1"/>
  <c r="D26" i="5" s="1"/>
  <c r="H26" i="5"/>
  <c r="H41" i="5" s="1"/>
  <c r="D52" i="5"/>
  <c r="D29" i="5"/>
  <c r="D39" i="5" s="1"/>
  <c r="F28" i="4"/>
  <c r="L45" i="4"/>
  <c r="H56" i="4"/>
  <c r="K37" i="4"/>
  <c r="I56" i="4"/>
  <c r="L37" i="4"/>
  <c r="J56" i="4"/>
  <c r="O37" i="4"/>
  <c r="M45" i="4"/>
  <c r="M37" i="4"/>
  <c r="G45" i="4"/>
  <c r="K56" i="4"/>
  <c r="G8" i="5"/>
  <c r="I41" i="5"/>
  <c r="K41" i="5"/>
  <c r="I39" i="5"/>
  <c r="K39" i="5"/>
  <c r="H8" i="3"/>
  <c r="H8" i="5" s="1"/>
  <c r="O29" i="3"/>
  <c r="N29" i="3"/>
  <c r="F46" i="3"/>
  <c r="F31" i="3"/>
  <c r="E31" i="3"/>
  <c r="D31" i="3"/>
  <c r="E12" i="3"/>
  <c r="E10" i="3" s="1"/>
  <c r="D12" i="3"/>
  <c r="D10" i="3" s="1"/>
  <c r="F62" i="3"/>
  <c r="E62" i="3"/>
  <c r="D62" i="3"/>
  <c r="F52" i="3"/>
  <c r="E52" i="3"/>
  <c r="D52" i="3"/>
  <c r="F47" i="3"/>
  <c r="E47" i="3"/>
  <c r="D47" i="3"/>
  <c r="F9" i="2"/>
  <c r="E8" i="3"/>
  <c r="F34" i="3"/>
  <c r="E34" i="3"/>
  <c r="D34" i="3"/>
  <c r="E21" i="3"/>
  <c r="D21" i="3"/>
  <c r="F12" i="3"/>
  <c r="F10" i="3" s="1"/>
  <c r="D36" i="6" l="1"/>
  <c r="O36" i="6"/>
  <c r="O37" i="6" s="1"/>
  <c r="K36" i="6"/>
  <c r="K37" i="6" s="1"/>
  <c r="N25" i="6"/>
  <c r="N37" i="6" s="1"/>
  <c r="I36" i="6"/>
  <c r="I25" i="6"/>
  <c r="J25" i="6"/>
  <c r="G36" i="6"/>
  <c r="H36" i="6"/>
  <c r="H37" i="6" s="1"/>
  <c r="J36" i="6"/>
  <c r="N57" i="4"/>
  <c r="D56" i="4"/>
  <c r="J41" i="7"/>
  <c r="K41" i="7"/>
  <c r="I41" i="7"/>
  <c r="G41" i="7"/>
  <c r="F41" i="7"/>
  <c r="H41" i="7"/>
  <c r="L41" i="7"/>
  <c r="H46" i="7"/>
  <c r="I8" i="7"/>
  <c r="D25" i="6"/>
  <c r="D37" i="6" s="1"/>
  <c r="D40" i="6" s="1"/>
  <c r="E36" i="6"/>
  <c r="E37" i="6" s="1"/>
  <c r="L37" i="6"/>
  <c r="M37" i="6"/>
  <c r="G37" i="6"/>
  <c r="F37" i="6"/>
  <c r="E56" i="4"/>
  <c r="D45" i="4"/>
  <c r="E37" i="4"/>
  <c r="M57" i="4"/>
  <c r="O57" i="4"/>
  <c r="L57" i="4"/>
  <c r="N38" i="2"/>
  <c r="L38" i="2"/>
  <c r="O38" i="2"/>
  <c r="J57" i="4"/>
  <c r="M41" i="5"/>
  <c r="F39" i="5"/>
  <c r="O41" i="5"/>
  <c r="G41" i="5"/>
  <c r="D61" i="5"/>
  <c r="N41" i="5"/>
  <c r="E26" i="5"/>
  <c r="E41" i="5"/>
  <c r="K57" i="4"/>
  <c r="L41" i="5"/>
  <c r="G41" i="3"/>
  <c r="H39" i="3"/>
  <c r="D66" i="5"/>
  <c r="D69" i="5" s="1"/>
  <c r="D71" i="5" s="1"/>
  <c r="D74" i="5" s="1"/>
  <c r="D30" i="4" s="1"/>
  <c r="D37" i="4" s="1"/>
  <c r="N39" i="3"/>
  <c r="O39" i="3"/>
  <c r="H57" i="4"/>
  <c r="I57" i="4"/>
  <c r="D41" i="5"/>
  <c r="G46" i="5"/>
  <c r="G28" i="4"/>
  <c r="H46" i="5"/>
  <c r="H28" i="4"/>
  <c r="G57" i="4"/>
  <c r="D8" i="3"/>
  <c r="E8" i="5"/>
  <c r="H46" i="3"/>
  <c r="I8" i="3"/>
  <c r="I8" i="5" s="1"/>
  <c r="F61" i="3"/>
  <c r="F66" i="3" s="1"/>
  <c r="F69" i="3" s="1"/>
  <c r="F71" i="3" s="1"/>
  <c r="F74" i="3" s="1"/>
  <c r="F11" i="2" s="1"/>
  <c r="D26" i="3"/>
  <c r="E26" i="3"/>
  <c r="E61" i="3"/>
  <c r="E66" i="3" s="1"/>
  <c r="E69" i="3" s="1"/>
  <c r="E71" i="3" s="1"/>
  <c r="E74" i="3" s="1"/>
  <c r="E11" i="2" s="1"/>
  <c r="E46" i="3"/>
  <c r="F29" i="3"/>
  <c r="D61" i="3"/>
  <c r="D11" i="2" s="1"/>
  <c r="D29" i="3"/>
  <c r="D39" i="3" s="1"/>
  <c r="E29" i="3"/>
  <c r="E39" i="3" s="1"/>
  <c r="G28" i="2"/>
  <c r="H28" i="2"/>
  <c r="I28" i="2"/>
  <c r="J28" i="2"/>
  <c r="K28" i="2"/>
  <c r="G33" i="2"/>
  <c r="H33" i="2"/>
  <c r="I33" i="2"/>
  <c r="J33" i="2"/>
  <c r="K33" i="2"/>
  <c r="G23" i="2"/>
  <c r="G26" i="2" s="1"/>
  <c r="H23" i="2"/>
  <c r="H26" i="2" s="1"/>
  <c r="I23" i="2"/>
  <c r="I26" i="2" s="1"/>
  <c r="J23" i="2"/>
  <c r="J26" i="2" s="1"/>
  <c r="K23" i="2"/>
  <c r="K26" i="2" s="1"/>
  <c r="G12" i="2"/>
  <c r="G18" i="2" s="1"/>
  <c r="H12" i="2"/>
  <c r="H18" i="2" s="1"/>
  <c r="I12" i="2"/>
  <c r="I18" i="2" s="1"/>
  <c r="J12" i="2"/>
  <c r="J18" i="2" s="1"/>
  <c r="K12" i="2"/>
  <c r="K18" i="2" s="1"/>
  <c r="D12" i="2"/>
  <c r="G9" i="2"/>
  <c r="H9" i="2" s="1"/>
  <c r="I9" i="2" s="1"/>
  <c r="J9" i="2" s="1"/>
  <c r="K9" i="2" s="1"/>
  <c r="L9" i="2" s="1"/>
  <c r="M9" i="2" s="1"/>
  <c r="N9" i="2" s="1"/>
  <c r="O9" i="2" s="1"/>
  <c r="D9" i="2"/>
  <c r="E9" i="2"/>
  <c r="F33" i="2"/>
  <c r="D33" i="2"/>
  <c r="F28" i="2"/>
  <c r="E28" i="2"/>
  <c r="D28" i="2"/>
  <c r="F23" i="2"/>
  <c r="E23" i="2"/>
  <c r="D23" i="2"/>
  <c r="F20" i="2"/>
  <c r="E20" i="2"/>
  <c r="D20" i="2"/>
  <c r="F12" i="2"/>
  <c r="E12" i="2"/>
  <c r="I37" i="6" l="1"/>
  <c r="E57" i="4"/>
  <c r="J37" i="6"/>
  <c r="I46" i="7"/>
  <c r="J8" i="7"/>
  <c r="E40" i="6"/>
  <c r="F40" i="6" s="1"/>
  <c r="F41" i="6" s="1"/>
  <c r="D57" i="4"/>
  <c r="D60" i="4" s="1"/>
  <c r="F39" i="3"/>
  <c r="E18" i="2"/>
  <c r="F18" i="2"/>
  <c r="D18" i="2"/>
  <c r="I46" i="5"/>
  <c r="I28" i="4"/>
  <c r="E46" i="5"/>
  <c r="E28" i="4"/>
  <c r="D46" i="3"/>
  <c r="D8" i="5"/>
  <c r="J8" i="3"/>
  <c r="J8" i="5" s="1"/>
  <c r="I46" i="3"/>
  <c r="E41" i="3"/>
  <c r="E37" i="2"/>
  <c r="G37" i="2"/>
  <c r="G38" i="2" s="1"/>
  <c r="D26" i="2"/>
  <c r="J37" i="2"/>
  <c r="J38" i="2" s="1"/>
  <c r="I37" i="2"/>
  <c r="I38" i="2" s="1"/>
  <c r="K37" i="2"/>
  <c r="K38" i="2" s="1"/>
  <c r="H37" i="2"/>
  <c r="H38" i="2" s="1"/>
  <c r="F26" i="2"/>
  <c r="E26" i="2"/>
  <c r="D37" i="2"/>
  <c r="F37" i="2"/>
  <c r="E60" i="4" l="1"/>
  <c r="G60" i="4" s="1"/>
  <c r="J46" i="7"/>
  <c r="K8" i="7"/>
  <c r="G40" i="6"/>
  <c r="E38" i="2"/>
  <c r="J46" i="5"/>
  <c r="J28" i="4"/>
  <c r="D46" i="5"/>
  <c r="D28" i="4"/>
  <c r="K8" i="3"/>
  <c r="K8" i="5" s="1"/>
  <c r="K28" i="4" s="1"/>
  <c r="J46" i="3"/>
  <c r="D38" i="2"/>
  <c r="F38" i="2"/>
  <c r="H59" i="4" l="1"/>
  <c r="H60" i="4" s="1"/>
  <c r="I59" i="4" s="1"/>
  <c r="K46" i="7"/>
  <c r="L8" i="7"/>
  <c r="G41" i="6"/>
  <c r="E41" i="2"/>
  <c r="K46" i="5"/>
  <c r="L8" i="3"/>
  <c r="L8" i="5" s="1"/>
  <c r="L28" i="4" s="1"/>
  <c r="K46" i="3"/>
  <c r="I60" i="4" l="1"/>
  <c r="J59" i="4" s="1"/>
  <c r="F41" i="2"/>
  <c r="L46" i="7"/>
  <c r="M8" i="7"/>
  <c r="L46" i="5"/>
  <c r="M8" i="3"/>
  <c r="M8" i="5" s="1"/>
  <c r="M28" i="4" s="1"/>
  <c r="L46" i="3"/>
  <c r="J60" i="4" l="1"/>
  <c r="G41" i="2"/>
  <c r="F42" i="2"/>
  <c r="M46" i="7"/>
  <c r="N8" i="7"/>
  <c r="M46" i="5"/>
  <c r="N8" i="3"/>
  <c r="N8" i="5" s="1"/>
  <c r="N28" i="4" s="1"/>
  <c r="M46" i="3"/>
  <c r="H40" i="2" l="1"/>
  <c r="H39" i="6" s="1"/>
  <c r="H40" i="6" s="1"/>
  <c r="H41" i="6" s="1"/>
  <c r="K59" i="4"/>
  <c r="G42" i="2"/>
  <c r="O8" i="7"/>
  <c r="O46" i="7" s="1"/>
  <c r="N46" i="7"/>
  <c r="N46" i="5"/>
  <c r="O8" i="3"/>
  <c r="N46" i="3"/>
  <c r="H41" i="2" l="1"/>
  <c r="K60" i="4"/>
  <c r="O46" i="3"/>
  <c r="O8" i="5"/>
  <c r="I40" i="2" l="1"/>
  <c r="H42" i="2"/>
  <c r="L59" i="4"/>
  <c r="O46" i="5"/>
  <c r="O28" i="4"/>
  <c r="I39" i="6" l="1"/>
  <c r="I40" i="6" s="1"/>
  <c r="I41" i="6" s="1"/>
  <c r="I41" i="2"/>
  <c r="L60" i="4"/>
  <c r="J40" i="2" l="1"/>
  <c r="I42" i="2"/>
  <c r="M59" i="4"/>
  <c r="M60" i="4" s="1"/>
  <c r="J39" i="6" l="1"/>
  <c r="J40" i="6" s="1"/>
  <c r="J41" i="6" s="1"/>
  <c r="J41" i="2"/>
  <c r="N59" i="4"/>
  <c r="K40" i="2" l="1"/>
  <c r="J42" i="2"/>
  <c r="N60" i="4"/>
  <c r="K39" i="6" l="1"/>
  <c r="K40" i="6" s="1"/>
  <c r="K41" i="6" s="1"/>
  <c r="K41" i="2"/>
  <c r="O59" i="4"/>
  <c r="F21" i="3"/>
  <c r="F26" i="3" s="1"/>
  <c r="F41" i="3" s="1"/>
  <c r="K21" i="3"/>
  <c r="K26" i="3" s="1"/>
  <c r="K41" i="3" s="1"/>
  <c r="N21" i="3"/>
  <c r="N26" i="3" s="1"/>
  <c r="N41" i="3" s="1"/>
  <c r="J21" i="3"/>
  <c r="J26" i="3" s="1"/>
  <c r="J41" i="3" s="1"/>
  <c r="I21" i="3"/>
  <c r="I26" i="3" s="1"/>
  <c r="I41" i="3" s="1"/>
  <c r="O21" i="3"/>
  <c r="O26" i="3" s="1"/>
  <c r="O41" i="3" s="1"/>
  <c r="L21" i="3"/>
  <c r="L26" i="3" s="1"/>
  <c r="L41" i="3" s="1"/>
  <c r="H21" i="3"/>
  <c r="H26" i="3" s="1"/>
  <c r="H41" i="3" s="1"/>
  <c r="M21" i="3"/>
  <c r="M26" i="3" s="1"/>
  <c r="M41" i="3" s="1"/>
  <c r="L40" i="2" l="1"/>
  <c r="K42" i="2"/>
  <c r="O60" i="4"/>
  <c r="L39" i="6" l="1"/>
  <c r="L40" i="6" s="1"/>
  <c r="L41" i="6" s="1"/>
  <c r="L41" i="2"/>
  <c r="M40" i="2" l="1"/>
  <c r="L42" i="2"/>
  <c r="M39" i="6" l="1"/>
  <c r="M40" i="6" s="1"/>
  <c r="M41" i="2"/>
  <c r="N40" i="2" l="1"/>
  <c r="M42" i="2"/>
  <c r="M41" i="6"/>
  <c r="N39" i="6" l="1"/>
  <c r="N40" i="6" s="1"/>
  <c r="N41" i="2"/>
  <c r="N42" i="2" l="1"/>
  <c r="N41" i="6"/>
  <c r="O41" i="2" l="1"/>
  <c r="O39" i="6"/>
  <c r="O40" i="6" s="1"/>
  <c r="O41" i="6" l="1"/>
  <c r="F42" i="6"/>
  <c r="O42" i="2"/>
  <c r="F43" i="2"/>
</calcChain>
</file>

<file path=xl/sharedStrings.xml><?xml version="1.0" encoding="utf-8"?>
<sst xmlns="http://schemas.openxmlformats.org/spreadsheetml/2006/main" count="643" uniqueCount="171">
  <si>
    <t>Sytuacja finansowa Wnioskodawcy i wykonalność finansowa Przedsięwzięcia</t>
  </si>
  <si>
    <t>INSTRUKCJA</t>
  </si>
  <si>
    <t>Opisu kryterium dot. sytuacji finansowej wnioskodawcy i wykonalności przedsięwzięcia</t>
  </si>
  <si>
    <t>Lp.</t>
  </si>
  <si>
    <t>Pozycja</t>
  </si>
  <si>
    <t>Rok
bazowy
n-2</t>
  </si>
  <si>
    <t>Rok
bazowy
n-1</t>
  </si>
  <si>
    <t>Rok
n</t>
  </si>
  <si>
    <t>Rok:</t>
  </si>
  <si>
    <t>A</t>
  </si>
  <si>
    <t>Przepływy środków pieniężnych z działalności operacyjnej</t>
  </si>
  <si>
    <t>I.</t>
  </si>
  <si>
    <t xml:space="preserve">Zysk (strata) netto </t>
  </si>
  <si>
    <t>II.</t>
  </si>
  <si>
    <t>Korekty razem (1+2+3+4+5)</t>
  </si>
  <si>
    <t>1.</t>
  </si>
  <si>
    <t xml:space="preserve">Amortyzacja </t>
  </si>
  <si>
    <t>2.</t>
  </si>
  <si>
    <t xml:space="preserve">Zmiana stanu zapasów </t>
  </si>
  <si>
    <t>3.</t>
  </si>
  <si>
    <t xml:space="preserve">Zmiana stanu należności </t>
  </si>
  <si>
    <t>4.</t>
  </si>
  <si>
    <t xml:space="preserve">Zmiana stanu zobowiązań krótkoterminowych, z wyjątkiem pożyczek i kredytów </t>
  </si>
  <si>
    <t>5.</t>
  </si>
  <si>
    <t xml:space="preserve">Inne korekty </t>
  </si>
  <si>
    <t>III.</t>
  </si>
  <si>
    <t>Przepływy pieniężne netto z działalności operacyjnej (I+/-II)</t>
  </si>
  <si>
    <t>B</t>
  </si>
  <si>
    <t>Przepływy środków pieniężnych z działalności inwestycyjnej</t>
  </si>
  <si>
    <t>Wpływy</t>
  </si>
  <si>
    <t>sprzedaż składników majątku trwałego</t>
  </si>
  <si>
    <t>pozostałe</t>
  </si>
  <si>
    <t>Wydatki</t>
  </si>
  <si>
    <t>nabycie składników majątku trwałego</t>
  </si>
  <si>
    <t>Przepływy pieniężne netto z działalności inwestycyjnej (I-II)</t>
  </si>
  <si>
    <t>C</t>
  </si>
  <si>
    <t>Przepływy środków pieniężnych z działalności finansowej</t>
  </si>
  <si>
    <t>I</t>
  </si>
  <si>
    <t>zaciągnięcie kredytów i pożyczek</t>
  </si>
  <si>
    <t>dotacje</t>
  </si>
  <si>
    <t>wpłaty dokonane przez właścicieli</t>
  </si>
  <si>
    <t>II</t>
  </si>
  <si>
    <t>spłaty kredytów i pożyczek</t>
  </si>
  <si>
    <t>wypłaty na rzecz właścicieli</t>
  </si>
  <si>
    <t>Przepływy pieniężne netto z działalności finansowej (I-II)</t>
  </si>
  <si>
    <t>D</t>
  </si>
  <si>
    <t xml:space="preserve">Przepływy pieniężne netto razem (A.III+/-B.III+/-C.III) </t>
  </si>
  <si>
    <t>E</t>
  </si>
  <si>
    <t>Bilansowa zmiana stanu środków pieniężnych</t>
  </si>
  <si>
    <t>F</t>
  </si>
  <si>
    <t xml:space="preserve">Środki pieniężne na początek okresu  </t>
  </si>
  <si>
    <t>G</t>
  </si>
  <si>
    <t>Środki pieniężne na koniec okresu  (F+/-D)</t>
  </si>
  <si>
    <t>Rok 
n+1</t>
  </si>
  <si>
    <t>Rok 
n+2</t>
  </si>
  <si>
    <t>Rok 
n+3</t>
  </si>
  <si>
    <t>Rok 
n+4</t>
  </si>
  <si>
    <t>Rok 
n+5</t>
  </si>
  <si>
    <t>Aktywa</t>
  </si>
  <si>
    <t>Aktywa trwałe (I+II+III+IV+V)</t>
  </si>
  <si>
    <t xml:space="preserve">Wartości niematerialne i prawne </t>
  </si>
  <si>
    <t xml:space="preserve">Rzeczowe aktywa trwałe </t>
  </si>
  <si>
    <t>a</t>
  </si>
  <si>
    <t xml:space="preserve">Grunty (w tym prawo użytkowania wieczystego gruntu) </t>
  </si>
  <si>
    <t>b</t>
  </si>
  <si>
    <t>Budynki i budowle</t>
  </si>
  <si>
    <t>c</t>
  </si>
  <si>
    <t xml:space="preserve">Urządzenia techniczne i maszyny </t>
  </si>
  <si>
    <t>d</t>
  </si>
  <si>
    <t xml:space="preserve">Środki transportu </t>
  </si>
  <si>
    <t>e</t>
  </si>
  <si>
    <t>Pozostałe rzeczowe aktywa trwałe</t>
  </si>
  <si>
    <t>Należności długoterminowe</t>
  </si>
  <si>
    <t>IV.</t>
  </si>
  <si>
    <t>Inwestycje długoterminowe</t>
  </si>
  <si>
    <t>V.</t>
  </si>
  <si>
    <t>Długoterminowe rozliczenia międzyokresowe</t>
  </si>
  <si>
    <t>Aktywa obrotowe (I+II+III+IV)</t>
  </si>
  <si>
    <t xml:space="preserve">Zapasy </t>
  </si>
  <si>
    <t xml:space="preserve">Należności krótkoterminowe </t>
  </si>
  <si>
    <t>Inwestycje krótkoterminowe (w tym środki pieniężne)</t>
  </si>
  <si>
    <t>Krótkoterminowe rozliczenia międzyokresowe</t>
  </si>
  <si>
    <t>Aktywa razem</t>
  </si>
  <si>
    <t xml:space="preserve">Pasywa </t>
  </si>
  <si>
    <t>Kapitał (fundusz) własny</t>
  </si>
  <si>
    <t>Zobowiązania i rezerwy na zobowiązania (I+II+III+IV)</t>
  </si>
  <si>
    <t xml:space="preserve">Rezerwy na zobowiązania </t>
  </si>
  <si>
    <t>Zobowiązania długoterminowe (1+2)</t>
  </si>
  <si>
    <t>Kredyty i pożyczki</t>
  </si>
  <si>
    <t>Pozostałe</t>
  </si>
  <si>
    <t>Zobowiązania krótkoterminowe (1+2+3)</t>
  </si>
  <si>
    <t>Z tytułu dostaw i usług</t>
  </si>
  <si>
    <t>Rozliczenia międzyokresowe</t>
  </si>
  <si>
    <t xml:space="preserve">Pasywa razem </t>
  </si>
  <si>
    <t>BILANS</t>
  </si>
  <si>
    <t>Przychody netto ze sprzedaży</t>
  </si>
  <si>
    <t>Przychody netto ze sprzedaży produktów</t>
  </si>
  <si>
    <t>Zmiana stanu produktów</t>
  </si>
  <si>
    <t>Koszt wytworzenia produktów na własne potrzeby jednostki</t>
  </si>
  <si>
    <t>Przychody netto ze sprzedaży towarów i materiałów</t>
  </si>
  <si>
    <t>Koszty działalności operacyjnej</t>
  </si>
  <si>
    <t xml:space="preserve">Zużycie materiałów i energii </t>
  </si>
  <si>
    <t xml:space="preserve">Usługi obce </t>
  </si>
  <si>
    <t>Podatki i opłaty</t>
  </si>
  <si>
    <t xml:space="preserve">Wynagrodzenia </t>
  </si>
  <si>
    <t>VI.</t>
  </si>
  <si>
    <t xml:space="preserve">Ubezpieczenia społeczne i inne świadczenia </t>
  </si>
  <si>
    <t>VII.</t>
  </si>
  <si>
    <t xml:space="preserve">Pozostałe koszty rodzajowe </t>
  </si>
  <si>
    <t>VIII.</t>
  </si>
  <si>
    <t xml:space="preserve">Wartość sprzedanych towarów i materiałów </t>
  </si>
  <si>
    <t xml:space="preserve">Zysk (strata) ze sprzedaży (A-B) </t>
  </si>
  <si>
    <t>Pozostałe przychody operacyjne</t>
  </si>
  <si>
    <t xml:space="preserve">Dotacje </t>
  </si>
  <si>
    <t xml:space="preserve">Pozostałe przychody operacyjne </t>
  </si>
  <si>
    <t>Pozostałe koszty operacyjne</t>
  </si>
  <si>
    <t xml:space="preserve">Zysk (strata) z działalności operacyjnej (C+D-E) </t>
  </si>
  <si>
    <t>Przychody finansowe</t>
  </si>
  <si>
    <t>H</t>
  </si>
  <si>
    <t>Koszty finansowe</t>
  </si>
  <si>
    <t xml:space="preserve">Zysk (strata) z działalności gospodarczej (F+G-H) </t>
  </si>
  <si>
    <t>J</t>
  </si>
  <si>
    <t>K</t>
  </si>
  <si>
    <t>L</t>
  </si>
  <si>
    <t>Podatek dochodowy</t>
  </si>
  <si>
    <t>M</t>
  </si>
  <si>
    <t>Pozostałe obowiązkowe zmniejszenia zysku (zwiększenia straty)</t>
  </si>
  <si>
    <t>N</t>
  </si>
  <si>
    <t xml:space="preserve">Zysk (strata) netto (K-L-M) </t>
  </si>
  <si>
    <t>Rachunek zysków i strat</t>
  </si>
  <si>
    <t>Rok</t>
  </si>
  <si>
    <t>Ocena sytuacji finansowej Wnioskodawcy i wykonalność finansowej Przedsięwzięcia</t>
  </si>
  <si>
    <t>Ocena końcowa</t>
  </si>
  <si>
    <t>Wynik zdarzeń nadzwyczajnych (zyski-straty nadzwyczajne)</t>
  </si>
  <si>
    <t>Zysk (starta brutto) (I+/-J)</t>
  </si>
  <si>
    <t>Wybierz z listy</t>
  </si>
  <si>
    <t>Tytuł projektu</t>
  </si>
  <si>
    <t>Wartość kosztów kwalifikowanych</t>
  </si>
  <si>
    <t>Okres realizacji DD.MM.RRR</t>
  </si>
  <si>
    <t>Rozpoczecie</t>
  </si>
  <si>
    <t>Zakończenie</t>
  </si>
  <si>
    <t>Rok 
n+6</t>
  </si>
  <si>
    <t>Rok 
n+7</t>
  </si>
  <si>
    <t>Rok 
n+8</t>
  </si>
  <si>
    <t>Rok 
n+9</t>
  </si>
  <si>
    <t>Wskaźnik zadłużenia</t>
  </si>
  <si>
    <t>Rachunek przepływów pieniężnych</t>
  </si>
  <si>
    <t>UWAGA: Dane finansowe prezentowane w tysiącach PLN, z dokładnością do dwóch miejsc po przecinku</t>
  </si>
  <si>
    <t>Wartość wnioskowanego dofinansowania projektu</t>
  </si>
  <si>
    <t xml:space="preserve">UWAGA: Wszystkie dotychczas otrzymane dotacje należy opisać z podaniem numeru/ nazywa działania, tytułu projektu itp. </t>
  </si>
  <si>
    <t>Uzasadnienie dotychczasowych źródeł finansowania oraz uzasadnienie przyjętych założeń będących bazą prognozy</t>
  </si>
  <si>
    <t>Szczegołowy opis dotychczas otrzymanych dotacji ze środków publicznych oraz uzasadnienie przyjętych założeń będących bazą prognozy</t>
  </si>
  <si>
    <t>Uzasadnienie planowanych dla ocenianego projektu źródeł finansowania niepublicznego</t>
  </si>
  <si>
    <t>Ocena pośrednia</t>
  </si>
  <si>
    <t xml:space="preserve">Ocena sytuacji finansowej Wnioskodawcy </t>
  </si>
  <si>
    <t xml:space="preserve">Bilans i RZiS projektu podlegającego ocenie </t>
  </si>
  <si>
    <t xml:space="preserve">RPP projektu podlegającego ocenie </t>
  </si>
  <si>
    <t xml:space="preserve"> Bilans i RZiS scenariusz bazowy bez projektu podlegającego ocenie </t>
  </si>
  <si>
    <t xml:space="preserve"> RPP scenariusz bazowy bez projektu podlegającego ocenie </t>
  </si>
  <si>
    <t>Uzasadnienie źródeł finansowania publicznego i ujęcia dotacji ze wszystkich źródeł oraz uzasadnienie przyjętych założeń będących bazą prognozy</t>
  </si>
  <si>
    <t xml:space="preserve">UWAGA: Wszystkie otrzymywane dotacje na projekt należy opisać z podaniem numeru/ nazywa działania, tytułu projektu itp. </t>
  </si>
  <si>
    <t>UWAGA: Wszystkie otrzymywane na projekt instrumenty finansowe należy opisać z podaniem numeru, nazwy finansującej instytucji, tytułu projektu itp.</t>
  </si>
  <si>
    <t xml:space="preserve">Scenariusz RPP z projektem - scenariusz bazowy plus projekt podlegający ocenie </t>
  </si>
  <si>
    <t xml:space="preserve"> Bilans i RZiS z projektem - scenariusz bazowy plus projekt podlegający ocenie </t>
  </si>
  <si>
    <t xml:space="preserve">         </t>
  </si>
  <si>
    <t>Wartość projektu/wydatki ogółem</t>
  </si>
  <si>
    <t>Wartość wkładu własnego</t>
  </si>
  <si>
    <t>UWAGA: Podmiot zobligowany do prowadzenia pełnej księgowości przygotowuje niniejszą analizę na podstawie danych księgowych ujętych w księgach rachunkowych. Podmiot zobowiązany do prowadzenia uproszczonej rachunkowości przygotowuje analizę na podstawie posiadanych danych księgowych i przyjętych, uzasadnionych, założeń umożliwiających przygotowanie uproszonego bilansu i powiązany z nim rachunku zysków i strat oraz rachunku przepływów pieniężnych.</t>
  </si>
  <si>
    <r>
      <rPr>
        <b/>
        <sz val="12"/>
        <color theme="1"/>
        <rFont val="Aptos Narrow"/>
        <family val="2"/>
        <scheme val="minor"/>
      </rPr>
      <t xml:space="preserve">I etap sprawdzenia kryterium: </t>
    </r>
    <r>
      <rPr>
        <sz val="12"/>
        <color theme="1"/>
        <rFont val="Aptos Narrow"/>
        <family val="2"/>
        <scheme val="minor"/>
      </rPr>
      <t xml:space="preserve">Sytuacja finansowa wnioskodawcy nie zagraża realizacji i utrzymaniu rezultatów Przedsięwzięcia. 
</t>
    </r>
    <r>
      <rPr>
        <b/>
        <sz val="12"/>
        <color theme="1"/>
        <rFont val="Aptos Narrow"/>
        <family val="2"/>
        <scheme val="minor"/>
      </rPr>
      <t>UWAGA:</t>
    </r>
    <r>
      <rPr>
        <sz val="12"/>
        <color theme="1"/>
        <rFont val="Aptos Narrow"/>
        <family val="2"/>
        <scheme val="minor"/>
      </rPr>
      <t xml:space="preserve"> W ramach oceny finansowej Wnioskodawcy sprawdzany będzie potencjał finansowy Wnioskodawcy do realizacji Przedsięwzięcia, który badany będzie w relacji do sumy wnioskowanego dofinansowania. Potencjał finansowy Wnioskodawcy będzie badany na podstawie danych finansowych przedstawionych przez Wnioskodawcę w załączniku nr 8 do Wniosku o objęcie przedsięwzięcia wsparciem, według wskazanych w nim zasad. Kryterium zostanie uznane za spełnione, jeśli dla każdego roku indywidulanie przepływy finansowe będą większe niż 0. Podstawą oceny sytuacji finansowej wnioskodawcy jest rachunek przepływów pieniężnych przygotowywany na podstawie bilansu i rachunku zysków i strat zgodnie z ustawą o rachunkowości z dnia 29 września 1994 r. Dz. U. 1994 Nr 121 poz. 591 (Arkusz – Zakładka Dane pierwotne i Zakładka Narzędzie oceny).
1.	 Dane z Bilansu i Rachunku Zysków i Strat (RZiS ) muszą być podstawą do zaprezentowania Rachunku Przepływów Pieniężnych (RPP). Podstawą przygotowania rachunku przepływów pieniężnych jest Bilans i Rachunek zysków i strat z roku n, n-1 i n-2 (Arkusz – Scenariusz bazowy Bilans i RZiS).
2.	 Model oceny wymaga przygotowania przez Wnioskodawcę:
- Scenariusza bazowego 0 (zero) - Bilans i RZiS oraz RPP scenariusz bazowy bez projektu podlegającego ocenie (SBBP) 
- Scenariusza referencyjnego - Bilans i RZiS oraz RPP projektu podlegającego ocenie (SOP) 
3.	 Możliwe jest przedłożenie tylko jednego projektu (tylko jednego wniosku), brak obszarów - Wnioskodawca będzie mógł wybierać punkty adresowe, które nie będą przyporządkowane do danego obszaru.
4.	 Pokazany i oceniany będzie skutek realizacji projektu dla rachunku przepływów pieniężnych Wnioskodawcy – zdolność do zapewnienia finansowania jego realizacji i trwałości. 
5.	 Wnioskodawca wypełnia tylko komórki zaznaczone kolorem białym. Komórki w kolorze szarym przeliczają się automatycznie. Rozpoczynając wypełnianie należy określić rok rozpoczęcia realizacji inwestycji, jest to rok 0 (F8 w arkuszu Scenariusz bazowy Bilans i RZiS). 
6.	 Wszystkie dane historyczne za okres n-2 i n-1 podawane są za zamknięte i przyjęte okresy sprawozdawcze. 
7.	 Okresem referencyjnym (okres prezentacji danych w arkuszach) będzie okres realizacji inwestycji wydłużony o okres trwałości (o 3 lata dla MŚP i o 5 lat dla podmiotów nie będących MŚP), zakładając, że rokiem 0 będzie rok jej rozpoczęcia realizacji inwestycji. Przykładowo jeśli inwestycja będzie realizowana przez 3 lata prze MSP, należy przestawić projekcję na 3+3 lat, zaś w przypadku podmiotu niebędącego MŚP na 3+5 lat.
8.	 Ponadto oczekiwane będzie zaprezentowanie roku n-1 i n-2. Dane do roku n-1 i n-2 muszą pochodzić z przyjętych i zatwierdzonych sprawozdań finansowych Wnioskodawcy. Kolejne lata oparte są na rzetelnej prognozie finansowej. Wszystkie przyjęte założenia do prognozy musza być merytorycznie uzasadnione.
9.	 W arkuszu Scenariusz bazowy Bilans i RZiS należy szczegółowo uzasadnić dotychczasowych źródeł finansowania oraz uzasadnienie przyjętych założeń będących bazą prognozy.
10.	 W arkuszu Scenariusz bazowy RPP należy szczegółowo opisać dotychczas otrzymane dotacje ze środków publicznych oraz uzasadnić przyjęte założenia będące bazą prognozy.
11.	 W arkuszu Oceniany projekt Bilans i RZiS należy szczegółowo uzasadnić planowane dla ocenianego projektu źródeł finansowania niepublicznego.
12.	 Arkusz Końcowy Bilans i RZiS zliczany jest automatycznie z danych umieszczonych w arkuszu Scenariusz bazowy Bilans i RZiS oraz arkuszu Oceniany projekt Bilans i RZiS.
13.	 W arkuszu Oceniany projekt RPP należy szczegółowo uzasadnić źródła finansowania publicznego i metodykę ujęcia dotacji ze wszystkich źródeł oraz uzasadnić przyjęte założenia będące bazą prognozy.
14.	 Ocenę pozytywną sytuacji finansowej Wnioskodawcy i wykonalności inwestycji otrzyma projekt (arkusz Narzędzie oceny kryterium), w którym przepływy pieniężne dla każdego roku indywidualnie będą większe niż 0 (ocena 0-1). Wszystkie dane w tym arkuszu zliczają się automatycznie na bazie danych wprowadzonych w poprzednich arkuszach.
15.	 Oceniany projekt należy w arkuszach Oceniany projekt Bilans i RZiS oraz Oceniany projekt RPP ujmować w sposób wyizolowany, tzn.
a.	 W związku z zamkniętym katalogiem współfinansowania planowanej inwestycji, tzn.: finansowanie z zysku (brak środków zewnętrznych), finansowanie z kredytu lub finansowanie przez dokapitalizowanie (środki zewnętrzne) pole F59 Oceniany projekt RPP musi zawierać:
i.	 dla finansowania z zysku wartość 0,00;
ii.	 dla finansowania z kredytu wartość tego kredytu lub promesy kredytowej;
iii.	 dla finansowania przez dokapitalizowanie – wartość kwoty dokapitalizowania – warunkiem jest dokonanie tego dokapitalizowania przed dniem złożenia wniosku;
iv.	 w przypadku finansowania mieszanego sumę ww. kwot.
b.	 W arkuszu Oceniany projekt Bilans i RZiS należy wypełnić odpowiednio tabele aktywa i pasywa tak by odpowiadała im wartość umieszczona w komórce F59 Oceniany projekt RPP, np. jeśli planujemy finansować inwestycję przez dokapitalizowanie to w pasywach w Kapitale własnym wpisujemy wartość samego dokapitalizowania, i odpowiednio ujmujemy ją w aktywach, dla kredytu analogicznie, jeśli finansujemy tylko z zysku to w Bilansie ocenianego projektu na starcie będą zera.</t>
    </r>
  </si>
  <si>
    <t>II etap sprawdzania kryterium: przedstawione zostały wiarygodne źródła współfinansowania przedsięwzięcia.
A)	 Wnioskodawca w rachunku przepływów pieniężnych musi wykazać wszystkie niezbędne i realnie możliwe do zapewnienia źródła wspófinansowania projektu. 
B)	 W prezentowanym rachunku przepływów pieniężnych RPP (arkuszach Oceniany projekt Bilans i RZiS oraz RPP projektu podlegającego ocenie) przedstawiana jest udzielana przez CPPC dotacja na finansowanie projektu z złożeniem możliwości otrzymania 30% zaliczki, płatności okresowych oraz 10% płatności końcowej. Dynamika okresowa przepływów musi być zgodna z zasadami udzielania dotacji CPPC.
C)	 Pod rachunkiem przepływów pieniężnych RPP (arkusz RPP projektu podlegającego ocenie) należy szczegółowo opisać i uzasadnić sposób ujęcia dotacji w kalkulacji przepływów rocznych. Co do zasady "Dotację należy wykazać przy użyciu metody przychodowej, w następujący sposób: koszty będące przedmiotem dotacji (w tym amortyzacja) należy wykazać w Rachunku zysków i strat, dotację należy wykazać w Rachunku zysków i strat sukcesywnie do zaistnienia ujęcia kosztów w księgach, dotację ujętą w pozostałych przychodach operacyjnych należy rozliczać odpowiednio z biernymi rozliczeniami międzyokresowymi co należy także uwidocznić w Rachunku przepływów pieniężnych w pozycji inne korekty, rzeczywisty wpływ środków z dotacji należy wykazać w Rachunku przepływów pieniężnych we wpływach z działalności finansowej." Ujęcie dotacji w RZiS w inny sposób musi zostać szczegółowo uzasadnione.
D)	 Pod rachunkiem zysków i strat (arkusz Oceniany projekt Bilans i RZiS) należy szczegółowo opisać i uzasadnić sposób ujęcia finansowanie projektów ze środków własnych przedsiębiorstwa (właściciela) i zewnętrznych (instytucji finansowych) w kalkulacji przepływów rocznych. Wszystkie otrzymywane na projekt instrumenty finansowe należy opisać z podaniem numeru, nazwy finansującej instytucji, tytułu projektu itp.
E)	 W przypadku zadeklarowania finansowania zewnętrznego wymagana będzie nieodwołalna promesa lub umowa kredytowa (umowa równoważna) ze strony banku lub instytucji finansowej nadzorowanej przez Komisję Nadzoru Finansowego (KNF). Promesa musi dotyczyć konkretnie ocenianego projektu (w promesie musi być ujęta jego nazwa, wartość oraz okres realizacji). Promesa może być warunkowa (pozytywna ocena projektu przez CPPC), jednak okres jej zawarcia musi być adekwatny do okresu realizacji projektu i jego trwałości.
F)	 W przypadku zadeklarowania dokonania dokapitalizowania, takie dokapitalizowanie musi nastąpić przed dniem złożenia wniosku i musi zostać zarejestrowane w Krajowym Rejestrze Sądowym (KRS) przed dniem podpisania umowy o dofinasowanie (środki muszą fizycznie wpłynąć na rachunek podmiotu dokapitalizowanego).
G)	 Prawdziwość podanych danych finansowych potwierdzają (oświadczenie pod rygorem odpowiedzialności karnej) osoby upełnomocnione do reprezentacji podmiotu (Wnioskodawcy) oraz główny księgowy Wnioskodawcy (ewentualnie osoba upoważniona do reprezentowania biura księgowego), czyli osoba odpowiadająca za przygotowanie finansowych i księgowych danych pierwotnych do sprawozdań finansowych Wnioskodawcy.</t>
  </si>
  <si>
    <t xml:space="preserve">Weryfikowane jest czy sytuacja finansowa Wnioskodawcy nie zagraża realizacji i utrzymaniu rezultatów Przedsięwzięcia oraz czy przedstawione zostały wiarygodne źródła współfinansowania Przedsięwzięcia (o ile takie jest wymagane dla jego realizacji). W ramach oceny finansowej Wnioskodawcy sprawdzany będzie potencjał finansowy Wnioskodawcy do realizacji Przedsięwzięcia, który badany będzie w relacji do sumy wnioskowanego dofinansowania. Potencjał finansowy Wnioskodawcy będzie badany na podstawie danych finansowych przedstawionych przez Wnioskodawcę w załączniku nr 8 do Wniosku o objęcie przedsięwzięcia wsparciem, według wskazanych w nim zasad. Kryterium zostanie uznane za spełnione, jeśli dla każdego roku indywidulanie przepływy finansowe będą większe niż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</si>
</sst>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_ ;[Red]\-#,##0.00\ "/>
  </numFmts>
  <fonts count="26" x14ac:knownFonts="1">
    <font>
      <sz val="11"/>
      <color theme="1"/>
      <name val="Aptos Narrow"/>
      <family val="2"/>
      <charset val="238"/>
      <scheme val="minor"/>
    </font>
    <font>
      <b/>
      <sz val="11"/>
      <color theme="1"/>
      <name val="Aptos Narrow"/>
      <family val="2"/>
      <scheme val="minor"/>
    </font>
    <font>
      <sz val="11"/>
      <color theme="1"/>
      <name val="Aptos Narrow"/>
      <family val="2"/>
      <scheme val="minor"/>
    </font>
    <font>
      <sz val="12"/>
      <color theme="1"/>
      <name val="Aptos Narrow"/>
      <family val="2"/>
      <scheme val="minor"/>
    </font>
    <font>
      <b/>
      <sz val="12"/>
      <color theme="1"/>
      <name val="Aptos Narrow"/>
      <family val="2"/>
      <scheme val="minor"/>
    </font>
    <font>
      <b/>
      <sz val="14"/>
      <color theme="1"/>
      <name val="Aptos Narrow"/>
      <family val="2"/>
      <scheme val="minor"/>
    </font>
    <font>
      <b/>
      <sz val="14"/>
      <color rgb="FFFF0000"/>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i/>
      <sz val="10"/>
      <name val="Aptos Narrow"/>
      <family val="2"/>
      <scheme val="minor"/>
    </font>
    <font>
      <sz val="10"/>
      <color indexed="10"/>
      <name val="Aptos Narrow"/>
      <family val="2"/>
      <scheme val="minor"/>
    </font>
    <font>
      <b/>
      <sz val="11"/>
      <name val="Aptos Narrow"/>
      <family val="2"/>
      <scheme val="minor"/>
    </font>
    <font>
      <sz val="10"/>
      <color theme="1"/>
      <name val="Aptos Narrow"/>
      <family val="2"/>
      <scheme val="minor"/>
    </font>
    <font>
      <b/>
      <sz val="24"/>
      <color rgb="FFFF0000"/>
      <name val="Aptos Narrow"/>
      <family val="2"/>
      <scheme val="minor"/>
    </font>
    <font>
      <b/>
      <i/>
      <sz val="10"/>
      <name val="Aptos Narrow"/>
      <family val="2"/>
      <scheme val="minor"/>
    </font>
    <font>
      <i/>
      <sz val="12"/>
      <color theme="1"/>
      <name val="Aptos Narrow"/>
      <family val="2"/>
      <scheme val="minor"/>
    </font>
    <font>
      <b/>
      <sz val="16"/>
      <name val="Aptos Narrow"/>
      <family val="2"/>
      <scheme val="minor"/>
    </font>
    <font>
      <sz val="8"/>
      <name val="Aptos Narrow"/>
      <family val="2"/>
      <charset val="238"/>
      <scheme val="minor"/>
    </font>
    <font>
      <b/>
      <sz val="18"/>
      <name val="Aptos Narrow"/>
      <family val="2"/>
      <scheme val="minor"/>
    </font>
    <font>
      <b/>
      <sz val="16"/>
      <color rgb="FFFF0000"/>
      <name val="Aptos Narrow"/>
      <family val="2"/>
      <scheme val="minor"/>
    </font>
    <font>
      <sz val="11"/>
      <name val="Aptos Narrow"/>
      <family val="2"/>
      <scheme val="minor"/>
    </font>
    <font>
      <b/>
      <sz val="14"/>
      <name val="Aptos Narrow"/>
      <family val="2"/>
      <scheme val="minor"/>
    </font>
    <font>
      <b/>
      <sz val="20"/>
      <name val="Aptos Narrow"/>
      <family val="2"/>
      <scheme val="minor"/>
    </font>
    <font>
      <b/>
      <sz val="16"/>
      <color theme="0" tint="-4.9989318521683403E-2"/>
      <name val="Aptos Narrow"/>
      <family val="2"/>
      <scheme val="minor"/>
    </font>
    <font>
      <i/>
      <sz val="11"/>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41">
    <xf numFmtId="0" fontId="0" fillId="0" borderId="0" xfId="0"/>
    <xf numFmtId="0" fontId="6" fillId="2" borderId="9" xfId="0" applyFont="1" applyFill="1" applyBorder="1" applyAlignment="1">
      <alignment horizontal="center" vertical="center"/>
    </xf>
    <xf numFmtId="0" fontId="2" fillId="0" borderId="0" xfId="0" applyFont="1"/>
    <xf numFmtId="0" fontId="9" fillId="6" borderId="14" xfId="0" applyFont="1" applyFill="1" applyBorder="1" applyAlignment="1">
      <alignment horizontal="right"/>
    </xf>
    <xf numFmtId="0" fontId="2" fillId="4" borderId="14" xfId="0" applyFont="1" applyFill="1" applyBorder="1" applyAlignment="1">
      <alignment horizontal="center" wrapText="1"/>
    </xf>
    <xf numFmtId="0" fontId="2" fillId="4" borderId="14" xfId="0" applyFont="1" applyFill="1" applyBorder="1" applyAlignment="1">
      <alignment horizontal="center"/>
    </xf>
    <xf numFmtId="0" fontId="9" fillId="6"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6" borderId="14" xfId="0" applyFont="1" applyFill="1" applyBorder="1" applyAlignment="1">
      <alignment vertical="center"/>
    </xf>
    <xf numFmtId="0" fontId="8" fillId="6" borderId="14" xfId="0" applyFont="1" applyFill="1" applyBorder="1" applyAlignment="1">
      <alignment horizontal="center" vertical="center"/>
    </xf>
    <xf numFmtId="0" fontId="8" fillId="6" borderId="14" xfId="0" applyFont="1" applyFill="1" applyBorder="1"/>
    <xf numFmtId="0" fontId="9" fillId="6" borderId="14" xfId="0" applyFont="1" applyFill="1" applyBorder="1"/>
    <xf numFmtId="0" fontId="10" fillId="6" borderId="14" xfId="0" applyFont="1" applyFill="1" applyBorder="1"/>
    <xf numFmtId="0" fontId="8" fillId="6" borderId="13" xfId="0" applyFont="1" applyFill="1" applyBorder="1" applyAlignment="1">
      <alignment horizontal="center" vertical="center"/>
    </xf>
    <xf numFmtId="0" fontId="8" fillId="0" borderId="0" xfId="0" applyFont="1" applyAlignment="1">
      <alignment horizont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4" fillId="2" borderId="9" xfId="0" applyFont="1" applyFill="1" applyBorder="1" applyAlignment="1">
      <alignment horizontal="center" vertical="center"/>
    </xf>
    <xf numFmtId="0" fontId="8" fillId="6" borderId="22" xfId="0" applyFont="1" applyFill="1" applyBorder="1" applyAlignment="1">
      <alignment horizontal="center" vertical="center"/>
    </xf>
    <xf numFmtId="0" fontId="9" fillId="6" borderId="22" xfId="0" applyFont="1" applyFill="1" applyBorder="1" applyAlignment="1">
      <alignment horizontal="center" vertical="center"/>
    </xf>
    <xf numFmtId="0" fontId="10" fillId="6" borderId="22" xfId="0" applyFont="1" applyFill="1" applyBorder="1" applyAlignment="1">
      <alignment horizontal="center" vertical="center"/>
    </xf>
    <xf numFmtId="0" fontId="8" fillId="6" borderId="23" xfId="0" applyFont="1" applyFill="1" applyBorder="1" applyAlignment="1">
      <alignment horizontal="center" vertical="center"/>
    </xf>
    <xf numFmtId="165" fontId="10" fillId="0" borderId="14" xfId="0" applyNumberFormat="1" applyFont="1" applyBorder="1" applyAlignment="1">
      <alignment horizontal="center"/>
    </xf>
    <xf numFmtId="165" fontId="10" fillId="0" borderId="19" xfId="0" applyNumberFormat="1" applyFont="1" applyBorder="1" applyAlignment="1">
      <alignment horizontal="center"/>
    </xf>
    <xf numFmtId="165" fontId="8" fillId="3" borderId="14" xfId="0" applyNumberFormat="1" applyFont="1" applyFill="1" applyBorder="1" applyAlignment="1">
      <alignment horizontal="center"/>
    </xf>
    <xf numFmtId="165" fontId="8" fillId="3" borderId="19" xfId="0" applyNumberFormat="1" applyFont="1" applyFill="1" applyBorder="1" applyAlignment="1">
      <alignment horizontal="center"/>
    </xf>
    <xf numFmtId="165" fontId="8" fillId="0" borderId="14" xfId="0" applyNumberFormat="1" applyFont="1" applyBorder="1" applyAlignment="1">
      <alignment horizontal="center"/>
    </xf>
    <xf numFmtId="165" fontId="8" fillId="0" borderId="19" xfId="0" applyNumberFormat="1" applyFont="1" applyBorder="1" applyAlignment="1">
      <alignment horizontal="center"/>
    </xf>
    <xf numFmtId="165" fontId="8" fillId="4" borderId="14" xfId="0" applyNumberFormat="1" applyFont="1" applyFill="1" applyBorder="1" applyAlignment="1">
      <alignment horizontal="center"/>
    </xf>
    <xf numFmtId="165" fontId="8" fillId="3" borderId="24" xfId="0" applyNumberFormat="1" applyFont="1" applyFill="1" applyBorder="1" applyAlignment="1">
      <alignment horizontal="center"/>
    </xf>
    <xf numFmtId="165" fontId="9" fillId="0" borderId="14" xfId="0" applyNumberFormat="1" applyFont="1" applyBorder="1" applyAlignment="1">
      <alignment horizontal="center"/>
    </xf>
    <xf numFmtId="165" fontId="9" fillId="4" borderId="14" xfId="0" applyNumberFormat="1" applyFont="1" applyFill="1" applyBorder="1" applyAlignment="1">
      <alignment horizontal="center"/>
    </xf>
    <xf numFmtId="0" fontId="8" fillId="6" borderId="14" xfId="0" applyFont="1" applyFill="1" applyBorder="1" applyAlignment="1">
      <alignment horizontal="left"/>
    </xf>
    <xf numFmtId="0" fontId="9" fillId="6" borderId="14" xfId="0" applyFont="1" applyFill="1" applyBorder="1" applyAlignment="1">
      <alignment horizontal="left"/>
    </xf>
    <xf numFmtId="0" fontId="10" fillId="6" borderId="14" xfId="0" applyFont="1" applyFill="1" applyBorder="1" applyAlignment="1">
      <alignment horizontal="left"/>
    </xf>
    <xf numFmtId="0" fontId="9" fillId="6" borderId="14" xfId="0" applyFont="1" applyFill="1" applyBorder="1" applyAlignment="1">
      <alignment horizontal="left" vertical="center"/>
    </xf>
    <xf numFmtId="0" fontId="8" fillId="6" borderId="14" xfId="0" applyFont="1" applyFill="1" applyBorder="1" applyAlignment="1">
      <alignment horizontal="left" vertical="center"/>
    </xf>
    <xf numFmtId="0" fontId="8" fillId="6" borderId="24" xfId="0" applyFont="1" applyFill="1" applyBorder="1" applyAlignment="1">
      <alignment horizontal="left" vertical="center"/>
    </xf>
    <xf numFmtId="0" fontId="8" fillId="6" borderId="13" xfId="0" applyFont="1" applyFill="1" applyBorder="1" applyAlignment="1">
      <alignment horizontal="left" vertical="center"/>
    </xf>
    <xf numFmtId="0" fontId="9" fillId="6" borderId="13" xfId="0" applyFont="1" applyFill="1" applyBorder="1" applyAlignment="1">
      <alignment horizontal="left" vertical="center"/>
    </xf>
    <xf numFmtId="0" fontId="8" fillId="0" borderId="0" xfId="0" applyFont="1" applyAlignment="1">
      <alignment horizontal="center" vertical="center"/>
    </xf>
    <xf numFmtId="0" fontId="8" fillId="6" borderId="17" xfId="0" applyFont="1" applyFill="1" applyBorder="1" applyAlignment="1">
      <alignment horizontal="center" vertical="center"/>
    </xf>
    <xf numFmtId="164" fontId="8" fillId="3" borderId="7" xfId="0" applyNumberFormat="1" applyFont="1" applyFill="1" applyBorder="1" applyAlignment="1">
      <alignment horizontal="center"/>
    </xf>
    <xf numFmtId="164" fontId="8" fillId="3" borderId="8" xfId="0" applyNumberFormat="1" applyFont="1" applyFill="1" applyBorder="1" applyAlignment="1">
      <alignment horizontal="center"/>
    </xf>
    <xf numFmtId="165" fontId="8" fillId="3" borderId="13" xfId="0" applyNumberFormat="1" applyFont="1" applyFill="1" applyBorder="1" applyAlignment="1">
      <alignment horizontal="center"/>
    </xf>
    <xf numFmtId="0" fontId="2" fillId="6" borderId="28" xfId="0" applyFont="1" applyFill="1" applyBorder="1" applyAlignment="1">
      <alignment horizontal="center" vertical="center"/>
    </xf>
    <xf numFmtId="0" fontId="2" fillId="0" borderId="0" xfId="0" applyFont="1" applyAlignment="1">
      <alignment horizontal="center" vertical="center"/>
    </xf>
    <xf numFmtId="0" fontId="2" fillId="6" borderId="2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4" xfId="0" applyFont="1" applyFill="1" applyBorder="1" applyAlignment="1">
      <alignment horizontal="center" vertical="center"/>
    </xf>
    <xf numFmtId="4" fontId="10" fillId="0" borderId="9" xfId="0" applyNumberFormat="1" applyFont="1" applyBorder="1"/>
    <xf numFmtId="4" fontId="10" fillId="0" borderId="12" xfId="0" applyNumberFormat="1" applyFont="1" applyBorder="1"/>
    <xf numFmtId="165" fontId="10" fillId="4" borderId="14" xfId="0" applyNumberFormat="1" applyFont="1" applyFill="1" applyBorder="1" applyAlignment="1">
      <alignment horizontal="center"/>
    </xf>
    <xf numFmtId="0" fontId="12" fillId="6" borderId="14" xfId="0" applyFont="1" applyFill="1" applyBorder="1" applyAlignment="1">
      <alignment horizontal="center" vertical="center"/>
    </xf>
    <xf numFmtId="0" fontId="10" fillId="6" borderId="14" xfId="0" applyFont="1" applyFill="1" applyBorder="1" applyAlignment="1">
      <alignment horizontal="center" vertical="center"/>
    </xf>
    <xf numFmtId="0" fontId="8" fillId="6" borderId="13" xfId="0" applyFont="1" applyFill="1" applyBorder="1"/>
    <xf numFmtId="0" fontId="1" fillId="5" borderId="0" xfId="0" applyFont="1" applyFill="1" applyAlignment="1">
      <alignment horizontal="center" vertical="center" wrapText="1"/>
    </xf>
    <xf numFmtId="0" fontId="2" fillId="5" borderId="0" xfId="0" applyFont="1" applyFill="1"/>
    <xf numFmtId="0" fontId="2" fillId="5" borderId="0" xfId="0" applyFont="1" applyFill="1" applyAlignment="1">
      <alignment horizontal="center" vertical="center"/>
    </xf>
    <xf numFmtId="0" fontId="11" fillId="5" borderId="0" xfId="0" applyFont="1" applyFill="1" applyAlignment="1">
      <alignment horizontal="left"/>
    </xf>
    <xf numFmtId="0" fontId="2" fillId="5" borderId="0" xfId="0" applyFont="1" applyFill="1" applyAlignment="1">
      <alignment horizontal="center"/>
    </xf>
    <xf numFmtId="0" fontId="8" fillId="5" borderId="0" xfId="0" applyFont="1" applyFill="1" applyAlignment="1">
      <alignment horizontal="center"/>
    </xf>
    <xf numFmtId="0" fontId="10" fillId="5" borderId="0" xfId="0" applyFont="1" applyFill="1"/>
    <xf numFmtId="0" fontId="11" fillId="5" borderId="0" xfId="0" applyFont="1" applyFill="1" applyAlignment="1">
      <alignment wrapText="1"/>
    </xf>
    <xf numFmtId="165" fontId="8" fillId="5" borderId="0" xfId="0" applyNumberFormat="1" applyFont="1" applyFill="1" applyAlignment="1">
      <alignment horizontal="center" wrapText="1"/>
    </xf>
    <xf numFmtId="0" fontId="8" fillId="5" borderId="0" xfId="0" applyFont="1" applyFill="1" applyAlignment="1">
      <alignment horizontal="center" vertical="center"/>
    </xf>
    <xf numFmtId="0" fontId="15" fillId="5" borderId="0" xfId="0" applyFont="1" applyFill="1" applyAlignment="1">
      <alignment horizontal="center"/>
    </xf>
    <xf numFmtId="0" fontId="2" fillId="5" borderId="0" xfId="0" applyFont="1" applyFill="1" applyAlignment="1">
      <alignment horizontal="center" vertical="center" wrapText="1"/>
    </xf>
    <xf numFmtId="165" fontId="2" fillId="0" borderId="14" xfId="0" applyNumberFormat="1" applyFont="1" applyBorder="1" applyAlignment="1">
      <alignment horizontal="center"/>
    </xf>
    <xf numFmtId="165" fontId="2" fillId="0" borderId="19" xfId="0" applyNumberFormat="1" applyFont="1" applyBorder="1" applyAlignment="1">
      <alignment horizontal="center"/>
    </xf>
    <xf numFmtId="165" fontId="2" fillId="3" borderId="14" xfId="0" applyNumberFormat="1" applyFont="1" applyFill="1" applyBorder="1" applyAlignment="1">
      <alignment horizontal="center"/>
    </xf>
    <xf numFmtId="165" fontId="2" fillId="3" borderId="19" xfId="0" applyNumberFormat="1" applyFont="1" applyFill="1" applyBorder="1" applyAlignment="1">
      <alignment horizontal="center"/>
    </xf>
    <xf numFmtId="165" fontId="8" fillId="3" borderId="25" xfId="0" applyNumberFormat="1" applyFont="1" applyFill="1" applyBorder="1" applyAlignment="1">
      <alignment horizontal="center"/>
    </xf>
    <xf numFmtId="165" fontId="8" fillId="3" borderId="14" xfId="0" applyNumberFormat="1" applyFont="1" applyFill="1" applyBorder="1"/>
    <xf numFmtId="165" fontId="9" fillId="0" borderId="14" xfId="0" applyNumberFormat="1" applyFont="1" applyBorder="1"/>
    <xf numFmtId="165" fontId="8" fillId="0" borderId="14" xfId="0" applyNumberFormat="1" applyFont="1" applyBorder="1"/>
    <xf numFmtId="165" fontId="2" fillId="4" borderId="14" xfId="0" applyNumberFormat="1" applyFont="1" applyFill="1" applyBorder="1" applyAlignment="1">
      <alignment horizontal="center"/>
    </xf>
    <xf numFmtId="165" fontId="9" fillId="4" borderId="14" xfId="0" applyNumberFormat="1" applyFont="1" applyFill="1" applyBorder="1"/>
    <xf numFmtId="165" fontId="8" fillId="4" borderId="14" xfId="0" applyNumberFormat="1" applyFont="1" applyFill="1" applyBorder="1"/>
    <xf numFmtId="4" fontId="15" fillId="3" borderId="9" xfId="0" applyNumberFormat="1" applyFont="1" applyFill="1" applyBorder="1"/>
    <xf numFmtId="4" fontId="15" fillId="3" borderId="12" xfId="0" applyNumberFormat="1" applyFont="1" applyFill="1" applyBorder="1"/>
    <xf numFmtId="0" fontId="2" fillId="4" borderId="29" xfId="0" applyFont="1" applyFill="1" applyBorder="1" applyAlignment="1">
      <alignment horizontal="center"/>
    </xf>
    <xf numFmtId="0" fontId="2" fillId="4" borderId="30" xfId="0" applyFont="1" applyFill="1" applyBorder="1" applyAlignment="1">
      <alignment horizontal="center"/>
    </xf>
    <xf numFmtId="0" fontId="8" fillId="3" borderId="31" xfId="0" applyFont="1" applyFill="1" applyBorder="1" applyAlignment="1">
      <alignment horizontal="center" vertical="center" wrapText="1"/>
    </xf>
    <xf numFmtId="0" fontId="1" fillId="0" borderId="12" xfId="0" applyFont="1" applyBorder="1" applyAlignment="1">
      <alignment horizontal="center"/>
    </xf>
    <xf numFmtId="0" fontId="20" fillId="3" borderId="11" xfId="0" applyFont="1" applyFill="1" applyBorder="1" applyAlignment="1">
      <alignment horizontal="center" vertical="center"/>
    </xf>
    <xf numFmtId="0" fontId="21" fillId="0" borderId="0" xfId="0" applyFont="1" applyAlignment="1">
      <alignment horizontal="center" vertical="center"/>
    </xf>
    <xf numFmtId="0" fontId="21" fillId="0" borderId="0" xfId="0" applyFont="1"/>
    <xf numFmtId="0" fontId="20" fillId="2" borderId="12" xfId="0" applyFont="1" applyFill="1" applyBorder="1" applyAlignment="1">
      <alignment horizontal="center" vertical="center"/>
    </xf>
    <xf numFmtId="165" fontId="8" fillId="0" borderId="0" xfId="0" applyNumberFormat="1" applyFont="1" applyAlignment="1">
      <alignment horizontal="center"/>
    </xf>
    <xf numFmtId="165" fontId="8" fillId="0" borderId="0" xfId="0" applyNumberFormat="1" applyFont="1" applyAlignment="1">
      <alignment horizontal="center" wrapText="1"/>
    </xf>
    <xf numFmtId="0" fontId="1" fillId="5" borderId="0" xfId="0" applyFont="1" applyFill="1"/>
    <xf numFmtId="165" fontId="25" fillId="4" borderId="14" xfId="0" applyNumberFormat="1" applyFont="1" applyFill="1" applyBorder="1" applyAlignment="1">
      <alignment horizontal="center"/>
    </xf>
    <xf numFmtId="165" fontId="10" fillId="4" borderId="14" xfId="0" applyNumberFormat="1" applyFont="1" applyFill="1" applyBorder="1"/>
    <xf numFmtId="0" fontId="2" fillId="4" borderId="19" xfId="0" applyFont="1" applyFill="1" applyBorder="1" applyAlignment="1">
      <alignment horizontal="center"/>
    </xf>
    <xf numFmtId="165" fontId="25" fillId="4" borderId="19" xfId="0" applyNumberFormat="1" applyFont="1" applyFill="1" applyBorder="1" applyAlignment="1">
      <alignment horizontal="center"/>
    </xf>
    <xf numFmtId="165" fontId="10" fillId="4" borderId="19" xfId="0" applyNumberFormat="1" applyFont="1" applyFill="1" applyBorder="1" applyAlignment="1">
      <alignment horizontal="center"/>
    </xf>
    <xf numFmtId="165" fontId="9" fillId="4" borderId="19" xfId="0" applyNumberFormat="1" applyFont="1" applyFill="1" applyBorder="1" applyAlignment="1">
      <alignment horizontal="center"/>
    </xf>
    <xf numFmtId="165" fontId="2" fillId="4" borderId="19" xfId="0" applyNumberFormat="1" applyFont="1" applyFill="1" applyBorder="1" applyAlignment="1">
      <alignment horizontal="center"/>
    </xf>
    <xf numFmtId="165" fontId="8" fillId="4" borderId="19" xfId="0" applyNumberFormat="1" applyFont="1" applyFill="1" applyBorder="1" applyAlignment="1">
      <alignment horizontal="center"/>
    </xf>
    <xf numFmtId="0" fontId="2" fillId="4" borderId="19" xfId="0" applyFont="1" applyFill="1" applyBorder="1" applyAlignment="1">
      <alignment horizontal="center" wrapText="1"/>
    </xf>
    <xf numFmtId="0" fontId="9" fillId="6" borderId="33" xfId="0" applyFont="1" applyFill="1" applyBorder="1" applyAlignment="1">
      <alignment horizontal="center" vertical="center"/>
    </xf>
    <xf numFmtId="0" fontId="9" fillId="6" borderId="20" xfId="0" applyFont="1" applyFill="1" applyBorder="1" applyAlignment="1">
      <alignment horizontal="center" vertical="center"/>
    </xf>
    <xf numFmtId="0" fontId="8" fillId="6" borderId="20" xfId="0" applyFont="1" applyFill="1" applyBorder="1" applyAlignment="1">
      <alignment horizontal="center" vertical="center"/>
    </xf>
    <xf numFmtId="0" fontId="10" fillId="6" borderId="20" xfId="0" applyFont="1" applyFill="1" applyBorder="1" applyAlignment="1">
      <alignment horizontal="center" vertical="center"/>
    </xf>
    <xf numFmtId="0" fontId="8" fillId="6" borderId="34" xfId="0" applyFont="1" applyFill="1" applyBorder="1" applyAlignment="1">
      <alignment horizontal="center" vertical="center"/>
    </xf>
    <xf numFmtId="0" fontId="12" fillId="6" borderId="28" xfId="0" applyFont="1" applyFill="1" applyBorder="1" applyAlignment="1">
      <alignment horizontal="center" vertical="center"/>
    </xf>
    <xf numFmtId="0" fontId="9" fillId="6" borderId="22" xfId="0" applyFont="1" applyFill="1" applyBorder="1" applyAlignment="1">
      <alignment horizontal="right"/>
    </xf>
    <xf numFmtId="0" fontId="8" fillId="6" borderId="22" xfId="0" applyFont="1" applyFill="1" applyBorder="1"/>
    <xf numFmtId="0" fontId="9" fillId="6" borderId="22" xfId="0" applyFont="1" applyFill="1" applyBorder="1"/>
    <xf numFmtId="0" fontId="10" fillId="6" borderId="22" xfId="0" applyFont="1" applyFill="1" applyBorder="1"/>
    <xf numFmtId="0" fontId="8" fillId="6" borderId="22" xfId="0" applyFont="1" applyFill="1" applyBorder="1" applyAlignment="1">
      <alignment vertical="center"/>
    </xf>
    <xf numFmtId="0" fontId="8" fillId="6" borderId="23" xfId="0" applyFont="1" applyFill="1" applyBorder="1"/>
    <xf numFmtId="165" fontId="9" fillId="4" borderId="29" xfId="0" applyNumberFormat="1" applyFont="1" applyFill="1" applyBorder="1" applyAlignment="1">
      <alignment horizontal="center"/>
    </xf>
    <xf numFmtId="165" fontId="9" fillId="4" borderId="30" xfId="0" applyNumberFormat="1" applyFont="1" applyFill="1" applyBorder="1" applyAlignment="1">
      <alignment horizontal="center"/>
    </xf>
    <xf numFmtId="165" fontId="9" fillId="5" borderId="13" xfId="0" applyNumberFormat="1" applyFont="1" applyFill="1" applyBorder="1" applyAlignment="1">
      <alignment horizontal="center"/>
    </xf>
    <xf numFmtId="165" fontId="9" fillId="5" borderId="12" xfId="0" applyNumberFormat="1" applyFont="1" applyFill="1" applyBorder="1" applyAlignment="1">
      <alignment horizontal="center"/>
    </xf>
    <xf numFmtId="0" fontId="9" fillId="6" borderId="28" xfId="0" applyFont="1" applyFill="1" applyBorder="1" applyAlignment="1">
      <alignment horizontal="center" vertical="center"/>
    </xf>
    <xf numFmtId="0" fontId="12" fillId="6" borderId="17" xfId="0" applyFont="1" applyFill="1" applyBorder="1" applyAlignment="1">
      <alignment horizontal="center" vertical="center"/>
    </xf>
    <xf numFmtId="165" fontId="9" fillId="0" borderId="19" xfId="0" applyNumberFormat="1" applyFont="1" applyBorder="1" applyAlignment="1">
      <alignment horizontal="center"/>
    </xf>
    <xf numFmtId="0" fontId="8" fillId="6" borderId="24" xfId="0" applyFont="1" applyFill="1" applyBorder="1"/>
    <xf numFmtId="165" fontId="8" fillId="3" borderId="35" xfId="0" applyNumberFormat="1" applyFont="1" applyFill="1" applyBorder="1" applyAlignment="1">
      <alignment horizont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2" fillId="5" borderId="1" xfId="0" applyFont="1" applyFill="1" applyBorder="1" applyAlignment="1">
      <alignment wrapText="1"/>
    </xf>
    <xf numFmtId="0" fontId="2" fillId="5" borderId="2" xfId="0" applyFont="1" applyFill="1" applyBorder="1" applyAlignment="1">
      <alignment wrapText="1"/>
    </xf>
    <xf numFmtId="0" fontId="2" fillId="5" borderId="3" xfId="0" applyFont="1" applyFill="1" applyBorder="1" applyAlignment="1">
      <alignment wrapText="1"/>
    </xf>
    <xf numFmtId="0" fontId="2" fillId="5" borderId="4" xfId="0" applyFont="1" applyFill="1" applyBorder="1" applyAlignment="1">
      <alignment wrapText="1"/>
    </xf>
    <xf numFmtId="0" fontId="2" fillId="5" borderId="0" xfId="0" applyFont="1" applyFill="1" applyAlignment="1">
      <alignment wrapText="1"/>
    </xf>
    <xf numFmtId="0" fontId="2" fillId="5" borderId="5" xfId="0" applyFont="1" applyFill="1" applyBorder="1" applyAlignment="1">
      <alignment wrapText="1"/>
    </xf>
    <xf numFmtId="0" fontId="2" fillId="5" borderId="6" xfId="0" applyFont="1" applyFill="1" applyBorder="1" applyAlignment="1">
      <alignment wrapText="1"/>
    </xf>
    <xf numFmtId="0" fontId="2" fillId="5" borderId="7" xfId="0" applyFont="1" applyFill="1" applyBorder="1" applyAlignment="1">
      <alignment wrapText="1"/>
    </xf>
    <xf numFmtId="0" fontId="2" fillId="5" borderId="8" xfId="0" applyFont="1" applyFill="1" applyBorder="1" applyAlignment="1">
      <alignment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3" fillId="0" borderId="0" xfId="0" applyFont="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3" xfId="0" applyFont="1" applyFill="1" applyBorder="1" applyAlignment="1">
      <alignment horizontal="center" wrapText="1"/>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8" fillId="5" borderId="0" xfId="0" applyFont="1" applyFill="1" applyAlignment="1">
      <alignment horizontal="left"/>
    </xf>
    <xf numFmtId="0" fontId="8" fillId="6" borderId="9" xfId="0" applyFont="1" applyFill="1" applyBorder="1" applyAlignment="1">
      <alignment horizontal="right"/>
    </xf>
    <xf numFmtId="0" fontId="8" fillId="6" borderId="11" xfId="0" applyFont="1" applyFill="1" applyBorder="1" applyAlignment="1">
      <alignment horizontal="right"/>
    </xf>
    <xf numFmtId="0" fontId="17" fillId="6" borderId="20"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21" xfId="0" applyFont="1" applyFill="1" applyBorder="1" applyAlignment="1">
      <alignment horizontal="center" vertic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22" fillId="6" borderId="1"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8" xfId="0" applyFont="1" applyFill="1" applyBorder="1" applyAlignment="1">
      <alignment horizontal="center" vertical="center"/>
    </xf>
    <xf numFmtId="0" fontId="8" fillId="6" borderId="14" xfId="0" applyFont="1" applyFill="1" applyBorder="1" applyAlignment="1">
      <alignment horizontal="left" vertical="center"/>
    </xf>
    <xf numFmtId="0" fontId="8" fillId="5" borderId="0" xfId="0" applyFont="1" applyFill="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5" fillId="5" borderId="7" xfId="0" applyFont="1" applyFill="1" applyBorder="1" applyAlignment="1">
      <alignment horizontal="center"/>
    </xf>
    <xf numFmtId="0" fontId="8" fillId="6" borderId="19"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65" fontId="8" fillId="0" borderId="26" xfId="0" applyNumberFormat="1" applyFont="1" applyBorder="1" applyAlignment="1">
      <alignment horizontal="center" wrapText="1"/>
    </xf>
    <xf numFmtId="165" fontId="8" fillId="0" borderId="27" xfId="0" applyNumberFormat="1" applyFont="1" applyBorder="1" applyAlignment="1">
      <alignment horizontal="center" wrapText="1"/>
    </xf>
    <xf numFmtId="14" fontId="8" fillId="0" borderId="26" xfId="0" applyNumberFormat="1" applyFont="1" applyBorder="1" applyAlignment="1">
      <alignment horizontal="center" vertical="center" wrapText="1"/>
    </xf>
    <xf numFmtId="14" fontId="8" fillId="0" borderId="27"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0" fontId="24" fillId="6" borderId="20"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32" xfId="0" applyFont="1" applyFill="1" applyBorder="1" applyAlignment="1">
      <alignment horizontal="center" vertical="center"/>
    </xf>
    <xf numFmtId="0" fontId="24" fillId="6" borderId="21" xfId="0" applyFont="1" applyFill="1" applyBorder="1" applyAlignment="1">
      <alignment horizontal="center" vertical="center"/>
    </xf>
    <xf numFmtId="0" fontId="8" fillId="6" borderId="22" xfId="0" applyFont="1" applyFill="1" applyBorder="1" applyAlignment="1">
      <alignment horizontal="left" vertical="center"/>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320709</xdr:colOff>
      <xdr:row>84</xdr:row>
      <xdr:rowOff>152400</xdr:rowOff>
    </xdr:from>
    <xdr:to>
      <xdr:col>21</xdr:col>
      <xdr:colOff>473476</xdr:colOff>
      <xdr:row>87</xdr:row>
      <xdr:rowOff>144379</xdr:rowOff>
    </xdr:to>
    <xdr:pic>
      <xdr:nvPicPr>
        <xdr:cNvPr id="2" name="Picture 3">
          <a:extLst>
            <a:ext uri="{FF2B5EF4-FFF2-40B4-BE49-F238E27FC236}">
              <a16:creationId xmlns:a16="http://schemas.microsoft.com/office/drawing/2014/main" id="{16C0D27F-70E6-DBDD-77C9-EEF0F3DD8E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5509" y="10210800"/>
          <a:ext cx="5029567" cy="545432"/>
        </a:xfrm>
        <a:prstGeom prst="rect">
          <a:avLst/>
        </a:prstGeom>
      </xdr:spPr>
    </xdr:pic>
    <xdr:clientData/>
  </xdr:twoCellAnchor>
  <xdr:twoCellAnchor editAs="oneCell">
    <xdr:from>
      <xdr:col>1</xdr:col>
      <xdr:colOff>0</xdr:colOff>
      <xdr:row>84</xdr:row>
      <xdr:rowOff>168442</xdr:rowOff>
    </xdr:from>
    <xdr:to>
      <xdr:col>3</xdr:col>
      <xdr:colOff>228600</xdr:colOff>
      <xdr:row>88</xdr:row>
      <xdr:rowOff>10895</xdr:rowOff>
    </xdr:to>
    <xdr:pic>
      <xdr:nvPicPr>
        <xdr:cNvPr id="3" name="Picture 17" descr="Logo Centrum Projektów Polska Cyfrowa">
          <a:extLst>
            <a:ext uri="{FF2B5EF4-FFF2-40B4-BE49-F238E27FC236}">
              <a16:creationId xmlns:a16="http://schemas.microsoft.com/office/drawing/2014/main" id="{F23ACD9C-1443-12C4-60EE-6505EB251C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226842"/>
          <a:ext cx="1447800" cy="58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450249</xdr:colOff>
      <xdr:row>109</xdr:row>
      <xdr:rowOff>99060</xdr:rowOff>
    </xdr:from>
    <xdr:to>
      <xdr:col>14</xdr:col>
      <xdr:colOff>1250716</xdr:colOff>
      <xdr:row>112</xdr:row>
      <xdr:rowOff>91040</xdr:rowOff>
    </xdr:to>
    <xdr:pic>
      <xdr:nvPicPr>
        <xdr:cNvPr id="2" name="Picture 3">
          <a:extLst>
            <a:ext uri="{FF2B5EF4-FFF2-40B4-BE49-F238E27FC236}">
              <a16:creationId xmlns:a16="http://schemas.microsoft.com/office/drawing/2014/main" id="{81B6DCBD-93B0-4034-98A8-FFB7B05EAB3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2309" y="21412200"/>
          <a:ext cx="5029567" cy="540619"/>
        </a:xfrm>
        <a:prstGeom prst="rect">
          <a:avLst/>
        </a:prstGeom>
      </xdr:spPr>
    </xdr:pic>
    <xdr:clientData/>
  </xdr:twoCellAnchor>
  <xdr:twoCellAnchor editAs="oneCell">
    <xdr:from>
      <xdr:col>1</xdr:col>
      <xdr:colOff>0</xdr:colOff>
      <xdr:row>109</xdr:row>
      <xdr:rowOff>168442</xdr:rowOff>
    </xdr:from>
    <xdr:to>
      <xdr:col>2</xdr:col>
      <xdr:colOff>228600</xdr:colOff>
      <xdr:row>113</xdr:row>
      <xdr:rowOff>10895</xdr:rowOff>
    </xdr:to>
    <xdr:pic>
      <xdr:nvPicPr>
        <xdr:cNvPr id="3" name="Picture 17" descr="Logo Centrum Projektów Polska Cyfrowa">
          <a:extLst>
            <a:ext uri="{FF2B5EF4-FFF2-40B4-BE49-F238E27FC236}">
              <a16:creationId xmlns:a16="http://schemas.microsoft.com/office/drawing/2014/main" id="{F0BDF8A6-ABD4-42CD-801F-EC361B778D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135402"/>
          <a:ext cx="1447800" cy="573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960789</xdr:colOff>
      <xdr:row>71</xdr:row>
      <xdr:rowOff>91440</xdr:rowOff>
    </xdr:from>
    <xdr:to>
      <xdr:col>14</xdr:col>
      <xdr:colOff>1113557</xdr:colOff>
      <xdr:row>74</xdr:row>
      <xdr:rowOff>83420</xdr:rowOff>
    </xdr:to>
    <xdr:pic>
      <xdr:nvPicPr>
        <xdr:cNvPr id="2" name="Picture 3">
          <a:extLst>
            <a:ext uri="{FF2B5EF4-FFF2-40B4-BE49-F238E27FC236}">
              <a16:creationId xmlns:a16="http://schemas.microsoft.com/office/drawing/2014/main" id="{13558FC1-4E02-4686-A884-9768705F2E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70209" y="13868400"/>
          <a:ext cx="5029567" cy="540619"/>
        </a:xfrm>
        <a:prstGeom prst="rect">
          <a:avLst/>
        </a:prstGeom>
      </xdr:spPr>
    </xdr:pic>
    <xdr:clientData/>
  </xdr:twoCellAnchor>
  <xdr:twoCellAnchor editAs="oneCell">
    <xdr:from>
      <xdr:col>1</xdr:col>
      <xdr:colOff>0</xdr:colOff>
      <xdr:row>71</xdr:row>
      <xdr:rowOff>168442</xdr:rowOff>
    </xdr:from>
    <xdr:to>
      <xdr:col>2</xdr:col>
      <xdr:colOff>508380</xdr:colOff>
      <xdr:row>75</xdr:row>
      <xdr:rowOff>10896</xdr:rowOff>
    </xdr:to>
    <xdr:pic>
      <xdr:nvPicPr>
        <xdr:cNvPr id="3" name="Picture 17" descr="Logo Centrum Projektów Polska Cyfrowa">
          <a:extLst>
            <a:ext uri="{FF2B5EF4-FFF2-40B4-BE49-F238E27FC236}">
              <a16:creationId xmlns:a16="http://schemas.microsoft.com/office/drawing/2014/main" id="{33AEA08C-4F44-44E5-A28E-01F9F83035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21481582"/>
          <a:ext cx="1447800" cy="573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450249</xdr:colOff>
      <xdr:row>109</xdr:row>
      <xdr:rowOff>99060</xdr:rowOff>
    </xdr:from>
    <xdr:to>
      <xdr:col>14</xdr:col>
      <xdr:colOff>1250716</xdr:colOff>
      <xdr:row>112</xdr:row>
      <xdr:rowOff>91039</xdr:rowOff>
    </xdr:to>
    <xdr:pic>
      <xdr:nvPicPr>
        <xdr:cNvPr id="2" name="Picture 3">
          <a:extLst>
            <a:ext uri="{FF2B5EF4-FFF2-40B4-BE49-F238E27FC236}">
              <a16:creationId xmlns:a16="http://schemas.microsoft.com/office/drawing/2014/main" id="{18ABDFBC-107B-499A-A2D8-ACECC95792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2309" y="21412200"/>
          <a:ext cx="5029567" cy="540619"/>
        </a:xfrm>
        <a:prstGeom prst="rect">
          <a:avLst/>
        </a:prstGeom>
      </xdr:spPr>
    </xdr:pic>
    <xdr:clientData/>
  </xdr:twoCellAnchor>
  <xdr:twoCellAnchor editAs="oneCell">
    <xdr:from>
      <xdr:col>1</xdr:col>
      <xdr:colOff>0</xdr:colOff>
      <xdr:row>109</xdr:row>
      <xdr:rowOff>168442</xdr:rowOff>
    </xdr:from>
    <xdr:to>
      <xdr:col>2</xdr:col>
      <xdr:colOff>205740</xdr:colOff>
      <xdr:row>113</xdr:row>
      <xdr:rowOff>10895</xdr:rowOff>
    </xdr:to>
    <xdr:pic>
      <xdr:nvPicPr>
        <xdr:cNvPr id="3" name="Picture 17" descr="Logo Centrum Projektów Polska Cyfrowa">
          <a:extLst>
            <a:ext uri="{FF2B5EF4-FFF2-40B4-BE49-F238E27FC236}">
              <a16:creationId xmlns:a16="http://schemas.microsoft.com/office/drawing/2014/main" id="{03629B3C-0B94-4B92-9E9E-44D9EA7F2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21481582"/>
          <a:ext cx="1447800" cy="5739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983649</xdr:colOff>
      <xdr:row>89</xdr:row>
      <xdr:rowOff>91440</xdr:rowOff>
    </xdr:from>
    <xdr:to>
      <xdr:col>14</xdr:col>
      <xdr:colOff>1136416</xdr:colOff>
      <xdr:row>92</xdr:row>
      <xdr:rowOff>83420</xdr:rowOff>
    </xdr:to>
    <xdr:pic>
      <xdr:nvPicPr>
        <xdr:cNvPr id="2" name="Picture 3">
          <a:extLst>
            <a:ext uri="{FF2B5EF4-FFF2-40B4-BE49-F238E27FC236}">
              <a16:creationId xmlns:a16="http://schemas.microsoft.com/office/drawing/2014/main" id="{DC69C559-B372-44D5-9958-7DE2D31D95B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89" y="16329660"/>
          <a:ext cx="5029567" cy="540619"/>
        </a:xfrm>
        <a:prstGeom prst="rect">
          <a:avLst/>
        </a:prstGeom>
      </xdr:spPr>
    </xdr:pic>
    <xdr:clientData/>
  </xdr:twoCellAnchor>
  <xdr:twoCellAnchor editAs="oneCell">
    <xdr:from>
      <xdr:col>1</xdr:col>
      <xdr:colOff>0</xdr:colOff>
      <xdr:row>89</xdr:row>
      <xdr:rowOff>168442</xdr:rowOff>
    </xdr:from>
    <xdr:to>
      <xdr:col>1</xdr:col>
      <xdr:colOff>1446228</xdr:colOff>
      <xdr:row>93</xdr:row>
      <xdr:rowOff>10895</xdr:rowOff>
    </xdr:to>
    <xdr:pic>
      <xdr:nvPicPr>
        <xdr:cNvPr id="3" name="Picture 17" descr="Logo Centrum Projektów Polska Cyfrowa">
          <a:extLst>
            <a:ext uri="{FF2B5EF4-FFF2-40B4-BE49-F238E27FC236}">
              <a16:creationId xmlns:a16="http://schemas.microsoft.com/office/drawing/2014/main" id="{CF37C035-2E1B-4EC2-B7E7-B62C945EEA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21481582"/>
          <a:ext cx="1447800" cy="5739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450249</xdr:colOff>
      <xdr:row>75</xdr:row>
      <xdr:rowOff>99060</xdr:rowOff>
    </xdr:from>
    <xdr:to>
      <xdr:col>14</xdr:col>
      <xdr:colOff>1250716</xdr:colOff>
      <xdr:row>78</xdr:row>
      <xdr:rowOff>91040</xdr:rowOff>
    </xdr:to>
    <xdr:pic>
      <xdr:nvPicPr>
        <xdr:cNvPr id="2" name="Picture 3">
          <a:extLst>
            <a:ext uri="{FF2B5EF4-FFF2-40B4-BE49-F238E27FC236}">
              <a16:creationId xmlns:a16="http://schemas.microsoft.com/office/drawing/2014/main" id="{249A40E9-5903-4142-B1BD-BD1FBBA7F3B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1909" y="21541740"/>
          <a:ext cx="5029567" cy="540620"/>
        </a:xfrm>
        <a:prstGeom prst="rect">
          <a:avLst/>
        </a:prstGeom>
      </xdr:spPr>
    </xdr:pic>
    <xdr:clientData/>
  </xdr:twoCellAnchor>
  <xdr:twoCellAnchor editAs="oneCell">
    <xdr:from>
      <xdr:col>1</xdr:col>
      <xdr:colOff>0</xdr:colOff>
      <xdr:row>75</xdr:row>
      <xdr:rowOff>168442</xdr:rowOff>
    </xdr:from>
    <xdr:to>
      <xdr:col>2</xdr:col>
      <xdr:colOff>228600</xdr:colOff>
      <xdr:row>79</xdr:row>
      <xdr:rowOff>10895</xdr:rowOff>
    </xdr:to>
    <xdr:pic>
      <xdr:nvPicPr>
        <xdr:cNvPr id="3" name="Picture 17" descr="Logo Centrum Projektów Polska Cyfrowa">
          <a:extLst>
            <a:ext uri="{FF2B5EF4-FFF2-40B4-BE49-F238E27FC236}">
              <a16:creationId xmlns:a16="http://schemas.microsoft.com/office/drawing/2014/main" id="{54F141D4-2817-4F2D-A706-6AB5823F90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21611122"/>
          <a:ext cx="1447800" cy="5739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983649</xdr:colOff>
      <xdr:row>43</xdr:row>
      <xdr:rowOff>91440</xdr:rowOff>
    </xdr:from>
    <xdr:to>
      <xdr:col>14</xdr:col>
      <xdr:colOff>1136416</xdr:colOff>
      <xdr:row>46</xdr:row>
      <xdr:rowOff>83419</xdr:rowOff>
    </xdr:to>
    <xdr:pic>
      <xdr:nvPicPr>
        <xdr:cNvPr id="2" name="Picture 3">
          <a:extLst>
            <a:ext uri="{FF2B5EF4-FFF2-40B4-BE49-F238E27FC236}">
              <a16:creationId xmlns:a16="http://schemas.microsoft.com/office/drawing/2014/main" id="{2620BB94-8BA8-49D0-8C1D-129113E8D6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75109" y="17244060"/>
          <a:ext cx="5029567" cy="540619"/>
        </a:xfrm>
        <a:prstGeom prst="rect">
          <a:avLst/>
        </a:prstGeom>
      </xdr:spPr>
    </xdr:pic>
    <xdr:clientData/>
  </xdr:twoCellAnchor>
  <xdr:twoCellAnchor editAs="oneCell">
    <xdr:from>
      <xdr:col>1</xdr:col>
      <xdr:colOff>0</xdr:colOff>
      <xdr:row>43</xdr:row>
      <xdr:rowOff>168442</xdr:rowOff>
    </xdr:from>
    <xdr:to>
      <xdr:col>1</xdr:col>
      <xdr:colOff>1446228</xdr:colOff>
      <xdr:row>47</xdr:row>
      <xdr:rowOff>10895</xdr:rowOff>
    </xdr:to>
    <xdr:pic>
      <xdr:nvPicPr>
        <xdr:cNvPr id="3" name="Picture 17" descr="Logo Centrum Projektów Polska Cyfrowa">
          <a:extLst>
            <a:ext uri="{FF2B5EF4-FFF2-40B4-BE49-F238E27FC236}">
              <a16:creationId xmlns:a16="http://schemas.microsoft.com/office/drawing/2014/main" id="{E6C8DD71-24EC-444A-A0CE-EB3182A302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7321062"/>
          <a:ext cx="1446228" cy="57397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33B8-C59C-4074-8032-9647F6C20859}">
  <dimension ref="A1:W90"/>
  <sheetViews>
    <sheetView tabSelected="1" zoomScale="95" zoomScaleNormal="95" workbookViewId="0">
      <selection activeCell="B13" sqref="B13:V16"/>
    </sheetView>
  </sheetViews>
  <sheetFormatPr defaultColWidth="8.88671875" defaultRowHeight="14.4" x14ac:dyDescent="0.3"/>
  <cols>
    <col min="1" max="16384" width="8.88671875" style="2"/>
  </cols>
  <sheetData>
    <row r="1" spans="1:23" ht="15" thickBot="1" x14ac:dyDescent="0.35">
      <c r="A1" s="57"/>
      <c r="B1" s="57"/>
      <c r="C1" s="57"/>
      <c r="D1" s="57"/>
      <c r="E1" s="57"/>
      <c r="F1" s="57"/>
      <c r="G1" s="57"/>
      <c r="H1" s="57"/>
      <c r="I1" s="57"/>
      <c r="J1" s="57"/>
      <c r="K1" s="57"/>
      <c r="L1" s="57"/>
      <c r="M1" s="57"/>
      <c r="N1" s="57"/>
      <c r="O1" s="57"/>
      <c r="P1" s="57"/>
      <c r="Q1" s="57"/>
      <c r="R1" s="57"/>
      <c r="S1" s="57"/>
      <c r="T1" s="57"/>
      <c r="U1" s="57"/>
      <c r="V1" s="57"/>
      <c r="W1" s="57"/>
    </row>
    <row r="2" spans="1:23" ht="15" thickBot="1" x14ac:dyDescent="0.35">
      <c r="A2" s="57"/>
      <c r="B2" s="122" t="s">
        <v>2</v>
      </c>
      <c r="C2" s="123"/>
      <c r="D2" s="123"/>
      <c r="E2" s="123"/>
      <c r="F2" s="123"/>
      <c r="G2" s="123"/>
      <c r="H2" s="123"/>
      <c r="I2" s="123"/>
      <c r="J2" s="123"/>
      <c r="K2" s="123"/>
      <c r="L2" s="123"/>
      <c r="M2" s="123"/>
      <c r="N2" s="123"/>
      <c r="O2" s="123"/>
      <c r="P2" s="123"/>
      <c r="Q2" s="123"/>
      <c r="R2" s="123"/>
      <c r="S2" s="123"/>
      <c r="T2" s="123"/>
      <c r="U2" s="123"/>
      <c r="V2" s="124"/>
      <c r="W2" s="57"/>
    </row>
    <row r="3" spans="1:23" ht="15" thickBot="1" x14ac:dyDescent="0.35">
      <c r="A3" s="57"/>
      <c r="B3" s="57"/>
      <c r="C3" s="57"/>
      <c r="D3" s="57"/>
      <c r="E3" s="57"/>
      <c r="F3" s="57"/>
      <c r="G3" s="57"/>
      <c r="H3" s="57"/>
      <c r="I3" s="57"/>
      <c r="J3" s="57"/>
      <c r="K3" s="57"/>
      <c r="L3" s="57"/>
      <c r="M3" s="57"/>
      <c r="N3" s="57"/>
      <c r="O3" s="57"/>
      <c r="P3" s="57"/>
      <c r="Q3" s="57"/>
      <c r="R3" s="57"/>
      <c r="S3" s="57"/>
      <c r="T3" s="57"/>
      <c r="U3" s="57"/>
      <c r="V3" s="57"/>
      <c r="W3" s="57"/>
    </row>
    <row r="4" spans="1:23" ht="14.4" customHeight="1" x14ac:dyDescent="0.3">
      <c r="A4" s="57"/>
      <c r="B4" s="142" t="s">
        <v>0</v>
      </c>
      <c r="C4" s="143"/>
      <c r="D4" s="143"/>
      <c r="E4" s="148" t="s">
        <v>170</v>
      </c>
      <c r="F4" s="149"/>
      <c r="G4" s="149"/>
      <c r="H4" s="149"/>
      <c r="I4" s="149"/>
      <c r="J4" s="149"/>
      <c r="K4" s="149"/>
      <c r="L4" s="149"/>
      <c r="M4" s="149"/>
      <c r="N4" s="149"/>
      <c r="O4" s="149"/>
      <c r="P4" s="149"/>
      <c r="Q4" s="149"/>
      <c r="R4" s="149"/>
      <c r="S4" s="149"/>
      <c r="T4" s="149"/>
      <c r="U4" s="149"/>
      <c r="V4" s="150"/>
      <c r="W4" s="57"/>
    </row>
    <row r="5" spans="1:23" x14ac:dyDescent="0.3">
      <c r="A5" s="57"/>
      <c r="B5" s="144"/>
      <c r="C5" s="145"/>
      <c r="D5" s="145"/>
      <c r="E5" s="151"/>
      <c r="F5" s="152"/>
      <c r="G5" s="152"/>
      <c r="H5" s="152"/>
      <c r="I5" s="152"/>
      <c r="J5" s="152"/>
      <c r="K5" s="152"/>
      <c r="L5" s="152"/>
      <c r="M5" s="152"/>
      <c r="N5" s="152"/>
      <c r="O5" s="152"/>
      <c r="P5" s="152"/>
      <c r="Q5" s="152"/>
      <c r="R5" s="152"/>
      <c r="S5" s="152"/>
      <c r="T5" s="152"/>
      <c r="U5" s="152"/>
      <c r="V5" s="153"/>
      <c r="W5" s="57"/>
    </row>
    <row r="6" spans="1:23" x14ac:dyDescent="0.3">
      <c r="A6" s="57"/>
      <c r="B6" s="144"/>
      <c r="C6" s="145"/>
      <c r="D6" s="145"/>
      <c r="E6" s="151"/>
      <c r="F6" s="152"/>
      <c r="G6" s="152"/>
      <c r="H6" s="152"/>
      <c r="I6" s="152"/>
      <c r="J6" s="152"/>
      <c r="K6" s="152"/>
      <c r="L6" s="152"/>
      <c r="M6" s="152"/>
      <c r="N6" s="152"/>
      <c r="O6" s="152"/>
      <c r="P6" s="152"/>
      <c r="Q6" s="152"/>
      <c r="R6" s="152"/>
      <c r="S6" s="152"/>
      <c r="T6" s="152"/>
      <c r="U6" s="152"/>
      <c r="V6" s="153"/>
      <c r="W6" s="57"/>
    </row>
    <row r="7" spans="1:23" x14ac:dyDescent="0.3">
      <c r="A7" s="57"/>
      <c r="B7" s="144"/>
      <c r="C7" s="145"/>
      <c r="D7" s="145"/>
      <c r="E7" s="151"/>
      <c r="F7" s="152"/>
      <c r="G7" s="152"/>
      <c r="H7" s="152"/>
      <c r="I7" s="152"/>
      <c r="J7" s="152"/>
      <c r="K7" s="152"/>
      <c r="L7" s="152"/>
      <c r="M7" s="152"/>
      <c r="N7" s="152"/>
      <c r="O7" s="152"/>
      <c r="P7" s="152"/>
      <c r="Q7" s="152"/>
      <c r="R7" s="152"/>
      <c r="S7" s="152"/>
      <c r="T7" s="152"/>
      <c r="U7" s="152"/>
      <c r="V7" s="153"/>
      <c r="W7" s="57"/>
    </row>
    <row r="8" spans="1:23" x14ac:dyDescent="0.3">
      <c r="A8" s="57"/>
      <c r="B8" s="144"/>
      <c r="C8" s="145"/>
      <c r="D8" s="145"/>
      <c r="E8" s="151"/>
      <c r="F8" s="152"/>
      <c r="G8" s="152"/>
      <c r="H8" s="152"/>
      <c r="I8" s="152"/>
      <c r="J8" s="152"/>
      <c r="K8" s="152"/>
      <c r="L8" s="152"/>
      <c r="M8" s="152"/>
      <c r="N8" s="152"/>
      <c r="O8" s="152"/>
      <c r="P8" s="152"/>
      <c r="Q8" s="152"/>
      <c r="R8" s="152"/>
      <c r="S8" s="152"/>
      <c r="T8" s="152"/>
      <c r="U8" s="152"/>
      <c r="V8" s="153"/>
      <c r="W8" s="57"/>
    </row>
    <row r="9" spans="1:23" ht="22.2" customHeight="1" thickBot="1" x14ac:dyDescent="0.35">
      <c r="A9" s="57"/>
      <c r="B9" s="146"/>
      <c r="C9" s="147"/>
      <c r="D9" s="147"/>
      <c r="E9" s="154"/>
      <c r="F9" s="155"/>
      <c r="G9" s="155"/>
      <c r="H9" s="155"/>
      <c r="I9" s="155"/>
      <c r="J9" s="155"/>
      <c r="K9" s="155"/>
      <c r="L9" s="155"/>
      <c r="M9" s="155"/>
      <c r="N9" s="155"/>
      <c r="O9" s="155"/>
      <c r="P9" s="155"/>
      <c r="Q9" s="155"/>
      <c r="R9" s="155"/>
      <c r="S9" s="155"/>
      <c r="T9" s="155"/>
      <c r="U9" s="155"/>
      <c r="V9" s="156"/>
      <c r="W9" s="57"/>
    </row>
    <row r="10" spans="1:23" ht="15" thickBot="1" x14ac:dyDescent="0.35">
      <c r="A10" s="57"/>
      <c r="B10" s="56"/>
      <c r="C10" s="56"/>
      <c r="D10" s="56"/>
      <c r="E10" s="67"/>
      <c r="F10" s="67"/>
      <c r="G10" s="67"/>
      <c r="H10" s="67"/>
      <c r="I10" s="67"/>
      <c r="J10" s="67"/>
      <c r="K10" s="67"/>
      <c r="L10" s="67"/>
      <c r="M10" s="67"/>
      <c r="N10" s="67"/>
      <c r="O10" s="67"/>
      <c r="P10" s="67"/>
      <c r="Q10" s="67"/>
      <c r="R10" s="67"/>
      <c r="S10" s="67"/>
      <c r="T10" s="67"/>
      <c r="U10" s="67"/>
      <c r="V10" s="67"/>
      <c r="W10" s="57"/>
    </row>
    <row r="11" spans="1:23" ht="15" thickBot="1" x14ac:dyDescent="0.35">
      <c r="A11" s="57"/>
      <c r="B11" s="122" t="s">
        <v>1</v>
      </c>
      <c r="C11" s="123"/>
      <c r="D11" s="123"/>
      <c r="E11" s="123"/>
      <c r="F11" s="123"/>
      <c r="G11" s="123"/>
      <c r="H11" s="123"/>
      <c r="I11" s="123"/>
      <c r="J11" s="123"/>
      <c r="K11" s="123"/>
      <c r="L11" s="123"/>
      <c r="M11" s="123"/>
      <c r="N11" s="123"/>
      <c r="O11" s="123"/>
      <c r="P11" s="123"/>
      <c r="Q11" s="123"/>
      <c r="R11" s="123"/>
      <c r="S11" s="123"/>
      <c r="T11" s="123"/>
      <c r="U11" s="123"/>
      <c r="V11" s="124"/>
      <c r="W11" s="57"/>
    </row>
    <row r="12" spans="1:23" ht="15" thickBot="1" x14ac:dyDescent="0.35">
      <c r="A12" s="57"/>
      <c r="B12" s="57"/>
      <c r="C12" s="57"/>
      <c r="D12" s="57"/>
      <c r="E12" s="57"/>
      <c r="F12" s="57"/>
      <c r="G12" s="57"/>
      <c r="H12" s="57"/>
      <c r="I12" s="57"/>
      <c r="J12" s="57"/>
      <c r="K12" s="57"/>
      <c r="L12" s="57"/>
      <c r="M12" s="57"/>
      <c r="N12" s="57"/>
      <c r="O12" s="57"/>
      <c r="P12" s="57"/>
      <c r="Q12" s="57"/>
      <c r="R12" s="57"/>
      <c r="S12" s="57"/>
      <c r="T12" s="57"/>
      <c r="U12" s="57"/>
      <c r="V12" s="57"/>
      <c r="W12" s="57"/>
    </row>
    <row r="13" spans="1:23" x14ac:dyDescent="0.3">
      <c r="A13" s="57"/>
      <c r="B13" s="157" t="s">
        <v>167</v>
      </c>
      <c r="C13" s="158"/>
      <c r="D13" s="158"/>
      <c r="E13" s="158"/>
      <c r="F13" s="158"/>
      <c r="G13" s="158"/>
      <c r="H13" s="158"/>
      <c r="I13" s="158"/>
      <c r="J13" s="158"/>
      <c r="K13" s="158"/>
      <c r="L13" s="158"/>
      <c r="M13" s="158"/>
      <c r="N13" s="158"/>
      <c r="O13" s="158"/>
      <c r="P13" s="158"/>
      <c r="Q13" s="158"/>
      <c r="R13" s="158"/>
      <c r="S13" s="158"/>
      <c r="T13" s="158"/>
      <c r="U13" s="158"/>
      <c r="V13" s="159"/>
      <c r="W13" s="57"/>
    </row>
    <row r="14" spans="1:23" x14ac:dyDescent="0.3">
      <c r="A14" s="57"/>
      <c r="B14" s="160"/>
      <c r="C14" s="161"/>
      <c r="D14" s="161"/>
      <c r="E14" s="161"/>
      <c r="F14" s="161"/>
      <c r="G14" s="161"/>
      <c r="H14" s="161"/>
      <c r="I14" s="161"/>
      <c r="J14" s="161"/>
      <c r="K14" s="161"/>
      <c r="L14" s="161"/>
      <c r="M14" s="161"/>
      <c r="N14" s="161"/>
      <c r="O14" s="161"/>
      <c r="P14" s="161"/>
      <c r="Q14" s="161"/>
      <c r="R14" s="161"/>
      <c r="S14" s="161"/>
      <c r="T14" s="161"/>
      <c r="U14" s="161"/>
      <c r="V14" s="162"/>
      <c r="W14" s="57"/>
    </row>
    <row r="15" spans="1:23" x14ac:dyDescent="0.3">
      <c r="A15" s="57"/>
      <c r="B15" s="160"/>
      <c r="C15" s="161"/>
      <c r="D15" s="161"/>
      <c r="E15" s="161"/>
      <c r="F15" s="161"/>
      <c r="G15" s="161"/>
      <c r="H15" s="161"/>
      <c r="I15" s="161"/>
      <c r="J15" s="161"/>
      <c r="K15" s="161"/>
      <c r="L15" s="161"/>
      <c r="M15" s="161"/>
      <c r="N15" s="161"/>
      <c r="O15" s="161"/>
      <c r="P15" s="161"/>
      <c r="Q15" s="161"/>
      <c r="R15" s="161"/>
      <c r="S15" s="161"/>
      <c r="T15" s="161"/>
      <c r="U15" s="161"/>
      <c r="V15" s="162"/>
      <c r="W15" s="57"/>
    </row>
    <row r="16" spans="1:23" ht="15" thickBot="1" x14ac:dyDescent="0.35">
      <c r="A16" s="57"/>
      <c r="B16" s="163"/>
      <c r="C16" s="164"/>
      <c r="D16" s="164"/>
      <c r="E16" s="164"/>
      <c r="F16" s="164"/>
      <c r="G16" s="164"/>
      <c r="H16" s="164"/>
      <c r="I16" s="164"/>
      <c r="J16" s="164"/>
      <c r="K16" s="164"/>
      <c r="L16" s="164"/>
      <c r="M16" s="164"/>
      <c r="N16" s="164"/>
      <c r="O16" s="164"/>
      <c r="P16" s="164"/>
      <c r="Q16" s="164"/>
      <c r="R16" s="164"/>
      <c r="S16" s="164"/>
      <c r="T16" s="164"/>
      <c r="U16" s="164"/>
      <c r="V16" s="165"/>
      <c r="W16" s="57"/>
    </row>
    <row r="17" spans="1:23" ht="15" thickBot="1" x14ac:dyDescent="0.35">
      <c r="A17" s="57"/>
      <c r="B17" s="57"/>
      <c r="C17" s="57"/>
      <c r="D17" s="57"/>
      <c r="E17" s="57"/>
      <c r="F17" s="57"/>
      <c r="G17" s="57"/>
      <c r="H17" s="57"/>
      <c r="I17" s="57"/>
      <c r="J17" s="57"/>
      <c r="K17" s="57"/>
      <c r="L17" s="57"/>
      <c r="M17" s="57"/>
      <c r="N17" s="57"/>
      <c r="O17" s="57"/>
      <c r="P17" s="57"/>
      <c r="Q17" s="57"/>
      <c r="R17" s="57"/>
      <c r="S17" s="57"/>
      <c r="T17" s="57"/>
      <c r="U17" s="57"/>
      <c r="V17" s="57"/>
      <c r="W17" s="57"/>
    </row>
    <row r="18" spans="1:23" ht="14.4" customHeight="1" x14ac:dyDescent="0.3">
      <c r="A18" s="57"/>
      <c r="B18" s="125" t="s">
        <v>168</v>
      </c>
      <c r="C18" s="134"/>
      <c r="D18" s="134"/>
      <c r="E18" s="134"/>
      <c r="F18" s="134"/>
      <c r="G18" s="134"/>
      <c r="H18" s="134"/>
      <c r="I18" s="134"/>
      <c r="J18" s="134"/>
      <c r="K18" s="134"/>
      <c r="L18" s="134"/>
      <c r="M18" s="134"/>
      <c r="N18" s="134"/>
      <c r="O18" s="134"/>
      <c r="P18" s="134"/>
      <c r="Q18" s="134"/>
      <c r="R18" s="134"/>
      <c r="S18" s="134"/>
      <c r="T18" s="134"/>
      <c r="U18" s="134"/>
      <c r="V18" s="135"/>
      <c r="W18" s="57"/>
    </row>
    <row r="19" spans="1:23" ht="14.4" customHeight="1" x14ac:dyDescent="0.3">
      <c r="A19" s="57"/>
      <c r="B19" s="136"/>
      <c r="C19" s="137"/>
      <c r="D19" s="137"/>
      <c r="E19" s="137"/>
      <c r="F19" s="137"/>
      <c r="G19" s="137"/>
      <c r="H19" s="137"/>
      <c r="I19" s="137"/>
      <c r="J19" s="137"/>
      <c r="K19" s="137"/>
      <c r="L19" s="137"/>
      <c r="M19" s="137"/>
      <c r="N19" s="137"/>
      <c r="O19" s="137"/>
      <c r="P19" s="137"/>
      <c r="Q19" s="137"/>
      <c r="R19" s="137"/>
      <c r="S19" s="137"/>
      <c r="T19" s="137"/>
      <c r="U19" s="137"/>
      <c r="V19" s="138"/>
      <c r="W19" s="57"/>
    </row>
    <row r="20" spans="1:23" ht="14.4" customHeight="1" x14ac:dyDescent="0.3">
      <c r="A20" s="57"/>
      <c r="B20" s="136"/>
      <c r="C20" s="137"/>
      <c r="D20" s="137"/>
      <c r="E20" s="137"/>
      <c r="F20" s="137"/>
      <c r="G20" s="137"/>
      <c r="H20" s="137"/>
      <c r="I20" s="137"/>
      <c r="J20" s="137"/>
      <c r="K20" s="137"/>
      <c r="L20" s="137"/>
      <c r="M20" s="137"/>
      <c r="N20" s="137"/>
      <c r="O20" s="137"/>
      <c r="P20" s="137"/>
      <c r="Q20" s="137"/>
      <c r="R20" s="137"/>
      <c r="S20" s="137"/>
      <c r="T20" s="137"/>
      <c r="U20" s="137"/>
      <c r="V20" s="138"/>
      <c r="W20" s="57"/>
    </row>
    <row r="21" spans="1:23" ht="14.4" customHeight="1" x14ac:dyDescent="0.3">
      <c r="A21" s="57"/>
      <c r="B21" s="136"/>
      <c r="C21" s="137"/>
      <c r="D21" s="137"/>
      <c r="E21" s="137"/>
      <c r="F21" s="137"/>
      <c r="G21" s="137"/>
      <c r="H21" s="137"/>
      <c r="I21" s="137"/>
      <c r="J21" s="137"/>
      <c r="K21" s="137"/>
      <c r="L21" s="137"/>
      <c r="M21" s="137"/>
      <c r="N21" s="137"/>
      <c r="O21" s="137"/>
      <c r="P21" s="137"/>
      <c r="Q21" s="137"/>
      <c r="R21" s="137"/>
      <c r="S21" s="137"/>
      <c r="T21" s="137"/>
      <c r="U21" s="137"/>
      <c r="V21" s="138"/>
      <c r="W21" s="57"/>
    </row>
    <row r="22" spans="1:23" x14ac:dyDescent="0.3">
      <c r="A22" s="57"/>
      <c r="B22" s="136"/>
      <c r="C22" s="137"/>
      <c r="D22" s="137"/>
      <c r="E22" s="137"/>
      <c r="F22" s="137"/>
      <c r="G22" s="137"/>
      <c r="H22" s="137"/>
      <c r="I22" s="137"/>
      <c r="J22" s="137"/>
      <c r="K22" s="137"/>
      <c r="L22" s="137"/>
      <c r="M22" s="137"/>
      <c r="N22" s="137"/>
      <c r="O22" s="137"/>
      <c r="P22" s="137"/>
      <c r="Q22" s="137"/>
      <c r="R22" s="137"/>
      <c r="S22" s="137"/>
      <c r="T22" s="137"/>
      <c r="U22" s="137"/>
      <c r="V22" s="138"/>
      <c r="W22" s="57"/>
    </row>
    <row r="23" spans="1:23" x14ac:dyDescent="0.3">
      <c r="A23" s="57"/>
      <c r="B23" s="136"/>
      <c r="C23" s="137"/>
      <c r="D23" s="137"/>
      <c r="E23" s="137"/>
      <c r="F23" s="137"/>
      <c r="G23" s="137"/>
      <c r="H23" s="137"/>
      <c r="I23" s="137"/>
      <c r="J23" s="137"/>
      <c r="K23" s="137"/>
      <c r="L23" s="137"/>
      <c r="M23" s="137"/>
      <c r="N23" s="137"/>
      <c r="O23" s="137"/>
      <c r="P23" s="137"/>
      <c r="Q23" s="137"/>
      <c r="R23" s="137"/>
      <c r="S23" s="137"/>
      <c r="T23" s="137"/>
      <c r="U23" s="137"/>
      <c r="V23" s="138"/>
      <c r="W23" s="57"/>
    </row>
    <row r="24" spans="1:23" x14ac:dyDescent="0.3">
      <c r="A24" s="57"/>
      <c r="B24" s="136"/>
      <c r="C24" s="137"/>
      <c r="D24" s="137"/>
      <c r="E24" s="137"/>
      <c r="F24" s="137"/>
      <c r="G24" s="137"/>
      <c r="H24" s="137"/>
      <c r="I24" s="137"/>
      <c r="J24" s="137"/>
      <c r="K24" s="137"/>
      <c r="L24" s="137"/>
      <c r="M24" s="137"/>
      <c r="N24" s="137"/>
      <c r="O24" s="137"/>
      <c r="P24" s="137"/>
      <c r="Q24" s="137"/>
      <c r="R24" s="137"/>
      <c r="S24" s="137"/>
      <c r="T24" s="137"/>
      <c r="U24" s="137"/>
      <c r="V24" s="138"/>
      <c r="W24" s="57"/>
    </row>
    <row r="25" spans="1:23" x14ac:dyDescent="0.3">
      <c r="A25" s="57"/>
      <c r="B25" s="136"/>
      <c r="C25" s="137"/>
      <c r="D25" s="137"/>
      <c r="E25" s="137"/>
      <c r="F25" s="137"/>
      <c r="G25" s="137"/>
      <c r="H25" s="137"/>
      <c r="I25" s="137"/>
      <c r="J25" s="137"/>
      <c r="K25" s="137"/>
      <c r="L25" s="137"/>
      <c r="M25" s="137"/>
      <c r="N25" s="137"/>
      <c r="O25" s="137"/>
      <c r="P25" s="137"/>
      <c r="Q25" s="137"/>
      <c r="R25" s="137"/>
      <c r="S25" s="137"/>
      <c r="T25" s="137"/>
      <c r="U25" s="137"/>
      <c r="V25" s="138"/>
      <c r="W25" s="57"/>
    </row>
    <row r="26" spans="1:23" x14ac:dyDescent="0.3">
      <c r="A26" s="57"/>
      <c r="B26" s="136"/>
      <c r="C26" s="137"/>
      <c r="D26" s="137"/>
      <c r="E26" s="137"/>
      <c r="F26" s="137"/>
      <c r="G26" s="137"/>
      <c r="H26" s="137"/>
      <c r="I26" s="137"/>
      <c r="J26" s="137"/>
      <c r="K26" s="137"/>
      <c r="L26" s="137"/>
      <c r="M26" s="137"/>
      <c r="N26" s="137"/>
      <c r="O26" s="137"/>
      <c r="P26" s="137"/>
      <c r="Q26" s="137"/>
      <c r="R26" s="137"/>
      <c r="S26" s="137"/>
      <c r="T26" s="137"/>
      <c r="U26" s="137"/>
      <c r="V26" s="138"/>
      <c r="W26" s="57"/>
    </row>
    <row r="27" spans="1:23" x14ac:dyDescent="0.3">
      <c r="A27" s="57"/>
      <c r="B27" s="136"/>
      <c r="C27" s="137"/>
      <c r="D27" s="137"/>
      <c r="E27" s="137"/>
      <c r="F27" s="137"/>
      <c r="G27" s="137"/>
      <c r="H27" s="137"/>
      <c r="I27" s="137"/>
      <c r="J27" s="137"/>
      <c r="K27" s="137"/>
      <c r="L27" s="137"/>
      <c r="M27" s="137"/>
      <c r="N27" s="137"/>
      <c r="O27" s="137"/>
      <c r="P27" s="137"/>
      <c r="Q27" s="137"/>
      <c r="R27" s="137"/>
      <c r="S27" s="137"/>
      <c r="T27" s="137"/>
      <c r="U27" s="137"/>
      <c r="V27" s="138"/>
      <c r="W27" s="57"/>
    </row>
    <row r="28" spans="1:23" x14ac:dyDescent="0.3">
      <c r="A28" s="57"/>
      <c r="B28" s="136"/>
      <c r="C28" s="137"/>
      <c r="D28" s="137"/>
      <c r="E28" s="137"/>
      <c r="F28" s="137"/>
      <c r="G28" s="137"/>
      <c r="H28" s="137"/>
      <c r="I28" s="137"/>
      <c r="J28" s="137"/>
      <c r="K28" s="137"/>
      <c r="L28" s="137"/>
      <c r="M28" s="137"/>
      <c r="N28" s="137"/>
      <c r="O28" s="137"/>
      <c r="P28" s="137"/>
      <c r="Q28" s="137"/>
      <c r="R28" s="137"/>
      <c r="S28" s="137"/>
      <c r="T28" s="137"/>
      <c r="U28" s="137"/>
      <c r="V28" s="138"/>
      <c r="W28" s="57"/>
    </row>
    <row r="29" spans="1:23" x14ac:dyDescent="0.3">
      <c r="A29" s="57"/>
      <c r="B29" s="136"/>
      <c r="C29" s="137"/>
      <c r="D29" s="137"/>
      <c r="E29" s="137"/>
      <c r="F29" s="137"/>
      <c r="G29" s="137"/>
      <c r="H29" s="137"/>
      <c r="I29" s="137"/>
      <c r="J29" s="137"/>
      <c r="K29" s="137"/>
      <c r="L29" s="137"/>
      <c r="M29" s="137"/>
      <c r="N29" s="137"/>
      <c r="O29" s="137"/>
      <c r="P29" s="137"/>
      <c r="Q29" s="137"/>
      <c r="R29" s="137"/>
      <c r="S29" s="137"/>
      <c r="T29" s="137"/>
      <c r="U29" s="137"/>
      <c r="V29" s="138"/>
      <c r="W29" s="57"/>
    </row>
    <row r="30" spans="1:23" x14ac:dyDescent="0.3">
      <c r="A30" s="57"/>
      <c r="B30" s="136"/>
      <c r="C30" s="137"/>
      <c r="D30" s="137"/>
      <c r="E30" s="137"/>
      <c r="F30" s="137"/>
      <c r="G30" s="137"/>
      <c r="H30" s="137"/>
      <c r="I30" s="137"/>
      <c r="J30" s="137"/>
      <c r="K30" s="137"/>
      <c r="L30" s="137"/>
      <c r="M30" s="137"/>
      <c r="N30" s="137"/>
      <c r="O30" s="137"/>
      <c r="P30" s="137"/>
      <c r="Q30" s="137"/>
      <c r="R30" s="137"/>
      <c r="S30" s="137"/>
      <c r="T30" s="137"/>
      <c r="U30" s="137"/>
      <c r="V30" s="138"/>
      <c r="W30" s="57"/>
    </row>
    <row r="31" spans="1:23" x14ac:dyDescent="0.3">
      <c r="A31" s="57"/>
      <c r="B31" s="136"/>
      <c r="C31" s="137"/>
      <c r="D31" s="137"/>
      <c r="E31" s="137"/>
      <c r="F31" s="137"/>
      <c r="G31" s="137"/>
      <c r="H31" s="137"/>
      <c r="I31" s="137"/>
      <c r="J31" s="137"/>
      <c r="K31" s="137"/>
      <c r="L31" s="137"/>
      <c r="M31" s="137"/>
      <c r="N31" s="137"/>
      <c r="O31" s="137"/>
      <c r="P31" s="137"/>
      <c r="Q31" s="137"/>
      <c r="R31" s="137"/>
      <c r="S31" s="137"/>
      <c r="T31" s="137"/>
      <c r="U31" s="137"/>
      <c r="V31" s="138"/>
      <c r="W31" s="57"/>
    </row>
    <row r="32" spans="1:23" x14ac:dyDescent="0.3">
      <c r="A32" s="57"/>
      <c r="B32" s="136"/>
      <c r="C32" s="137"/>
      <c r="D32" s="137"/>
      <c r="E32" s="137"/>
      <c r="F32" s="137"/>
      <c r="G32" s="137"/>
      <c r="H32" s="137"/>
      <c r="I32" s="137"/>
      <c r="J32" s="137"/>
      <c r="K32" s="137"/>
      <c r="L32" s="137"/>
      <c r="M32" s="137"/>
      <c r="N32" s="137"/>
      <c r="O32" s="137"/>
      <c r="P32" s="137"/>
      <c r="Q32" s="137"/>
      <c r="R32" s="137"/>
      <c r="S32" s="137"/>
      <c r="T32" s="137"/>
      <c r="U32" s="137"/>
      <c r="V32" s="138"/>
      <c r="W32" s="57"/>
    </row>
    <row r="33" spans="1:23" x14ac:dyDescent="0.3">
      <c r="A33" s="57"/>
      <c r="B33" s="136"/>
      <c r="C33" s="137"/>
      <c r="D33" s="137"/>
      <c r="E33" s="137"/>
      <c r="F33" s="137"/>
      <c r="G33" s="137"/>
      <c r="H33" s="137"/>
      <c r="I33" s="137"/>
      <c r="J33" s="137"/>
      <c r="K33" s="137"/>
      <c r="L33" s="137"/>
      <c r="M33" s="137"/>
      <c r="N33" s="137"/>
      <c r="O33" s="137"/>
      <c r="P33" s="137"/>
      <c r="Q33" s="137"/>
      <c r="R33" s="137"/>
      <c r="S33" s="137"/>
      <c r="T33" s="137"/>
      <c r="U33" s="137"/>
      <c r="V33" s="138"/>
      <c r="W33" s="57"/>
    </row>
    <row r="34" spans="1:23" x14ac:dyDescent="0.3">
      <c r="A34" s="57"/>
      <c r="B34" s="136"/>
      <c r="C34" s="137"/>
      <c r="D34" s="137"/>
      <c r="E34" s="137"/>
      <c r="F34" s="137"/>
      <c r="G34" s="137"/>
      <c r="H34" s="137"/>
      <c r="I34" s="137"/>
      <c r="J34" s="137"/>
      <c r="K34" s="137"/>
      <c r="L34" s="137"/>
      <c r="M34" s="137"/>
      <c r="N34" s="137"/>
      <c r="O34" s="137"/>
      <c r="P34" s="137"/>
      <c r="Q34" s="137"/>
      <c r="R34" s="137"/>
      <c r="S34" s="137"/>
      <c r="T34" s="137"/>
      <c r="U34" s="137"/>
      <c r="V34" s="138"/>
      <c r="W34" s="57"/>
    </row>
    <row r="35" spans="1:23" x14ac:dyDescent="0.3">
      <c r="A35" s="57"/>
      <c r="B35" s="136"/>
      <c r="C35" s="137"/>
      <c r="D35" s="137"/>
      <c r="E35" s="137"/>
      <c r="F35" s="137"/>
      <c r="G35" s="137"/>
      <c r="H35" s="137"/>
      <c r="I35" s="137"/>
      <c r="J35" s="137"/>
      <c r="K35" s="137"/>
      <c r="L35" s="137"/>
      <c r="M35" s="137"/>
      <c r="N35" s="137"/>
      <c r="O35" s="137"/>
      <c r="P35" s="137"/>
      <c r="Q35" s="137"/>
      <c r="R35" s="137"/>
      <c r="S35" s="137"/>
      <c r="T35" s="137"/>
      <c r="U35" s="137"/>
      <c r="V35" s="138"/>
      <c r="W35" s="57"/>
    </row>
    <row r="36" spans="1:23" x14ac:dyDescent="0.3">
      <c r="A36" s="57"/>
      <c r="B36" s="136"/>
      <c r="C36" s="137"/>
      <c r="D36" s="137"/>
      <c r="E36" s="137"/>
      <c r="F36" s="137"/>
      <c r="G36" s="137"/>
      <c r="H36" s="137"/>
      <c r="I36" s="137"/>
      <c r="J36" s="137"/>
      <c r="K36" s="137"/>
      <c r="L36" s="137"/>
      <c r="M36" s="137"/>
      <c r="N36" s="137"/>
      <c r="O36" s="137"/>
      <c r="P36" s="137"/>
      <c r="Q36" s="137"/>
      <c r="R36" s="137"/>
      <c r="S36" s="137"/>
      <c r="T36" s="137"/>
      <c r="U36" s="137"/>
      <c r="V36" s="138"/>
      <c r="W36" s="57"/>
    </row>
    <row r="37" spans="1:23" x14ac:dyDescent="0.3">
      <c r="A37" s="57"/>
      <c r="B37" s="136"/>
      <c r="C37" s="137"/>
      <c r="D37" s="137"/>
      <c r="E37" s="137"/>
      <c r="F37" s="137"/>
      <c r="G37" s="137"/>
      <c r="H37" s="137"/>
      <c r="I37" s="137"/>
      <c r="J37" s="137"/>
      <c r="K37" s="137"/>
      <c r="L37" s="137"/>
      <c r="M37" s="137"/>
      <c r="N37" s="137"/>
      <c r="O37" s="137"/>
      <c r="P37" s="137"/>
      <c r="Q37" s="137"/>
      <c r="R37" s="137"/>
      <c r="S37" s="137"/>
      <c r="T37" s="137"/>
      <c r="U37" s="137"/>
      <c r="V37" s="138"/>
      <c r="W37" s="57"/>
    </row>
    <row r="38" spans="1:23" x14ac:dyDescent="0.3">
      <c r="A38" s="57"/>
      <c r="B38" s="136"/>
      <c r="C38" s="137"/>
      <c r="D38" s="137"/>
      <c r="E38" s="137"/>
      <c r="F38" s="137"/>
      <c r="G38" s="137"/>
      <c r="H38" s="137"/>
      <c r="I38" s="137"/>
      <c r="J38" s="137"/>
      <c r="K38" s="137"/>
      <c r="L38" s="137"/>
      <c r="M38" s="137"/>
      <c r="N38" s="137"/>
      <c r="O38" s="137"/>
      <c r="P38" s="137"/>
      <c r="Q38" s="137"/>
      <c r="R38" s="137"/>
      <c r="S38" s="137"/>
      <c r="T38" s="137"/>
      <c r="U38" s="137"/>
      <c r="V38" s="138"/>
      <c r="W38" s="57"/>
    </row>
    <row r="39" spans="1:23" x14ac:dyDescent="0.3">
      <c r="A39" s="57"/>
      <c r="B39" s="136"/>
      <c r="C39" s="137"/>
      <c r="D39" s="137"/>
      <c r="E39" s="137"/>
      <c r="F39" s="137"/>
      <c r="G39" s="137"/>
      <c r="H39" s="137"/>
      <c r="I39" s="137"/>
      <c r="J39" s="137"/>
      <c r="K39" s="137"/>
      <c r="L39" s="137"/>
      <c r="M39" s="137"/>
      <c r="N39" s="137"/>
      <c r="O39" s="137"/>
      <c r="P39" s="137"/>
      <c r="Q39" s="137"/>
      <c r="R39" s="137"/>
      <c r="S39" s="137"/>
      <c r="T39" s="137"/>
      <c r="U39" s="137"/>
      <c r="V39" s="138"/>
      <c r="W39" s="57"/>
    </row>
    <row r="40" spans="1:23" x14ac:dyDescent="0.3">
      <c r="A40" s="57"/>
      <c r="B40" s="136"/>
      <c r="C40" s="137"/>
      <c r="D40" s="137"/>
      <c r="E40" s="137"/>
      <c r="F40" s="137"/>
      <c r="G40" s="137"/>
      <c r="H40" s="137"/>
      <c r="I40" s="137"/>
      <c r="J40" s="137"/>
      <c r="K40" s="137"/>
      <c r="L40" s="137"/>
      <c r="M40" s="137"/>
      <c r="N40" s="137"/>
      <c r="O40" s="137"/>
      <c r="P40" s="137"/>
      <c r="Q40" s="137"/>
      <c r="R40" s="137"/>
      <c r="S40" s="137"/>
      <c r="T40" s="137"/>
      <c r="U40" s="137"/>
      <c r="V40" s="138"/>
      <c r="W40" s="57"/>
    </row>
    <row r="41" spans="1:23" x14ac:dyDescent="0.3">
      <c r="A41" s="57"/>
      <c r="B41" s="136"/>
      <c r="C41" s="137"/>
      <c r="D41" s="137"/>
      <c r="E41" s="137"/>
      <c r="F41" s="137"/>
      <c r="G41" s="137"/>
      <c r="H41" s="137"/>
      <c r="I41" s="137"/>
      <c r="J41" s="137"/>
      <c r="K41" s="137"/>
      <c r="L41" s="137"/>
      <c r="M41" s="137"/>
      <c r="N41" s="137"/>
      <c r="O41" s="137"/>
      <c r="P41" s="137"/>
      <c r="Q41" s="137"/>
      <c r="R41" s="137"/>
      <c r="S41" s="137"/>
      <c r="T41" s="137"/>
      <c r="U41" s="137"/>
      <c r="V41" s="138"/>
      <c r="W41" s="57"/>
    </row>
    <row r="42" spans="1:23" x14ac:dyDescent="0.3">
      <c r="A42" s="57"/>
      <c r="B42" s="136"/>
      <c r="C42" s="137"/>
      <c r="D42" s="137"/>
      <c r="E42" s="137"/>
      <c r="F42" s="137"/>
      <c r="G42" s="137"/>
      <c r="H42" s="137"/>
      <c r="I42" s="137"/>
      <c r="J42" s="137"/>
      <c r="K42" s="137"/>
      <c r="L42" s="137"/>
      <c r="M42" s="137"/>
      <c r="N42" s="137"/>
      <c r="O42" s="137"/>
      <c r="P42" s="137"/>
      <c r="Q42" s="137"/>
      <c r="R42" s="137"/>
      <c r="S42" s="137"/>
      <c r="T42" s="137"/>
      <c r="U42" s="137"/>
      <c r="V42" s="138"/>
      <c r="W42" s="57"/>
    </row>
    <row r="43" spans="1:23" x14ac:dyDescent="0.3">
      <c r="A43" s="57"/>
      <c r="B43" s="136"/>
      <c r="C43" s="137"/>
      <c r="D43" s="137"/>
      <c r="E43" s="137"/>
      <c r="F43" s="137"/>
      <c r="G43" s="137"/>
      <c r="H43" s="137"/>
      <c r="I43" s="137"/>
      <c r="J43" s="137"/>
      <c r="K43" s="137"/>
      <c r="L43" s="137"/>
      <c r="M43" s="137"/>
      <c r="N43" s="137"/>
      <c r="O43" s="137"/>
      <c r="P43" s="137"/>
      <c r="Q43" s="137"/>
      <c r="R43" s="137"/>
      <c r="S43" s="137"/>
      <c r="T43" s="137"/>
      <c r="U43" s="137"/>
      <c r="V43" s="138"/>
      <c r="W43" s="57"/>
    </row>
    <row r="44" spans="1:23" x14ac:dyDescent="0.3">
      <c r="A44" s="57"/>
      <c r="B44" s="136"/>
      <c r="C44" s="137"/>
      <c r="D44" s="137"/>
      <c r="E44" s="137"/>
      <c r="F44" s="137"/>
      <c r="G44" s="137"/>
      <c r="H44" s="137"/>
      <c r="I44" s="137"/>
      <c r="J44" s="137"/>
      <c r="K44" s="137"/>
      <c r="L44" s="137"/>
      <c r="M44" s="137"/>
      <c r="N44" s="137"/>
      <c r="O44" s="137"/>
      <c r="P44" s="137"/>
      <c r="Q44" s="137"/>
      <c r="R44" s="137"/>
      <c r="S44" s="137"/>
      <c r="T44" s="137"/>
      <c r="U44" s="137"/>
      <c r="V44" s="138"/>
      <c r="W44" s="57"/>
    </row>
    <row r="45" spans="1:23" x14ac:dyDescent="0.3">
      <c r="A45" s="57"/>
      <c r="B45" s="136"/>
      <c r="C45" s="137"/>
      <c r="D45" s="137"/>
      <c r="E45" s="137"/>
      <c r="F45" s="137"/>
      <c r="G45" s="137"/>
      <c r="H45" s="137"/>
      <c r="I45" s="137"/>
      <c r="J45" s="137"/>
      <c r="K45" s="137"/>
      <c r="L45" s="137"/>
      <c r="M45" s="137"/>
      <c r="N45" s="137"/>
      <c r="O45" s="137"/>
      <c r="P45" s="137"/>
      <c r="Q45" s="137"/>
      <c r="R45" s="137"/>
      <c r="S45" s="137"/>
      <c r="T45" s="137"/>
      <c r="U45" s="137"/>
      <c r="V45" s="138"/>
      <c r="W45" s="57"/>
    </row>
    <row r="46" spans="1:23" x14ac:dyDescent="0.3">
      <c r="A46" s="57"/>
      <c r="B46" s="136"/>
      <c r="C46" s="137"/>
      <c r="D46" s="137"/>
      <c r="E46" s="137"/>
      <c r="F46" s="137"/>
      <c r="G46" s="137"/>
      <c r="H46" s="137"/>
      <c r="I46" s="137"/>
      <c r="J46" s="137"/>
      <c r="K46" s="137"/>
      <c r="L46" s="137"/>
      <c r="M46" s="137"/>
      <c r="N46" s="137"/>
      <c r="O46" s="137"/>
      <c r="P46" s="137"/>
      <c r="Q46" s="137"/>
      <c r="R46" s="137"/>
      <c r="S46" s="137"/>
      <c r="T46" s="137"/>
      <c r="U46" s="137"/>
      <c r="V46" s="138"/>
      <c r="W46" s="57"/>
    </row>
    <row r="47" spans="1:23" x14ac:dyDescent="0.3">
      <c r="A47" s="57"/>
      <c r="B47" s="136"/>
      <c r="C47" s="137"/>
      <c r="D47" s="137"/>
      <c r="E47" s="137"/>
      <c r="F47" s="137"/>
      <c r="G47" s="137"/>
      <c r="H47" s="137"/>
      <c r="I47" s="137"/>
      <c r="J47" s="137"/>
      <c r="K47" s="137"/>
      <c r="L47" s="137"/>
      <c r="M47" s="137"/>
      <c r="N47" s="137"/>
      <c r="O47" s="137"/>
      <c r="P47" s="137"/>
      <c r="Q47" s="137"/>
      <c r="R47" s="137"/>
      <c r="S47" s="137"/>
      <c r="T47" s="137"/>
      <c r="U47" s="137"/>
      <c r="V47" s="138"/>
      <c r="W47" s="57"/>
    </row>
    <row r="48" spans="1:23" x14ac:dyDescent="0.3">
      <c r="A48" s="57"/>
      <c r="B48" s="136"/>
      <c r="C48" s="137"/>
      <c r="D48" s="137"/>
      <c r="E48" s="137"/>
      <c r="F48" s="137"/>
      <c r="G48" s="137"/>
      <c r="H48" s="137"/>
      <c r="I48" s="137"/>
      <c r="J48" s="137"/>
      <c r="K48" s="137"/>
      <c r="L48" s="137"/>
      <c r="M48" s="137"/>
      <c r="N48" s="137"/>
      <c r="O48" s="137"/>
      <c r="P48" s="137"/>
      <c r="Q48" s="137"/>
      <c r="R48" s="137"/>
      <c r="S48" s="137"/>
      <c r="T48" s="137"/>
      <c r="U48" s="137"/>
      <c r="V48" s="138"/>
      <c r="W48" s="57"/>
    </row>
    <row r="49" spans="1:23" x14ac:dyDescent="0.3">
      <c r="A49" s="57"/>
      <c r="B49" s="136"/>
      <c r="C49" s="137"/>
      <c r="D49" s="137"/>
      <c r="E49" s="137"/>
      <c r="F49" s="137"/>
      <c r="G49" s="137"/>
      <c r="H49" s="137"/>
      <c r="I49" s="137"/>
      <c r="J49" s="137"/>
      <c r="K49" s="137"/>
      <c r="L49" s="137"/>
      <c r="M49" s="137"/>
      <c r="N49" s="137"/>
      <c r="O49" s="137"/>
      <c r="P49" s="137"/>
      <c r="Q49" s="137"/>
      <c r="R49" s="137"/>
      <c r="S49" s="137"/>
      <c r="T49" s="137"/>
      <c r="U49" s="137"/>
      <c r="V49" s="138"/>
      <c r="W49" s="57"/>
    </row>
    <row r="50" spans="1:23" x14ac:dyDescent="0.3">
      <c r="A50" s="57"/>
      <c r="B50" s="136"/>
      <c r="C50" s="137"/>
      <c r="D50" s="137"/>
      <c r="E50" s="137"/>
      <c r="F50" s="137"/>
      <c r="G50" s="137"/>
      <c r="H50" s="137"/>
      <c r="I50" s="137"/>
      <c r="J50" s="137"/>
      <c r="K50" s="137"/>
      <c r="L50" s="137"/>
      <c r="M50" s="137"/>
      <c r="N50" s="137"/>
      <c r="O50" s="137"/>
      <c r="P50" s="137"/>
      <c r="Q50" s="137"/>
      <c r="R50" s="137"/>
      <c r="S50" s="137"/>
      <c r="T50" s="137"/>
      <c r="U50" s="137"/>
      <c r="V50" s="138"/>
      <c r="W50" s="57"/>
    </row>
    <row r="51" spans="1:23" x14ac:dyDescent="0.3">
      <c r="A51" s="57"/>
      <c r="B51" s="136"/>
      <c r="C51" s="137"/>
      <c r="D51" s="137"/>
      <c r="E51" s="137"/>
      <c r="F51" s="137"/>
      <c r="G51" s="137"/>
      <c r="H51" s="137"/>
      <c r="I51" s="137"/>
      <c r="J51" s="137"/>
      <c r="K51" s="137"/>
      <c r="L51" s="137"/>
      <c r="M51" s="137"/>
      <c r="N51" s="137"/>
      <c r="O51" s="137"/>
      <c r="P51" s="137"/>
      <c r="Q51" s="137"/>
      <c r="R51" s="137"/>
      <c r="S51" s="137"/>
      <c r="T51" s="137"/>
      <c r="U51" s="137"/>
      <c r="V51" s="138"/>
      <c r="W51" s="57"/>
    </row>
    <row r="52" spans="1:23" x14ac:dyDescent="0.3">
      <c r="A52" s="57"/>
      <c r="B52" s="136"/>
      <c r="C52" s="137"/>
      <c r="D52" s="137"/>
      <c r="E52" s="137"/>
      <c r="F52" s="137"/>
      <c r="G52" s="137"/>
      <c r="H52" s="137"/>
      <c r="I52" s="137"/>
      <c r="J52" s="137"/>
      <c r="K52" s="137"/>
      <c r="L52" s="137"/>
      <c r="M52" s="137"/>
      <c r="N52" s="137"/>
      <c r="O52" s="137"/>
      <c r="P52" s="137"/>
      <c r="Q52" s="137"/>
      <c r="R52" s="137"/>
      <c r="S52" s="137"/>
      <c r="T52" s="137"/>
      <c r="U52" s="137"/>
      <c r="V52" s="138"/>
      <c r="W52" s="57"/>
    </row>
    <row r="53" spans="1:23" x14ac:dyDescent="0.3">
      <c r="A53" s="57"/>
      <c r="B53" s="136"/>
      <c r="C53" s="137"/>
      <c r="D53" s="137"/>
      <c r="E53" s="137"/>
      <c r="F53" s="137"/>
      <c r="G53" s="137"/>
      <c r="H53" s="137"/>
      <c r="I53" s="137"/>
      <c r="J53" s="137"/>
      <c r="K53" s="137"/>
      <c r="L53" s="137"/>
      <c r="M53" s="137"/>
      <c r="N53" s="137"/>
      <c r="O53" s="137"/>
      <c r="P53" s="137"/>
      <c r="Q53" s="137"/>
      <c r="R53" s="137"/>
      <c r="S53" s="137"/>
      <c r="T53" s="137"/>
      <c r="U53" s="137"/>
      <c r="V53" s="138"/>
      <c r="W53" s="57"/>
    </row>
    <row r="54" spans="1:23" x14ac:dyDescent="0.3">
      <c r="A54" s="57"/>
      <c r="B54" s="136"/>
      <c r="C54" s="137"/>
      <c r="D54" s="137"/>
      <c r="E54" s="137"/>
      <c r="F54" s="137"/>
      <c r="G54" s="137"/>
      <c r="H54" s="137"/>
      <c r="I54" s="137"/>
      <c r="J54" s="137"/>
      <c r="K54" s="137"/>
      <c r="L54" s="137"/>
      <c r="M54" s="137"/>
      <c r="N54" s="137"/>
      <c r="O54" s="137"/>
      <c r="P54" s="137"/>
      <c r="Q54" s="137"/>
      <c r="R54" s="137"/>
      <c r="S54" s="137"/>
      <c r="T54" s="137"/>
      <c r="U54" s="137"/>
      <c r="V54" s="138"/>
      <c r="W54" s="57"/>
    </row>
    <row r="55" spans="1:23" x14ac:dyDescent="0.3">
      <c r="A55" s="57"/>
      <c r="B55" s="136"/>
      <c r="C55" s="137"/>
      <c r="D55" s="137"/>
      <c r="E55" s="137"/>
      <c r="F55" s="137"/>
      <c r="G55" s="137"/>
      <c r="H55" s="137"/>
      <c r="I55" s="137"/>
      <c r="J55" s="137"/>
      <c r="K55" s="137"/>
      <c r="L55" s="137"/>
      <c r="M55" s="137"/>
      <c r="N55" s="137"/>
      <c r="O55" s="137"/>
      <c r="P55" s="137"/>
      <c r="Q55" s="137"/>
      <c r="R55" s="137"/>
      <c r="S55" s="137"/>
      <c r="T55" s="137"/>
      <c r="U55" s="137"/>
      <c r="V55" s="138"/>
      <c r="W55" s="57"/>
    </row>
    <row r="56" spans="1:23" x14ac:dyDescent="0.3">
      <c r="A56" s="57"/>
      <c r="B56" s="136"/>
      <c r="C56" s="137"/>
      <c r="D56" s="137"/>
      <c r="E56" s="137"/>
      <c r="F56" s="137"/>
      <c r="G56" s="137"/>
      <c r="H56" s="137"/>
      <c r="I56" s="137"/>
      <c r="J56" s="137"/>
      <c r="K56" s="137"/>
      <c r="L56" s="137"/>
      <c r="M56" s="137"/>
      <c r="N56" s="137"/>
      <c r="O56" s="137"/>
      <c r="P56" s="137"/>
      <c r="Q56" s="137"/>
      <c r="R56" s="137"/>
      <c r="S56" s="137"/>
      <c r="T56" s="137"/>
      <c r="U56" s="137"/>
      <c r="V56" s="138"/>
      <c r="W56" s="57"/>
    </row>
    <row r="57" spans="1:23" x14ac:dyDescent="0.3">
      <c r="A57" s="57"/>
      <c r="B57" s="136"/>
      <c r="C57" s="137"/>
      <c r="D57" s="137"/>
      <c r="E57" s="137"/>
      <c r="F57" s="137"/>
      <c r="G57" s="137"/>
      <c r="H57" s="137"/>
      <c r="I57" s="137"/>
      <c r="J57" s="137"/>
      <c r="K57" s="137"/>
      <c r="L57" s="137"/>
      <c r="M57" s="137"/>
      <c r="N57" s="137"/>
      <c r="O57" s="137"/>
      <c r="P57" s="137"/>
      <c r="Q57" s="137"/>
      <c r="R57" s="137"/>
      <c r="S57" s="137"/>
      <c r="T57" s="137"/>
      <c r="U57" s="137"/>
      <c r="V57" s="138"/>
      <c r="W57" s="57"/>
    </row>
    <row r="58" spans="1:23" x14ac:dyDescent="0.3">
      <c r="A58" s="57"/>
      <c r="B58" s="136"/>
      <c r="C58" s="137"/>
      <c r="D58" s="137"/>
      <c r="E58" s="137"/>
      <c r="F58" s="137"/>
      <c r="G58" s="137"/>
      <c r="H58" s="137"/>
      <c r="I58" s="137"/>
      <c r="J58" s="137"/>
      <c r="K58" s="137"/>
      <c r="L58" s="137"/>
      <c r="M58" s="137"/>
      <c r="N58" s="137"/>
      <c r="O58" s="137"/>
      <c r="P58" s="137"/>
      <c r="Q58" s="137"/>
      <c r="R58" s="137"/>
      <c r="S58" s="137"/>
      <c r="T58" s="137"/>
      <c r="U58" s="137"/>
      <c r="V58" s="138"/>
      <c r="W58" s="57"/>
    </row>
    <row r="59" spans="1:23" ht="15" thickBot="1" x14ac:dyDescent="0.35">
      <c r="A59" s="57"/>
      <c r="B59" s="139"/>
      <c r="C59" s="140"/>
      <c r="D59" s="140"/>
      <c r="E59" s="140"/>
      <c r="F59" s="140"/>
      <c r="G59" s="140"/>
      <c r="H59" s="140"/>
      <c r="I59" s="140"/>
      <c r="J59" s="140"/>
      <c r="K59" s="140"/>
      <c r="L59" s="140"/>
      <c r="M59" s="140"/>
      <c r="N59" s="140"/>
      <c r="O59" s="140"/>
      <c r="P59" s="140"/>
      <c r="Q59" s="140"/>
      <c r="R59" s="140"/>
      <c r="S59" s="140"/>
      <c r="T59" s="140"/>
      <c r="U59" s="140"/>
      <c r="V59" s="141"/>
      <c r="W59" s="57"/>
    </row>
    <row r="60" spans="1:23" ht="15" thickBot="1" x14ac:dyDescent="0.35">
      <c r="A60" s="57"/>
      <c r="B60" s="57"/>
      <c r="C60" s="57"/>
      <c r="D60" s="57"/>
      <c r="E60" s="57"/>
      <c r="F60" s="57"/>
      <c r="G60" s="57"/>
      <c r="H60" s="57"/>
      <c r="I60" s="57"/>
      <c r="J60" s="57"/>
      <c r="K60" s="57"/>
      <c r="L60" s="57"/>
      <c r="M60" s="57"/>
      <c r="N60" s="57"/>
      <c r="O60" s="57"/>
      <c r="P60" s="57"/>
      <c r="Q60" s="57"/>
      <c r="R60" s="57"/>
      <c r="S60" s="57"/>
      <c r="T60" s="57"/>
      <c r="U60" s="57"/>
      <c r="V60" s="57"/>
      <c r="W60" s="57"/>
    </row>
    <row r="61" spans="1:23" x14ac:dyDescent="0.3">
      <c r="A61" s="57"/>
      <c r="B61" s="125" t="s">
        <v>169</v>
      </c>
      <c r="C61" s="126"/>
      <c r="D61" s="126"/>
      <c r="E61" s="126"/>
      <c r="F61" s="126"/>
      <c r="G61" s="126"/>
      <c r="H61" s="126"/>
      <c r="I61" s="126"/>
      <c r="J61" s="126"/>
      <c r="K61" s="126"/>
      <c r="L61" s="126"/>
      <c r="M61" s="126"/>
      <c r="N61" s="126"/>
      <c r="O61" s="126"/>
      <c r="P61" s="126"/>
      <c r="Q61" s="126"/>
      <c r="R61" s="126"/>
      <c r="S61" s="126"/>
      <c r="T61" s="126"/>
      <c r="U61" s="126"/>
      <c r="V61" s="127"/>
      <c r="W61" s="57"/>
    </row>
    <row r="62" spans="1:23" x14ac:dyDescent="0.3">
      <c r="A62" s="57"/>
      <c r="B62" s="128"/>
      <c r="C62" s="129"/>
      <c r="D62" s="129"/>
      <c r="E62" s="129"/>
      <c r="F62" s="129"/>
      <c r="G62" s="129"/>
      <c r="H62" s="129"/>
      <c r="I62" s="129"/>
      <c r="J62" s="129"/>
      <c r="K62" s="129"/>
      <c r="L62" s="129"/>
      <c r="M62" s="129"/>
      <c r="N62" s="129"/>
      <c r="O62" s="129"/>
      <c r="P62" s="129"/>
      <c r="Q62" s="129"/>
      <c r="R62" s="129"/>
      <c r="S62" s="129"/>
      <c r="T62" s="129"/>
      <c r="U62" s="129"/>
      <c r="V62" s="130"/>
      <c r="W62" s="57"/>
    </row>
    <row r="63" spans="1:23" x14ac:dyDescent="0.3">
      <c r="A63" s="57"/>
      <c r="B63" s="128"/>
      <c r="C63" s="129"/>
      <c r="D63" s="129"/>
      <c r="E63" s="129"/>
      <c r="F63" s="129"/>
      <c r="G63" s="129"/>
      <c r="H63" s="129"/>
      <c r="I63" s="129"/>
      <c r="J63" s="129"/>
      <c r="K63" s="129"/>
      <c r="L63" s="129"/>
      <c r="M63" s="129"/>
      <c r="N63" s="129"/>
      <c r="O63" s="129"/>
      <c r="P63" s="129"/>
      <c r="Q63" s="129"/>
      <c r="R63" s="129"/>
      <c r="S63" s="129"/>
      <c r="T63" s="129"/>
      <c r="U63" s="129"/>
      <c r="V63" s="130"/>
      <c r="W63" s="57"/>
    </row>
    <row r="64" spans="1:23" x14ac:dyDescent="0.3">
      <c r="A64" s="57"/>
      <c r="B64" s="128"/>
      <c r="C64" s="129"/>
      <c r="D64" s="129"/>
      <c r="E64" s="129"/>
      <c r="F64" s="129"/>
      <c r="G64" s="129"/>
      <c r="H64" s="129"/>
      <c r="I64" s="129"/>
      <c r="J64" s="129"/>
      <c r="K64" s="129"/>
      <c r="L64" s="129"/>
      <c r="M64" s="129"/>
      <c r="N64" s="129"/>
      <c r="O64" s="129"/>
      <c r="P64" s="129"/>
      <c r="Q64" s="129"/>
      <c r="R64" s="129"/>
      <c r="S64" s="129"/>
      <c r="T64" s="129"/>
      <c r="U64" s="129"/>
      <c r="V64" s="130"/>
      <c r="W64" s="57"/>
    </row>
    <row r="65" spans="1:23" x14ac:dyDescent="0.3">
      <c r="A65" s="57"/>
      <c r="B65" s="128"/>
      <c r="C65" s="129"/>
      <c r="D65" s="129"/>
      <c r="E65" s="129"/>
      <c r="F65" s="129"/>
      <c r="G65" s="129"/>
      <c r="H65" s="129"/>
      <c r="I65" s="129"/>
      <c r="J65" s="129"/>
      <c r="K65" s="129"/>
      <c r="L65" s="129"/>
      <c r="M65" s="129"/>
      <c r="N65" s="129"/>
      <c r="O65" s="129"/>
      <c r="P65" s="129"/>
      <c r="Q65" s="129"/>
      <c r="R65" s="129"/>
      <c r="S65" s="129"/>
      <c r="T65" s="129"/>
      <c r="U65" s="129"/>
      <c r="V65" s="130"/>
      <c r="W65" s="57"/>
    </row>
    <row r="66" spans="1:23" x14ac:dyDescent="0.3">
      <c r="A66" s="57"/>
      <c r="B66" s="128"/>
      <c r="C66" s="129"/>
      <c r="D66" s="129"/>
      <c r="E66" s="129"/>
      <c r="F66" s="129"/>
      <c r="G66" s="129"/>
      <c r="H66" s="129"/>
      <c r="I66" s="129"/>
      <c r="J66" s="129"/>
      <c r="K66" s="129"/>
      <c r="L66" s="129"/>
      <c r="M66" s="129"/>
      <c r="N66" s="129"/>
      <c r="O66" s="129"/>
      <c r="P66" s="129"/>
      <c r="Q66" s="129"/>
      <c r="R66" s="129"/>
      <c r="S66" s="129"/>
      <c r="T66" s="129"/>
      <c r="U66" s="129"/>
      <c r="V66" s="130"/>
      <c r="W66" s="57"/>
    </row>
    <row r="67" spans="1:23" x14ac:dyDescent="0.3">
      <c r="A67" s="57"/>
      <c r="B67" s="128"/>
      <c r="C67" s="129"/>
      <c r="D67" s="129"/>
      <c r="E67" s="129"/>
      <c r="F67" s="129"/>
      <c r="G67" s="129"/>
      <c r="H67" s="129"/>
      <c r="I67" s="129"/>
      <c r="J67" s="129"/>
      <c r="K67" s="129"/>
      <c r="L67" s="129"/>
      <c r="M67" s="129"/>
      <c r="N67" s="129"/>
      <c r="O67" s="129"/>
      <c r="P67" s="129"/>
      <c r="Q67" s="129"/>
      <c r="R67" s="129"/>
      <c r="S67" s="129"/>
      <c r="T67" s="129"/>
      <c r="U67" s="129"/>
      <c r="V67" s="130"/>
      <c r="W67" s="57"/>
    </row>
    <row r="68" spans="1:23" x14ac:dyDescent="0.3">
      <c r="A68" s="57"/>
      <c r="B68" s="128"/>
      <c r="C68" s="129"/>
      <c r="D68" s="129"/>
      <c r="E68" s="129"/>
      <c r="F68" s="129"/>
      <c r="G68" s="129"/>
      <c r="H68" s="129"/>
      <c r="I68" s="129"/>
      <c r="J68" s="129"/>
      <c r="K68" s="129"/>
      <c r="L68" s="129"/>
      <c r="M68" s="129"/>
      <c r="N68" s="129"/>
      <c r="O68" s="129"/>
      <c r="P68" s="129"/>
      <c r="Q68" s="129"/>
      <c r="R68" s="129"/>
      <c r="S68" s="129"/>
      <c r="T68" s="129"/>
      <c r="U68" s="129"/>
      <c r="V68" s="130"/>
      <c r="W68" s="57"/>
    </row>
    <row r="69" spans="1:23" x14ac:dyDescent="0.3">
      <c r="A69" s="57"/>
      <c r="B69" s="128"/>
      <c r="C69" s="129"/>
      <c r="D69" s="129"/>
      <c r="E69" s="129"/>
      <c r="F69" s="129"/>
      <c r="G69" s="129"/>
      <c r="H69" s="129"/>
      <c r="I69" s="129"/>
      <c r="J69" s="129"/>
      <c r="K69" s="129"/>
      <c r="L69" s="129"/>
      <c r="M69" s="129"/>
      <c r="N69" s="129"/>
      <c r="O69" s="129"/>
      <c r="P69" s="129"/>
      <c r="Q69" s="129"/>
      <c r="R69" s="129"/>
      <c r="S69" s="129"/>
      <c r="T69" s="129"/>
      <c r="U69" s="129"/>
      <c r="V69" s="130"/>
      <c r="W69" s="57"/>
    </row>
    <row r="70" spans="1:23" x14ac:dyDescent="0.3">
      <c r="A70" s="57"/>
      <c r="B70" s="128"/>
      <c r="C70" s="129"/>
      <c r="D70" s="129"/>
      <c r="E70" s="129"/>
      <c r="F70" s="129"/>
      <c r="G70" s="129"/>
      <c r="H70" s="129"/>
      <c r="I70" s="129"/>
      <c r="J70" s="129"/>
      <c r="K70" s="129"/>
      <c r="L70" s="129"/>
      <c r="M70" s="129"/>
      <c r="N70" s="129"/>
      <c r="O70" s="129"/>
      <c r="P70" s="129"/>
      <c r="Q70" s="129"/>
      <c r="R70" s="129"/>
      <c r="S70" s="129"/>
      <c r="T70" s="129"/>
      <c r="U70" s="129"/>
      <c r="V70" s="130"/>
      <c r="W70" s="57"/>
    </row>
    <row r="71" spans="1:23" x14ac:dyDescent="0.3">
      <c r="A71" s="57"/>
      <c r="B71" s="128"/>
      <c r="C71" s="129"/>
      <c r="D71" s="129"/>
      <c r="E71" s="129"/>
      <c r="F71" s="129"/>
      <c r="G71" s="129"/>
      <c r="H71" s="129"/>
      <c r="I71" s="129"/>
      <c r="J71" s="129"/>
      <c r="K71" s="129"/>
      <c r="L71" s="129"/>
      <c r="M71" s="129"/>
      <c r="N71" s="129"/>
      <c r="O71" s="129"/>
      <c r="P71" s="129"/>
      <c r="Q71" s="129"/>
      <c r="R71" s="129"/>
      <c r="S71" s="129"/>
      <c r="T71" s="129"/>
      <c r="U71" s="129"/>
      <c r="V71" s="130"/>
      <c r="W71" s="57"/>
    </row>
    <row r="72" spans="1:23" x14ac:dyDescent="0.3">
      <c r="A72" s="57"/>
      <c r="B72" s="128"/>
      <c r="C72" s="129"/>
      <c r="D72" s="129"/>
      <c r="E72" s="129"/>
      <c r="F72" s="129"/>
      <c r="G72" s="129"/>
      <c r="H72" s="129"/>
      <c r="I72" s="129"/>
      <c r="J72" s="129"/>
      <c r="K72" s="129"/>
      <c r="L72" s="129"/>
      <c r="M72" s="129"/>
      <c r="N72" s="129"/>
      <c r="O72" s="129"/>
      <c r="P72" s="129"/>
      <c r="Q72" s="129"/>
      <c r="R72" s="129"/>
      <c r="S72" s="129"/>
      <c r="T72" s="129"/>
      <c r="U72" s="129"/>
      <c r="V72" s="130"/>
      <c r="W72" s="57"/>
    </row>
    <row r="73" spans="1:23" x14ac:dyDescent="0.3">
      <c r="A73" s="57"/>
      <c r="B73" s="128"/>
      <c r="C73" s="129"/>
      <c r="D73" s="129"/>
      <c r="E73" s="129"/>
      <c r="F73" s="129"/>
      <c r="G73" s="129"/>
      <c r="H73" s="129"/>
      <c r="I73" s="129"/>
      <c r="J73" s="129"/>
      <c r="K73" s="129"/>
      <c r="L73" s="129"/>
      <c r="M73" s="129"/>
      <c r="N73" s="129"/>
      <c r="O73" s="129"/>
      <c r="P73" s="129"/>
      <c r="Q73" s="129"/>
      <c r="R73" s="129"/>
      <c r="S73" s="129"/>
      <c r="T73" s="129"/>
      <c r="U73" s="129"/>
      <c r="V73" s="130"/>
      <c r="W73" s="57"/>
    </row>
    <row r="74" spans="1:23" x14ac:dyDescent="0.3">
      <c r="A74" s="57"/>
      <c r="B74" s="128"/>
      <c r="C74" s="129"/>
      <c r="D74" s="129"/>
      <c r="E74" s="129"/>
      <c r="F74" s="129"/>
      <c r="G74" s="129"/>
      <c r="H74" s="129"/>
      <c r="I74" s="129"/>
      <c r="J74" s="129"/>
      <c r="K74" s="129"/>
      <c r="L74" s="129"/>
      <c r="M74" s="129"/>
      <c r="N74" s="129"/>
      <c r="O74" s="129"/>
      <c r="P74" s="129"/>
      <c r="Q74" s="129"/>
      <c r="R74" s="129"/>
      <c r="S74" s="129"/>
      <c r="T74" s="129"/>
      <c r="U74" s="129"/>
      <c r="V74" s="130"/>
      <c r="W74" s="57"/>
    </row>
    <row r="75" spans="1:23" x14ac:dyDescent="0.3">
      <c r="A75" s="57"/>
      <c r="B75" s="128"/>
      <c r="C75" s="129"/>
      <c r="D75" s="129"/>
      <c r="E75" s="129"/>
      <c r="F75" s="129"/>
      <c r="G75" s="129"/>
      <c r="H75" s="129"/>
      <c r="I75" s="129"/>
      <c r="J75" s="129"/>
      <c r="K75" s="129"/>
      <c r="L75" s="129"/>
      <c r="M75" s="129"/>
      <c r="N75" s="129"/>
      <c r="O75" s="129"/>
      <c r="P75" s="129"/>
      <c r="Q75" s="129"/>
      <c r="R75" s="129"/>
      <c r="S75" s="129"/>
      <c r="T75" s="129"/>
      <c r="U75" s="129"/>
      <c r="V75" s="130"/>
      <c r="W75" s="57"/>
    </row>
    <row r="76" spans="1:23" x14ac:dyDescent="0.3">
      <c r="A76" s="57"/>
      <c r="B76" s="128"/>
      <c r="C76" s="129"/>
      <c r="D76" s="129"/>
      <c r="E76" s="129"/>
      <c r="F76" s="129"/>
      <c r="G76" s="129"/>
      <c r="H76" s="129"/>
      <c r="I76" s="129"/>
      <c r="J76" s="129"/>
      <c r="K76" s="129"/>
      <c r="L76" s="129"/>
      <c r="M76" s="129"/>
      <c r="N76" s="129"/>
      <c r="O76" s="129"/>
      <c r="P76" s="129"/>
      <c r="Q76" s="129"/>
      <c r="R76" s="129"/>
      <c r="S76" s="129"/>
      <c r="T76" s="129"/>
      <c r="U76" s="129"/>
      <c r="V76" s="130"/>
      <c r="W76" s="57"/>
    </row>
    <row r="77" spans="1:23" x14ac:dyDescent="0.3">
      <c r="A77" s="57"/>
      <c r="B77" s="128"/>
      <c r="C77" s="129"/>
      <c r="D77" s="129"/>
      <c r="E77" s="129"/>
      <c r="F77" s="129"/>
      <c r="G77" s="129"/>
      <c r="H77" s="129"/>
      <c r="I77" s="129"/>
      <c r="J77" s="129"/>
      <c r="K77" s="129"/>
      <c r="L77" s="129"/>
      <c r="M77" s="129"/>
      <c r="N77" s="129"/>
      <c r="O77" s="129"/>
      <c r="P77" s="129"/>
      <c r="Q77" s="129"/>
      <c r="R77" s="129"/>
      <c r="S77" s="129"/>
      <c r="T77" s="129"/>
      <c r="U77" s="129"/>
      <c r="V77" s="130"/>
      <c r="W77" s="57"/>
    </row>
    <row r="78" spans="1:23" x14ac:dyDescent="0.3">
      <c r="A78" s="57"/>
      <c r="B78" s="128"/>
      <c r="C78" s="129"/>
      <c r="D78" s="129"/>
      <c r="E78" s="129"/>
      <c r="F78" s="129"/>
      <c r="G78" s="129"/>
      <c r="H78" s="129"/>
      <c r="I78" s="129"/>
      <c r="J78" s="129"/>
      <c r="K78" s="129"/>
      <c r="L78" s="129"/>
      <c r="M78" s="129"/>
      <c r="N78" s="129"/>
      <c r="O78" s="129"/>
      <c r="P78" s="129"/>
      <c r="Q78" s="129"/>
      <c r="R78" s="129"/>
      <c r="S78" s="129"/>
      <c r="T78" s="129"/>
      <c r="U78" s="129"/>
      <c r="V78" s="130"/>
      <c r="W78" s="57"/>
    </row>
    <row r="79" spans="1:23" x14ac:dyDescent="0.3">
      <c r="A79" s="57"/>
      <c r="B79" s="128"/>
      <c r="C79" s="129"/>
      <c r="D79" s="129"/>
      <c r="E79" s="129"/>
      <c r="F79" s="129"/>
      <c r="G79" s="129"/>
      <c r="H79" s="129"/>
      <c r="I79" s="129"/>
      <c r="J79" s="129"/>
      <c r="K79" s="129"/>
      <c r="L79" s="129"/>
      <c r="M79" s="129"/>
      <c r="N79" s="129"/>
      <c r="O79" s="129"/>
      <c r="P79" s="129"/>
      <c r="Q79" s="129"/>
      <c r="R79" s="129"/>
      <c r="S79" s="129"/>
      <c r="T79" s="129"/>
      <c r="U79" s="129"/>
      <c r="V79" s="130"/>
      <c r="W79" s="57"/>
    </row>
    <row r="80" spans="1:23" x14ac:dyDescent="0.3">
      <c r="A80" s="57"/>
      <c r="B80" s="128"/>
      <c r="C80" s="129"/>
      <c r="D80" s="129"/>
      <c r="E80" s="129"/>
      <c r="F80" s="129"/>
      <c r="G80" s="129"/>
      <c r="H80" s="129"/>
      <c r="I80" s="129"/>
      <c r="J80" s="129"/>
      <c r="K80" s="129"/>
      <c r="L80" s="129"/>
      <c r="M80" s="129"/>
      <c r="N80" s="129"/>
      <c r="O80" s="129"/>
      <c r="P80" s="129"/>
      <c r="Q80" s="129"/>
      <c r="R80" s="129"/>
      <c r="S80" s="129"/>
      <c r="T80" s="129"/>
      <c r="U80" s="129"/>
      <c r="V80" s="130"/>
      <c r="W80" s="57"/>
    </row>
    <row r="81" spans="1:23" x14ac:dyDescent="0.3">
      <c r="A81" s="57"/>
      <c r="B81" s="128"/>
      <c r="C81" s="129"/>
      <c r="D81" s="129"/>
      <c r="E81" s="129"/>
      <c r="F81" s="129"/>
      <c r="G81" s="129"/>
      <c r="H81" s="129"/>
      <c r="I81" s="129"/>
      <c r="J81" s="129"/>
      <c r="K81" s="129"/>
      <c r="L81" s="129"/>
      <c r="M81" s="129"/>
      <c r="N81" s="129"/>
      <c r="O81" s="129"/>
      <c r="P81" s="129"/>
      <c r="Q81" s="129"/>
      <c r="R81" s="129"/>
      <c r="S81" s="129"/>
      <c r="T81" s="129"/>
      <c r="U81" s="129"/>
      <c r="V81" s="130"/>
      <c r="W81" s="57"/>
    </row>
    <row r="82" spans="1:23" x14ac:dyDescent="0.3">
      <c r="A82" s="57"/>
      <c r="B82" s="128"/>
      <c r="C82" s="129"/>
      <c r="D82" s="129"/>
      <c r="E82" s="129"/>
      <c r="F82" s="129"/>
      <c r="G82" s="129"/>
      <c r="H82" s="129"/>
      <c r="I82" s="129"/>
      <c r="J82" s="129"/>
      <c r="K82" s="129"/>
      <c r="L82" s="129"/>
      <c r="M82" s="129"/>
      <c r="N82" s="129"/>
      <c r="O82" s="129"/>
      <c r="P82" s="129"/>
      <c r="Q82" s="129"/>
      <c r="R82" s="129"/>
      <c r="S82" s="129"/>
      <c r="T82" s="129"/>
      <c r="U82" s="129"/>
      <c r="V82" s="130"/>
      <c r="W82" s="57"/>
    </row>
    <row r="83" spans="1:23" x14ac:dyDescent="0.3">
      <c r="A83" s="57"/>
      <c r="B83" s="128"/>
      <c r="C83" s="129"/>
      <c r="D83" s="129"/>
      <c r="E83" s="129"/>
      <c r="F83" s="129"/>
      <c r="G83" s="129"/>
      <c r="H83" s="129"/>
      <c r="I83" s="129"/>
      <c r="J83" s="129"/>
      <c r="K83" s="129"/>
      <c r="L83" s="129"/>
      <c r="M83" s="129"/>
      <c r="N83" s="129"/>
      <c r="O83" s="129"/>
      <c r="P83" s="129"/>
      <c r="Q83" s="129"/>
      <c r="R83" s="129"/>
      <c r="S83" s="129"/>
      <c r="T83" s="129"/>
      <c r="U83" s="129"/>
      <c r="V83" s="130"/>
      <c r="W83" s="57"/>
    </row>
    <row r="84" spans="1:23" ht="15" thickBot="1" x14ac:dyDescent="0.35">
      <c r="A84" s="57"/>
      <c r="B84" s="131"/>
      <c r="C84" s="132"/>
      <c r="D84" s="132"/>
      <c r="E84" s="132"/>
      <c r="F84" s="132"/>
      <c r="G84" s="132"/>
      <c r="H84" s="132"/>
      <c r="I84" s="132"/>
      <c r="J84" s="132"/>
      <c r="K84" s="132"/>
      <c r="L84" s="132"/>
      <c r="M84" s="132"/>
      <c r="N84" s="132"/>
      <c r="O84" s="132"/>
      <c r="P84" s="132"/>
      <c r="Q84" s="132"/>
      <c r="R84" s="132"/>
      <c r="S84" s="132"/>
      <c r="T84" s="132"/>
      <c r="U84" s="132"/>
      <c r="V84" s="133"/>
      <c r="W84" s="57"/>
    </row>
    <row r="85" spans="1:23" x14ac:dyDescent="0.3">
      <c r="A85" s="57"/>
      <c r="B85" s="57"/>
      <c r="C85" s="57"/>
      <c r="D85" s="57"/>
      <c r="E85" s="57"/>
      <c r="F85" s="57"/>
      <c r="G85" s="57"/>
      <c r="H85" s="57"/>
      <c r="I85" s="57"/>
      <c r="J85" s="57"/>
      <c r="K85" s="57"/>
      <c r="L85" s="57"/>
      <c r="M85" s="57"/>
      <c r="N85" s="57"/>
      <c r="O85" s="57"/>
      <c r="P85" s="57"/>
      <c r="Q85" s="57"/>
      <c r="R85" s="57"/>
      <c r="S85" s="57"/>
      <c r="T85" s="57"/>
      <c r="U85" s="57"/>
      <c r="V85" s="57"/>
      <c r="W85" s="57"/>
    </row>
    <row r="86" spans="1:23" x14ac:dyDescent="0.3">
      <c r="A86" s="57"/>
      <c r="B86" s="57"/>
      <c r="C86" s="57"/>
      <c r="D86" s="57"/>
      <c r="E86" s="57"/>
      <c r="F86" s="57"/>
      <c r="G86" s="57"/>
      <c r="H86" s="57"/>
      <c r="I86" s="57"/>
      <c r="J86" s="57"/>
      <c r="K86" s="57"/>
      <c r="L86" s="57"/>
      <c r="M86" s="57"/>
      <c r="N86" s="57"/>
      <c r="O86" s="57"/>
      <c r="P86" s="57"/>
      <c r="Q86" s="57"/>
      <c r="R86" s="57"/>
      <c r="S86" s="57"/>
      <c r="T86" s="57"/>
      <c r="U86" s="57"/>
      <c r="V86" s="57"/>
      <c r="W86" s="57"/>
    </row>
    <row r="87" spans="1:23" x14ac:dyDescent="0.3">
      <c r="A87" s="57"/>
      <c r="B87" s="57"/>
      <c r="C87" s="57"/>
      <c r="D87" s="57"/>
      <c r="E87" s="57"/>
      <c r="F87" s="57"/>
      <c r="G87" s="57"/>
      <c r="H87" s="57"/>
      <c r="I87" s="57"/>
      <c r="J87" s="57"/>
      <c r="K87" s="57"/>
      <c r="L87" s="57"/>
      <c r="M87" s="57"/>
      <c r="N87" s="57"/>
      <c r="O87" s="57"/>
      <c r="P87" s="57"/>
      <c r="Q87" s="57"/>
      <c r="R87" s="57"/>
      <c r="S87" s="57"/>
      <c r="T87" s="57"/>
      <c r="U87" s="57"/>
      <c r="V87" s="57"/>
      <c r="W87" s="57"/>
    </row>
    <row r="88" spans="1:23" x14ac:dyDescent="0.3">
      <c r="A88" s="57"/>
      <c r="B88" s="57"/>
      <c r="C88" s="57"/>
      <c r="D88" s="57"/>
      <c r="E88" s="57"/>
      <c r="F88" s="57"/>
      <c r="G88" s="57"/>
      <c r="H88" s="57"/>
      <c r="I88" s="57"/>
      <c r="J88" s="57"/>
      <c r="K88" s="57"/>
      <c r="L88" s="57"/>
      <c r="M88" s="57"/>
      <c r="N88" s="57"/>
      <c r="O88" s="57"/>
      <c r="P88" s="57"/>
      <c r="Q88" s="57"/>
      <c r="R88" s="57"/>
      <c r="S88" s="57"/>
      <c r="T88" s="57"/>
      <c r="U88" s="57"/>
      <c r="V88" s="57"/>
      <c r="W88" s="57"/>
    </row>
    <row r="89" spans="1:23" x14ac:dyDescent="0.3">
      <c r="A89" s="57"/>
      <c r="B89" s="57"/>
      <c r="C89" s="57"/>
      <c r="D89" s="57"/>
      <c r="E89" s="57"/>
      <c r="F89" s="57"/>
      <c r="G89" s="57"/>
      <c r="H89" s="57"/>
      <c r="I89" s="57"/>
      <c r="J89" s="57"/>
      <c r="K89" s="57"/>
      <c r="L89" s="57"/>
      <c r="M89" s="57"/>
      <c r="N89" s="57"/>
      <c r="O89" s="57"/>
      <c r="P89" s="57"/>
      <c r="Q89" s="57"/>
      <c r="R89" s="57"/>
      <c r="S89" s="57"/>
      <c r="T89" s="57"/>
      <c r="U89" s="57"/>
      <c r="V89" s="57"/>
      <c r="W89" s="57"/>
    </row>
    <row r="90" spans="1:23" x14ac:dyDescent="0.3">
      <c r="A90" s="57"/>
      <c r="B90" s="57"/>
      <c r="C90" s="57"/>
      <c r="D90" s="57"/>
      <c r="E90" s="57"/>
      <c r="F90" s="57"/>
      <c r="G90" s="57"/>
      <c r="H90" s="57"/>
      <c r="I90" s="57"/>
      <c r="J90" s="57"/>
      <c r="K90" s="57"/>
      <c r="L90" s="57"/>
      <c r="M90" s="57"/>
      <c r="N90" s="57"/>
      <c r="O90" s="57"/>
      <c r="P90" s="57"/>
      <c r="Q90" s="57"/>
      <c r="R90" s="57"/>
      <c r="S90" s="57"/>
      <c r="T90" s="57"/>
      <c r="U90" s="57"/>
      <c r="V90" s="57"/>
      <c r="W90" s="57"/>
    </row>
  </sheetData>
  <mergeCells count="7">
    <mergeCell ref="B2:V2"/>
    <mergeCell ref="B61:V84"/>
    <mergeCell ref="B18:V59"/>
    <mergeCell ref="B4:D9"/>
    <mergeCell ref="E4:V9"/>
    <mergeCell ref="B11:V11"/>
    <mergeCell ref="B13:V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8FF44-E478-4EFC-9204-E718333A758D}">
  <dimension ref="A1:P116"/>
  <sheetViews>
    <sheetView topLeftCell="A30" zoomScale="83" zoomScaleNormal="83" workbookViewId="0">
      <selection activeCell="D75" sqref="D75"/>
    </sheetView>
  </sheetViews>
  <sheetFormatPr defaultColWidth="8.88671875" defaultRowHeight="14.4" x14ac:dyDescent="0.3"/>
  <cols>
    <col min="1" max="1" width="8.88671875" style="2"/>
    <col min="2" max="2" width="17.77734375" style="46" customWidth="1"/>
    <col min="3" max="3" width="58.109375" style="2" customWidth="1"/>
    <col min="4" max="15" width="20.5546875" style="2" customWidth="1"/>
    <col min="16" max="16384" width="8.88671875" style="2"/>
  </cols>
  <sheetData>
    <row r="1" spans="1:16" ht="15" thickBot="1" x14ac:dyDescent="0.35">
      <c r="A1" s="57"/>
      <c r="B1" s="58"/>
      <c r="C1" s="57"/>
      <c r="D1" s="57"/>
      <c r="E1" s="57"/>
      <c r="F1" s="57"/>
      <c r="G1" s="57"/>
      <c r="H1" s="57"/>
      <c r="I1" s="57"/>
      <c r="J1" s="57"/>
      <c r="K1" s="57"/>
      <c r="L1" s="57"/>
      <c r="M1" s="57"/>
      <c r="N1" s="57"/>
      <c r="O1" s="57"/>
      <c r="P1" s="57"/>
    </row>
    <row r="2" spans="1:16" ht="21.6" thickBot="1" x14ac:dyDescent="0.35">
      <c r="A2" s="57"/>
      <c r="B2" s="88">
        <v>0</v>
      </c>
      <c r="C2" s="183" t="s">
        <v>157</v>
      </c>
      <c r="D2" s="184"/>
      <c r="E2" s="184"/>
      <c r="F2" s="184"/>
      <c r="G2" s="184"/>
      <c r="H2" s="184"/>
      <c r="I2" s="184"/>
      <c r="J2" s="184"/>
      <c r="K2" s="184"/>
      <c r="L2" s="184"/>
      <c r="M2" s="184"/>
      <c r="N2" s="184"/>
      <c r="O2" s="185"/>
      <c r="P2" s="57"/>
    </row>
    <row r="3" spans="1:16" ht="15" thickBot="1" x14ac:dyDescent="0.35">
      <c r="A3" s="57"/>
      <c r="B3" s="58"/>
      <c r="C3" s="57"/>
      <c r="D3" s="57"/>
      <c r="E3" s="57"/>
      <c r="F3" s="57"/>
      <c r="G3" s="57"/>
      <c r="H3" s="57"/>
      <c r="I3" s="57"/>
      <c r="J3" s="57"/>
      <c r="K3" s="57"/>
      <c r="L3" s="57"/>
      <c r="M3" s="57"/>
      <c r="N3" s="57"/>
      <c r="O3" s="57"/>
      <c r="P3" s="57"/>
    </row>
    <row r="4" spans="1:16" ht="21.6" thickBot="1" x14ac:dyDescent="0.45">
      <c r="A4" s="57"/>
      <c r="B4" s="180" t="s">
        <v>94</v>
      </c>
      <c r="C4" s="181"/>
      <c r="D4" s="181"/>
      <c r="E4" s="181"/>
      <c r="F4" s="181"/>
      <c r="G4" s="181"/>
      <c r="H4" s="181"/>
      <c r="I4" s="181"/>
      <c r="J4" s="181"/>
      <c r="K4" s="181"/>
      <c r="L4" s="181"/>
      <c r="M4" s="181"/>
      <c r="N4" s="181"/>
      <c r="O4" s="182"/>
      <c r="P4" s="57"/>
    </row>
    <row r="5" spans="1:16" x14ac:dyDescent="0.3">
      <c r="A5" s="57"/>
      <c r="B5" s="58"/>
      <c r="C5" s="57"/>
      <c r="D5" s="57"/>
      <c r="E5" s="57"/>
      <c r="F5" s="57"/>
      <c r="G5" s="57"/>
      <c r="H5" s="57"/>
      <c r="I5" s="57"/>
      <c r="J5" s="57"/>
      <c r="K5" s="57"/>
      <c r="L5" s="57"/>
      <c r="M5" s="57"/>
      <c r="N5" s="57"/>
      <c r="O5" s="57"/>
      <c r="P5" s="57"/>
    </row>
    <row r="6" spans="1:16" ht="15" thickBot="1" x14ac:dyDescent="0.35">
      <c r="A6" s="57"/>
      <c r="B6" s="186" t="s">
        <v>147</v>
      </c>
      <c r="C6" s="186"/>
      <c r="D6" s="186"/>
      <c r="E6" s="186"/>
      <c r="F6" s="57"/>
      <c r="G6" s="57"/>
      <c r="H6" s="57"/>
      <c r="I6" s="57"/>
      <c r="J6" s="57"/>
      <c r="K6" s="57"/>
      <c r="L6" s="57"/>
      <c r="M6" s="57"/>
      <c r="N6" s="57"/>
      <c r="O6" s="57"/>
      <c r="P6" s="57"/>
    </row>
    <row r="7" spans="1:16" ht="42" thickBot="1" x14ac:dyDescent="0.35">
      <c r="A7" s="57"/>
      <c r="B7" s="45" t="s">
        <v>3</v>
      </c>
      <c r="C7" s="41" t="s">
        <v>4</v>
      </c>
      <c r="D7" s="15" t="s">
        <v>5</v>
      </c>
      <c r="E7" s="15" t="s">
        <v>6</v>
      </c>
      <c r="F7" s="83" t="s">
        <v>7</v>
      </c>
      <c r="G7" s="15" t="s">
        <v>53</v>
      </c>
      <c r="H7" s="15" t="s">
        <v>54</v>
      </c>
      <c r="I7" s="15" t="s">
        <v>55</v>
      </c>
      <c r="J7" s="15" t="s">
        <v>56</v>
      </c>
      <c r="K7" s="15" t="s">
        <v>57</v>
      </c>
      <c r="L7" s="15" t="s">
        <v>141</v>
      </c>
      <c r="M7" s="15" t="s">
        <v>142</v>
      </c>
      <c r="N7" s="15" t="s">
        <v>143</v>
      </c>
      <c r="O7" s="16" t="s">
        <v>144</v>
      </c>
      <c r="P7" s="57"/>
    </row>
    <row r="8" spans="1:16" ht="15" thickBot="1" x14ac:dyDescent="0.35">
      <c r="A8" s="57"/>
      <c r="B8" s="47"/>
      <c r="C8" s="3" t="s">
        <v>8</v>
      </c>
      <c r="D8" s="4">
        <f>E8-1</f>
        <v>-2</v>
      </c>
      <c r="E8" s="81">
        <f>F8-1</f>
        <v>-1</v>
      </c>
      <c r="F8" s="84">
        <v>0</v>
      </c>
      <c r="G8" s="82">
        <f>F8+1</f>
        <v>1</v>
      </c>
      <c r="H8" s="5">
        <f t="shared" ref="H8:O8" si="0">G8+1</f>
        <v>2</v>
      </c>
      <c r="I8" s="5">
        <f t="shared" si="0"/>
        <v>3</v>
      </c>
      <c r="J8" s="5">
        <f t="shared" si="0"/>
        <v>4</v>
      </c>
      <c r="K8" s="5">
        <f t="shared" si="0"/>
        <v>5</v>
      </c>
      <c r="L8" s="5">
        <f t="shared" si="0"/>
        <v>6</v>
      </c>
      <c r="M8" s="5">
        <f t="shared" si="0"/>
        <v>7</v>
      </c>
      <c r="N8" s="5">
        <f t="shared" si="0"/>
        <v>8</v>
      </c>
      <c r="O8" s="5">
        <f t="shared" si="0"/>
        <v>9</v>
      </c>
      <c r="P8" s="57"/>
    </row>
    <row r="9" spans="1:16" ht="21" x14ac:dyDescent="0.3">
      <c r="A9" s="57"/>
      <c r="B9" s="189" t="s">
        <v>58</v>
      </c>
      <c r="C9" s="190"/>
      <c r="D9" s="190"/>
      <c r="E9" s="190"/>
      <c r="F9" s="191"/>
      <c r="G9" s="190"/>
      <c r="H9" s="190"/>
      <c r="I9" s="190"/>
      <c r="J9" s="190"/>
      <c r="K9" s="190"/>
      <c r="L9" s="190"/>
      <c r="M9" s="190"/>
      <c r="N9" s="190"/>
      <c r="O9" s="192"/>
      <c r="P9" s="57"/>
    </row>
    <row r="10" spans="1:16" x14ac:dyDescent="0.3">
      <c r="A10" s="57"/>
      <c r="B10" s="18" t="s">
        <v>9</v>
      </c>
      <c r="C10" s="32" t="s">
        <v>59</v>
      </c>
      <c r="D10" s="24">
        <f>D11+D12+D18+D19+D20</f>
        <v>0</v>
      </c>
      <c r="E10" s="24">
        <f t="shared" ref="E10:O10" si="1">E11+E12+E18+E19+E20</f>
        <v>0</v>
      </c>
      <c r="F10" s="24">
        <f>F11+F12+F18+F19+F20</f>
        <v>0</v>
      </c>
      <c r="G10" s="24">
        <f t="shared" si="1"/>
        <v>0</v>
      </c>
      <c r="H10" s="24">
        <f t="shared" si="1"/>
        <v>0</v>
      </c>
      <c r="I10" s="24">
        <f t="shared" si="1"/>
        <v>0</v>
      </c>
      <c r="J10" s="24">
        <f t="shared" si="1"/>
        <v>0</v>
      </c>
      <c r="K10" s="24">
        <f t="shared" si="1"/>
        <v>0</v>
      </c>
      <c r="L10" s="24">
        <f t="shared" si="1"/>
        <v>0</v>
      </c>
      <c r="M10" s="24">
        <f t="shared" si="1"/>
        <v>0</v>
      </c>
      <c r="N10" s="24">
        <f t="shared" si="1"/>
        <v>0</v>
      </c>
      <c r="O10" s="25">
        <f t="shared" si="1"/>
        <v>0</v>
      </c>
      <c r="P10" s="57"/>
    </row>
    <row r="11" spans="1:16" x14ac:dyDescent="0.3">
      <c r="A11" s="57"/>
      <c r="B11" s="47" t="s">
        <v>11</v>
      </c>
      <c r="C11" s="33" t="s">
        <v>60</v>
      </c>
      <c r="D11" s="68"/>
      <c r="E11" s="68"/>
      <c r="F11" s="68"/>
      <c r="G11" s="68"/>
      <c r="H11" s="68"/>
      <c r="I11" s="68"/>
      <c r="J11" s="68"/>
      <c r="K11" s="68"/>
      <c r="L11" s="68"/>
      <c r="M11" s="68"/>
      <c r="N11" s="68"/>
      <c r="O11" s="69"/>
      <c r="P11" s="57"/>
    </row>
    <row r="12" spans="1:16" x14ac:dyDescent="0.3">
      <c r="A12" s="57"/>
      <c r="B12" s="47" t="s">
        <v>13</v>
      </c>
      <c r="C12" s="33" t="s">
        <v>61</v>
      </c>
      <c r="D12" s="70">
        <f>SUM(D13:D17)</f>
        <v>0</v>
      </c>
      <c r="E12" s="70">
        <f>SUM(E13:E17)</f>
        <v>0</v>
      </c>
      <c r="F12" s="70">
        <f t="shared" ref="F12:O12" si="2">SUM(F13:F17)</f>
        <v>0</v>
      </c>
      <c r="G12" s="70">
        <f t="shared" si="2"/>
        <v>0</v>
      </c>
      <c r="H12" s="70">
        <f t="shared" si="2"/>
        <v>0</v>
      </c>
      <c r="I12" s="70">
        <f t="shared" si="2"/>
        <v>0</v>
      </c>
      <c r="J12" s="70">
        <f t="shared" si="2"/>
        <v>0</v>
      </c>
      <c r="K12" s="70">
        <f t="shared" si="2"/>
        <v>0</v>
      </c>
      <c r="L12" s="70">
        <f t="shared" si="2"/>
        <v>0</v>
      </c>
      <c r="M12" s="70">
        <f t="shared" si="2"/>
        <v>0</v>
      </c>
      <c r="N12" s="70">
        <f t="shared" si="2"/>
        <v>0</v>
      </c>
      <c r="O12" s="71">
        <f t="shared" si="2"/>
        <v>0</v>
      </c>
      <c r="P12" s="57"/>
    </row>
    <row r="13" spans="1:16" x14ac:dyDescent="0.3">
      <c r="A13" s="57"/>
      <c r="B13" s="20" t="s">
        <v>62</v>
      </c>
      <c r="C13" s="34" t="s">
        <v>63</v>
      </c>
      <c r="D13" s="22"/>
      <c r="E13" s="22"/>
      <c r="F13" s="22"/>
      <c r="G13" s="22"/>
      <c r="H13" s="22"/>
      <c r="I13" s="22"/>
      <c r="J13" s="22"/>
      <c r="K13" s="22"/>
      <c r="L13" s="22"/>
      <c r="M13" s="22"/>
      <c r="N13" s="22"/>
      <c r="O13" s="23"/>
      <c r="P13" s="57"/>
    </row>
    <row r="14" spans="1:16" x14ac:dyDescent="0.3">
      <c r="A14" s="57"/>
      <c r="B14" s="20" t="s">
        <v>64</v>
      </c>
      <c r="C14" s="34" t="s">
        <v>65</v>
      </c>
      <c r="D14" s="22"/>
      <c r="E14" s="22"/>
      <c r="F14" s="22"/>
      <c r="G14" s="22"/>
      <c r="H14" s="22"/>
      <c r="I14" s="22"/>
      <c r="J14" s="22"/>
      <c r="K14" s="22"/>
      <c r="L14" s="22"/>
      <c r="M14" s="22"/>
      <c r="N14" s="22"/>
      <c r="O14" s="23"/>
      <c r="P14" s="57"/>
    </row>
    <row r="15" spans="1:16" x14ac:dyDescent="0.3">
      <c r="A15" s="57"/>
      <c r="B15" s="20" t="s">
        <v>66</v>
      </c>
      <c r="C15" s="34" t="s">
        <v>67</v>
      </c>
      <c r="D15" s="22"/>
      <c r="E15" s="22"/>
      <c r="F15" s="22"/>
      <c r="G15" s="22"/>
      <c r="H15" s="22"/>
      <c r="I15" s="22"/>
      <c r="J15" s="22"/>
      <c r="K15" s="22"/>
      <c r="L15" s="22"/>
      <c r="M15" s="22"/>
      <c r="N15" s="22"/>
      <c r="O15" s="23"/>
      <c r="P15" s="57"/>
    </row>
    <row r="16" spans="1:16" x14ac:dyDescent="0.3">
      <c r="A16" s="57"/>
      <c r="B16" s="20" t="s">
        <v>68</v>
      </c>
      <c r="C16" s="34" t="s">
        <v>69</v>
      </c>
      <c r="D16" s="22"/>
      <c r="E16" s="22"/>
      <c r="F16" s="22"/>
      <c r="G16" s="22"/>
      <c r="H16" s="22"/>
      <c r="I16" s="22"/>
      <c r="J16" s="22"/>
      <c r="K16" s="22"/>
      <c r="L16" s="22"/>
      <c r="M16" s="22"/>
      <c r="N16" s="22"/>
      <c r="O16" s="23"/>
      <c r="P16" s="57"/>
    </row>
    <row r="17" spans="1:16" x14ac:dyDescent="0.3">
      <c r="A17" s="57"/>
      <c r="B17" s="20" t="s">
        <v>70</v>
      </c>
      <c r="C17" s="34" t="s">
        <v>71</v>
      </c>
      <c r="D17" s="22"/>
      <c r="E17" s="22"/>
      <c r="F17" s="22"/>
      <c r="G17" s="22"/>
      <c r="H17" s="22"/>
      <c r="I17" s="22"/>
      <c r="J17" s="22"/>
      <c r="K17" s="22"/>
      <c r="L17" s="22"/>
      <c r="M17" s="22"/>
      <c r="N17" s="22"/>
      <c r="O17" s="23"/>
      <c r="P17" s="57"/>
    </row>
    <row r="18" spans="1:16" x14ac:dyDescent="0.3">
      <c r="A18" s="57"/>
      <c r="B18" s="47" t="s">
        <v>25</v>
      </c>
      <c r="C18" s="33" t="s">
        <v>72</v>
      </c>
      <c r="D18" s="68"/>
      <c r="E18" s="68"/>
      <c r="F18" s="68"/>
      <c r="G18" s="68"/>
      <c r="H18" s="68"/>
      <c r="I18" s="68"/>
      <c r="J18" s="68"/>
      <c r="K18" s="68"/>
      <c r="L18" s="68"/>
      <c r="M18" s="68"/>
      <c r="N18" s="68"/>
      <c r="O18" s="69"/>
      <c r="P18" s="57"/>
    </row>
    <row r="19" spans="1:16" x14ac:dyDescent="0.3">
      <c r="A19" s="57"/>
      <c r="B19" s="47" t="s">
        <v>73</v>
      </c>
      <c r="C19" s="33" t="s">
        <v>74</v>
      </c>
      <c r="D19" s="68"/>
      <c r="E19" s="68"/>
      <c r="F19" s="68"/>
      <c r="G19" s="68"/>
      <c r="H19" s="68"/>
      <c r="I19" s="68"/>
      <c r="J19" s="68"/>
      <c r="K19" s="68"/>
      <c r="L19" s="68"/>
      <c r="M19" s="68"/>
      <c r="N19" s="68"/>
      <c r="O19" s="69"/>
      <c r="P19" s="57"/>
    </row>
    <row r="20" spans="1:16" x14ac:dyDescent="0.3">
      <c r="A20" s="57"/>
      <c r="B20" s="47" t="s">
        <v>75</v>
      </c>
      <c r="C20" s="33" t="s">
        <v>76</v>
      </c>
      <c r="D20" s="68"/>
      <c r="E20" s="68"/>
      <c r="F20" s="68"/>
      <c r="G20" s="68"/>
      <c r="H20" s="68"/>
      <c r="I20" s="68"/>
      <c r="J20" s="68"/>
      <c r="K20" s="68"/>
      <c r="L20" s="68"/>
      <c r="M20" s="68"/>
      <c r="N20" s="68"/>
      <c r="O20" s="69"/>
      <c r="P20" s="57"/>
    </row>
    <row r="21" spans="1:16" x14ac:dyDescent="0.3">
      <c r="A21" s="57"/>
      <c r="B21" s="18" t="s">
        <v>27</v>
      </c>
      <c r="C21" s="32" t="s">
        <v>77</v>
      </c>
      <c r="D21" s="24">
        <f t="shared" ref="D21:E21" si="3">SUM(D22:D25)</f>
        <v>0</v>
      </c>
      <c r="E21" s="24">
        <f t="shared" si="3"/>
        <v>0</v>
      </c>
      <c r="F21" s="24">
        <f t="shared" ref="F21:O21" si="4">SUM(F22:F25)</f>
        <v>0</v>
      </c>
      <c r="G21" s="24">
        <f t="shared" si="4"/>
        <v>0</v>
      </c>
      <c r="H21" s="24">
        <f t="shared" si="4"/>
        <v>0</v>
      </c>
      <c r="I21" s="24">
        <f t="shared" si="4"/>
        <v>0</v>
      </c>
      <c r="J21" s="24">
        <f t="shared" si="4"/>
        <v>0</v>
      </c>
      <c r="K21" s="24">
        <f t="shared" si="4"/>
        <v>0</v>
      </c>
      <c r="L21" s="24">
        <f t="shared" si="4"/>
        <v>0</v>
      </c>
      <c r="M21" s="24">
        <f t="shared" si="4"/>
        <v>0</v>
      </c>
      <c r="N21" s="24">
        <f t="shared" si="4"/>
        <v>0</v>
      </c>
      <c r="O21" s="25">
        <f t="shared" si="4"/>
        <v>0</v>
      </c>
      <c r="P21" s="57"/>
    </row>
    <row r="22" spans="1:16" x14ac:dyDescent="0.3">
      <c r="A22" s="57"/>
      <c r="B22" s="47" t="s">
        <v>11</v>
      </c>
      <c r="C22" s="33" t="s">
        <v>78</v>
      </c>
      <c r="D22" s="68"/>
      <c r="E22" s="68"/>
      <c r="F22" s="68"/>
      <c r="G22" s="68"/>
      <c r="H22" s="68"/>
      <c r="I22" s="68"/>
      <c r="J22" s="68"/>
      <c r="K22" s="68"/>
      <c r="L22" s="68"/>
      <c r="M22" s="68"/>
      <c r="N22" s="68"/>
      <c r="O22" s="69"/>
      <c r="P22" s="57"/>
    </row>
    <row r="23" spans="1:16" x14ac:dyDescent="0.3">
      <c r="A23" s="57"/>
      <c r="B23" s="47" t="s">
        <v>13</v>
      </c>
      <c r="C23" s="33" t="s">
        <v>79</v>
      </c>
      <c r="D23" s="68"/>
      <c r="E23" s="68"/>
      <c r="F23" s="68"/>
      <c r="G23" s="68"/>
      <c r="H23" s="68"/>
      <c r="I23" s="68"/>
      <c r="J23" s="68"/>
      <c r="K23" s="68"/>
      <c r="L23" s="68"/>
      <c r="M23" s="68"/>
      <c r="N23" s="68"/>
      <c r="O23" s="69"/>
      <c r="P23" s="57"/>
    </row>
    <row r="24" spans="1:16" x14ac:dyDescent="0.3">
      <c r="A24" s="57"/>
      <c r="B24" s="47" t="s">
        <v>25</v>
      </c>
      <c r="C24" s="33" t="s">
        <v>80</v>
      </c>
      <c r="D24" s="68"/>
      <c r="E24" s="68"/>
      <c r="F24" s="68"/>
      <c r="G24" s="68"/>
      <c r="H24" s="68"/>
      <c r="I24" s="68"/>
      <c r="J24" s="68"/>
      <c r="K24" s="68"/>
      <c r="L24" s="68"/>
      <c r="M24" s="68"/>
      <c r="N24" s="68"/>
      <c r="O24" s="69"/>
      <c r="P24" s="57"/>
    </row>
    <row r="25" spans="1:16" x14ac:dyDescent="0.3">
      <c r="A25" s="57"/>
      <c r="B25" s="19" t="s">
        <v>73</v>
      </c>
      <c r="C25" s="35" t="s">
        <v>81</v>
      </c>
      <c r="D25" s="68"/>
      <c r="E25" s="68"/>
      <c r="F25" s="68"/>
      <c r="G25" s="68"/>
      <c r="H25" s="68"/>
      <c r="I25" s="68"/>
      <c r="J25" s="68"/>
      <c r="K25" s="68"/>
      <c r="L25" s="68"/>
      <c r="M25" s="68"/>
      <c r="N25" s="68"/>
      <c r="O25" s="69"/>
      <c r="P25" s="57"/>
    </row>
    <row r="26" spans="1:16" x14ac:dyDescent="0.3">
      <c r="A26" s="57"/>
      <c r="B26" s="18" t="s">
        <v>35</v>
      </c>
      <c r="C26" s="36" t="s">
        <v>82</v>
      </c>
      <c r="D26" s="24">
        <f>D10+D21</f>
        <v>0</v>
      </c>
      <c r="E26" s="24">
        <f t="shared" ref="E26" si="5">E10+E21</f>
        <v>0</v>
      </c>
      <c r="F26" s="24">
        <f>F10+F21</f>
        <v>0</v>
      </c>
      <c r="G26" s="24">
        <f t="shared" ref="G26:O26" si="6">G10+G21</f>
        <v>0</v>
      </c>
      <c r="H26" s="24">
        <f t="shared" si="6"/>
        <v>0</v>
      </c>
      <c r="I26" s="24">
        <f t="shared" si="6"/>
        <v>0</v>
      </c>
      <c r="J26" s="24">
        <f t="shared" si="6"/>
        <v>0</v>
      </c>
      <c r="K26" s="24">
        <f t="shared" si="6"/>
        <v>0</v>
      </c>
      <c r="L26" s="24">
        <f t="shared" si="6"/>
        <v>0</v>
      </c>
      <c r="M26" s="24">
        <f t="shared" si="6"/>
        <v>0</v>
      </c>
      <c r="N26" s="24">
        <f t="shared" si="6"/>
        <v>0</v>
      </c>
      <c r="O26" s="25">
        <f t="shared" si="6"/>
        <v>0</v>
      </c>
      <c r="P26" s="57"/>
    </row>
    <row r="27" spans="1:16" ht="21" x14ac:dyDescent="0.3">
      <c r="A27" s="57"/>
      <c r="B27" s="189" t="s">
        <v>83</v>
      </c>
      <c r="C27" s="190"/>
      <c r="D27" s="190"/>
      <c r="E27" s="190"/>
      <c r="F27" s="190"/>
      <c r="G27" s="190"/>
      <c r="H27" s="190"/>
      <c r="I27" s="190"/>
      <c r="J27" s="190"/>
      <c r="K27" s="190"/>
      <c r="L27" s="190"/>
      <c r="M27" s="190"/>
      <c r="N27" s="190"/>
      <c r="O27" s="192"/>
      <c r="P27" s="57"/>
    </row>
    <row r="28" spans="1:16" x14ac:dyDescent="0.3">
      <c r="A28" s="57"/>
      <c r="B28" s="18" t="s">
        <v>9</v>
      </c>
      <c r="C28" s="32" t="s">
        <v>84</v>
      </c>
      <c r="D28" s="26"/>
      <c r="E28" s="26"/>
      <c r="F28" s="26"/>
      <c r="G28" s="26"/>
      <c r="H28" s="26"/>
      <c r="I28" s="26"/>
      <c r="J28" s="26"/>
      <c r="K28" s="26"/>
      <c r="L28" s="26"/>
      <c r="M28" s="26"/>
      <c r="N28" s="26"/>
      <c r="O28" s="27"/>
      <c r="P28" s="57"/>
    </row>
    <row r="29" spans="1:16" x14ac:dyDescent="0.3">
      <c r="A29" s="57"/>
      <c r="B29" s="18" t="s">
        <v>27</v>
      </c>
      <c r="C29" s="32" t="s">
        <v>85</v>
      </c>
      <c r="D29" s="24">
        <f>D30+D31+D34+D38</f>
        <v>0</v>
      </c>
      <c r="E29" s="24">
        <f t="shared" ref="E29:O29" si="7">E30+E31+E34+E38</f>
        <v>0</v>
      </c>
      <c r="F29" s="24">
        <f t="shared" si="7"/>
        <v>0</v>
      </c>
      <c r="G29" s="24">
        <f t="shared" si="7"/>
        <v>0</v>
      </c>
      <c r="H29" s="24">
        <f t="shared" si="7"/>
        <v>0</v>
      </c>
      <c r="I29" s="24">
        <f t="shared" si="7"/>
        <v>0</v>
      </c>
      <c r="J29" s="24">
        <f t="shared" si="7"/>
        <v>0</v>
      </c>
      <c r="K29" s="24">
        <f t="shared" si="7"/>
        <v>0</v>
      </c>
      <c r="L29" s="24">
        <f t="shared" si="7"/>
        <v>0</v>
      </c>
      <c r="M29" s="24">
        <f t="shared" si="7"/>
        <v>0</v>
      </c>
      <c r="N29" s="24">
        <f t="shared" si="7"/>
        <v>0</v>
      </c>
      <c r="O29" s="25">
        <f t="shared" si="7"/>
        <v>0</v>
      </c>
      <c r="P29" s="57"/>
    </row>
    <row r="30" spans="1:16" x14ac:dyDescent="0.3">
      <c r="A30" s="57"/>
      <c r="B30" s="47" t="s">
        <v>11</v>
      </c>
      <c r="C30" s="33" t="s">
        <v>86</v>
      </c>
      <c r="D30" s="68"/>
      <c r="E30" s="68"/>
      <c r="F30" s="68"/>
      <c r="G30" s="68"/>
      <c r="H30" s="68"/>
      <c r="I30" s="68"/>
      <c r="J30" s="68"/>
      <c r="K30" s="68"/>
      <c r="L30" s="68"/>
      <c r="M30" s="68"/>
      <c r="N30" s="68"/>
      <c r="O30" s="69"/>
      <c r="P30" s="57"/>
    </row>
    <row r="31" spans="1:16" x14ac:dyDescent="0.3">
      <c r="A31" s="57"/>
      <c r="B31" s="19" t="s">
        <v>13</v>
      </c>
      <c r="C31" s="33" t="s">
        <v>87</v>
      </c>
      <c r="D31" s="70">
        <f>SUM(D32:D33)</f>
        <v>0</v>
      </c>
      <c r="E31" s="70">
        <f>SUM(E32:E33)</f>
        <v>0</v>
      </c>
      <c r="F31" s="70">
        <f>SUM(F32:F33)</f>
        <v>0</v>
      </c>
      <c r="G31" s="70">
        <f t="shared" ref="G31:O31" si="8">SUM(G32:G33)</f>
        <v>0</v>
      </c>
      <c r="H31" s="70">
        <f t="shared" si="8"/>
        <v>0</v>
      </c>
      <c r="I31" s="70">
        <f t="shared" si="8"/>
        <v>0</v>
      </c>
      <c r="J31" s="70">
        <f t="shared" si="8"/>
        <v>0</v>
      </c>
      <c r="K31" s="70">
        <f t="shared" si="8"/>
        <v>0</v>
      </c>
      <c r="L31" s="70">
        <f t="shared" si="8"/>
        <v>0</v>
      </c>
      <c r="M31" s="70">
        <f t="shared" si="8"/>
        <v>0</v>
      </c>
      <c r="N31" s="70">
        <f t="shared" si="8"/>
        <v>0</v>
      </c>
      <c r="O31" s="71">
        <f t="shared" si="8"/>
        <v>0</v>
      </c>
      <c r="P31" s="57"/>
    </row>
    <row r="32" spans="1:16" x14ac:dyDescent="0.3">
      <c r="A32" s="57"/>
      <c r="B32" s="19" t="s">
        <v>15</v>
      </c>
      <c r="C32" s="34" t="s">
        <v>88</v>
      </c>
      <c r="D32" s="22"/>
      <c r="E32" s="22"/>
      <c r="F32" s="22"/>
      <c r="G32" s="22"/>
      <c r="H32" s="22"/>
      <c r="I32" s="22"/>
      <c r="J32" s="22"/>
      <c r="K32" s="22"/>
      <c r="L32" s="22"/>
      <c r="M32" s="22"/>
      <c r="N32" s="22"/>
      <c r="O32" s="23"/>
      <c r="P32" s="57"/>
    </row>
    <row r="33" spans="1:16" x14ac:dyDescent="0.3">
      <c r="A33" s="57"/>
      <c r="B33" s="19" t="s">
        <v>17</v>
      </c>
      <c r="C33" s="34" t="s">
        <v>89</v>
      </c>
      <c r="D33" s="22"/>
      <c r="E33" s="22"/>
      <c r="F33" s="22"/>
      <c r="G33" s="22"/>
      <c r="H33" s="22"/>
      <c r="I33" s="22"/>
      <c r="J33" s="22"/>
      <c r="K33" s="22"/>
      <c r="L33" s="22"/>
      <c r="M33" s="22"/>
      <c r="N33" s="22"/>
      <c r="O33" s="23"/>
      <c r="P33" s="57"/>
    </row>
    <row r="34" spans="1:16" x14ac:dyDescent="0.3">
      <c r="A34" s="57"/>
      <c r="B34" s="19" t="s">
        <v>25</v>
      </c>
      <c r="C34" s="33" t="s">
        <v>90</v>
      </c>
      <c r="D34" s="70">
        <f t="shared" ref="D34:O34" si="9">SUM(D35:D37)</f>
        <v>0</v>
      </c>
      <c r="E34" s="70">
        <f t="shared" si="9"/>
        <v>0</v>
      </c>
      <c r="F34" s="70">
        <f t="shared" si="9"/>
        <v>0</v>
      </c>
      <c r="G34" s="70">
        <f t="shared" si="9"/>
        <v>0</v>
      </c>
      <c r="H34" s="70">
        <f t="shared" si="9"/>
        <v>0</v>
      </c>
      <c r="I34" s="70">
        <f t="shared" si="9"/>
        <v>0</v>
      </c>
      <c r="J34" s="70">
        <f t="shared" si="9"/>
        <v>0</v>
      </c>
      <c r="K34" s="70">
        <f t="shared" si="9"/>
        <v>0</v>
      </c>
      <c r="L34" s="70">
        <f t="shared" si="9"/>
        <v>0</v>
      </c>
      <c r="M34" s="70">
        <f t="shared" si="9"/>
        <v>0</v>
      </c>
      <c r="N34" s="70">
        <f t="shared" si="9"/>
        <v>0</v>
      </c>
      <c r="O34" s="71">
        <f t="shared" si="9"/>
        <v>0</v>
      </c>
      <c r="P34" s="57"/>
    </row>
    <row r="35" spans="1:16" x14ac:dyDescent="0.3">
      <c r="A35" s="57"/>
      <c r="B35" s="19" t="s">
        <v>15</v>
      </c>
      <c r="C35" s="34" t="s">
        <v>91</v>
      </c>
      <c r="D35" s="22"/>
      <c r="E35" s="22"/>
      <c r="F35" s="22"/>
      <c r="G35" s="22"/>
      <c r="H35" s="22"/>
      <c r="I35" s="22"/>
      <c r="J35" s="22"/>
      <c r="K35" s="22"/>
      <c r="L35" s="22"/>
      <c r="M35" s="22"/>
      <c r="N35" s="22"/>
      <c r="O35" s="23"/>
      <c r="P35" s="57"/>
    </row>
    <row r="36" spans="1:16" x14ac:dyDescent="0.3">
      <c r="A36" s="57"/>
      <c r="B36" s="19" t="s">
        <v>17</v>
      </c>
      <c r="C36" s="34" t="s">
        <v>88</v>
      </c>
      <c r="D36" s="22"/>
      <c r="E36" s="22"/>
      <c r="F36" s="22"/>
      <c r="G36" s="22"/>
      <c r="H36" s="22"/>
      <c r="I36" s="22"/>
      <c r="J36" s="22"/>
      <c r="K36" s="22"/>
      <c r="L36" s="22"/>
      <c r="M36" s="22"/>
      <c r="N36" s="22"/>
      <c r="O36" s="23"/>
      <c r="P36" s="57"/>
    </row>
    <row r="37" spans="1:16" x14ac:dyDescent="0.3">
      <c r="A37" s="57"/>
      <c r="B37" s="19" t="s">
        <v>19</v>
      </c>
      <c r="C37" s="34" t="s">
        <v>89</v>
      </c>
      <c r="D37" s="22"/>
      <c r="E37" s="22"/>
      <c r="F37" s="22"/>
      <c r="G37" s="22"/>
      <c r="H37" s="22"/>
      <c r="I37" s="22"/>
      <c r="J37" s="22"/>
      <c r="K37" s="22"/>
      <c r="L37" s="22"/>
      <c r="M37" s="22"/>
      <c r="N37" s="22"/>
      <c r="O37" s="23"/>
      <c r="P37" s="57"/>
    </row>
    <row r="38" spans="1:16" x14ac:dyDescent="0.3">
      <c r="A38" s="57"/>
      <c r="B38" s="19" t="s">
        <v>73</v>
      </c>
      <c r="C38" s="33" t="s">
        <v>92</v>
      </c>
      <c r="D38" s="68"/>
      <c r="E38" s="68"/>
      <c r="F38" s="68"/>
      <c r="G38" s="68"/>
      <c r="H38" s="68"/>
      <c r="I38" s="68"/>
      <c r="J38" s="68"/>
      <c r="K38" s="68"/>
      <c r="L38" s="68"/>
      <c r="M38" s="68"/>
      <c r="N38" s="68"/>
      <c r="O38" s="69"/>
      <c r="P38" s="57"/>
    </row>
    <row r="39" spans="1:16" ht="15" thickBot="1" x14ac:dyDescent="0.35">
      <c r="A39" s="57"/>
      <c r="B39" s="21" t="s">
        <v>35</v>
      </c>
      <c r="C39" s="37" t="s">
        <v>93</v>
      </c>
      <c r="D39" s="29">
        <f>D28+D29</f>
        <v>0</v>
      </c>
      <c r="E39" s="29">
        <f t="shared" ref="E39:O39" si="10">E28+E29</f>
        <v>0</v>
      </c>
      <c r="F39" s="29">
        <f t="shared" si="10"/>
        <v>0</v>
      </c>
      <c r="G39" s="29">
        <f t="shared" si="10"/>
        <v>0</v>
      </c>
      <c r="H39" s="29">
        <f t="shared" si="10"/>
        <v>0</v>
      </c>
      <c r="I39" s="29">
        <f t="shared" si="10"/>
        <v>0</v>
      </c>
      <c r="J39" s="29">
        <f t="shared" si="10"/>
        <v>0</v>
      </c>
      <c r="K39" s="29">
        <f t="shared" si="10"/>
        <v>0</v>
      </c>
      <c r="L39" s="29">
        <f t="shared" si="10"/>
        <v>0</v>
      </c>
      <c r="M39" s="29">
        <f t="shared" si="10"/>
        <v>0</v>
      </c>
      <c r="N39" s="29">
        <f t="shared" si="10"/>
        <v>0</v>
      </c>
      <c r="O39" s="72">
        <f t="shared" si="10"/>
        <v>0</v>
      </c>
      <c r="P39" s="57"/>
    </row>
    <row r="40" spans="1:16" ht="15" thickBot="1" x14ac:dyDescent="0.35">
      <c r="A40" s="57"/>
      <c r="B40" s="58"/>
      <c r="C40" s="57"/>
      <c r="D40" s="57"/>
      <c r="E40" s="57"/>
      <c r="F40" s="57"/>
      <c r="G40" s="57"/>
      <c r="H40" s="57"/>
      <c r="I40" s="57"/>
      <c r="J40" s="57"/>
      <c r="K40" s="57"/>
      <c r="L40" s="57"/>
      <c r="M40" s="57"/>
      <c r="N40" s="57"/>
      <c r="O40" s="57"/>
      <c r="P40" s="57"/>
    </row>
    <row r="41" spans="1:16" ht="15" thickBot="1" x14ac:dyDescent="0.35">
      <c r="A41" s="57"/>
      <c r="B41" s="187" t="s">
        <v>145</v>
      </c>
      <c r="C41" s="188"/>
      <c r="D41" s="79" t="e">
        <f>D29/D26</f>
        <v>#DIV/0!</v>
      </c>
      <c r="E41" s="79" t="e">
        <f t="shared" ref="E41:O41" si="11">E29/E26</f>
        <v>#DIV/0!</v>
      </c>
      <c r="F41" s="79" t="e">
        <f t="shared" si="11"/>
        <v>#DIV/0!</v>
      </c>
      <c r="G41" s="79" t="e">
        <f t="shared" si="11"/>
        <v>#DIV/0!</v>
      </c>
      <c r="H41" s="79" t="e">
        <f t="shared" si="11"/>
        <v>#DIV/0!</v>
      </c>
      <c r="I41" s="79" t="e">
        <f t="shared" si="11"/>
        <v>#DIV/0!</v>
      </c>
      <c r="J41" s="79" t="e">
        <f t="shared" si="11"/>
        <v>#DIV/0!</v>
      </c>
      <c r="K41" s="79" t="e">
        <f t="shared" si="11"/>
        <v>#DIV/0!</v>
      </c>
      <c r="L41" s="79" t="e">
        <f t="shared" si="11"/>
        <v>#DIV/0!</v>
      </c>
      <c r="M41" s="79" t="e">
        <f t="shared" si="11"/>
        <v>#DIV/0!</v>
      </c>
      <c r="N41" s="79" t="e">
        <f t="shared" si="11"/>
        <v>#DIV/0!</v>
      </c>
      <c r="O41" s="80" t="e">
        <f t="shared" si="11"/>
        <v>#DIV/0!</v>
      </c>
      <c r="P41" s="57"/>
    </row>
    <row r="42" spans="1:16" ht="15" thickBot="1" x14ac:dyDescent="0.35">
      <c r="A42" s="57"/>
      <c r="B42" s="58"/>
      <c r="C42" s="59"/>
      <c r="D42" s="60"/>
      <c r="E42" s="60"/>
      <c r="F42" s="60"/>
      <c r="G42" s="60"/>
      <c r="H42" s="60"/>
      <c r="I42" s="60"/>
      <c r="J42" s="60"/>
      <c r="K42" s="60"/>
      <c r="L42" s="60"/>
      <c r="M42" s="60"/>
      <c r="N42" s="60"/>
      <c r="O42" s="60"/>
      <c r="P42" s="57"/>
    </row>
    <row r="43" spans="1:16" ht="21.6" thickBot="1" x14ac:dyDescent="0.35">
      <c r="A43" s="57"/>
      <c r="B43" s="175" t="s">
        <v>129</v>
      </c>
      <c r="C43" s="176"/>
      <c r="D43" s="176"/>
      <c r="E43" s="176"/>
      <c r="F43" s="176"/>
      <c r="G43" s="176"/>
      <c r="H43" s="176"/>
      <c r="I43" s="176"/>
      <c r="J43" s="176"/>
      <c r="K43" s="176"/>
      <c r="L43" s="176"/>
      <c r="M43" s="176"/>
      <c r="N43" s="176"/>
      <c r="O43" s="177"/>
      <c r="P43" s="57"/>
    </row>
    <row r="44" spans="1:16" x14ac:dyDescent="0.3">
      <c r="A44" s="57"/>
      <c r="B44" s="58"/>
      <c r="C44" s="59"/>
      <c r="D44" s="60"/>
      <c r="E44" s="60"/>
      <c r="F44" s="60"/>
      <c r="G44" s="60"/>
      <c r="H44" s="60"/>
      <c r="I44" s="60"/>
      <c r="J44" s="60"/>
      <c r="K44" s="60"/>
      <c r="L44" s="60"/>
      <c r="M44" s="60"/>
      <c r="N44" s="60"/>
      <c r="O44" s="60"/>
      <c r="P44" s="57"/>
    </row>
    <row r="45" spans="1:16" ht="41.4" x14ac:dyDescent="0.3">
      <c r="A45" s="57"/>
      <c r="B45" s="6" t="s">
        <v>3</v>
      </c>
      <c r="C45" s="13" t="s">
        <v>4</v>
      </c>
      <c r="D45" s="7" t="str">
        <f>D7</f>
        <v>Rok
bazowy
n-2</v>
      </c>
      <c r="E45" s="7" t="str">
        <f t="shared" ref="E45:O45" si="12">E7</f>
        <v>Rok
bazowy
n-1</v>
      </c>
      <c r="F45" s="7" t="str">
        <f t="shared" si="12"/>
        <v>Rok
n</v>
      </c>
      <c r="G45" s="7" t="str">
        <f t="shared" si="12"/>
        <v>Rok 
n+1</v>
      </c>
      <c r="H45" s="7" t="str">
        <f t="shared" si="12"/>
        <v>Rok 
n+2</v>
      </c>
      <c r="I45" s="7" t="str">
        <f t="shared" si="12"/>
        <v>Rok 
n+3</v>
      </c>
      <c r="J45" s="7" t="str">
        <f t="shared" si="12"/>
        <v>Rok 
n+4</v>
      </c>
      <c r="K45" s="7" t="str">
        <f t="shared" si="12"/>
        <v>Rok 
n+5</v>
      </c>
      <c r="L45" s="7" t="str">
        <f t="shared" si="12"/>
        <v>Rok 
n+6</v>
      </c>
      <c r="M45" s="7" t="str">
        <f t="shared" si="12"/>
        <v>Rok 
n+7</v>
      </c>
      <c r="N45" s="7" t="str">
        <f t="shared" si="12"/>
        <v>Rok 
n+8</v>
      </c>
      <c r="O45" s="7" t="str">
        <f t="shared" si="12"/>
        <v>Rok 
n+9</v>
      </c>
      <c r="P45" s="57"/>
    </row>
    <row r="46" spans="1:16" x14ac:dyDescent="0.3">
      <c r="A46" s="57"/>
      <c r="B46" s="48"/>
      <c r="C46" s="3" t="s">
        <v>8</v>
      </c>
      <c r="D46" s="4">
        <f>D8</f>
        <v>-2</v>
      </c>
      <c r="E46" s="4">
        <f t="shared" ref="E46:O46" si="13">E8</f>
        <v>-1</v>
      </c>
      <c r="F46" s="4">
        <f t="shared" si="13"/>
        <v>0</v>
      </c>
      <c r="G46" s="4">
        <f t="shared" si="13"/>
        <v>1</v>
      </c>
      <c r="H46" s="4">
        <f t="shared" si="13"/>
        <v>2</v>
      </c>
      <c r="I46" s="4">
        <f t="shared" si="13"/>
        <v>3</v>
      </c>
      <c r="J46" s="4">
        <f t="shared" si="13"/>
        <v>4</v>
      </c>
      <c r="K46" s="4">
        <f t="shared" si="13"/>
        <v>5</v>
      </c>
      <c r="L46" s="4">
        <f t="shared" si="13"/>
        <v>6</v>
      </c>
      <c r="M46" s="4">
        <f t="shared" si="13"/>
        <v>7</v>
      </c>
      <c r="N46" s="4">
        <f t="shared" si="13"/>
        <v>8</v>
      </c>
      <c r="O46" s="4">
        <f t="shared" si="13"/>
        <v>9</v>
      </c>
      <c r="P46" s="57"/>
    </row>
    <row r="47" spans="1:16" x14ac:dyDescent="0.3">
      <c r="A47" s="57"/>
      <c r="B47" s="9" t="s">
        <v>9</v>
      </c>
      <c r="C47" s="38" t="s">
        <v>95</v>
      </c>
      <c r="D47" s="73">
        <f>SUM(D48:D51)</f>
        <v>0</v>
      </c>
      <c r="E47" s="73">
        <f t="shared" ref="E47:O47" si="14">SUM(E48:E51)</f>
        <v>0</v>
      </c>
      <c r="F47" s="73">
        <f t="shared" si="14"/>
        <v>0</v>
      </c>
      <c r="G47" s="73">
        <f t="shared" si="14"/>
        <v>0</v>
      </c>
      <c r="H47" s="73">
        <f t="shared" si="14"/>
        <v>0</v>
      </c>
      <c r="I47" s="73">
        <f t="shared" si="14"/>
        <v>0</v>
      </c>
      <c r="J47" s="73">
        <f t="shared" si="14"/>
        <v>0</v>
      </c>
      <c r="K47" s="73">
        <f t="shared" si="14"/>
        <v>0</v>
      </c>
      <c r="L47" s="73">
        <f t="shared" si="14"/>
        <v>0</v>
      </c>
      <c r="M47" s="73">
        <f t="shared" si="14"/>
        <v>0</v>
      </c>
      <c r="N47" s="73">
        <f t="shared" si="14"/>
        <v>0</v>
      </c>
      <c r="O47" s="73">
        <f t="shared" si="14"/>
        <v>0</v>
      </c>
      <c r="P47" s="57"/>
    </row>
    <row r="48" spans="1:16" x14ac:dyDescent="0.3">
      <c r="A48" s="57"/>
      <c r="B48" s="49" t="s">
        <v>11</v>
      </c>
      <c r="C48" s="39" t="s">
        <v>96</v>
      </c>
      <c r="D48" s="74"/>
      <c r="E48" s="74"/>
      <c r="F48" s="74"/>
      <c r="G48" s="74"/>
      <c r="H48" s="74"/>
      <c r="I48" s="74"/>
      <c r="J48" s="74"/>
      <c r="K48" s="74"/>
      <c r="L48" s="74"/>
      <c r="M48" s="74"/>
      <c r="N48" s="74"/>
      <c r="O48" s="74"/>
      <c r="P48" s="57"/>
    </row>
    <row r="49" spans="1:16" x14ac:dyDescent="0.3">
      <c r="A49" s="57"/>
      <c r="B49" s="49" t="s">
        <v>13</v>
      </c>
      <c r="C49" s="39" t="s">
        <v>97</v>
      </c>
      <c r="D49" s="74"/>
      <c r="E49" s="74"/>
      <c r="F49" s="74"/>
      <c r="G49" s="74"/>
      <c r="H49" s="74"/>
      <c r="I49" s="74"/>
      <c r="J49" s="74"/>
      <c r="K49" s="74"/>
      <c r="L49" s="74"/>
      <c r="M49" s="74"/>
      <c r="N49" s="74"/>
      <c r="O49" s="74"/>
      <c r="P49" s="57"/>
    </row>
    <row r="50" spans="1:16" x14ac:dyDescent="0.3">
      <c r="A50" s="57"/>
      <c r="B50" s="49" t="s">
        <v>25</v>
      </c>
      <c r="C50" s="39" t="s">
        <v>98</v>
      </c>
      <c r="D50" s="74"/>
      <c r="E50" s="74"/>
      <c r="F50" s="74"/>
      <c r="G50" s="74"/>
      <c r="H50" s="74"/>
      <c r="I50" s="74"/>
      <c r="J50" s="74"/>
      <c r="K50" s="74"/>
      <c r="L50" s="74"/>
      <c r="M50" s="74"/>
      <c r="N50" s="74"/>
      <c r="O50" s="74"/>
      <c r="P50" s="57"/>
    </row>
    <row r="51" spans="1:16" x14ac:dyDescent="0.3">
      <c r="A51" s="57"/>
      <c r="B51" s="49" t="s">
        <v>73</v>
      </c>
      <c r="C51" s="39" t="s">
        <v>99</v>
      </c>
      <c r="D51" s="74"/>
      <c r="E51" s="74"/>
      <c r="F51" s="74"/>
      <c r="G51" s="74"/>
      <c r="H51" s="74"/>
      <c r="I51" s="74"/>
      <c r="J51" s="74"/>
      <c r="K51" s="74"/>
      <c r="L51" s="74"/>
      <c r="M51" s="74"/>
      <c r="N51" s="74"/>
      <c r="O51" s="74"/>
      <c r="P51" s="57"/>
    </row>
    <row r="52" spans="1:16" x14ac:dyDescent="0.3">
      <c r="A52" s="57"/>
      <c r="B52" s="9" t="s">
        <v>27</v>
      </c>
      <c r="C52" s="38" t="s">
        <v>100</v>
      </c>
      <c r="D52" s="73">
        <f>SUM(D53:D60)</f>
        <v>0</v>
      </c>
      <c r="E52" s="73">
        <f t="shared" ref="E52:O52" si="15">SUM(E53:E60)</f>
        <v>0</v>
      </c>
      <c r="F52" s="73">
        <f t="shared" si="15"/>
        <v>0</v>
      </c>
      <c r="G52" s="73">
        <f t="shared" si="15"/>
        <v>0</v>
      </c>
      <c r="H52" s="73">
        <f t="shared" si="15"/>
        <v>0</v>
      </c>
      <c r="I52" s="73">
        <f t="shared" si="15"/>
        <v>0</v>
      </c>
      <c r="J52" s="73">
        <f t="shared" si="15"/>
        <v>0</v>
      </c>
      <c r="K52" s="73">
        <f t="shared" si="15"/>
        <v>0</v>
      </c>
      <c r="L52" s="73">
        <f t="shared" si="15"/>
        <v>0</v>
      </c>
      <c r="M52" s="73">
        <f t="shared" si="15"/>
        <v>0</v>
      </c>
      <c r="N52" s="73">
        <f t="shared" si="15"/>
        <v>0</v>
      </c>
      <c r="O52" s="73">
        <f t="shared" si="15"/>
        <v>0</v>
      </c>
      <c r="P52" s="57"/>
    </row>
    <row r="53" spans="1:16" x14ac:dyDescent="0.3">
      <c r="A53" s="57"/>
      <c r="B53" s="49" t="s">
        <v>11</v>
      </c>
      <c r="C53" s="39" t="s">
        <v>16</v>
      </c>
      <c r="D53" s="74"/>
      <c r="E53" s="74"/>
      <c r="F53" s="74"/>
      <c r="G53" s="74"/>
      <c r="H53" s="74"/>
      <c r="I53" s="74"/>
      <c r="J53" s="74"/>
      <c r="K53" s="74"/>
      <c r="L53" s="74"/>
      <c r="M53" s="74"/>
      <c r="N53" s="74"/>
      <c r="O53" s="74"/>
      <c r="P53" s="57"/>
    </row>
    <row r="54" spans="1:16" x14ac:dyDescent="0.3">
      <c r="A54" s="57"/>
      <c r="B54" s="49" t="s">
        <v>13</v>
      </c>
      <c r="C54" s="39" t="s">
        <v>101</v>
      </c>
      <c r="D54" s="74"/>
      <c r="E54" s="74"/>
      <c r="F54" s="74"/>
      <c r="G54" s="74"/>
      <c r="H54" s="74"/>
      <c r="I54" s="74"/>
      <c r="J54" s="74"/>
      <c r="K54" s="74"/>
      <c r="L54" s="74"/>
      <c r="M54" s="74"/>
      <c r="N54" s="74"/>
      <c r="O54" s="74"/>
      <c r="P54" s="57"/>
    </row>
    <row r="55" spans="1:16" x14ac:dyDescent="0.3">
      <c r="A55" s="57"/>
      <c r="B55" s="49" t="s">
        <v>25</v>
      </c>
      <c r="C55" s="39" t="s">
        <v>102</v>
      </c>
      <c r="D55" s="74"/>
      <c r="E55" s="74"/>
      <c r="F55" s="74"/>
      <c r="G55" s="74"/>
      <c r="H55" s="74"/>
      <c r="I55" s="74"/>
      <c r="J55" s="74"/>
      <c r="K55" s="74"/>
      <c r="L55" s="74"/>
      <c r="M55" s="74"/>
      <c r="N55" s="74"/>
      <c r="O55" s="74"/>
      <c r="P55" s="57"/>
    </row>
    <row r="56" spans="1:16" x14ac:dyDescent="0.3">
      <c r="A56" s="57"/>
      <c r="B56" s="49" t="s">
        <v>73</v>
      </c>
      <c r="C56" s="39" t="s">
        <v>103</v>
      </c>
      <c r="D56" s="74"/>
      <c r="E56" s="74"/>
      <c r="F56" s="74"/>
      <c r="G56" s="74"/>
      <c r="H56" s="74"/>
      <c r="I56" s="74"/>
      <c r="J56" s="74"/>
      <c r="K56" s="74"/>
      <c r="L56" s="74"/>
      <c r="M56" s="74"/>
      <c r="N56" s="74"/>
      <c r="O56" s="74"/>
      <c r="P56" s="57"/>
    </row>
    <row r="57" spans="1:16" x14ac:dyDescent="0.3">
      <c r="A57" s="57"/>
      <c r="B57" s="49" t="s">
        <v>75</v>
      </c>
      <c r="C57" s="39" t="s">
        <v>104</v>
      </c>
      <c r="D57" s="74"/>
      <c r="E57" s="74"/>
      <c r="F57" s="74"/>
      <c r="G57" s="74"/>
      <c r="H57" s="74"/>
      <c r="I57" s="74"/>
      <c r="J57" s="74"/>
      <c r="K57" s="74"/>
      <c r="L57" s="74"/>
      <c r="M57" s="74"/>
      <c r="N57" s="74"/>
      <c r="O57" s="74"/>
      <c r="P57" s="57"/>
    </row>
    <row r="58" spans="1:16" x14ac:dyDescent="0.3">
      <c r="A58" s="57"/>
      <c r="B58" s="49" t="s">
        <v>105</v>
      </c>
      <c r="C58" s="39" t="s">
        <v>106</v>
      </c>
      <c r="D58" s="74"/>
      <c r="E58" s="74"/>
      <c r="F58" s="74"/>
      <c r="G58" s="74"/>
      <c r="H58" s="74"/>
      <c r="I58" s="74"/>
      <c r="J58" s="74"/>
      <c r="K58" s="74"/>
      <c r="L58" s="74"/>
      <c r="M58" s="74"/>
      <c r="N58" s="74"/>
      <c r="O58" s="74"/>
      <c r="P58" s="57"/>
    </row>
    <row r="59" spans="1:16" x14ac:dyDescent="0.3">
      <c r="A59" s="57"/>
      <c r="B59" s="49" t="s">
        <v>107</v>
      </c>
      <c r="C59" s="39" t="s">
        <v>108</v>
      </c>
      <c r="D59" s="74"/>
      <c r="E59" s="74"/>
      <c r="F59" s="74"/>
      <c r="G59" s="74"/>
      <c r="H59" s="74"/>
      <c r="I59" s="74"/>
      <c r="J59" s="74"/>
      <c r="K59" s="74"/>
      <c r="L59" s="74"/>
      <c r="M59" s="74"/>
      <c r="N59" s="74"/>
      <c r="O59" s="74"/>
      <c r="P59" s="57"/>
    </row>
    <row r="60" spans="1:16" x14ac:dyDescent="0.3">
      <c r="A60" s="57"/>
      <c r="B60" s="49" t="s">
        <v>109</v>
      </c>
      <c r="C60" s="39" t="s">
        <v>110</v>
      </c>
      <c r="D60" s="74"/>
      <c r="E60" s="74"/>
      <c r="F60" s="74"/>
      <c r="G60" s="74"/>
      <c r="H60" s="74"/>
      <c r="I60" s="74"/>
      <c r="J60" s="74"/>
      <c r="K60" s="74"/>
      <c r="L60" s="74"/>
      <c r="M60" s="74"/>
      <c r="N60" s="74"/>
      <c r="O60" s="74"/>
      <c r="P60" s="57"/>
    </row>
    <row r="61" spans="1:16" x14ac:dyDescent="0.3">
      <c r="A61" s="57"/>
      <c r="B61" s="9" t="s">
        <v>35</v>
      </c>
      <c r="C61" s="38" t="s">
        <v>111</v>
      </c>
      <c r="D61" s="73">
        <f t="shared" ref="D61:F61" si="16">D47-D52</f>
        <v>0</v>
      </c>
      <c r="E61" s="73">
        <f t="shared" si="16"/>
        <v>0</v>
      </c>
      <c r="F61" s="73">
        <f t="shared" si="16"/>
        <v>0</v>
      </c>
      <c r="G61" s="73">
        <f t="shared" ref="G61:O61" si="17">G47-G52</f>
        <v>0</v>
      </c>
      <c r="H61" s="73">
        <f t="shared" si="17"/>
        <v>0</v>
      </c>
      <c r="I61" s="73">
        <f t="shared" si="17"/>
        <v>0</v>
      </c>
      <c r="J61" s="73">
        <f t="shared" si="17"/>
        <v>0</v>
      </c>
      <c r="K61" s="73">
        <f t="shared" si="17"/>
        <v>0</v>
      </c>
      <c r="L61" s="73">
        <f t="shared" si="17"/>
        <v>0</v>
      </c>
      <c r="M61" s="73">
        <f t="shared" si="17"/>
        <v>0</v>
      </c>
      <c r="N61" s="73">
        <f t="shared" si="17"/>
        <v>0</v>
      </c>
      <c r="O61" s="73">
        <f t="shared" si="17"/>
        <v>0</v>
      </c>
      <c r="P61" s="57"/>
    </row>
    <row r="62" spans="1:16" x14ac:dyDescent="0.3">
      <c r="A62" s="57"/>
      <c r="B62" s="9" t="s">
        <v>45</v>
      </c>
      <c r="C62" s="38" t="s">
        <v>112</v>
      </c>
      <c r="D62" s="73">
        <f>SUM(D63:D64)</f>
        <v>0</v>
      </c>
      <c r="E62" s="73">
        <f t="shared" ref="E62:F62" si="18">SUM(E63:E64)</f>
        <v>0</v>
      </c>
      <c r="F62" s="73">
        <f t="shared" si="18"/>
        <v>0</v>
      </c>
      <c r="G62" s="73">
        <f t="shared" ref="G62:O62" si="19">SUM(G63:G64)</f>
        <v>0</v>
      </c>
      <c r="H62" s="73">
        <f t="shared" si="19"/>
        <v>0</v>
      </c>
      <c r="I62" s="73">
        <f t="shared" si="19"/>
        <v>0</v>
      </c>
      <c r="J62" s="73">
        <f t="shared" si="19"/>
        <v>0</v>
      </c>
      <c r="K62" s="73">
        <f t="shared" si="19"/>
        <v>0</v>
      </c>
      <c r="L62" s="73">
        <f t="shared" si="19"/>
        <v>0</v>
      </c>
      <c r="M62" s="73">
        <f t="shared" si="19"/>
        <v>0</v>
      </c>
      <c r="N62" s="73">
        <f t="shared" si="19"/>
        <v>0</v>
      </c>
      <c r="O62" s="73">
        <f t="shared" si="19"/>
        <v>0</v>
      </c>
      <c r="P62" s="57"/>
    </row>
    <row r="63" spans="1:16" x14ac:dyDescent="0.3">
      <c r="A63" s="57"/>
      <c r="B63" s="49" t="s">
        <v>11</v>
      </c>
      <c r="C63" s="39" t="s">
        <v>113</v>
      </c>
      <c r="D63" s="74"/>
      <c r="E63" s="74"/>
      <c r="F63" s="74"/>
      <c r="G63" s="74"/>
      <c r="H63" s="74"/>
      <c r="I63" s="74"/>
      <c r="J63" s="74"/>
      <c r="K63" s="74"/>
      <c r="L63" s="74"/>
      <c r="M63" s="74"/>
      <c r="N63" s="74"/>
      <c r="O63" s="74"/>
      <c r="P63" s="57"/>
    </row>
    <row r="64" spans="1:16" x14ac:dyDescent="0.3">
      <c r="A64" s="57"/>
      <c r="B64" s="49" t="s">
        <v>13</v>
      </c>
      <c r="C64" s="39" t="s">
        <v>114</v>
      </c>
      <c r="D64" s="74"/>
      <c r="E64" s="74"/>
      <c r="F64" s="74"/>
      <c r="G64" s="74"/>
      <c r="H64" s="74"/>
      <c r="I64" s="74"/>
      <c r="J64" s="74"/>
      <c r="K64" s="74"/>
      <c r="L64" s="74"/>
      <c r="M64" s="74"/>
      <c r="N64" s="74"/>
      <c r="O64" s="74"/>
      <c r="P64" s="57"/>
    </row>
    <row r="65" spans="1:16" x14ac:dyDescent="0.3">
      <c r="A65" s="57"/>
      <c r="B65" s="9" t="s">
        <v>47</v>
      </c>
      <c r="C65" s="38" t="s">
        <v>115</v>
      </c>
      <c r="D65" s="75"/>
      <c r="E65" s="75"/>
      <c r="F65" s="75"/>
      <c r="G65" s="75"/>
      <c r="H65" s="75"/>
      <c r="I65" s="75"/>
      <c r="J65" s="75"/>
      <c r="K65" s="75"/>
      <c r="L65" s="75"/>
      <c r="M65" s="75"/>
      <c r="N65" s="75"/>
      <c r="O65" s="75"/>
      <c r="P65" s="57"/>
    </row>
    <row r="66" spans="1:16" x14ac:dyDescent="0.3">
      <c r="A66" s="57"/>
      <c r="B66" s="9" t="s">
        <v>49</v>
      </c>
      <c r="C66" s="38" t="s">
        <v>116</v>
      </c>
      <c r="D66" s="73">
        <f>D61+D62-D65</f>
        <v>0</v>
      </c>
      <c r="E66" s="73">
        <f t="shared" ref="E66:O66" si="20">E61+E62-E65</f>
        <v>0</v>
      </c>
      <c r="F66" s="73">
        <f t="shared" si="20"/>
        <v>0</v>
      </c>
      <c r="G66" s="73">
        <f t="shared" si="20"/>
        <v>0</v>
      </c>
      <c r="H66" s="73">
        <f t="shared" si="20"/>
        <v>0</v>
      </c>
      <c r="I66" s="73">
        <f t="shared" si="20"/>
        <v>0</v>
      </c>
      <c r="J66" s="73">
        <f t="shared" si="20"/>
        <v>0</v>
      </c>
      <c r="K66" s="73">
        <f t="shared" si="20"/>
        <v>0</v>
      </c>
      <c r="L66" s="73">
        <f t="shared" si="20"/>
        <v>0</v>
      </c>
      <c r="M66" s="73">
        <f t="shared" si="20"/>
        <v>0</v>
      </c>
      <c r="N66" s="73">
        <f t="shared" si="20"/>
        <v>0</v>
      </c>
      <c r="O66" s="73">
        <f t="shared" si="20"/>
        <v>0</v>
      </c>
      <c r="P66" s="57"/>
    </row>
    <row r="67" spans="1:16" x14ac:dyDescent="0.3">
      <c r="A67" s="57"/>
      <c r="B67" s="9" t="s">
        <v>51</v>
      </c>
      <c r="C67" s="38" t="s">
        <v>117</v>
      </c>
      <c r="D67" s="75"/>
      <c r="E67" s="75"/>
      <c r="F67" s="75"/>
      <c r="G67" s="75"/>
      <c r="H67" s="75"/>
      <c r="I67" s="75"/>
      <c r="J67" s="75"/>
      <c r="K67" s="75"/>
      <c r="L67" s="75"/>
      <c r="M67" s="75"/>
      <c r="N67" s="75"/>
      <c r="O67" s="75"/>
      <c r="P67" s="57"/>
    </row>
    <row r="68" spans="1:16" x14ac:dyDescent="0.3">
      <c r="A68" s="57"/>
      <c r="B68" s="9" t="s">
        <v>118</v>
      </c>
      <c r="C68" s="38" t="s">
        <v>119</v>
      </c>
      <c r="D68" s="75"/>
      <c r="E68" s="75"/>
      <c r="F68" s="75"/>
      <c r="G68" s="75"/>
      <c r="H68" s="75"/>
      <c r="I68" s="75"/>
      <c r="J68" s="75"/>
      <c r="K68" s="75"/>
      <c r="L68" s="75"/>
      <c r="M68" s="75"/>
      <c r="N68" s="75"/>
      <c r="O68" s="75"/>
      <c r="P68" s="57"/>
    </row>
    <row r="69" spans="1:16" x14ac:dyDescent="0.3">
      <c r="A69" s="57"/>
      <c r="B69" s="9" t="s">
        <v>37</v>
      </c>
      <c r="C69" s="38" t="s">
        <v>120</v>
      </c>
      <c r="D69" s="73">
        <f>D66+D67-D68</f>
        <v>0</v>
      </c>
      <c r="E69" s="73">
        <f t="shared" ref="E69:O69" si="21">E66+E67-E68</f>
        <v>0</v>
      </c>
      <c r="F69" s="73">
        <f t="shared" si="21"/>
        <v>0</v>
      </c>
      <c r="G69" s="73">
        <f t="shared" si="21"/>
        <v>0</v>
      </c>
      <c r="H69" s="73">
        <f t="shared" si="21"/>
        <v>0</v>
      </c>
      <c r="I69" s="73">
        <f t="shared" si="21"/>
        <v>0</v>
      </c>
      <c r="J69" s="73">
        <f t="shared" si="21"/>
        <v>0</v>
      </c>
      <c r="K69" s="73">
        <f t="shared" si="21"/>
        <v>0</v>
      </c>
      <c r="L69" s="73">
        <f t="shared" si="21"/>
        <v>0</v>
      </c>
      <c r="M69" s="73">
        <f t="shared" si="21"/>
        <v>0</v>
      </c>
      <c r="N69" s="73">
        <f t="shared" si="21"/>
        <v>0</v>
      </c>
      <c r="O69" s="73">
        <f t="shared" si="21"/>
        <v>0</v>
      </c>
      <c r="P69" s="57"/>
    </row>
    <row r="70" spans="1:16" x14ac:dyDescent="0.3">
      <c r="A70" s="57"/>
      <c r="B70" s="9" t="s">
        <v>121</v>
      </c>
      <c r="C70" s="38" t="s">
        <v>133</v>
      </c>
      <c r="D70" s="75"/>
      <c r="E70" s="75"/>
      <c r="F70" s="75"/>
      <c r="G70" s="75"/>
      <c r="H70" s="75"/>
      <c r="I70" s="75"/>
      <c r="J70" s="75"/>
      <c r="K70" s="75"/>
      <c r="L70" s="75"/>
      <c r="M70" s="75"/>
      <c r="N70" s="75"/>
      <c r="O70" s="75"/>
      <c r="P70" s="57"/>
    </row>
    <row r="71" spans="1:16" x14ac:dyDescent="0.3">
      <c r="A71" s="57"/>
      <c r="B71" s="9" t="s">
        <v>122</v>
      </c>
      <c r="C71" s="38" t="s">
        <v>134</v>
      </c>
      <c r="D71" s="73">
        <f>D69+D70</f>
        <v>0</v>
      </c>
      <c r="E71" s="73">
        <f t="shared" ref="E71:O71" si="22">E69+E70</f>
        <v>0</v>
      </c>
      <c r="F71" s="73">
        <f t="shared" si="22"/>
        <v>0</v>
      </c>
      <c r="G71" s="73">
        <f t="shared" si="22"/>
        <v>0</v>
      </c>
      <c r="H71" s="73">
        <f t="shared" si="22"/>
        <v>0</v>
      </c>
      <c r="I71" s="73">
        <f t="shared" si="22"/>
        <v>0</v>
      </c>
      <c r="J71" s="73">
        <f t="shared" si="22"/>
        <v>0</v>
      </c>
      <c r="K71" s="73">
        <f t="shared" si="22"/>
        <v>0</v>
      </c>
      <c r="L71" s="73">
        <f t="shared" si="22"/>
        <v>0</v>
      </c>
      <c r="M71" s="73">
        <f t="shared" si="22"/>
        <v>0</v>
      </c>
      <c r="N71" s="73">
        <f t="shared" si="22"/>
        <v>0</v>
      </c>
      <c r="O71" s="73">
        <f t="shared" si="22"/>
        <v>0</v>
      </c>
      <c r="P71" s="57"/>
    </row>
    <row r="72" spans="1:16" x14ac:dyDescent="0.3">
      <c r="A72" s="57"/>
      <c r="B72" s="9" t="s">
        <v>123</v>
      </c>
      <c r="C72" s="38" t="s">
        <v>124</v>
      </c>
      <c r="D72" s="75"/>
      <c r="E72" s="75"/>
      <c r="F72" s="75"/>
      <c r="G72" s="75"/>
      <c r="H72" s="75"/>
      <c r="I72" s="75"/>
      <c r="J72" s="75"/>
      <c r="K72" s="75"/>
      <c r="L72" s="75"/>
      <c r="M72" s="75"/>
      <c r="N72" s="75"/>
      <c r="O72" s="75"/>
      <c r="P72" s="57"/>
    </row>
    <row r="73" spans="1:16" x14ac:dyDescent="0.3">
      <c r="A73" s="57"/>
      <c r="B73" s="9" t="s">
        <v>125</v>
      </c>
      <c r="C73" s="38" t="s">
        <v>126</v>
      </c>
      <c r="D73" s="75"/>
      <c r="E73" s="75"/>
      <c r="F73" s="75"/>
      <c r="G73" s="75"/>
      <c r="H73" s="75"/>
      <c r="I73" s="75"/>
      <c r="J73" s="75"/>
      <c r="K73" s="75"/>
      <c r="L73" s="75"/>
      <c r="M73" s="75"/>
      <c r="N73" s="75"/>
      <c r="O73" s="75"/>
      <c r="P73" s="57"/>
    </row>
    <row r="74" spans="1:16" x14ac:dyDescent="0.3">
      <c r="A74" s="57"/>
      <c r="B74" s="9" t="s">
        <v>127</v>
      </c>
      <c r="C74" s="36" t="s">
        <v>128</v>
      </c>
      <c r="D74" s="73">
        <f>D71-D72-D73</f>
        <v>0</v>
      </c>
      <c r="E74" s="73">
        <f t="shared" ref="E74:O74" si="23">E71-E72-E73</f>
        <v>0</v>
      </c>
      <c r="F74" s="73">
        <f t="shared" si="23"/>
        <v>0</v>
      </c>
      <c r="G74" s="73">
        <f t="shared" si="23"/>
        <v>0</v>
      </c>
      <c r="H74" s="73">
        <f t="shared" si="23"/>
        <v>0</v>
      </c>
      <c r="I74" s="73">
        <f t="shared" si="23"/>
        <v>0</v>
      </c>
      <c r="J74" s="73">
        <f t="shared" si="23"/>
        <v>0</v>
      </c>
      <c r="K74" s="73">
        <f t="shared" si="23"/>
        <v>0</v>
      </c>
      <c r="L74" s="73">
        <f t="shared" si="23"/>
        <v>0</v>
      </c>
      <c r="M74" s="73">
        <f t="shared" si="23"/>
        <v>0</v>
      </c>
      <c r="N74" s="73">
        <f t="shared" si="23"/>
        <v>0</v>
      </c>
      <c r="O74" s="73">
        <f t="shared" si="23"/>
        <v>0</v>
      </c>
      <c r="P74" s="57"/>
    </row>
    <row r="75" spans="1:16" ht="15" thickBot="1" x14ac:dyDescent="0.35">
      <c r="A75" s="57"/>
      <c r="B75" s="58"/>
      <c r="C75" s="57"/>
      <c r="D75" s="57"/>
      <c r="E75" s="57"/>
      <c r="F75" s="57"/>
      <c r="G75" s="57"/>
      <c r="H75" s="57"/>
      <c r="I75" s="57"/>
      <c r="J75" s="57"/>
      <c r="K75" s="57"/>
      <c r="L75" s="57"/>
      <c r="M75" s="57"/>
      <c r="N75" s="57"/>
      <c r="O75" s="57"/>
      <c r="P75" s="57"/>
    </row>
    <row r="76" spans="1:16" ht="37.799999999999997" customHeight="1" thickBot="1" x14ac:dyDescent="0.4">
      <c r="A76" s="57"/>
      <c r="B76" s="178" t="s">
        <v>150</v>
      </c>
      <c r="C76" s="179"/>
      <c r="D76" s="57"/>
      <c r="E76" s="57"/>
      <c r="F76" s="57"/>
      <c r="G76" s="57"/>
      <c r="H76" s="57"/>
      <c r="I76" s="57"/>
      <c r="J76" s="57"/>
      <c r="K76" s="57"/>
      <c r="L76" s="57"/>
      <c r="M76" s="57"/>
      <c r="N76" s="57"/>
      <c r="O76" s="57"/>
      <c r="P76" s="57"/>
    </row>
    <row r="77" spans="1:16" x14ac:dyDescent="0.3">
      <c r="A77" s="57"/>
      <c r="B77" s="166"/>
      <c r="C77" s="167"/>
      <c r="D77" s="167"/>
      <c r="E77" s="167"/>
      <c r="F77" s="167"/>
      <c r="G77" s="167"/>
      <c r="H77" s="167"/>
      <c r="I77" s="167"/>
      <c r="J77" s="167"/>
      <c r="K77" s="167"/>
      <c r="L77" s="167"/>
      <c r="M77" s="167"/>
      <c r="N77" s="167"/>
      <c r="O77" s="168"/>
      <c r="P77" s="57"/>
    </row>
    <row r="78" spans="1:16" x14ac:dyDescent="0.3">
      <c r="A78" s="57"/>
      <c r="B78" s="169"/>
      <c r="C78" s="170"/>
      <c r="D78" s="170"/>
      <c r="E78" s="170"/>
      <c r="F78" s="170"/>
      <c r="G78" s="170"/>
      <c r="H78" s="170"/>
      <c r="I78" s="170"/>
      <c r="J78" s="170"/>
      <c r="K78" s="170"/>
      <c r="L78" s="170"/>
      <c r="M78" s="170"/>
      <c r="N78" s="170"/>
      <c r="O78" s="171"/>
      <c r="P78" s="57"/>
    </row>
    <row r="79" spans="1:16" x14ac:dyDescent="0.3">
      <c r="A79" s="57"/>
      <c r="B79" s="169"/>
      <c r="C79" s="170"/>
      <c r="D79" s="170"/>
      <c r="E79" s="170"/>
      <c r="F79" s="170"/>
      <c r="G79" s="170"/>
      <c r="H79" s="170"/>
      <c r="I79" s="170"/>
      <c r="J79" s="170"/>
      <c r="K79" s="170"/>
      <c r="L79" s="170"/>
      <c r="M79" s="170"/>
      <c r="N79" s="170"/>
      <c r="O79" s="171"/>
      <c r="P79" s="57"/>
    </row>
    <row r="80" spans="1:16" x14ac:dyDescent="0.3">
      <c r="A80" s="57"/>
      <c r="B80" s="169"/>
      <c r="C80" s="170"/>
      <c r="D80" s="170"/>
      <c r="E80" s="170"/>
      <c r="F80" s="170"/>
      <c r="G80" s="170"/>
      <c r="H80" s="170"/>
      <c r="I80" s="170"/>
      <c r="J80" s="170"/>
      <c r="K80" s="170"/>
      <c r="L80" s="170"/>
      <c r="M80" s="170"/>
      <c r="N80" s="170"/>
      <c r="O80" s="171"/>
      <c r="P80" s="57"/>
    </row>
    <row r="81" spans="1:16" x14ac:dyDescent="0.3">
      <c r="A81" s="57"/>
      <c r="B81" s="169"/>
      <c r="C81" s="170"/>
      <c r="D81" s="170"/>
      <c r="E81" s="170"/>
      <c r="F81" s="170"/>
      <c r="G81" s="170"/>
      <c r="H81" s="170"/>
      <c r="I81" s="170"/>
      <c r="J81" s="170"/>
      <c r="K81" s="170"/>
      <c r="L81" s="170"/>
      <c r="M81" s="170"/>
      <c r="N81" s="170"/>
      <c r="O81" s="171"/>
      <c r="P81" s="57"/>
    </row>
    <row r="82" spans="1:16" x14ac:dyDescent="0.3">
      <c r="A82" s="57"/>
      <c r="B82" s="169"/>
      <c r="C82" s="170"/>
      <c r="D82" s="170"/>
      <c r="E82" s="170"/>
      <c r="F82" s="170"/>
      <c r="G82" s="170"/>
      <c r="H82" s="170"/>
      <c r="I82" s="170"/>
      <c r="J82" s="170"/>
      <c r="K82" s="170"/>
      <c r="L82" s="170"/>
      <c r="M82" s="170"/>
      <c r="N82" s="170"/>
      <c r="O82" s="171"/>
      <c r="P82" s="57"/>
    </row>
    <row r="83" spans="1:16" x14ac:dyDescent="0.3">
      <c r="A83" s="57"/>
      <c r="B83" s="169"/>
      <c r="C83" s="170"/>
      <c r="D83" s="170"/>
      <c r="E83" s="170"/>
      <c r="F83" s="170"/>
      <c r="G83" s="170"/>
      <c r="H83" s="170"/>
      <c r="I83" s="170"/>
      <c r="J83" s="170"/>
      <c r="K83" s="170"/>
      <c r="L83" s="170"/>
      <c r="M83" s="170"/>
      <c r="N83" s="170"/>
      <c r="O83" s="171"/>
      <c r="P83" s="57"/>
    </row>
    <row r="84" spans="1:16" x14ac:dyDescent="0.3">
      <c r="A84" s="57"/>
      <c r="B84" s="169"/>
      <c r="C84" s="170"/>
      <c r="D84" s="170"/>
      <c r="E84" s="170"/>
      <c r="F84" s="170"/>
      <c r="G84" s="170"/>
      <c r="H84" s="170"/>
      <c r="I84" s="170"/>
      <c r="J84" s="170"/>
      <c r="K84" s="170"/>
      <c r="L84" s="170"/>
      <c r="M84" s="170"/>
      <c r="N84" s="170"/>
      <c r="O84" s="171"/>
      <c r="P84" s="57"/>
    </row>
    <row r="85" spans="1:16" x14ac:dyDescent="0.3">
      <c r="A85" s="57"/>
      <c r="B85" s="169"/>
      <c r="C85" s="170"/>
      <c r="D85" s="170"/>
      <c r="E85" s="170"/>
      <c r="F85" s="170"/>
      <c r="G85" s="170"/>
      <c r="H85" s="170"/>
      <c r="I85" s="170"/>
      <c r="J85" s="170"/>
      <c r="K85" s="170"/>
      <c r="L85" s="170"/>
      <c r="M85" s="170"/>
      <c r="N85" s="170"/>
      <c r="O85" s="171"/>
      <c r="P85" s="57"/>
    </row>
    <row r="86" spans="1:16" x14ac:dyDescent="0.3">
      <c r="A86" s="57"/>
      <c r="B86" s="169"/>
      <c r="C86" s="170"/>
      <c r="D86" s="170"/>
      <c r="E86" s="170"/>
      <c r="F86" s="170"/>
      <c r="G86" s="170"/>
      <c r="H86" s="170"/>
      <c r="I86" s="170"/>
      <c r="J86" s="170"/>
      <c r="K86" s="170"/>
      <c r="L86" s="170"/>
      <c r="M86" s="170"/>
      <c r="N86" s="170"/>
      <c r="O86" s="171"/>
      <c r="P86" s="57"/>
    </row>
    <row r="87" spans="1:16" x14ac:dyDescent="0.3">
      <c r="A87" s="57"/>
      <c r="B87" s="169"/>
      <c r="C87" s="170"/>
      <c r="D87" s="170"/>
      <c r="E87" s="170"/>
      <c r="F87" s="170"/>
      <c r="G87" s="170"/>
      <c r="H87" s="170"/>
      <c r="I87" s="170"/>
      <c r="J87" s="170"/>
      <c r="K87" s="170"/>
      <c r="L87" s="170"/>
      <c r="M87" s="170"/>
      <c r="N87" s="170"/>
      <c r="O87" s="171"/>
      <c r="P87" s="57"/>
    </row>
    <row r="88" spans="1:16" x14ac:dyDescent="0.3">
      <c r="A88" s="57"/>
      <c r="B88" s="169"/>
      <c r="C88" s="170"/>
      <c r="D88" s="170"/>
      <c r="E88" s="170"/>
      <c r="F88" s="170"/>
      <c r="G88" s="170"/>
      <c r="H88" s="170"/>
      <c r="I88" s="170"/>
      <c r="J88" s="170"/>
      <c r="K88" s="170"/>
      <c r="L88" s="170"/>
      <c r="M88" s="170"/>
      <c r="N88" s="170"/>
      <c r="O88" s="171"/>
      <c r="P88" s="57"/>
    </row>
    <row r="89" spans="1:16" x14ac:dyDescent="0.3">
      <c r="A89" s="57"/>
      <c r="B89" s="169"/>
      <c r="C89" s="170"/>
      <c r="D89" s="170"/>
      <c r="E89" s="170"/>
      <c r="F89" s="170"/>
      <c r="G89" s="170"/>
      <c r="H89" s="170"/>
      <c r="I89" s="170"/>
      <c r="J89" s="170"/>
      <c r="K89" s="170"/>
      <c r="L89" s="170"/>
      <c r="M89" s="170"/>
      <c r="N89" s="170"/>
      <c r="O89" s="171"/>
      <c r="P89" s="57"/>
    </row>
    <row r="90" spans="1:16" x14ac:dyDescent="0.3">
      <c r="A90" s="57"/>
      <c r="B90" s="169"/>
      <c r="C90" s="170"/>
      <c r="D90" s="170"/>
      <c r="E90" s="170"/>
      <c r="F90" s="170"/>
      <c r="G90" s="170"/>
      <c r="H90" s="170"/>
      <c r="I90" s="170"/>
      <c r="J90" s="170"/>
      <c r="K90" s="170"/>
      <c r="L90" s="170"/>
      <c r="M90" s="170"/>
      <c r="N90" s="170"/>
      <c r="O90" s="171"/>
      <c r="P90" s="57"/>
    </row>
    <row r="91" spans="1:16" x14ac:dyDescent="0.3">
      <c r="A91" s="57"/>
      <c r="B91" s="169"/>
      <c r="C91" s="170"/>
      <c r="D91" s="170"/>
      <c r="E91" s="170"/>
      <c r="F91" s="170"/>
      <c r="G91" s="170"/>
      <c r="H91" s="170"/>
      <c r="I91" s="170"/>
      <c r="J91" s="170"/>
      <c r="K91" s="170"/>
      <c r="L91" s="170"/>
      <c r="M91" s="170"/>
      <c r="N91" s="170"/>
      <c r="O91" s="171"/>
      <c r="P91" s="57"/>
    </row>
    <row r="92" spans="1:16" x14ac:dyDescent="0.3">
      <c r="A92" s="57"/>
      <c r="B92" s="169"/>
      <c r="C92" s="170"/>
      <c r="D92" s="170"/>
      <c r="E92" s="170"/>
      <c r="F92" s="170"/>
      <c r="G92" s="170"/>
      <c r="H92" s="170"/>
      <c r="I92" s="170"/>
      <c r="J92" s="170"/>
      <c r="K92" s="170"/>
      <c r="L92" s="170"/>
      <c r="M92" s="170"/>
      <c r="N92" s="170"/>
      <c r="O92" s="171"/>
      <c r="P92" s="57"/>
    </row>
    <row r="93" spans="1:16" x14ac:dyDescent="0.3">
      <c r="A93" s="57"/>
      <c r="B93" s="169"/>
      <c r="C93" s="170"/>
      <c r="D93" s="170"/>
      <c r="E93" s="170"/>
      <c r="F93" s="170"/>
      <c r="G93" s="170"/>
      <c r="H93" s="170"/>
      <c r="I93" s="170"/>
      <c r="J93" s="170"/>
      <c r="K93" s="170"/>
      <c r="L93" s="170"/>
      <c r="M93" s="170"/>
      <c r="N93" s="170"/>
      <c r="O93" s="171"/>
      <c r="P93" s="57"/>
    </row>
    <row r="94" spans="1:16" x14ac:dyDescent="0.3">
      <c r="A94" s="57"/>
      <c r="B94" s="169"/>
      <c r="C94" s="170"/>
      <c r="D94" s="170"/>
      <c r="E94" s="170"/>
      <c r="F94" s="170"/>
      <c r="G94" s="170"/>
      <c r="H94" s="170"/>
      <c r="I94" s="170"/>
      <c r="J94" s="170"/>
      <c r="K94" s="170"/>
      <c r="L94" s="170"/>
      <c r="M94" s="170"/>
      <c r="N94" s="170"/>
      <c r="O94" s="171"/>
      <c r="P94" s="57"/>
    </row>
    <row r="95" spans="1:16" x14ac:dyDescent="0.3">
      <c r="A95" s="57"/>
      <c r="B95" s="169"/>
      <c r="C95" s="170"/>
      <c r="D95" s="170"/>
      <c r="E95" s="170"/>
      <c r="F95" s="170"/>
      <c r="G95" s="170"/>
      <c r="H95" s="170"/>
      <c r="I95" s="170"/>
      <c r="J95" s="170"/>
      <c r="K95" s="170"/>
      <c r="L95" s="170"/>
      <c r="M95" s="170"/>
      <c r="N95" s="170"/>
      <c r="O95" s="171"/>
      <c r="P95" s="57"/>
    </row>
    <row r="96" spans="1:16" x14ac:dyDescent="0.3">
      <c r="A96" s="57"/>
      <c r="B96" s="169"/>
      <c r="C96" s="170"/>
      <c r="D96" s="170"/>
      <c r="E96" s="170"/>
      <c r="F96" s="170"/>
      <c r="G96" s="170"/>
      <c r="H96" s="170"/>
      <c r="I96" s="170"/>
      <c r="J96" s="170"/>
      <c r="K96" s="170"/>
      <c r="L96" s="170"/>
      <c r="M96" s="170"/>
      <c r="N96" s="170"/>
      <c r="O96" s="171"/>
      <c r="P96" s="57"/>
    </row>
    <row r="97" spans="1:16" x14ac:dyDescent="0.3">
      <c r="A97" s="57"/>
      <c r="B97" s="169"/>
      <c r="C97" s="170"/>
      <c r="D97" s="170"/>
      <c r="E97" s="170"/>
      <c r="F97" s="170"/>
      <c r="G97" s="170"/>
      <c r="H97" s="170"/>
      <c r="I97" s="170"/>
      <c r="J97" s="170"/>
      <c r="K97" s="170"/>
      <c r="L97" s="170"/>
      <c r="M97" s="170"/>
      <c r="N97" s="170"/>
      <c r="O97" s="171"/>
      <c r="P97" s="57"/>
    </row>
    <row r="98" spans="1:16" x14ac:dyDescent="0.3">
      <c r="A98" s="57"/>
      <c r="B98" s="169"/>
      <c r="C98" s="170"/>
      <c r="D98" s="170"/>
      <c r="E98" s="170"/>
      <c r="F98" s="170"/>
      <c r="G98" s="170"/>
      <c r="H98" s="170"/>
      <c r="I98" s="170"/>
      <c r="J98" s="170"/>
      <c r="K98" s="170"/>
      <c r="L98" s="170"/>
      <c r="M98" s="170"/>
      <c r="N98" s="170"/>
      <c r="O98" s="171"/>
      <c r="P98" s="57"/>
    </row>
    <row r="99" spans="1:16" x14ac:dyDescent="0.3">
      <c r="A99" s="57"/>
      <c r="B99" s="169"/>
      <c r="C99" s="170"/>
      <c r="D99" s="170"/>
      <c r="E99" s="170"/>
      <c r="F99" s="170"/>
      <c r="G99" s="170"/>
      <c r="H99" s="170"/>
      <c r="I99" s="170"/>
      <c r="J99" s="170"/>
      <c r="K99" s="170"/>
      <c r="L99" s="170"/>
      <c r="M99" s="170"/>
      <c r="N99" s="170"/>
      <c r="O99" s="171"/>
      <c r="P99" s="57"/>
    </row>
    <row r="100" spans="1:16" x14ac:dyDescent="0.3">
      <c r="A100" s="57"/>
      <c r="B100" s="169"/>
      <c r="C100" s="170"/>
      <c r="D100" s="170"/>
      <c r="E100" s="170"/>
      <c r="F100" s="170"/>
      <c r="G100" s="170"/>
      <c r="H100" s="170"/>
      <c r="I100" s="170"/>
      <c r="J100" s="170"/>
      <c r="K100" s="170"/>
      <c r="L100" s="170"/>
      <c r="M100" s="170"/>
      <c r="N100" s="170"/>
      <c r="O100" s="171"/>
      <c r="P100" s="57"/>
    </row>
    <row r="101" spans="1:16" x14ac:dyDescent="0.3">
      <c r="A101" s="57"/>
      <c r="B101" s="169"/>
      <c r="C101" s="170"/>
      <c r="D101" s="170"/>
      <c r="E101" s="170"/>
      <c r="F101" s="170"/>
      <c r="G101" s="170"/>
      <c r="H101" s="170"/>
      <c r="I101" s="170"/>
      <c r="J101" s="170"/>
      <c r="K101" s="170"/>
      <c r="L101" s="170"/>
      <c r="M101" s="170"/>
      <c r="N101" s="170"/>
      <c r="O101" s="171"/>
      <c r="P101" s="57"/>
    </row>
    <row r="102" spans="1:16" x14ac:dyDescent="0.3">
      <c r="A102" s="57"/>
      <c r="B102" s="169"/>
      <c r="C102" s="170"/>
      <c r="D102" s="170"/>
      <c r="E102" s="170"/>
      <c r="F102" s="170"/>
      <c r="G102" s="170"/>
      <c r="H102" s="170"/>
      <c r="I102" s="170"/>
      <c r="J102" s="170"/>
      <c r="K102" s="170"/>
      <c r="L102" s="170"/>
      <c r="M102" s="170"/>
      <c r="N102" s="170"/>
      <c r="O102" s="171"/>
      <c r="P102" s="57"/>
    </row>
    <row r="103" spans="1:16" x14ac:dyDescent="0.3">
      <c r="A103" s="57"/>
      <c r="B103" s="169"/>
      <c r="C103" s="170"/>
      <c r="D103" s="170"/>
      <c r="E103" s="170"/>
      <c r="F103" s="170"/>
      <c r="G103" s="170"/>
      <c r="H103" s="170"/>
      <c r="I103" s="170"/>
      <c r="J103" s="170"/>
      <c r="K103" s="170"/>
      <c r="L103" s="170"/>
      <c r="M103" s="170"/>
      <c r="N103" s="170"/>
      <c r="O103" s="171"/>
      <c r="P103" s="57"/>
    </row>
    <row r="104" spans="1:16" x14ac:dyDescent="0.3">
      <c r="A104" s="57"/>
      <c r="B104" s="169"/>
      <c r="C104" s="170"/>
      <c r="D104" s="170"/>
      <c r="E104" s="170"/>
      <c r="F104" s="170"/>
      <c r="G104" s="170"/>
      <c r="H104" s="170"/>
      <c r="I104" s="170"/>
      <c r="J104" s="170"/>
      <c r="K104" s="170"/>
      <c r="L104" s="170"/>
      <c r="M104" s="170"/>
      <c r="N104" s="170"/>
      <c r="O104" s="171"/>
      <c r="P104" s="57"/>
    </row>
    <row r="105" spans="1:16" x14ac:dyDescent="0.3">
      <c r="A105" s="57"/>
      <c r="B105" s="169"/>
      <c r="C105" s="170"/>
      <c r="D105" s="170"/>
      <c r="E105" s="170"/>
      <c r="F105" s="170"/>
      <c r="G105" s="170"/>
      <c r="H105" s="170"/>
      <c r="I105" s="170"/>
      <c r="J105" s="170"/>
      <c r="K105" s="170"/>
      <c r="L105" s="170"/>
      <c r="M105" s="170"/>
      <c r="N105" s="170"/>
      <c r="O105" s="171"/>
      <c r="P105" s="57"/>
    </row>
    <row r="106" spans="1:16" x14ac:dyDescent="0.3">
      <c r="A106" s="57"/>
      <c r="B106" s="169"/>
      <c r="C106" s="170"/>
      <c r="D106" s="170"/>
      <c r="E106" s="170"/>
      <c r="F106" s="170"/>
      <c r="G106" s="170"/>
      <c r="H106" s="170"/>
      <c r="I106" s="170"/>
      <c r="J106" s="170"/>
      <c r="K106" s="170"/>
      <c r="L106" s="170"/>
      <c r="M106" s="170"/>
      <c r="N106" s="170"/>
      <c r="O106" s="171"/>
      <c r="P106" s="57"/>
    </row>
    <row r="107" spans="1:16" x14ac:dyDescent="0.3">
      <c r="A107" s="57"/>
      <c r="B107" s="169"/>
      <c r="C107" s="170"/>
      <c r="D107" s="170"/>
      <c r="E107" s="170"/>
      <c r="F107" s="170"/>
      <c r="G107" s="170"/>
      <c r="H107" s="170"/>
      <c r="I107" s="170"/>
      <c r="J107" s="170"/>
      <c r="K107" s="170"/>
      <c r="L107" s="170"/>
      <c r="M107" s="170"/>
      <c r="N107" s="170"/>
      <c r="O107" s="171"/>
      <c r="P107" s="57"/>
    </row>
    <row r="108" spans="1:16" ht="15" thickBot="1" x14ac:dyDescent="0.35">
      <c r="A108" s="57"/>
      <c r="B108" s="172"/>
      <c r="C108" s="173"/>
      <c r="D108" s="173"/>
      <c r="E108" s="173"/>
      <c r="F108" s="173"/>
      <c r="G108" s="173"/>
      <c r="H108" s="173"/>
      <c r="I108" s="173"/>
      <c r="J108" s="173"/>
      <c r="K108" s="173"/>
      <c r="L108" s="173"/>
      <c r="M108" s="173"/>
      <c r="N108" s="173"/>
      <c r="O108" s="174"/>
      <c r="P108" s="57"/>
    </row>
    <row r="109" spans="1:16" x14ac:dyDescent="0.3">
      <c r="A109" s="57"/>
      <c r="B109" s="91"/>
      <c r="C109" s="57"/>
      <c r="D109" s="57"/>
      <c r="E109" s="57"/>
      <c r="F109" s="57"/>
      <c r="G109" s="57"/>
      <c r="H109" s="57"/>
      <c r="I109" s="57"/>
      <c r="J109" s="57"/>
      <c r="K109" s="57"/>
      <c r="L109" s="57"/>
      <c r="M109" s="57"/>
      <c r="N109" s="57"/>
      <c r="O109" s="57"/>
      <c r="P109" s="57"/>
    </row>
    <row r="110" spans="1:16" x14ac:dyDescent="0.3">
      <c r="A110" s="57"/>
      <c r="B110" s="57"/>
      <c r="C110" s="57"/>
      <c r="D110" s="57"/>
      <c r="E110" s="57"/>
      <c r="F110" s="57"/>
      <c r="G110" s="57"/>
      <c r="H110" s="57"/>
      <c r="I110" s="57"/>
      <c r="J110" s="57"/>
      <c r="K110" s="57"/>
      <c r="L110" s="57"/>
      <c r="M110" s="57"/>
      <c r="N110" s="57"/>
      <c r="O110" s="57"/>
      <c r="P110" s="57"/>
    </row>
    <row r="111" spans="1:16" x14ac:dyDescent="0.3">
      <c r="A111" s="57"/>
      <c r="B111" s="57"/>
      <c r="C111" s="57"/>
      <c r="D111" s="57"/>
      <c r="E111" s="57"/>
      <c r="F111" s="57"/>
      <c r="G111" s="57"/>
      <c r="H111" s="57"/>
      <c r="I111" s="57"/>
      <c r="J111" s="57"/>
      <c r="K111" s="57"/>
      <c r="L111" s="57"/>
      <c r="M111" s="57"/>
      <c r="N111" s="57"/>
      <c r="O111" s="57"/>
      <c r="P111" s="57"/>
    </row>
    <row r="112" spans="1:16" x14ac:dyDescent="0.3">
      <c r="A112" s="57"/>
      <c r="B112" s="57"/>
      <c r="C112" s="57"/>
      <c r="D112" s="57"/>
      <c r="E112" s="57"/>
      <c r="F112" s="57"/>
      <c r="G112" s="57"/>
      <c r="H112" s="57"/>
      <c r="I112" s="57"/>
      <c r="J112" s="57"/>
      <c r="K112" s="57"/>
      <c r="L112" s="57"/>
      <c r="M112" s="57"/>
      <c r="N112" s="57"/>
      <c r="O112" s="57"/>
      <c r="P112" s="57"/>
    </row>
    <row r="113" spans="1:16" x14ac:dyDescent="0.3">
      <c r="A113" s="57"/>
      <c r="B113" s="57"/>
      <c r="C113" s="57"/>
      <c r="D113" s="57"/>
      <c r="E113" s="57"/>
      <c r="F113" s="57"/>
      <c r="G113" s="57"/>
      <c r="H113" s="57"/>
      <c r="I113" s="57"/>
      <c r="J113" s="57"/>
      <c r="K113" s="57"/>
      <c r="L113" s="57"/>
      <c r="M113" s="57"/>
      <c r="N113" s="57"/>
      <c r="O113" s="57"/>
      <c r="P113" s="57"/>
    </row>
    <row r="114" spans="1:16" x14ac:dyDescent="0.3">
      <c r="A114" s="57"/>
      <c r="B114" s="57"/>
      <c r="C114" s="57"/>
      <c r="D114" s="57"/>
      <c r="E114" s="57"/>
      <c r="F114" s="57"/>
      <c r="G114" s="57"/>
      <c r="H114" s="57"/>
      <c r="I114" s="57"/>
      <c r="J114" s="57"/>
      <c r="K114" s="57"/>
      <c r="L114" s="57"/>
      <c r="M114" s="57"/>
      <c r="N114" s="57"/>
      <c r="O114" s="57"/>
      <c r="P114" s="57"/>
    </row>
    <row r="115" spans="1:16" x14ac:dyDescent="0.3">
      <c r="A115" s="57"/>
      <c r="B115" s="57"/>
      <c r="C115" s="57"/>
      <c r="D115" s="57"/>
      <c r="E115" s="57"/>
      <c r="F115" s="57"/>
      <c r="G115" s="57"/>
      <c r="H115" s="57"/>
      <c r="I115" s="57"/>
      <c r="J115" s="57"/>
      <c r="K115" s="57"/>
      <c r="L115" s="57"/>
      <c r="M115" s="57"/>
      <c r="N115" s="57"/>
      <c r="O115" s="57"/>
      <c r="P115" s="57"/>
    </row>
    <row r="116" spans="1:16" x14ac:dyDescent="0.3">
      <c r="B116" s="2"/>
    </row>
  </sheetData>
  <mergeCells count="9">
    <mergeCell ref="B77:O108"/>
    <mergeCell ref="B43:O43"/>
    <mergeCell ref="B76:C76"/>
    <mergeCell ref="B4:O4"/>
    <mergeCell ref="C2:O2"/>
    <mergeCell ref="B6:E6"/>
    <mergeCell ref="B41:C41"/>
    <mergeCell ref="B9:O9"/>
    <mergeCell ref="B27:O27"/>
  </mergeCells>
  <phoneticPr fontId="18" type="noConversion"/>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B44CB21-FB52-4A8D-A429-F5A6BFFFD19E}">
          <x14:formula1>
            <xm:f>'Oceniany projekt RPP'!$B$158:$B$259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A831-B0C0-42B3-B4E3-5D28B2D4F522}">
  <dimension ref="A1:P77"/>
  <sheetViews>
    <sheetView topLeftCell="A5" zoomScale="67" zoomScaleNormal="67" workbookViewId="0">
      <selection activeCell="F41" sqref="F41"/>
    </sheetView>
  </sheetViews>
  <sheetFormatPr defaultColWidth="8.88671875" defaultRowHeight="14.4" x14ac:dyDescent="0.3"/>
  <cols>
    <col min="1" max="1" width="8.88671875" style="2"/>
    <col min="2" max="2" width="13.77734375" style="2" customWidth="1"/>
    <col min="3" max="3" width="67.88671875" style="2" customWidth="1"/>
    <col min="4" max="15" width="17.77734375" style="2" customWidth="1"/>
    <col min="16" max="16384" width="8.88671875" style="2"/>
  </cols>
  <sheetData>
    <row r="1" spans="1:16" ht="15" thickBot="1" x14ac:dyDescent="0.35">
      <c r="A1" s="57"/>
      <c r="B1" s="57"/>
      <c r="C1" s="57"/>
      <c r="D1" s="57"/>
      <c r="E1" s="57"/>
      <c r="F1" s="57"/>
      <c r="G1" s="57"/>
      <c r="H1" s="57"/>
      <c r="I1" s="57"/>
      <c r="J1" s="57"/>
      <c r="K1" s="57"/>
      <c r="L1" s="57"/>
      <c r="M1" s="57"/>
      <c r="N1" s="57"/>
      <c r="O1" s="57"/>
      <c r="P1" s="57"/>
    </row>
    <row r="2" spans="1:16" ht="31.8" thickBot="1" x14ac:dyDescent="0.35">
      <c r="A2" s="57"/>
      <c r="B2" s="17">
        <f>'Scenariusz bazowy Bilans i RZiS'!B2</f>
        <v>0</v>
      </c>
      <c r="C2" s="183" t="s">
        <v>158</v>
      </c>
      <c r="D2" s="184"/>
      <c r="E2" s="184"/>
      <c r="F2" s="184"/>
      <c r="G2" s="184"/>
      <c r="H2" s="184"/>
      <c r="I2" s="184"/>
      <c r="J2" s="184"/>
      <c r="K2" s="184"/>
      <c r="L2" s="184"/>
      <c r="M2" s="184"/>
      <c r="N2" s="184"/>
      <c r="O2" s="185"/>
      <c r="P2" s="57"/>
    </row>
    <row r="3" spans="1:16" x14ac:dyDescent="0.3">
      <c r="A3" s="57"/>
      <c r="B3" s="57"/>
      <c r="C3" s="201"/>
      <c r="D3" s="201"/>
      <c r="E3" s="201"/>
      <c r="F3" s="57"/>
      <c r="G3" s="57"/>
      <c r="H3" s="57"/>
      <c r="I3" s="57"/>
      <c r="J3" s="57"/>
      <c r="K3" s="57"/>
      <c r="L3" s="57"/>
      <c r="M3" s="57"/>
      <c r="N3" s="57"/>
      <c r="O3" s="57"/>
      <c r="P3" s="57"/>
    </row>
    <row r="4" spans="1:16" x14ac:dyDescent="0.3">
      <c r="A4" s="57"/>
      <c r="B4" s="186" t="s">
        <v>147</v>
      </c>
      <c r="C4" s="186"/>
      <c r="D4" s="186"/>
      <c r="E4" s="186"/>
      <c r="F4" s="57"/>
      <c r="G4" s="57"/>
      <c r="H4" s="57"/>
      <c r="I4" s="57"/>
      <c r="J4" s="57"/>
      <c r="K4" s="57"/>
      <c r="L4" s="57"/>
      <c r="M4" s="57"/>
      <c r="N4" s="57"/>
      <c r="O4" s="57"/>
      <c r="P4" s="57"/>
    </row>
    <row r="5" spans="1:16" ht="15" thickBot="1" x14ac:dyDescent="0.35">
      <c r="A5" s="57"/>
      <c r="B5" s="61"/>
      <c r="C5" s="61"/>
      <c r="D5" s="61"/>
      <c r="E5" s="61"/>
      <c r="F5" s="57"/>
      <c r="G5" s="57"/>
      <c r="H5" s="57"/>
      <c r="I5" s="57"/>
      <c r="J5" s="57"/>
      <c r="K5" s="57"/>
      <c r="L5" s="57"/>
      <c r="M5" s="57"/>
      <c r="N5" s="57"/>
      <c r="O5" s="57"/>
      <c r="P5" s="57"/>
    </row>
    <row r="6" spans="1:16" ht="24" thickBot="1" x14ac:dyDescent="0.5">
      <c r="A6" s="57"/>
      <c r="B6" s="193" t="s">
        <v>146</v>
      </c>
      <c r="C6" s="194"/>
      <c r="D6" s="194"/>
      <c r="E6" s="194"/>
      <c r="F6" s="194"/>
      <c r="G6" s="194"/>
      <c r="H6" s="194"/>
      <c r="I6" s="194"/>
      <c r="J6" s="194"/>
      <c r="K6" s="194"/>
      <c r="L6" s="194"/>
      <c r="M6" s="194"/>
      <c r="N6" s="194"/>
      <c r="O6" s="195"/>
      <c r="P6" s="57"/>
    </row>
    <row r="7" spans="1:16" x14ac:dyDescent="0.3">
      <c r="A7" s="57"/>
      <c r="C7" s="14"/>
      <c r="D7" s="14"/>
      <c r="E7" s="14"/>
      <c r="P7" s="57"/>
    </row>
    <row r="8" spans="1:16" ht="41.4" x14ac:dyDescent="0.3">
      <c r="A8" s="57"/>
      <c r="B8" s="49" t="s">
        <v>3</v>
      </c>
      <c r="C8" s="53" t="s">
        <v>4</v>
      </c>
      <c r="D8" s="7" t="str">
        <f>'Scenariusz bazowy Bilans i RZiS'!D7</f>
        <v>Rok
bazowy
n-2</v>
      </c>
      <c r="E8" s="7" t="str">
        <f>'Scenariusz bazowy Bilans i RZiS'!E7</f>
        <v>Rok
bazowy
n-1</v>
      </c>
      <c r="F8" s="7" t="str">
        <f>'Scenariusz bazowy Bilans i RZiS'!F7</f>
        <v>Rok
n</v>
      </c>
      <c r="G8" s="7" t="str">
        <f>'Scenariusz bazowy Bilans i RZiS'!G7</f>
        <v>Rok 
n+1</v>
      </c>
      <c r="H8" s="7" t="str">
        <f>'Scenariusz bazowy Bilans i RZiS'!H7</f>
        <v>Rok 
n+2</v>
      </c>
      <c r="I8" s="7" t="str">
        <f>'Scenariusz bazowy Bilans i RZiS'!I7</f>
        <v>Rok 
n+3</v>
      </c>
      <c r="J8" s="7" t="str">
        <f>'Scenariusz bazowy Bilans i RZiS'!J7</f>
        <v>Rok 
n+4</v>
      </c>
      <c r="K8" s="7" t="str">
        <f>'Scenariusz bazowy Bilans i RZiS'!K7</f>
        <v>Rok 
n+5</v>
      </c>
      <c r="L8" s="7" t="str">
        <f>'Scenariusz bazowy Bilans i RZiS'!L7</f>
        <v>Rok 
n+6</v>
      </c>
      <c r="M8" s="7" t="str">
        <f>'Scenariusz bazowy Bilans i RZiS'!M7</f>
        <v>Rok 
n+7</v>
      </c>
      <c r="N8" s="7" t="str">
        <f>'Scenariusz bazowy Bilans i RZiS'!N7</f>
        <v>Rok 
n+8</v>
      </c>
      <c r="O8" s="7" t="str">
        <f>'Scenariusz bazowy Bilans i RZiS'!O7</f>
        <v>Rok 
n+9</v>
      </c>
      <c r="P8" s="57"/>
    </row>
    <row r="9" spans="1:16" x14ac:dyDescent="0.3">
      <c r="A9" s="57"/>
      <c r="B9" s="49"/>
      <c r="C9" s="3" t="s">
        <v>130</v>
      </c>
      <c r="D9" s="4">
        <f>F9-2</f>
        <v>-2</v>
      </c>
      <c r="E9" s="5">
        <f>F9-1</f>
        <v>-1</v>
      </c>
      <c r="F9" s="5">
        <f>'Scenariusz bazowy Bilans i RZiS'!F8</f>
        <v>0</v>
      </c>
      <c r="G9" s="5">
        <f t="shared" ref="G9:O9" si="0">F9+1</f>
        <v>1</v>
      </c>
      <c r="H9" s="5">
        <f t="shared" si="0"/>
        <v>2</v>
      </c>
      <c r="I9" s="5">
        <f t="shared" si="0"/>
        <v>3</v>
      </c>
      <c r="J9" s="5">
        <f t="shared" si="0"/>
        <v>4</v>
      </c>
      <c r="K9" s="5">
        <f t="shared" si="0"/>
        <v>5</v>
      </c>
      <c r="L9" s="5">
        <f t="shared" si="0"/>
        <v>6</v>
      </c>
      <c r="M9" s="5">
        <f t="shared" si="0"/>
        <v>7</v>
      </c>
      <c r="N9" s="5">
        <f t="shared" si="0"/>
        <v>8</v>
      </c>
      <c r="O9" s="5">
        <f t="shared" si="0"/>
        <v>9</v>
      </c>
      <c r="P9" s="57"/>
    </row>
    <row r="10" spans="1:16" x14ac:dyDescent="0.3">
      <c r="A10" s="57"/>
      <c r="B10" s="9" t="s">
        <v>9</v>
      </c>
      <c r="C10" s="200" t="s">
        <v>10</v>
      </c>
      <c r="D10" s="200"/>
      <c r="E10" s="200"/>
      <c r="F10" s="200"/>
      <c r="G10" s="200"/>
      <c r="H10" s="200"/>
      <c r="I10" s="200"/>
      <c r="J10" s="200"/>
      <c r="K10" s="200"/>
      <c r="L10" s="200"/>
      <c r="M10" s="200"/>
      <c r="N10" s="200"/>
      <c r="O10" s="200"/>
      <c r="P10" s="57"/>
    </row>
    <row r="11" spans="1:16" x14ac:dyDescent="0.3">
      <c r="A11" s="57"/>
      <c r="B11" s="9" t="s">
        <v>11</v>
      </c>
      <c r="C11" s="10" t="s">
        <v>12</v>
      </c>
      <c r="D11" s="52">
        <f>'Scenariusz bazowy Bilans i RZiS'!D74</f>
        <v>0</v>
      </c>
      <c r="E11" s="52">
        <f>'Scenariusz bazowy Bilans i RZiS'!E74</f>
        <v>0</v>
      </c>
      <c r="F11" s="52">
        <f>'Scenariusz bazowy Bilans i RZiS'!F74</f>
        <v>0</v>
      </c>
      <c r="G11" s="52">
        <f>'Scenariusz bazowy Bilans i RZiS'!G74</f>
        <v>0</v>
      </c>
      <c r="H11" s="52">
        <f>'Scenariusz bazowy Bilans i RZiS'!H74</f>
        <v>0</v>
      </c>
      <c r="I11" s="52">
        <f>'Scenariusz bazowy Bilans i RZiS'!I74</f>
        <v>0</v>
      </c>
      <c r="J11" s="52">
        <f>'Scenariusz bazowy Bilans i RZiS'!J74</f>
        <v>0</v>
      </c>
      <c r="K11" s="52">
        <f>'Scenariusz bazowy Bilans i RZiS'!K74</f>
        <v>0</v>
      </c>
      <c r="L11" s="52">
        <f>'Scenariusz bazowy Bilans i RZiS'!L74</f>
        <v>0</v>
      </c>
      <c r="M11" s="52">
        <f>'Scenariusz bazowy Bilans i RZiS'!M74</f>
        <v>0</v>
      </c>
      <c r="N11" s="52">
        <f>'Scenariusz bazowy Bilans i RZiS'!N74</f>
        <v>0</v>
      </c>
      <c r="O11" s="52">
        <f>'Scenariusz bazowy Bilans i RZiS'!O74</f>
        <v>0</v>
      </c>
      <c r="P11" s="57"/>
    </row>
    <row r="12" spans="1:16" x14ac:dyDescent="0.3">
      <c r="A12" s="57"/>
      <c r="B12" s="9" t="s">
        <v>13</v>
      </c>
      <c r="C12" s="10" t="s">
        <v>14</v>
      </c>
      <c r="D12" s="24">
        <f t="shared" ref="D12:O12" si="1">SUM(D13:D17)</f>
        <v>0</v>
      </c>
      <c r="E12" s="24">
        <f t="shared" si="1"/>
        <v>0</v>
      </c>
      <c r="F12" s="24">
        <f t="shared" si="1"/>
        <v>0</v>
      </c>
      <c r="G12" s="24">
        <f t="shared" si="1"/>
        <v>0</v>
      </c>
      <c r="H12" s="24">
        <f t="shared" si="1"/>
        <v>0</v>
      </c>
      <c r="I12" s="24">
        <f t="shared" si="1"/>
        <v>0</v>
      </c>
      <c r="J12" s="24">
        <f t="shared" si="1"/>
        <v>0</v>
      </c>
      <c r="K12" s="24">
        <f t="shared" si="1"/>
        <v>0</v>
      </c>
      <c r="L12" s="24">
        <f t="shared" si="1"/>
        <v>0</v>
      </c>
      <c r="M12" s="24">
        <f t="shared" si="1"/>
        <v>0</v>
      </c>
      <c r="N12" s="24">
        <f t="shared" si="1"/>
        <v>0</v>
      </c>
      <c r="O12" s="24">
        <f t="shared" si="1"/>
        <v>0</v>
      </c>
      <c r="P12" s="57"/>
    </row>
    <row r="13" spans="1:16" x14ac:dyDescent="0.3">
      <c r="A13" s="57"/>
      <c r="B13" s="49" t="s">
        <v>15</v>
      </c>
      <c r="C13" s="11" t="s">
        <v>16</v>
      </c>
      <c r="D13" s="52">
        <f>'Scenariusz bazowy Bilans i RZiS'!D53</f>
        <v>0</v>
      </c>
      <c r="E13" s="52">
        <f>'Scenariusz bazowy Bilans i RZiS'!E53</f>
        <v>0</v>
      </c>
      <c r="F13" s="52">
        <f>'Scenariusz bazowy Bilans i RZiS'!F53</f>
        <v>0</v>
      </c>
      <c r="G13" s="52">
        <f>'Scenariusz bazowy Bilans i RZiS'!G53</f>
        <v>0</v>
      </c>
      <c r="H13" s="52">
        <f>'Scenariusz bazowy Bilans i RZiS'!H53</f>
        <v>0</v>
      </c>
      <c r="I13" s="52">
        <f>'Scenariusz bazowy Bilans i RZiS'!I53</f>
        <v>0</v>
      </c>
      <c r="J13" s="52">
        <f>'Scenariusz bazowy Bilans i RZiS'!J53</f>
        <v>0</v>
      </c>
      <c r="K13" s="52">
        <f>'Scenariusz bazowy Bilans i RZiS'!K53</f>
        <v>0</v>
      </c>
      <c r="L13" s="52">
        <f>'Scenariusz bazowy Bilans i RZiS'!L53</f>
        <v>0</v>
      </c>
      <c r="M13" s="52">
        <f>'Scenariusz bazowy Bilans i RZiS'!M53</f>
        <v>0</v>
      </c>
      <c r="N13" s="52">
        <f>'Scenariusz bazowy Bilans i RZiS'!N53</f>
        <v>0</v>
      </c>
      <c r="O13" s="52">
        <f>'Scenariusz bazowy Bilans i RZiS'!O53</f>
        <v>0</v>
      </c>
      <c r="P13" s="57"/>
    </row>
    <row r="14" spans="1:16" x14ac:dyDescent="0.3">
      <c r="A14" s="57"/>
      <c r="B14" s="49" t="s">
        <v>17</v>
      </c>
      <c r="C14" s="11" t="s">
        <v>18</v>
      </c>
      <c r="D14" s="22"/>
      <c r="E14" s="22"/>
      <c r="F14" s="22"/>
      <c r="G14" s="22"/>
      <c r="H14" s="22"/>
      <c r="I14" s="22"/>
      <c r="J14" s="22"/>
      <c r="K14" s="22"/>
      <c r="L14" s="22"/>
      <c r="M14" s="22"/>
      <c r="N14" s="22"/>
      <c r="O14" s="22"/>
      <c r="P14" s="57"/>
    </row>
    <row r="15" spans="1:16" x14ac:dyDescent="0.3">
      <c r="A15" s="57"/>
      <c r="B15" s="49" t="s">
        <v>19</v>
      </c>
      <c r="C15" s="11" t="s">
        <v>20</v>
      </c>
      <c r="D15" s="22"/>
      <c r="E15" s="22"/>
      <c r="F15" s="22"/>
      <c r="G15" s="22"/>
      <c r="H15" s="22"/>
      <c r="I15" s="22"/>
      <c r="J15" s="22"/>
      <c r="K15" s="22"/>
      <c r="L15" s="22"/>
      <c r="M15" s="22"/>
      <c r="N15" s="22"/>
      <c r="O15" s="22"/>
      <c r="P15" s="57"/>
    </row>
    <row r="16" spans="1:16" x14ac:dyDescent="0.3">
      <c r="A16" s="57"/>
      <c r="B16" s="49" t="s">
        <v>21</v>
      </c>
      <c r="C16" s="11" t="s">
        <v>22</v>
      </c>
      <c r="D16" s="22"/>
      <c r="E16" s="22"/>
      <c r="F16" s="22"/>
      <c r="G16" s="22"/>
      <c r="H16" s="22"/>
      <c r="I16" s="22"/>
      <c r="J16" s="22"/>
      <c r="K16" s="22"/>
      <c r="L16" s="22"/>
      <c r="M16" s="22"/>
      <c r="N16" s="22"/>
      <c r="O16" s="22"/>
      <c r="P16" s="57"/>
    </row>
    <row r="17" spans="1:16" x14ac:dyDescent="0.3">
      <c r="A17" s="57"/>
      <c r="B17" s="49" t="s">
        <v>23</v>
      </c>
      <c r="C17" s="11" t="s">
        <v>24</v>
      </c>
      <c r="D17" s="22"/>
      <c r="E17" s="22"/>
      <c r="F17" s="22"/>
      <c r="G17" s="22"/>
      <c r="H17" s="22"/>
      <c r="I17" s="22"/>
      <c r="J17" s="22"/>
      <c r="K17" s="22"/>
      <c r="L17" s="22"/>
      <c r="M17" s="22"/>
      <c r="N17" s="22"/>
      <c r="O17" s="22"/>
      <c r="P17" s="57"/>
    </row>
    <row r="18" spans="1:16" x14ac:dyDescent="0.3">
      <c r="A18" s="57"/>
      <c r="B18" s="9" t="s">
        <v>25</v>
      </c>
      <c r="C18" s="10" t="s">
        <v>26</v>
      </c>
      <c r="D18" s="24">
        <f t="shared" ref="D18:O18" si="2">D11+D12</f>
        <v>0</v>
      </c>
      <c r="E18" s="24">
        <f t="shared" si="2"/>
        <v>0</v>
      </c>
      <c r="F18" s="24">
        <f t="shared" si="2"/>
        <v>0</v>
      </c>
      <c r="G18" s="24">
        <f t="shared" si="2"/>
        <v>0</v>
      </c>
      <c r="H18" s="24">
        <f t="shared" si="2"/>
        <v>0</v>
      </c>
      <c r="I18" s="24">
        <f t="shared" si="2"/>
        <v>0</v>
      </c>
      <c r="J18" s="24">
        <f t="shared" si="2"/>
        <v>0</v>
      </c>
      <c r="K18" s="24">
        <f t="shared" si="2"/>
        <v>0</v>
      </c>
      <c r="L18" s="24">
        <f t="shared" si="2"/>
        <v>0</v>
      </c>
      <c r="M18" s="24">
        <f t="shared" si="2"/>
        <v>0</v>
      </c>
      <c r="N18" s="24">
        <f t="shared" si="2"/>
        <v>0</v>
      </c>
      <c r="O18" s="24">
        <f t="shared" si="2"/>
        <v>0</v>
      </c>
      <c r="P18" s="57"/>
    </row>
    <row r="19" spans="1:16" x14ac:dyDescent="0.3">
      <c r="A19" s="57"/>
      <c r="B19" s="9" t="s">
        <v>27</v>
      </c>
      <c r="C19" s="200" t="s">
        <v>28</v>
      </c>
      <c r="D19" s="200"/>
      <c r="E19" s="200"/>
      <c r="F19" s="200"/>
      <c r="G19" s="200"/>
      <c r="H19" s="200"/>
      <c r="I19" s="200"/>
      <c r="J19" s="200"/>
      <c r="K19" s="200"/>
      <c r="L19" s="200"/>
      <c r="M19" s="200"/>
      <c r="N19" s="200"/>
      <c r="O19" s="200"/>
      <c r="P19" s="57"/>
    </row>
    <row r="20" spans="1:16" x14ac:dyDescent="0.3">
      <c r="A20" s="57"/>
      <c r="B20" s="9" t="s">
        <v>11</v>
      </c>
      <c r="C20" s="10" t="s">
        <v>29</v>
      </c>
      <c r="D20" s="24">
        <f t="shared" ref="D20:O20" si="3">D21+D22</f>
        <v>0</v>
      </c>
      <c r="E20" s="24">
        <f t="shared" si="3"/>
        <v>0</v>
      </c>
      <c r="F20" s="24">
        <f t="shared" si="3"/>
        <v>0</v>
      </c>
      <c r="G20" s="24">
        <f t="shared" si="3"/>
        <v>0</v>
      </c>
      <c r="H20" s="24">
        <f t="shared" si="3"/>
        <v>0</v>
      </c>
      <c r="I20" s="24">
        <f t="shared" si="3"/>
        <v>0</v>
      </c>
      <c r="J20" s="24">
        <f t="shared" si="3"/>
        <v>0</v>
      </c>
      <c r="K20" s="24">
        <f t="shared" si="3"/>
        <v>0</v>
      </c>
      <c r="L20" s="24">
        <f t="shared" si="3"/>
        <v>0</v>
      </c>
      <c r="M20" s="24">
        <f t="shared" si="3"/>
        <v>0</v>
      </c>
      <c r="N20" s="24">
        <f t="shared" si="3"/>
        <v>0</v>
      </c>
      <c r="O20" s="24">
        <f t="shared" si="3"/>
        <v>0</v>
      </c>
      <c r="P20" s="57"/>
    </row>
    <row r="21" spans="1:16" x14ac:dyDescent="0.3">
      <c r="A21" s="57"/>
      <c r="B21" s="54" t="s">
        <v>15</v>
      </c>
      <c r="C21" s="12" t="s">
        <v>30</v>
      </c>
      <c r="D21" s="22"/>
      <c r="E21" s="22"/>
      <c r="F21" s="22"/>
      <c r="G21" s="22"/>
      <c r="H21" s="22"/>
      <c r="I21" s="22"/>
      <c r="J21" s="22"/>
      <c r="K21" s="22"/>
      <c r="L21" s="22"/>
      <c r="M21" s="22"/>
      <c r="N21" s="22"/>
      <c r="O21" s="22"/>
      <c r="P21" s="57"/>
    </row>
    <row r="22" spans="1:16" x14ac:dyDescent="0.3">
      <c r="A22" s="57"/>
      <c r="B22" s="54" t="s">
        <v>17</v>
      </c>
      <c r="C22" s="12" t="s">
        <v>31</v>
      </c>
      <c r="D22" s="22"/>
      <c r="E22" s="22"/>
      <c r="F22" s="22"/>
      <c r="G22" s="22"/>
      <c r="H22" s="22"/>
      <c r="I22" s="22"/>
      <c r="J22" s="22"/>
      <c r="K22" s="22"/>
      <c r="L22" s="22"/>
      <c r="M22" s="22"/>
      <c r="N22" s="22"/>
      <c r="O22" s="22"/>
      <c r="P22" s="57"/>
    </row>
    <row r="23" spans="1:16" x14ac:dyDescent="0.3">
      <c r="A23" s="57"/>
      <c r="B23" s="9" t="s">
        <v>13</v>
      </c>
      <c r="C23" s="10" t="s">
        <v>32</v>
      </c>
      <c r="D23" s="24">
        <f t="shared" ref="D23:O23" si="4">D24+D25</f>
        <v>0</v>
      </c>
      <c r="E23" s="24">
        <f t="shared" si="4"/>
        <v>0</v>
      </c>
      <c r="F23" s="24">
        <f t="shared" si="4"/>
        <v>0</v>
      </c>
      <c r="G23" s="24">
        <f t="shared" si="4"/>
        <v>0</v>
      </c>
      <c r="H23" s="24">
        <f t="shared" si="4"/>
        <v>0</v>
      </c>
      <c r="I23" s="24">
        <f t="shared" si="4"/>
        <v>0</v>
      </c>
      <c r="J23" s="24">
        <f t="shared" si="4"/>
        <v>0</v>
      </c>
      <c r="K23" s="24">
        <f t="shared" si="4"/>
        <v>0</v>
      </c>
      <c r="L23" s="24">
        <f t="shared" si="4"/>
        <v>0</v>
      </c>
      <c r="M23" s="24">
        <f t="shared" si="4"/>
        <v>0</v>
      </c>
      <c r="N23" s="24">
        <f t="shared" si="4"/>
        <v>0</v>
      </c>
      <c r="O23" s="24">
        <f t="shared" si="4"/>
        <v>0</v>
      </c>
      <c r="P23" s="57"/>
    </row>
    <row r="24" spans="1:16" x14ac:dyDescent="0.3">
      <c r="A24" s="57"/>
      <c r="B24" s="54" t="s">
        <v>15</v>
      </c>
      <c r="C24" s="12" t="s">
        <v>33</v>
      </c>
      <c r="D24" s="22"/>
      <c r="E24" s="22"/>
      <c r="F24" s="22"/>
      <c r="G24" s="22"/>
      <c r="H24" s="22"/>
      <c r="I24" s="22"/>
      <c r="J24" s="22"/>
      <c r="K24" s="22"/>
      <c r="L24" s="22"/>
      <c r="M24" s="22"/>
      <c r="N24" s="22"/>
      <c r="O24" s="22"/>
      <c r="P24" s="57"/>
    </row>
    <row r="25" spans="1:16" x14ac:dyDescent="0.3">
      <c r="A25" s="57"/>
      <c r="B25" s="54" t="s">
        <v>17</v>
      </c>
      <c r="C25" s="12" t="s">
        <v>31</v>
      </c>
      <c r="D25" s="22"/>
      <c r="E25" s="22"/>
      <c r="F25" s="22"/>
      <c r="G25" s="22"/>
      <c r="H25" s="22"/>
      <c r="I25" s="22"/>
      <c r="J25" s="22"/>
      <c r="K25" s="22"/>
      <c r="L25" s="22"/>
      <c r="M25" s="22"/>
      <c r="N25" s="22"/>
      <c r="O25" s="22"/>
      <c r="P25" s="57"/>
    </row>
    <row r="26" spans="1:16" x14ac:dyDescent="0.3">
      <c r="A26" s="57"/>
      <c r="B26" s="9" t="s">
        <v>25</v>
      </c>
      <c r="C26" s="10" t="s">
        <v>34</v>
      </c>
      <c r="D26" s="24">
        <f t="shared" ref="D26:O26" si="5">D20-D23</f>
        <v>0</v>
      </c>
      <c r="E26" s="24">
        <f t="shared" si="5"/>
        <v>0</v>
      </c>
      <c r="F26" s="24">
        <f t="shared" si="5"/>
        <v>0</v>
      </c>
      <c r="G26" s="24">
        <f t="shared" si="5"/>
        <v>0</v>
      </c>
      <c r="H26" s="24">
        <f t="shared" si="5"/>
        <v>0</v>
      </c>
      <c r="I26" s="24">
        <f t="shared" si="5"/>
        <v>0</v>
      </c>
      <c r="J26" s="24">
        <f t="shared" si="5"/>
        <v>0</v>
      </c>
      <c r="K26" s="24">
        <f t="shared" si="5"/>
        <v>0</v>
      </c>
      <c r="L26" s="24">
        <f t="shared" si="5"/>
        <v>0</v>
      </c>
      <c r="M26" s="24">
        <f t="shared" si="5"/>
        <v>0</v>
      </c>
      <c r="N26" s="24">
        <f t="shared" si="5"/>
        <v>0</v>
      </c>
      <c r="O26" s="24">
        <f t="shared" si="5"/>
        <v>0</v>
      </c>
      <c r="P26" s="57"/>
    </row>
    <row r="27" spans="1:16" x14ac:dyDescent="0.3">
      <c r="A27" s="57"/>
      <c r="B27" s="9" t="s">
        <v>35</v>
      </c>
      <c r="C27" s="200" t="s">
        <v>36</v>
      </c>
      <c r="D27" s="200"/>
      <c r="E27" s="200"/>
      <c r="F27" s="200"/>
      <c r="G27" s="200"/>
      <c r="H27" s="200"/>
      <c r="I27" s="200"/>
      <c r="J27" s="200"/>
      <c r="K27" s="200"/>
      <c r="L27" s="200"/>
      <c r="M27" s="200"/>
      <c r="N27" s="200"/>
      <c r="O27" s="200"/>
      <c r="P27" s="57"/>
    </row>
    <row r="28" spans="1:16" x14ac:dyDescent="0.3">
      <c r="A28" s="57"/>
      <c r="B28" s="9" t="s">
        <v>37</v>
      </c>
      <c r="C28" s="8" t="s">
        <v>29</v>
      </c>
      <c r="D28" s="24">
        <f t="shared" ref="D28:O28" si="6">SUM(D29:D32)</f>
        <v>0</v>
      </c>
      <c r="E28" s="24">
        <f t="shared" si="6"/>
        <v>0</v>
      </c>
      <c r="F28" s="24">
        <f t="shared" si="6"/>
        <v>0</v>
      </c>
      <c r="G28" s="24">
        <f t="shared" si="6"/>
        <v>0</v>
      </c>
      <c r="H28" s="24">
        <f t="shared" si="6"/>
        <v>0</v>
      </c>
      <c r="I28" s="24">
        <f t="shared" si="6"/>
        <v>0</v>
      </c>
      <c r="J28" s="24">
        <f t="shared" si="6"/>
        <v>0</v>
      </c>
      <c r="K28" s="24">
        <f t="shared" si="6"/>
        <v>0</v>
      </c>
      <c r="L28" s="24">
        <f t="shared" si="6"/>
        <v>0</v>
      </c>
      <c r="M28" s="24">
        <f t="shared" si="6"/>
        <v>0</v>
      </c>
      <c r="N28" s="24">
        <f t="shared" si="6"/>
        <v>0</v>
      </c>
      <c r="O28" s="24">
        <f t="shared" si="6"/>
        <v>0</v>
      </c>
      <c r="P28" s="57"/>
    </row>
    <row r="29" spans="1:16" x14ac:dyDescent="0.3">
      <c r="A29" s="57"/>
      <c r="B29" s="54" t="s">
        <v>15</v>
      </c>
      <c r="C29" s="12" t="s">
        <v>38</v>
      </c>
      <c r="D29" s="22"/>
      <c r="E29" s="22"/>
      <c r="F29" s="22"/>
      <c r="G29" s="22"/>
      <c r="H29" s="22"/>
      <c r="I29" s="22"/>
      <c r="J29" s="22"/>
      <c r="K29" s="22"/>
      <c r="L29" s="22"/>
      <c r="M29" s="22"/>
      <c r="N29" s="22"/>
      <c r="O29" s="22"/>
      <c r="P29" s="57"/>
    </row>
    <row r="30" spans="1:16" x14ac:dyDescent="0.3">
      <c r="A30" s="57"/>
      <c r="B30" s="54" t="s">
        <v>17</v>
      </c>
      <c r="C30" s="12" t="s">
        <v>39</v>
      </c>
      <c r="D30" s="22"/>
      <c r="E30" s="22"/>
      <c r="F30" s="22"/>
      <c r="G30" s="22"/>
      <c r="H30" s="22"/>
      <c r="I30" s="22"/>
      <c r="J30" s="22"/>
      <c r="K30" s="22"/>
      <c r="L30" s="22"/>
      <c r="M30" s="22"/>
      <c r="N30" s="22"/>
      <c r="O30" s="22"/>
      <c r="P30" s="57"/>
    </row>
    <row r="31" spans="1:16" x14ac:dyDescent="0.3">
      <c r="A31" s="57"/>
      <c r="B31" s="54" t="s">
        <v>19</v>
      </c>
      <c r="C31" s="12" t="s">
        <v>40</v>
      </c>
      <c r="D31" s="22"/>
      <c r="E31" s="22"/>
      <c r="F31" s="22"/>
      <c r="G31" s="22"/>
      <c r="H31" s="22"/>
      <c r="I31" s="22"/>
      <c r="J31" s="22"/>
      <c r="K31" s="22"/>
      <c r="L31" s="22"/>
      <c r="M31" s="22"/>
      <c r="N31" s="22"/>
      <c r="O31" s="22"/>
      <c r="P31" s="57"/>
    </row>
    <row r="32" spans="1:16" x14ac:dyDescent="0.3">
      <c r="A32" s="57"/>
      <c r="B32" s="54" t="s">
        <v>21</v>
      </c>
      <c r="C32" s="12" t="s">
        <v>31</v>
      </c>
      <c r="D32" s="22"/>
      <c r="E32" s="22"/>
      <c r="F32" s="22"/>
      <c r="G32" s="22"/>
      <c r="H32" s="22"/>
      <c r="I32" s="22"/>
      <c r="J32" s="22"/>
      <c r="K32" s="22"/>
      <c r="L32" s="22"/>
      <c r="M32" s="22"/>
      <c r="N32" s="22"/>
      <c r="O32" s="22"/>
      <c r="P32" s="57"/>
    </row>
    <row r="33" spans="1:16" x14ac:dyDescent="0.3">
      <c r="A33" s="57"/>
      <c r="B33" s="9" t="s">
        <v>41</v>
      </c>
      <c r="C33" s="10" t="s">
        <v>32</v>
      </c>
      <c r="D33" s="24">
        <f t="shared" ref="D33:O33" si="7">SUM(D34:D36)</f>
        <v>0</v>
      </c>
      <c r="E33" s="24">
        <f>SUM(E34:E36)</f>
        <v>0</v>
      </c>
      <c r="F33" s="24">
        <f t="shared" si="7"/>
        <v>0</v>
      </c>
      <c r="G33" s="24">
        <f t="shared" si="7"/>
        <v>0</v>
      </c>
      <c r="H33" s="24">
        <f t="shared" si="7"/>
        <v>0</v>
      </c>
      <c r="I33" s="24">
        <f t="shared" si="7"/>
        <v>0</v>
      </c>
      <c r="J33" s="24">
        <f t="shared" si="7"/>
        <v>0</v>
      </c>
      <c r="K33" s="24">
        <f t="shared" si="7"/>
        <v>0</v>
      </c>
      <c r="L33" s="24">
        <f t="shared" si="7"/>
        <v>0</v>
      </c>
      <c r="M33" s="24">
        <f t="shared" si="7"/>
        <v>0</v>
      </c>
      <c r="N33" s="24">
        <f t="shared" si="7"/>
        <v>0</v>
      </c>
      <c r="O33" s="24">
        <f t="shared" si="7"/>
        <v>0</v>
      </c>
      <c r="P33" s="57"/>
    </row>
    <row r="34" spans="1:16" x14ac:dyDescent="0.3">
      <c r="A34" s="57"/>
      <c r="B34" s="54" t="s">
        <v>15</v>
      </c>
      <c r="C34" s="12" t="s">
        <v>42</v>
      </c>
      <c r="D34" s="22"/>
      <c r="E34" s="22"/>
      <c r="F34" s="22"/>
      <c r="G34" s="22"/>
      <c r="H34" s="22"/>
      <c r="I34" s="22"/>
      <c r="J34" s="22"/>
      <c r="K34" s="22"/>
      <c r="L34" s="22"/>
      <c r="M34" s="22"/>
      <c r="N34" s="22"/>
      <c r="O34" s="22"/>
      <c r="P34" s="57"/>
    </row>
    <row r="35" spans="1:16" x14ac:dyDescent="0.3">
      <c r="A35" s="57"/>
      <c r="B35" s="54" t="s">
        <v>17</v>
      </c>
      <c r="C35" s="12" t="s">
        <v>43</v>
      </c>
      <c r="D35" s="22"/>
      <c r="E35" s="22"/>
      <c r="F35" s="22"/>
      <c r="G35" s="22"/>
      <c r="H35" s="22"/>
      <c r="I35" s="22"/>
      <c r="J35" s="22"/>
      <c r="K35" s="22"/>
      <c r="L35" s="22"/>
      <c r="M35" s="22"/>
      <c r="N35" s="22"/>
      <c r="O35" s="22"/>
      <c r="P35" s="57"/>
    </row>
    <row r="36" spans="1:16" x14ac:dyDescent="0.3">
      <c r="A36" s="57"/>
      <c r="B36" s="54" t="s">
        <v>19</v>
      </c>
      <c r="C36" s="12" t="s">
        <v>31</v>
      </c>
      <c r="D36" s="22"/>
      <c r="E36" s="22"/>
      <c r="F36" s="22"/>
      <c r="G36" s="22"/>
      <c r="H36" s="22"/>
      <c r="I36" s="22"/>
      <c r="J36" s="22"/>
      <c r="K36" s="22"/>
      <c r="L36" s="22"/>
      <c r="M36" s="22"/>
      <c r="N36" s="22"/>
      <c r="O36" s="22"/>
      <c r="P36" s="57"/>
    </row>
    <row r="37" spans="1:16" x14ac:dyDescent="0.3">
      <c r="A37" s="57"/>
      <c r="B37" s="9" t="s">
        <v>25</v>
      </c>
      <c r="C37" s="10" t="s">
        <v>44</v>
      </c>
      <c r="D37" s="24">
        <f t="shared" ref="D37:O37" si="8">D28-D33</f>
        <v>0</v>
      </c>
      <c r="E37" s="24">
        <f t="shared" si="8"/>
        <v>0</v>
      </c>
      <c r="F37" s="24">
        <f t="shared" si="8"/>
        <v>0</v>
      </c>
      <c r="G37" s="24">
        <f t="shared" si="8"/>
        <v>0</v>
      </c>
      <c r="H37" s="24">
        <f t="shared" si="8"/>
        <v>0</v>
      </c>
      <c r="I37" s="24">
        <f t="shared" si="8"/>
        <v>0</v>
      </c>
      <c r="J37" s="24">
        <f t="shared" si="8"/>
        <v>0</v>
      </c>
      <c r="K37" s="24">
        <f t="shared" si="8"/>
        <v>0</v>
      </c>
      <c r="L37" s="24">
        <f t="shared" si="8"/>
        <v>0</v>
      </c>
      <c r="M37" s="24">
        <f t="shared" si="8"/>
        <v>0</v>
      </c>
      <c r="N37" s="24">
        <f t="shared" si="8"/>
        <v>0</v>
      </c>
      <c r="O37" s="24">
        <f t="shared" si="8"/>
        <v>0</v>
      </c>
      <c r="P37" s="57"/>
    </row>
    <row r="38" spans="1:16" x14ac:dyDescent="0.3">
      <c r="A38" s="57"/>
      <c r="B38" s="9" t="s">
        <v>45</v>
      </c>
      <c r="C38" s="10" t="s">
        <v>46</v>
      </c>
      <c r="D38" s="24">
        <f t="shared" ref="D38:O38" si="9">D18+D26+D37</f>
        <v>0</v>
      </c>
      <c r="E38" s="24">
        <f t="shared" si="9"/>
        <v>0</v>
      </c>
      <c r="F38" s="24">
        <f t="shared" si="9"/>
        <v>0</v>
      </c>
      <c r="G38" s="24">
        <f t="shared" si="9"/>
        <v>0</v>
      </c>
      <c r="H38" s="24">
        <f t="shared" si="9"/>
        <v>0</v>
      </c>
      <c r="I38" s="24">
        <f t="shared" si="9"/>
        <v>0</v>
      </c>
      <c r="J38" s="24">
        <f t="shared" si="9"/>
        <v>0</v>
      </c>
      <c r="K38" s="24">
        <f t="shared" si="9"/>
        <v>0</v>
      </c>
      <c r="L38" s="24">
        <f t="shared" si="9"/>
        <v>0</v>
      </c>
      <c r="M38" s="24">
        <f t="shared" si="9"/>
        <v>0</v>
      </c>
      <c r="N38" s="24">
        <f t="shared" si="9"/>
        <v>0</v>
      </c>
      <c r="O38" s="24">
        <f t="shared" si="9"/>
        <v>0</v>
      </c>
      <c r="P38" s="57"/>
    </row>
    <row r="39" spans="1:16" x14ac:dyDescent="0.3">
      <c r="A39" s="57"/>
      <c r="B39" s="9" t="s">
        <v>47</v>
      </c>
      <c r="C39" s="10" t="s">
        <v>48</v>
      </c>
      <c r="D39" s="30"/>
      <c r="E39" s="30"/>
      <c r="F39" s="30"/>
      <c r="G39" s="30"/>
      <c r="H39" s="30"/>
      <c r="I39" s="30"/>
      <c r="J39" s="30"/>
      <c r="K39" s="30"/>
      <c r="L39" s="30"/>
      <c r="M39" s="30"/>
      <c r="N39" s="30"/>
      <c r="O39" s="30"/>
      <c r="P39" s="57"/>
    </row>
    <row r="40" spans="1:16" x14ac:dyDescent="0.3">
      <c r="A40" s="57"/>
      <c r="B40" s="9" t="s">
        <v>49</v>
      </c>
      <c r="C40" s="10" t="s">
        <v>50</v>
      </c>
      <c r="D40" s="30"/>
      <c r="E40" s="30"/>
      <c r="F40" s="31">
        <f>E41</f>
        <v>0</v>
      </c>
      <c r="G40" s="31">
        <f>F41</f>
        <v>0</v>
      </c>
      <c r="H40" s="31">
        <f t="shared" ref="H40:N40" si="10">G41</f>
        <v>0</v>
      </c>
      <c r="I40" s="31">
        <f t="shared" si="10"/>
        <v>0</v>
      </c>
      <c r="J40" s="31">
        <f t="shared" si="10"/>
        <v>0</v>
      </c>
      <c r="K40" s="31">
        <f t="shared" si="10"/>
        <v>0</v>
      </c>
      <c r="L40" s="31">
        <f t="shared" si="10"/>
        <v>0</v>
      </c>
      <c r="M40" s="31">
        <f t="shared" si="10"/>
        <v>0</v>
      </c>
      <c r="N40" s="31">
        <f t="shared" si="10"/>
        <v>0</v>
      </c>
      <c r="O40" s="31">
        <f>N41</f>
        <v>0</v>
      </c>
      <c r="P40" s="57"/>
    </row>
    <row r="41" spans="1:16" ht="15" thickBot="1" x14ac:dyDescent="0.35">
      <c r="A41" s="57"/>
      <c r="B41" s="13" t="s">
        <v>51</v>
      </c>
      <c r="C41" s="55" t="s">
        <v>52</v>
      </c>
      <c r="D41" s="44">
        <f>D40+D38+D39</f>
        <v>0</v>
      </c>
      <c r="E41" s="44">
        <f t="shared" ref="E41:O41" si="11">E40+E38+E39</f>
        <v>0</v>
      </c>
      <c r="F41" s="24">
        <f t="shared" si="11"/>
        <v>0</v>
      </c>
      <c r="G41" s="24">
        <f t="shared" si="11"/>
        <v>0</v>
      </c>
      <c r="H41" s="24">
        <f t="shared" si="11"/>
        <v>0</v>
      </c>
      <c r="I41" s="24">
        <f t="shared" si="11"/>
        <v>0</v>
      </c>
      <c r="J41" s="24">
        <f t="shared" si="11"/>
        <v>0</v>
      </c>
      <c r="K41" s="24">
        <f t="shared" si="11"/>
        <v>0</v>
      </c>
      <c r="L41" s="24">
        <f t="shared" si="11"/>
        <v>0</v>
      </c>
      <c r="M41" s="24">
        <f t="shared" si="11"/>
        <v>0</v>
      </c>
      <c r="N41" s="24">
        <f t="shared" si="11"/>
        <v>0</v>
      </c>
      <c r="O41" s="24">
        <f t="shared" si="11"/>
        <v>0</v>
      </c>
      <c r="P41" s="57"/>
    </row>
    <row r="42" spans="1:16" ht="15" thickBot="1" x14ac:dyDescent="0.35">
      <c r="A42" s="57"/>
      <c r="B42" s="196" t="s">
        <v>154</v>
      </c>
      <c r="C42" s="197"/>
      <c r="D42" s="196" t="s">
        <v>153</v>
      </c>
      <c r="E42" s="197"/>
      <c r="F42" s="42">
        <f t="shared" ref="F42:O42" si="12">IF(F41&lt;0,0,1)</f>
        <v>1</v>
      </c>
      <c r="G42" s="42">
        <f t="shared" si="12"/>
        <v>1</v>
      </c>
      <c r="H42" s="42">
        <f t="shared" si="12"/>
        <v>1</v>
      </c>
      <c r="I42" s="42">
        <f t="shared" si="12"/>
        <v>1</v>
      </c>
      <c r="J42" s="42">
        <f t="shared" si="12"/>
        <v>1</v>
      </c>
      <c r="K42" s="42">
        <f t="shared" si="12"/>
        <v>1</v>
      </c>
      <c r="L42" s="42">
        <f t="shared" si="12"/>
        <v>1</v>
      </c>
      <c r="M42" s="42">
        <f t="shared" si="12"/>
        <v>1</v>
      </c>
      <c r="N42" s="42">
        <f t="shared" si="12"/>
        <v>1</v>
      </c>
      <c r="O42" s="43">
        <f t="shared" si="12"/>
        <v>1</v>
      </c>
      <c r="P42" s="57"/>
    </row>
    <row r="43" spans="1:16" ht="21.6" thickBot="1" x14ac:dyDescent="0.35">
      <c r="A43" s="57"/>
      <c r="B43" s="198"/>
      <c r="C43" s="199"/>
      <c r="D43" s="198"/>
      <c r="E43" s="199"/>
      <c r="F43" s="85">
        <f>IF(OR(F41&lt;0,G41&lt;0,H41&lt;0,I41&lt;0,J41&lt;0,K41&lt;0,L41&lt;0,M41&lt;0,N41&lt;0,O41&lt;0),0,1)</f>
        <v>1</v>
      </c>
      <c r="G43" s="57"/>
      <c r="H43" s="57"/>
      <c r="I43" s="57"/>
      <c r="J43" s="57"/>
      <c r="K43" s="57"/>
      <c r="L43" s="57"/>
      <c r="M43" s="57"/>
      <c r="N43" s="57"/>
      <c r="O43" s="57"/>
      <c r="P43" s="57"/>
    </row>
    <row r="44" spans="1:16" ht="15" thickBot="1" x14ac:dyDescent="0.35">
      <c r="A44" s="57"/>
      <c r="B44" s="62"/>
      <c r="C44" s="63"/>
      <c r="D44" s="62"/>
      <c r="E44" s="62"/>
      <c r="F44" s="62"/>
      <c r="G44" s="62"/>
      <c r="H44" s="62"/>
      <c r="I44" s="62"/>
      <c r="J44" s="62"/>
      <c r="K44" s="62"/>
      <c r="L44" s="62"/>
      <c r="M44" s="62"/>
      <c r="N44" s="62"/>
      <c r="O44" s="62"/>
      <c r="P44" s="57"/>
    </row>
    <row r="45" spans="1:16" ht="40.200000000000003" customHeight="1" thickBot="1" x14ac:dyDescent="0.4">
      <c r="A45" s="57"/>
      <c r="B45" s="178" t="s">
        <v>151</v>
      </c>
      <c r="C45" s="179"/>
      <c r="D45" s="57"/>
      <c r="E45" s="57"/>
      <c r="F45" s="57"/>
      <c r="G45" s="57"/>
      <c r="H45" s="57"/>
      <c r="I45" s="57"/>
      <c r="J45" s="57"/>
      <c r="K45" s="57"/>
      <c r="L45" s="57"/>
      <c r="M45" s="57"/>
      <c r="N45" s="57"/>
      <c r="O45" s="57"/>
      <c r="P45" s="57"/>
    </row>
    <row r="46" spans="1:16" x14ac:dyDescent="0.3">
      <c r="A46" s="57"/>
      <c r="B46" s="166"/>
      <c r="C46" s="167"/>
      <c r="D46" s="167"/>
      <c r="E46" s="167"/>
      <c r="F46" s="167"/>
      <c r="G46" s="167"/>
      <c r="H46" s="167"/>
      <c r="I46" s="167"/>
      <c r="J46" s="167"/>
      <c r="K46" s="167"/>
      <c r="L46" s="167"/>
      <c r="M46" s="167"/>
      <c r="N46" s="167"/>
      <c r="O46" s="168"/>
      <c r="P46" s="57"/>
    </row>
    <row r="47" spans="1:16" x14ac:dyDescent="0.3">
      <c r="A47" s="57"/>
      <c r="B47" s="169"/>
      <c r="C47" s="170"/>
      <c r="D47" s="170"/>
      <c r="E47" s="170"/>
      <c r="F47" s="170"/>
      <c r="G47" s="170"/>
      <c r="H47" s="170"/>
      <c r="I47" s="170"/>
      <c r="J47" s="170"/>
      <c r="K47" s="170"/>
      <c r="L47" s="170"/>
      <c r="M47" s="170"/>
      <c r="N47" s="170"/>
      <c r="O47" s="171"/>
      <c r="P47" s="57"/>
    </row>
    <row r="48" spans="1:16" x14ac:dyDescent="0.3">
      <c r="A48" s="57"/>
      <c r="B48" s="169"/>
      <c r="C48" s="170"/>
      <c r="D48" s="170"/>
      <c r="E48" s="170"/>
      <c r="F48" s="170"/>
      <c r="G48" s="170"/>
      <c r="H48" s="170"/>
      <c r="I48" s="170"/>
      <c r="J48" s="170"/>
      <c r="K48" s="170"/>
      <c r="L48" s="170"/>
      <c r="M48" s="170"/>
      <c r="N48" s="170"/>
      <c r="O48" s="171"/>
      <c r="P48" s="57"/>
    </row>
    <row r="49" spans="1:16" x14ac:dyDescent="0.3">
      <c r="A49" s="57"/>
      <c r="B49" s="169"/>
      <c r="C49" s="170"/>
      <c r="D49" s="170"/>
      <c r="E49" s="170"/>
      <c r="F49" s="170"/>
      <c r="G49" s="170"/>
      <c r="H49" s="170"/>
      <c r="I49" s="170"/>
      <c r="J49" s="170"/>
      <c r="K49" s="170"/>
      <c r="L49" s="170"/>
      <c r="M49" s="170"/>
      <c r="N49" s="170"/>
      <c r="O49" s="171"/>
      <c r="P49" s="57"/>
    </row>
    <row r="50" spans="1:16" x14ac:dyDescent="0.3">
      <c r="A50" s="57"/>
      <c r="B50" s="169"/>
      <c r="C50" s="170"/>
      <c r="D50" s="170"/>
      <c r="E50" s="170"/>
      <c r="F50" s="170"/>
      <c r="G50" s="170"/>
      <c r="H50" s="170"/>
      <c r="I50" s="170"/>
      <c r="J50" s="170"/>
      <c r="K50" s="170"/>
      <c r="L50" s="170"/>
      <c r="M50" s="170"/>
      <c r="N50" s="170"/>
      <c r="O50" s="171"/>
      <c r="P50" s="57"/>
    </row>
    <row r="51" spans="1:16" x14ac:dyDescent="0.3">
      <c r="A51" s="57"/>
      <c r="B51" s="169"/>
      <c r="C51" s="170"/>
      <c r="D51" s="170"/>
      <c r="E51" s="170"/>
      <c r="F51" s="170"/>
      <c r="G51" s="170"/>
      <c r="H51" s="170"/>
      <c r="I51" s="170"/>
      <c r="J51" s="170"/>
      <c r="K51" s="170"/>
      <c r="L51" s="170"/>
      <c r="M51" s="170"/>
      <c r="N51" s="170"/>
      <c r="O51" s="171"/>
      <c r="P51" s="57"/>
    </row>
    <row r="52" spans="1:16" x14ac:dyDescent="0.3">
      <c r="A52" s="57"/>
      <c r="B52" s="169"/>
      <c r="C52" s="170"/>
      <c r="D52" s="170"/>
      <c r="E52" s="170"/>
      <c r="F52" s="170"/>
      <c r="G52" s="170"/>
      <c r="H52" s="170"/>
      <c r="I52" s="170"/>
      <c r="J52" s="170"/>
      <c r="K52" s="170"/>
      <c r="L52" s="170"/>
      <c r="M52" s="170"/>
      <c r="N52" s="170"/>
      <c r="O52" s="171"/>
      <c r="P52" s="57"/>
    </row>
    <row r="53" spans="1:16" x14ac:dyDescent="0.3">
      <c r="A53" s="57"/>
      <c r="B53" s="169"/>
      <c r="C53" s="170"/>
      <c r="D53" s="170"/>
      <c r="E53" s="170"/>
      <c r="F53" s="170"/>
      <c r="G53" s="170"/>
      <c r="H53" s="170"/>
      <c r="I53" s="170"/>
      <c r="J53" s="170"/>
      <c r="K53" s="170"/>
      <c r="L53" s="170"/>
      <c r="M53" s="170"/>
      <c r="N53" s="170"/>
      <c r="O53" s="171"/>
      <c r="P53" s="57"/>
    </row>
    <row r="54" spans="1:16" x14ac:dyDescent="0.3">
      <c r="A54" s="57"/>
      <c r="B54" s="169"/>
      <c r="C54" s="170"/>
      <c r="D54" s="170"/>
      <c r="E54" s="170"/>
      <c r="F54" s="170"/>
      <c r="G54" s="170"/>
      <c r="H54" s="170"/>
      <c r="I54" s="170"/>
      <c r="J54" s="170"/>
      <c r="K54" s="170"/>
      <c r="L54" s="170"/>
      <c r="M54" s="170"/>
      <c r="N54" s="170"/>
      <c r="O54" s="171"/>
      <c r="P54" s="57"/>
    </row>
    <row r="55" spans="1:16" x14ac:dyDescent="0.3">
      <c r="A55" s="57"/>
      <c r="B55" s="169"/>
      <c r="C55" s="170"/>
      <c r="D55" s="170"/>
      <c r="E55" s="170"/>
      <c r="F55" s="170"/>
      <c r="G55" s="170"/>
      <c r="H55" s="170"/>
      <c r="I55" s="170"/>
      <c r="J55" s="170"/>
      <c r="K55" s="170"/>
      <c r="L55" s="170"/>
      <c r="M55" s="170"/>
      <c r="N55" s="170"/>
      <c r="O55" s="171"/>
      <c r="P55" s="57"/>
    </row>
    <row r="56" spans="1:16" x14ac:dyDescent="0.3">
      <c r="A56" s="57"/>
      <c r="B56" s="169"/>
      <c r="C56" s="170"/>
      <c r="D56" s="170"/>
      <c r="E56" s="170"/>
      <c r="F56" s="170"/>
      <c r="G56" s="170"/>
      <c r="H56" s="170"/>
      <c r="I56" s="170"/>
      <c r="J56" s="170"/>
      <c r="K56" s="170"/>
      <c r="L56" s="170"/>
      <c r="M56" s="170"/>
      <c r="N56" s="170"/>
      <c r="O56" s="171"/>
      <c r="P56" s="57"/>
    </row>
    <row r="57" spans="1:16" x14ac:dyDescent="0.3">
      <c r="A57" s="57"/>
      <c r="B57" s="169"/>
      <c r="C57" s="170"/>
      <c r="D57" s="170"/>
      <c r="E57" s="170"/>
      <c r="F57" s="170"/>
      <c r="G57" s="170"/>
      <c r="H57" s="170"/>
      <c r="I57" s="170"/>
      <c r="J57" s="170"/>
      <c r="K57" s="170"/>
      <c r="L57" s="170"/>
      <c r="M57" s="170"/>
      <c r="N57" s="170"/>
      <c r="O57" s="171"/>
      <c r="P57" s="57"/>
    </row>
    <row r="58" spans="1:16" x14ac:dyDescent="0.3">
      <c r="A58" s="57"/>
      <c r="B58" s="169"/>
      <c r="C58" s="170"/>
      <c r="D58" s="170"/>
      <c r="E58" s="170"/>
      <c r="F58" s="170"/>
      <c r="G58" s="170"/>
      <c r="H58" s="170"/>
      <c r="I58" s="170"/>
      <c r="J58" s="170"/>
      <c r="K58" s="170"/>
      <c r="L58" s="170"/>
      <c r="M58" s="170"/>
      <c r="N58" s="170"/>
      <c r="O58" s="171"/>
      <c r="P58" s="57"/>
    </row>
    <row r="59" spans="1:16" x14ac:dyDescent="0.3">
      <c r="A59" s="57"/>
      <c r="B59" s="169"/>
      <c r="C59" s="170"/>
      <c r="D59" s="170"/>
      <c r="E59" s="170"/>
      <c r="F59" s="170"/>
      <c r="G59" s="170"/>
      <c r="H59" s="170"/>
      <c r="I59" s="170"/>
      <c r="J59" s="170"/>
      <c r="K59" s="170"/>
      <c r="L59" s="170"/>
      <c r="M59" s="170"/>
      <c r="N59" s="170"/>
      <c r="O59" s="171"/>
      <c r="P59" s="57"/>
    </row>
    <row r="60" spans="1:16" x14ac:dyDescent="0.3">
      <c r="A60" s="57"/>
      <c r="B60" s="169"/>
      <c r="C60" s="170"/>
      <c r="D60" s="170"/>
      <c r="E60" s="170"/>
      <c r="F60" s="170"/>
      <c r="G60" s="170"/>
      <c r="H60" s="170"/>
      <c r="I60" s="170"/>
      <c r="J60" s="170"/>
      <c r="K60" s="170"/>
      <c r="L60" s="170"/>
      <c r="M60" s="170"/>
      <c r="N60" s="170"/>
      <c r="O60" s="171"/>
      <c r="P60" s="57"/>
    </row>
    <row r="61" spans="1:16" x14ac:dyDescent="0.3">
      <c r="A61" s="57"/>
      <c r="B61" s="169"/>
      <c r="C61" s="170"/>
      <c r="D61" s="170"/>
      <c r="E61" s="170"/>
      <c r="F61" s="170"/>
      <c r="G61" s="170"/>
      <c r="H61" s="170"/>
      <c r="I61" s="170"/>
      <c r="J61" s="170"/>
      <c r="K61" s="170"/>
      <c r="L61" s="170"/>
      <c r="M61" s="170"/>
      <c r="N61" s="170"/>
      <c r="O61" s="171"/>
      <c r="P61" s="57"/>
    </row>
    <row r="62" spans="1:16" x14ac:dyDescent="0.3">
      <c r="A62" s="57"/>
      <c r="B62" s="169"/>
      <c r="C62" s="170"/>
      <c r="D62" s="170"/>
      <c r="E62" s="170"/>
      <c r="F62" s="170"/>
      <c r="G62" s="170"/>
      <c r="H62" s="170"/>
      <c r="I62" s="170"/>
      <c r="J62" s="170"/>
      <c r="K62" s="170"/>
      <c r="L62" s="170"/>
      <c r="M62" s="170"/>
      <c r="N62" s="170"/>
      <c r="O62" s="171"/>
      <c r="P62" s="57"/>
    </row>
    <row r="63" spans="1:16" x14ac:dyDescent="0.3">
      <c r="A63" s="57"/>
      <c r="B63" s="169"/>
      <c r="C63" s="170"/>
      <c r="D63" s="170"/>
      <c r="E63" s="170"/>
      <c r="F63" s="170"/>
      <c r="G63" s="170"/>
      <c r="H63" s="170"/>
      <c r="I63" s="170"/>
      <c r="J63" s="170"/>
      <c r="K63" s="170"/>
      <c r="L63" s="170"/>
      <c r="M63" s="170"/>
      <c r="N63" s="170"/>
      <c r="O63" s="171"/>
      <c r="P63" s="57"/>
    </row>
    <row r="64" spans="1:16" x14ac:dyDescent="0.3">
      <c r="A64" s="57"/>
      <c r="B64" s="169"/>
      <c r="C64" s="170"/>
      <c r="D64" s="170"/>
      <c r="E64" s="170"/>
      <c r="F64" s="170"/>
      <c r="G64" s="170"/>
      <c r="H64" s="170"/>
      <c r="I64" s="170"/>
      <c r="J64" s="170"/>
      <c r="K64" s="170"/>
      <c r="L64" s="170"/>
      <c r="M64" s="170"/>
      <c r="N64" s="170"/>
      <c r="O64" s="171"/>
      <c r="P64" s="57"/>
    </row>
    <row r="65" spans="1:16" x14ac:dyDescent="0.3">
      <c r="A65" s="57"/>
      <c r="B65" s="169"/>
      <c r="C65" s="170"/>
      <c r="D65" s="170"/>
      <c r="E65" s="170"/>
      <c r="F65" s="170"/>
      <c r="G65" s="170"/>
      <c r="H65" s="170"/>
      <c r="I65" s="170"/>
      <c r="J65" s="170"/>
      <c r="K65" s="170"/>
      <c r="L65" s="170"/>
      <c r="M65" s="170"/>
      <c r="N65" s="170"/>
      <c r="O65" s="171"/>
      <c r="P65" s="57"/>
    </row>
    <row r="66" spans="1:16" x14ac:dyDescent="0.3">
      <c r="A66" s="57"/>
      <c r="B66" s="169"/>
      <c r="C66" s="170"/>
      <c r="D66" s="170"/>
      <c r="E66" s="170"/>
      <c r="F66" s="170"/>
      <c r="G66" s="170"/>
      <c r="H66" s="170"/>
      <c r="I66" s="170"/>
      <c r="J66" s="170"/>
      <c r="K66" s="170"/>
      <c r="L66" s="170"/>
      <c r="M66" s="170"/>
      <c r="N66" s="170"/>
      <c r="O66" s="171"/>
      <c r="P66" s="57"/>
    </row>
    <row r="67" spans="1:16" x14ac:dyDescent="0.3">
      <c r="A67" s="57"/>
      <c r="B67" s="169"/>
      <c r="C67" s="170"/>
      <c r="D67" s="170"/>
      <c r="E67" s="170"/>
      <c r="F67" s="170"/>
      <c r="G67" s="170"/>
      <c r="H67" s="170"/>
      <c r="I67" s="170"/>
      <c r="J67" s="170"/>
      <c r="K67" s="170"/>
      <c r="L67" s="170"/>
      <c r="M67" s="170"/>
      <c r="N67" s="170"/>
      <c r="O67" s="171"/>
      <c r="P67" s="57"/>
    </row>
    <row r="68" spans="1:16" x14ac:dyDescent="0.3">
      <c r="A68" s="57"/>
      <c r="B68" s="169"/>
      <c r="C68" s="170"/>
      <c r="D68" s="170"/>
      <c r="E68" s="170"/>
      <c r="F68" s="170"/>
      <c r="G68" s="170"/>
      <c r="H68" s="170"/>
      <c r="I68" s="170"/>
      <c r="J68" s="170"/>
      <c r="K68" s="170"/>
      <c r="L68" s="170"/>
      <c r="M68" s="170"/>
      <c r="N68" s="170"/>
      <c r="O68" s="171"/>
      <c r="P68" s="57"/>
    </row>
    <row r="69" spans="1:16" x14ac:dyDescent="0.3">
      <c r="A69" s="57"/>
      <c r="B69" s="169"/>
      <c r="C69" s="170"/>
      <c r="D69" s="170"/>
      <c r="E69" s="170"/>
      <c r="F69" s="170"/>
      <c r="G69" s="170"/>
      <c r="H69" s="170"/>
      <c r="I69" s="170"/>
      <c r="J69" s="170"/>
      <c r="K69" s="170"/>
      <c r="L69" s="170"/>
      <c r="M69" s="170"/>
      <c r="N69" s="170"/>
      <c r="O69" s="171"/>
      <c r="P69" s="57"/>
    </row>
    <row r="70" spans="1:16" ht="15" thickBot="1" x14ac:dyDescent="0.35">
      <c r="A70" s="57"/>
      <c r="B70" s="172"/>
      <c r="C70" s="173"/>
      <c r="D70" s="173"/>
      <c r="E70" s="173"/>
      <c r="F70" s="173"/>
      <c r="G70" s="173"/>
      <c r="H70" s="173"/>
      <c r="I70" s="173"/>
      <c r="J70" s="173"/>
      <c r="K70" s="173"/>
      <c r="L70" s="173"/>
      <c r="M70" s="173"/>
      <c r="N70" s="173"/>
      <c r="O70" s="174"/>
      <c r="P70" s="57"/>
    </row>
    <row r="71" spans="1:16" x14ac:dyDescent="0.3">
      <c r="A71" s="57"/>
      <c r="B71" s="91" t="s">
        <v>149</v>
      </c>
      <c r="C71" s="57"/>
      <c r="D71" s="57"/>
      <c r="E71" s="57"/>
      <c r="F71" s="57"/>
      <c r="G71" s="57"/>
      <c r="H71" s="57"/>
      <c r="I71" s="57"/>
      <c r="J71" s="57"/>
      <c r="K71" s="57"/>
      <c r="L71" s="57"/>
      <c r="M71" s="57"/>
      <c r="N71" s="57"/>
      <c r="O71" s="57"/>
      <c r="P71" s="57"/>
    </row>
    <row r="72" spans="1:16" x14ac:dyDescent="0.3">
      <c r="A72" s="57"/>
      <c r="B72" s="57"/>
      <c r="C72" s="57"/>
      <c r="D72" s="57"/>
      <c r="E72" s="57"/>
      <c r="F72" s="57"/>
      <c r="G72" s="57"/>
      <c r="H72" s="57"/>
      <c r="I72" s="57"/>
      <c r="J72" s="57"/>
      <c r="K72" s="57"/>
      <c r="L72" s="57"/>
      <c r="M72" s="57"/>
      <c r="N72" s="57"/>
      <c r="O72" s="57"/>
      <c r="P72" s="57"/>
    </row>
    <row r="73" spans="1:16" x14ac:dyDescent="0.3">
      <c r="A73" s="57"/>
      <c r="B73" s="57"/>
      <c r="C73" s="57"/>
      <c r="D73" s="57"/>
      <c r="E73" s="57"/>
      <c r="F73" s="57"/>
      <c r="G73" s="57"/>
      <c r="H73" s="57"/>
      <c r="I73" s="57"/>
      <c r="J73" s="57"/>
      <c r="K73" s="57"/>
      <c r="L73" s="57"/>
      <c r="M73" s="57"/>
      <c r="N73" s="57"/>
      <c r="O73" s="57"/>
      <c r="P73" s="57"/>
    </row>
    <row r="74" spans="1:16" x14ac:dyDescent="0.3">
      <c r="A74" s="57"/>
      <c r="B74" s="57"/>
      <c r="C74" s="57"/>
      <c r="D74" s="57"/>
      <c r="E74" s="57"/>
      <c r="F74" s="57"/>
      <c r="G74" s="57"/>
      <c r="H74" s="57"/>
      <c r="I74" s="57"/>
      <c r="J74" s="57"/>
      <c r="K74" s="57"/>
      <c r="L74" s="57"/>
      <c r="M74" s="57"/>
      <c r="N74" s="57"/>
      <c r="O74" s="57"/>
      <c r="P74" s="57"/>
    </row>
    <row r="75" spans="1:16" x14ac:dyDescent="0.3">
      <c r="A75" s="57"/>
      <c r="B75" s="57"/>
      <c r="C75" s="57"/>
      <c r="D75" s="57"/>
      <c r="E75" s="57"/>
      <c r="F75" s="57"/>
      <c r="G75" s="57"/>
      <c r="H75" s="57"/>
      <c r="I75" s="57"/>
      <c r="J75" s="57"/>
      <c r="K75" s="57"/>
      <c r="L75" s="57"/>
      <c r="M75" s="57"/>
      <c r="N75" s="57"/>
      <c r="O75" s="57"/>
      <c r="P75" s="57"/>
    </row>
    <row r="76" spans="1:16" x14ac:dyDescent="0.3">
      <c r="A76" s="57"/>
      <c r="B76" s="57"/>
      <c r="C76" s="57"/>
      <c r="D76" s="57"/>
      <c r="E76" s="57"/>
      <c r="F76" s="57"/>
      <c r="G76" s="57"/>
      <c r="H76" s="57"/>
      <c r="I76" s="57"/>
      <c r="J76" s="57"/>
      <c r="K76" s="57"/>
      <c r="L76" s="57"/>
      <c r="M76" s="57"/>
      <c r="N76" s="57"/>
      <c r="O76" s="57"/>
      <c r="P76" s="57"/>
    </row>
    <row r="77" spans="1:16" x14ac:dyDescent="0.3">
      <c r="A77" s="57"/>
      <c r="B77" s="57"/>
      <c r="C77" s="57"/>
      <c r="D77" s="57"/>
      <c r="E77" s="57"/>
      <c r="F77" s="57"/>
      <c r="G77" s="57"/>
      <c r="H77" s="57"/>
      <c r="I77" s="57"/>
      <c r="J77" s="57"/>
      <c r="K77" s="57"/>
      <c r="L77" s="57"/>
      <c r="M77" s="57"/>
      <c r="N77" s="57"/>
      <c r="O77" s="57"/>
      <c r="P77" s="57"/>
    </row>
  </sheetData>
  <mergeCells count="11">
    <mergeCell ref="B46:O70"/>
    <mergeCell ref="C2:O2"/>
    <mergeCell ref="B6:O6"/>
    <mergeCell ref="D42:E43"/>
    <mergeCell ref="C10:O10"/>
    <mergeCell ref="C19:O19"/>
    <mergeCell ref="C27:O27"/>
    <mergeCell ref="B45:C45"/>
    <mergeCell ref="C3:E3"/>
    <mergeCell ref="B4:E4"/>
    <mergeCell ref="B42:C4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80535-2FEA-4B8B-A08F-8FE4AED7254D}">
  <dimension ref="A1:P768"/>
  <sheetViews>
    <sheetView topLeftCell="A57" zoomScale="88" zoomScaleNormal="88" workbookViewId="0">
      <selection activeCell="F58" sqref="F58"/>
    </sheetView>
  </sheetViews>
  <sheetFormatPr defaultColWidth="8.88671875" defaultRowHeight="14.4" x14ac:dyDescent="0.3"/>
  <cols>
    <col min="1" max="1" width="8.88671875" style="2"/>
    <col min="2" max="2" width="18.109375" style="46" customWidth="1"/>
    <col min="3" max="3" width="58.109375" style="2" customWidth="1"/>
    <col min="4" max="15" width="20.5546875" style="2" customWidth="1"/>
    <col min="16" max="16384" width="8.88671875" style="2"/>
  </cols>
  <sheetData>
    <row r="1" spans="1:16" ht="15" thickBot="1" x14ac:dyDescent="0.35">
      <c r="A1" s="57"/>
      <c r="B1" s="58"/>
      <c r="C1" s="57"/>
      <c r="D1" s="57"/>
      <c r="E1" s="57"/>
      <c r="F1" s="57"/>
      <c r="G1" s="57"/>
      <c r="H1" s="57"/>
      <c r="I1" s="57"/>
      <c r="J1" s="57"/>
      <c r="K1" s="57"/>
      <c r="L1" s="57"/>
      <c r="M1" s="57"/>
      <c r="N1" s="57"/>
      <c r="O1" s="57"/>
      <c r="P1" s="57"/>
    </row>
    <row r="2" spans="1:16" ht="21.6" thickBot="1" x14ac:dyDescent="0.35">
      <c r="A2" s="57"/>
      <c r="B2" s="1">
        <f>'Scenariusz bazowy RPP'!B2+1</f>
        <v>1</v>
      </c>
      <c r="C2" s="205" t="s">
        <v>155</v>
      </c>
      <c r="D2" s="206"/>
      <c r="E2" s="206"/>
      <c r="F2" s="206"/>
      <c r="G2" s="206"/>
      <c r="H2" s="206"/>
      <c r="I2" s="206"/>
      <c r="J2" s="206"/>
      <c r="K2" s="206"/>
      <c r="L2" s="206"/>
      <c r="M2" s="206"/>
      <c r="N2" s="206"/>
      <c r="O2" s="207"/>
      <c r="P2" s="57"/>
    </row>
    <row r="3" spans="1:16" ht="15" thickBot="1" x14ac:dyDescent="0.35">
      <c r="A3" s="57"/>
      <c r="B3" s="58"/>
      <c r="C3" s="57"/>
      <c r="D3" s="57"/>
      <c r="E3" s="57"/>
      <c r="F3" s="57"/>
      <c r="G3" s="57"/>
      <c r="H3" s="57"/>
      <c r="I3" s="57"/>
      <c r="J3" s="57"/>
      <c r="K3" s="57"/>
      <c r="L3" s="57"/>
      <c r="M3" s="57"/>
      <c r="N3" s="57"/>
      <c r="O3" s="57"/>
      <c r="P3" s="57"/>
    </row>
    <row r="4" spans="1:16" ht="21.6" thickBot="1" x14ac:dyDescent="0.45">
      <c r="A4" s="57"/>
      <c r="B4" s="202" t="s">
        <v>94</v>
      </c>
      <c r="C4" s="203"/>
      <c r="D4" s="203"/>
      <c r="E4" s="203"/>
      <c r="F4" s="203"/>
      <c r="G4" s="203"/>
      <c r="H4" s="203"/>
      <c r="I4" s="203"/>
      <c r="J4" s="203"/>
      <c r="K4" s="203"/>
      <c r="L4" s="203"/>
      <c r="M4" s="203"/>
      <c r="N4" s="203"/>
      <c r="O4" s="204"/>
      <c r="P4" s="57"/>
    </row>
    <row r="5" spans="1:16" x14ac:dyDescent="0.3">
      <c r="A5" s="57"/>
      <c r="B5" s="58"/>
      <c r="C5" s="57"/>
      <c r="D5" s="57"/>
      <c r="E5" s="57"/>
      <c r="F5" s="57"/>
      <c r="G5" s="57"/>
      <c r="H5" s="57"/>
      <c r="I5" s="57"/>
      <c r="J5" s="57"/>
      <c r="K5" s="57"/>
      <c r="L5" s="57"/>
      <c r="M5" s="57"/>
      <c r="N5" s="57"/>
      <c r="O5" s="57"/>
      <c r="P5" s="57"/>
    </row>
    <row r="6" spans="1:16" ht="15" thickBot="1" x14ac:dyDescent="0.35">
      <c r="A6" s="57"/>
      <c r="B6" s="186" t="s">
        <v>147</v>
      </c>
      <c r="C6" s="186"/>
      <c r="D6" s="186"/>
      <c r="E6" s="186"/>
      <c r="F6" s="57"/>
      <c r="G6" s="57"/>
      <c r="H6" s="57"/>
      <c r="I6" s="57"/>
      <c r="J6" s="57"/>
      <c r="K6" s="57"/>
      <c r="L6" s="57"/>
      <c r="M6" s="57"/>
      <c r="N6" s="57"/>
      <c r="O6" s="57"/>
      <c r="P6" s="57"/>
    </row>
    <row r="7" spans="1:16" ht="41.4" x14ac:dyDescent="0.3">
      <c r="A7" s="57"/>
      <c r="B7" s="45" t="s">
        <v>3</v>
      </c>
      <c r="C7" s="41" t="s">
        <v>4</v>
      </c>
      <c r="D7" s="15" t="str">
        <f>'Scenariusz bazowy Bilans i RZiS'!D7</f>
        <v>Rok
bazowy
n-2</v>
      </c>
      <c r="E7" s="15" t="str">
        <f>'Scenariusz bazowy Bilans i RZiS'!E7</f>
        <v>Rok
bazowy
n-1</v>
      </c>
      <c r="F7" s="15" t="str">
        <f>'Scenariusz bazowy Bilans i RZiS'!F7</f>
        <v>Rok
n</v>
      </c>
      <c r="G7" s="15" t="str">
        <f>'Scenariusz bazowy Bilans i RZiS'!G7</f>
        <v>Rok 
n+1</v>
      </c>
      <c r="H7" s="15" t="str">
        <f>'Scenariusz bazowy Bilans i RZiS'!H7</f>
        <v>Rok 
n+2</v>
      </c>
      <c r="I7" s="15" t="str">
        <f>'Scenariusz bazowy Bilans i RZiS'!I7</f>
        <v>Rok 
n+3</v>
      </c>
      <c r="J7" s="15" t="str">
        <f>'Scenariusz bazowy Bilans i RZiS'!J7</f>
        <v>Rok 
n+4</v>
      </c>
      <c r="K7" s="15" t="str">
        <f>'Scenariusz bazowy Bilans i RZiS'!K7</f>
        <v>Rok 
n+5</v>
      </c>
      <c r="L7" s="15" t="str">
        <f>'Scenariusz bazowy Bilans i RZiS'!L7</f>
        <v>Rok 
n+6</v>
      </c>
      <c r="M7" s="15" t="str">
        <f>'Scenariusz bazowy Bilans i RZiS'!M7</f>
        <v>Rok 
n+7</v>
      </c>
      <c r="N7" s="15" t="str">
        <f>'Scenariusz bazowy Bilans i RZiS'!N7</f>
        <v>Rok 
n+8</v>
      </c>
      <c r="O7" s="15" t="str">
        <f>'Scenariusz bazowy Bilans i RZiS'!O7</f>
        <v>Rok 
n+9</v>
      </c>
      <c r="P7" s="57"/>
    </row>
    <row r="8" spans="1:16" x14ac:dyDescent="0.3">
      <c r="A8" s="57"/>
      <c r="B8" s="47"/>
      <c r="C8" s="3" t="s">
        <v>8</v>
      </c>
      <c r="D8" s="4">
        <f>'Scenariusz bazowy Bilans i RZiS'!D8</f>
        <v>-2</v>
      </c>
      <c r="E8" s="4">
        <f>'Scenariusz bazowy Bilans i RZiS'!E8</f>
        <v>-1</v>
      </c>
      <c r="F8" s="4">
        <f>'Scenariusz bazowy Bilans i RZiS'!F8</f>
        <v>0</v>
      </c>
      <c r="G8" s="4">
        <f>'Scenariusz bazowy Bilans i RZiS'!G8</f>
        <v>1</v>
      </c>
      <c r="H8" s="4">
        <f>'Scenariusz bazowy Bilans i RZiS'!H8</f>
        <v>2</v>
      </c>
      <c r="I8" s="4">
        <f>'Scenariusz bazowy Bilans i RZiS'!I8</f>
        <v>3</v>
      </c>
      <c r="J8" s="4">
        <f>'Scenariusz bazowy Bilans i RZiS'!J8</f>
        <v>4</v>
      </c>
      <c r="K8" s="4">
        <f>'Scenariusz bazowy Bilans i RZiS'!K8</f>
        <v>5</v>
      </c>
      <c r="L8" s="4">
        <f>'Scenariusz bazowy Bilans i RZiS'!L8</f>
        <v>6</v>
      </c>
      <c r="M8" s="4">
        <f>'Scenariusz bazowy Bilans i RZiS'!M8</f>
        <v>7</v>
      </c>
      <c r="N8" s="4">
        <f>'Scenariusz bazowy Bilans i RZiS'!N8</f>
        <v>8</v>
      </c>
      <c r="O8" s="4">
        <f>'Scenariusz bazowy Bilans i RZiS'!O8</f>
        <v>9</v>
      </c>
      <c r="P8" s="57"/>
    </row>
    <row r="9" spans="1:16" ht="21" x14ac:dyDescent="0.3">
      <c r="A9" s="57"/>
      <c r="B9" s="189" t="s">
        <v>58</v>
      </c>
      <c r="C9" s="190"/>
      <c r="D9" s="190"/>
      <c r="E9" s="190"/>
      <c r="F9" s="190"/>
      <c r="G9" s="190"/>
      <c r="H9" s="190"/>
      <c r="I9" s="190"/>
      <c r="J9" s="190"/>
      <c r="K9" s="190"/>
      <c r="L9" s="190"/>
      <c r="M9" s="190"/>
      <c r="N9" s="190"/>
      <c r="O9" s="192"/>
      <c r="P9" s="57"/>
    </row>
    <row r="10" spans="1:16" x14ac:dyDescent="0.3">
      <c r="A10" s="57"/>
      <c r="B10" s="18" t="s">
        <v>9</v>
      </c>
      <c r="C10" s="32" t="s">
        <v>59</v>
      </c>
      <c r="D10" s="24">
        <f>D11+D12+D18+D19+D20</f>
        <v>0</v>
      </c>
      <c r="E10" s="24">
        <f t="shared" ref="E10:O10" si="0">E11+E12+E18+E19+E20</f>
        <v>0</v>
      </c>
      <c r="F10" s="24">
        <f>F11+F12+F18+F19+F20</f>
        <v>0</v>
      </c>
      <c r="G10" s="24">
        <f t="shared" si="0"/>
        <v>0</v>
      </c>
      <c r="H10" s="24">
        <f t="shared" si="0"/>
        <v>0</v>
      </c>
      <c r="I10" s="24">
        <f t="shared" si="0"/>
        <v>0</v>
      </c>
      <c r="J10" s="24">
        <f t="shared" si="0"/>
        <v>0</v>
      </c>
      <c r="K10" s="24">
        <f t="shared" si="0"/>
        <v>0</v>
      </c>
      <c r="L10" s="24">
        <f t="shared" si="0"/>
        <v>0</v>
      </c>
      <c r="M10" s="24">
        <f t="shared" si="0"/>
        <v>0</v>
      </c>
      <c r="N10" s="24">
        <f t="shared" si="0"/>
        <v>0</v>
      </c>
      <c r="O10" s="25">
        <f t="shared" si="0"/>
        <v>0</v>
      </c>
      <c r="P10" s="57"/>
    </row>
    <row r="11" spans="1:16" x14ac:dyDescent="0.3">
      <c r="A11" s="57"/>
      <c r="B11" s="47" t="s">
        <v>11</v>
      </c>
      <c r="C11" s="33" t="s">
        <v>60</v>
      </c>
      <c r="D11" s="76">
        <f>'Scenariusz bazowy Bilans i RZiS'!D11</f>
        <v>0</v>
      </c>
      <c r="E11" s="76">
        <f>'Scenariusz bazowy Bilans i RZiS'!E11</f>
        <v>0</v>
      </c>
      <c r="F11" s="68"/>
      <c r="G11" s="68"/>
      <c r="H11" s="68"/>
      <c r="I11" s="68"/>
      <c r="J11" s="68"/>
      <c r="K11" s="68"/>
      <c r="L11" s="68"/>
      <c r="M11" s="68"/>
      <c r="N11" s="68"/>
      <c r="O11" s="69"/>
      <c r="P11" s="57"/>
    </row>
    <row r="12" spans="1:16" x14ac:dyDescent="0.3">
      <c r="A12" s="57"/>
      <c r="B12" s="47" t="s">
        <v>13</v>
      </c>
      <c r="C12" s="33" t="s">
        <v>61</v>
      </c>
      <c r="D12" s="70">
        <f>SUM(D13:D17)</f>
        <v>0</v>
      </c>
      <c r="E12" s="70">
        <f>SUM(E13:E17)</f>
        <v>0</v>
      </c>
      <c r="F12" s="70">
        <f t="shared" ref="F12:O12" si="1">SUM(F13:F17)</f>
        <v>0</v>
      </c>
      <c r="G12" s="70">
        <f t="shared" si="1"/>
        <v>0</v>
      </c>
      <c r="H12" s="70">
        <f t="shared" si="1"/>
        <v>0</v>
      </c>
      <c r="I12" s="70">
        <f t="shared" si="1"/>
        <v>0</v>
      </c>
      <c r="J12" s="70">
        <f t="shared" si="1"/>
        <v>0</v>
      </c>
      <c r="K12" s="70">
        <f t="shared" si="1"/>
        <v>0</v>
      </c>
      <c r="L12" s="70">
        <f t="shared" si="1"/>
        <v>0</v>
      </c>
      <c r="M12" s="70">
        <f t="shared" si="1"/>
        <v>0</v>
      </c>
      <c r="N12" s="70">
        <f t="shared" si="1"/>
        <v>0</v>
      </c>
      <c r="O12" s="71">
        <f t="shared" si="1"/>
        <v>0</v>
      </c>
      <c r="P12" s="57"/>
    </row>
    <row r="13" spans="1:16" x14ac:dyDescent="0.3">
      <c r="A13" s="57"/>
      <c r="B13" s="20" t="s">
        <v>62</v>
      </c>
      <c r="C13" s="34" t="s">
        <v>63</v>
      </c>
      <c r="D13" s="52">
        <f>'Scenariusz bazowy Bilans i RZiS'!D13</f>
        <v>0</v>
      </c>
      <c r="E13" s="52">
        <f>'Scenariusz bazowy Bilans i RZiS'!E13</f>
        <v>0</v>
      </c>
      <c r="F13" s="22"/>
      <c r="G13" s="22"/>
      <c r="H13" s="22"/>
      <c r="I13" s="22"/>
      <c r="J13" s="22"/>
      <c r="K13" s="22"/>
      <c r="L13" s="22"/>
      <c r="M13" s="22"/>
      <c r="N13" s="22"/>
      <c r="O13" s="23"/>
      <c r="P13" s="57"/>
    </row>
    <row r="14" spans="1:16" x14ac:dyDescent="0.3">
      <c r="A14" s="57"/>
      <c r="B14" s="20" t="s">
        <v>64</v>
      </c>
      <c r="C14" s="34" t="s">
        <v>65</v>
      </c>
      <c r="D14" s="52">
        <f>'Scenariusz bazowy Bilans i RZiS'!D14</f>
        <v>0</v>
      </c>
      <c r="E14" s="52">
        <f>'Scenariusz bazowy Bilans i RZiS'!E14</f>
        <v>0</v>
      </c>
      <c r="F14" s="22"/>
      <c r="G14" s="22"/>
      <c r="H14" s="22"/>
      <c r="I14" s="22"/>
      <c r="J14" s="22"/>
      <c r="K14" s="22"/>
      <c r="L14" s="22"/>
      <c r="M14" s="22"/>
      <c r="N14" s="22"/>
      <c r="O14" s="23"/>
      <c r="P14" s="57"/>
    </row>
    <row r="15" spans="1:16" x14ac:dyDescent="0.3">
      <c r="A15" s="57"/>
      <c r="B15" s="20" t="s">
        <v>66</v>
      </c>
      <c r="C15" s="34" t="s">
        <v>67</v>
      </c>
      <c r="D15" s="52">
        <f>'Scenariusz bazowy Bilans i RZiS'!D15</f>
        <v>0</v>
      </c>
      <c r="E15" s="52">
        <f>'Scenariusz bazowy Bilans i RZiS'!E15</f>
        <v>0</v>
      </c>
      <c r="F15" s="22"/>
      <c r="G15" s="22"/>
      <c r="H15" s="22"/>
      <c r="I15" s="22"/>
      <c r="J15" s="22"/>
      <c r="K15" s="22"/>
      <c r="L15" s="22"/>
      <c r="M15" s="22"/>
      <c r="N15" s="22"/>
      <c r="O15" s="23"/>
      <c r="P15" s="57"/>
    </row>
    <row r="16" spans="1:16" x14ac:dyDescent="0.3">
      <c r="A16" s="57"/>
      <c r="B16" s="20" t="s">
        <v>68</v>
      </c>
      <c r="C16" s="34" t="s">
        <v>69</v>
      </c>
      <c r="D16" s="52">
        <f>'Scenariusz bazowy Bilans i RZiS'!D16</f>
        <v>0</v>
      </c>
      <c r="E16" s="52">
        <f>'Scenariusz bazowy Bilans i RZiS'!E16</f>
        <v>0</v>
      </c>
      <c r="F16" s="22"/>
      <c r="G16" s="22"/>
      <c r="H16" s="22"/>
      <c r="I16" s="22"/>
      <c r="J16" s="22"/>
      <c r="K16" s="22"/>
      <c r="L16" s="22"/>
      <c r="M16" s="22"/>
      <c r="N16" s="22"/>
      <c r="O16" s="23"/>
      <c r="P16" s="57"/>
    </row>
    <row r="17" spans="1:16" x14ac:dyDescent="0.3">
      <c r="A17" s="57"/>
      <c r="B17" s="20" t="s">
        <v>70</v>
      </c>
      <c r="C17" s="34" t="s">
        <v>71</v>
      </c>
      <c r="D17" s="52">
        <f>'Scenariusz bazowy Bilans i RZiS'!D17</f>
        <v>0</v>
      </c>
      <c r="E17" s="52">
        <f>'Scenariusz bazowy Bilans i RZiS'!E17</f>
        <v>0</v>
      </c>
      <c r="F17" s="22"/>
      <c r="G17" s="22"/>
      <c r="H17" s="22"/>
      <c r="I17" s="22"/>
      <c r="J17" s="22"/>
      <c r="K17" s="22"/>
      <c r="L17" s="22"/>
      <c r="M17" s="22"/>
      <c r="N17" s="22"/>
      <c r="O17" s="23"/>
      <c r="P17" s="57"/>
    </row>
    <row r="18" spans="1:16" x14ac:dyDescent="0.3">
      <c r="A18" s="57"/>
      <c r="B18" s="47" t="s">
        <v>25</v>
      </c>
      <c r="C18" s="33" t="s">
        <v>72</v>
      </c>
      <c r="D18" s="31">
        <f>'Scenariusz bazowy Bilans i RZiS'!D18</f>
        <v>0</v>
      </c>
      <c r="E18" s="31">
        <f>'Scenariusz bazowy Bilans i RZiS'!E18</f>
        <v>0</v>
      </c>
      <c r="F18" s="68"/>
      <c r="G18" s="68"/>
      <c r="H18" s="68"/>
      <c r="I18" s="68"/>
      <c r="J18" s="68"/>
      <c r="K18" s="68"/>
      <c r="L18" s="68"/>
      <c r="M18" s="68"/>
      <c r="N18" s="68"/>
      <c r="O18" s="69"/>
      <c r="P18" s="57"/>
    </row>
    <row r="19" spans="1:16" x14ac:dyDescent="0.3">
      <c r="A19" s="57"/>
      <c r="B19" s="47" t="s">
        <v>73</v>
      </c>
      <c r="C19" s="33" t="s">
        <v>74</v>
      </c>
      <c r="D19" s="31">
        <f>'Scenariusz bazowy Bilans i RZiS'!D19</f>
        <v>0</v>
      </c>
      <c r="E19" s="31">
        <f>'Scenariusz bazowy Bilans i RZiS'!E19</f>
        <v>0</v>
      </c>
      <c r="F19" s="68"/>
      <c r="G19" s="68"/>
      <c r="H19" s="68"/>
      <c r="I19" s="68"/>
      <c r="J19" s="68"/>
      <c r="K19" s="68"/>
      <c r="L19" s="68"/>
      <c r="M19" s="68"/>
      <c r="N19" s="68"/>
      <c r="O19" s="69"/>
      <c r="P19" s="57"/>
    </row>
    <row r="20" spans="1:16" x14ac:dyDescent="0.3">
      <c r="A20" s="57"/>
      <c r="B20" s="47" t="s">
        <v>75</v>
      </c>
      <c r="C20" s="33" t="s">
        <v>76</v>
      </c>
      <c r="D20" s="31">
        <f>'Scenariusz bazowy Bilans i RZiS'!D20</f>
        <v>0</v>
      </c>
      <c r="E20" s="31">
        <f>'Scenariusz bazowy Bilans i RZiS'!E20</f>
        <v>0</v>
      </c>
      <c r="F20" s="68"/>
      <c r="G20" s="68"/>
      <c r="H20" s="68"/>
      <c r="I20" s="68"/>
      <c r="J20" s="68"/>
      <c r="K20" s="68"/>
      <c r="L20" s="68"/>
      <c r="M20" s="68"/>
      <c r="N20" s="68"/>
      <c r="O20" s="69"/>
      <c r="P20" s="57"/>
    </row>
    <row r="21" spans="1:16" x14ac:dyDescent="0.3">
      <c r="A21" s="57"/>
      <c r="B21" s="18" t="s">
        <v>27</v>
      </c>
      <c r="C21" s="32" t="s">
        <v>77</v>
      </c>
      <c r="D21" s="24">
        <f t="shared" ref="D21:E21" si="2">SUM(D22:D25)</f>
        <v>0</v>
      </c>
      <c r="E21" s="24">
        <f t="shared" si="2"/>
        <v>0</v>
      </c>
      <c r="F21" s="24">
        <f t="shared" ref="F21:O21" si="3">SUM(F22:F25)</f>
        <v>0</v>
      </c>
      <c r="G21" s="24">
        <f t="shared" si="3"/>
        <v>0</v>
      </c>
      <c r="H21" s="24">
        <f t="shared" si="3"/>
        <v>0</v>
      </c>
      <c r="I21" s="24">
        <f t="shared" si="3"/>
        <v>0</v>
      </c>
      <c r="J21" s="24">
        <f t="shared" si="3"/>
        <v>0</v>
      </c>
      <c r="K21" s="24">
        <f t="shared" si="3"/>
        <v>0</v>
      </c>
      <c r="L21" s="24">
        <f t="shared" si="3"/>
        <v>0</v>
      </c>
      <c r="M21" s="24">
        <f t="shared" si="3"/>
        <v>0</v>
      </c>
      <c r="N21" s="24">
        <f t="shared" si="3"/>
        <v>0</v>
      </c>
      <c r="O21" s="25">
        <f t="shared" si="3"/>
        <v>0</v>
      </c>
      <c r="P21" s="57"/>
    </row>
    <row r="22" spans="1:16" x14ac:dyDescent="0.3">
      <c r="A22" s="57"/>
      <c r="B22" s="47" t="s">
        <v>11</v>
      </c>
      <c r="C22" s="33" t="s">
        <v>78</v>
      </c>
      <c r="D22" s="76">
        <f>'Scenariusz bazowy Bilans i RZiS'!D22</f>
        <v>0</v>
      </c>
      <c r="E22" s="76">
        <f>'Scenariusz bazowy Bilans i RZiS'!E22</f>
        <v>0</v>
      </c>
      <c r="F22" s="68"/>
      <c r="G22" s="68"/>
      <c r="H22" s="68"/>
      <c r="I22" s="68"/>
      <c r="J22" s="68"/>
      <c r="K22" s="68"/>
      <c r="L22" s="68"/>
      <c r="M22" s="68"/>
      <c r="N22" s="68"/>
      <c r="O22" s="69"/>
      <c r="P22" s="57"/>
    </row>
    <row r="23" spans="1:16" x14ac:dyDescent="0.3">
      <c r="A23" s="57"/>
      <c r="B23" s="47" t="s">
        <v>13</v>
      </c>
      <c r="C23" s="33" t="s">
        <v>79</v>
      </c>
      <c r="D23" s="76">
        <f>'Scenariusz bazowy Bilans i RZiS'!D23</f>
        <v>0</v>
      </c>
      <c r="E23" s="76">
        <f>'Scenariusz bazowy Bilans i RZiS'!E23</f>
        <v>0</v>
      </c>
      <c r="F23" s="68"/>
      <c r="G23" s="68"/>
      <c r="H23" s="68"/>
      <c r="I23" s="68"/>
      <c r="J23" s="68"/>
      <c r="K23" s="68"/>
      <c r="L23" s="68"/>
      <c r="M23" s="68"/>
      <c r="N23" s="68"/>
      <c r="O23" s="69"/>
      <c r="P23" s="57"/>
    </row>
    <row r="24" spans="1:16" x14ac:dyDescent="0.3">
      <c r="A24" s="57"/>
      <c r="B24" s="47" t="s">
        <v>25</v>
      </c>
      <c r="C24" s="33" t="s">
        <v>80</v>
      </c>
      <c r="D24" s="76">
        <f>'Scenariusz bazowy Bilans i RZiS'!D24</f>
        <v>0</v>
      </c>
      <c r="E24" s="76">
        <f>'Scenariusz bazowy Bilans i RZiS'!E24</f>
        <v>0</v>
      </c>
      <c r="F24" s="68"/>
      <c r="G24" s="68"/>
      <c r="H24" s="68"/>
      <c r="I24" s="68"/>
      <c r="J24" s="68"/>
      <c r="K24" s="68"/>
      <c r="L24" s="68"/>
      <c r="M24" s="68"/>
      <c r="N24" s="68"/>
      <c r="O24" s="69"/>
      <c r="P24" s="57"/>
    </row>
    <row r="25" spans="1:16" x14ac:dyDescent="0.3">
      <c r="A25" s="57"/>
      <c r="B25" s="19" t="s">
        <v>73</v>
      </c>
      <c r="C25" s="35" t="s">
        <v>81</v>
      </c>
      <c r="D25" s="76">
        <f>'Scenariusz bazowy Bilans i RZiS'!D25</f>
        <v>0</v>
      </c>
      <c r="E25" s="76">
        <f>'Scenariusz bazowy Bilans i RZiS'!E25</f>
        <v>0</v>
      </c>
      <c r="F25" s="68"/>
      <c r="G25" s="68"/>
      <c r="H25" s="68"/>
      <c r="I25" s="68"/>
      <c r="J25" s="68"/>
      <c r="K25" s="68"/>
      <c r="L25" s="68"/>
      <c r="M25" s="68"/>
      <c r="N25" s="68"/>
      <c r="O25" s="69"/>
      <c r="P25" s="57"/>
    </row>
    <row r="26" spans="1:16" x14ac:dyDescent="0.3">
      <c r="A26" s="57"/>
      <c r="B26" s="18" t="s">
        <v>35</v>
      </c>
      <c r="C26" s="36" t="s">
        <v>82</v>
      </c>
      <c r="D26" s="24">
        <f>D10+D21</f>
        <v>0</v>
      </c>
      <c r="E26" s="24">
        <f t="shared" ref="E26" si="4">E10+E21</f>
        <v>0</v>
      </c>
      <c r="F26" s="24">
        <f>F10+F21</f>
        <v>0</v>
      </c>
      <c r="G26" s="24">
        <f t="shared" ref="G26:O26" si="5">G10+G21</f>
        <v>0</v>
      </c>
      <c r="H26" s="24">
        <f t="shared" si="5"/>
        <v>0</v>
      </c>
      <c r="I26" s="24">
        <f t="shared" si="5"/>
        <v>0</v>
      </c>
      <c r="J26" s="24">
        <f t="shared" si="5"/>
        <v>0</v>
      </c>
      <c r="K26" s="24">
        <f t="shared" si="5"/>
        <v>0</v>
      </c>
      <c r="L26" s="24">
        <f t="shared" si="5"/>
        <v>0</v>
      </c>
      <c r="M26" s="24">
        <f t="shared" si="5"/>
        <v>0</v>
      </c>
      <c r="N26" s="24">
        <f t="shared" si="5"/>
        <v>0</v>
      </c>
      <c r="O26" s="25">
        <f t="shared" si="5"/>
        <v>0</v>
      </c>
      <c r="P26" s="57"/>
    </row>
    <row r="27" spans="1:16" ht="21" x14ac:dyDescent="0.3">
      <c r="A27" s="57"/>
      <c r="B27" s="189" t="s">
        <v>83</v>
      </c>
      <c r="C27" s="190"/>
      <c r="D27" s="190"/>
      <c r="E27" s="190"/>
      <c r="F27" s="190"/>
      <c r="G27" s="190"/>
      <c r="H27" s="190"/>
      <c r="I27" s="190"/>
      <c r="J27" s="190"/>
      <c r="K27" s="190"/>
      <c r="L27" s="190"/>
      <c r="M27" s="190"/>
      <c r="N27" s="190"/>
      <c r="O27" s="192"/>
      <c r="P27" s="57"/>
    </row>
    <row r="28" spans="1:16" x14ac:dyDescent="0.3">
      <c r="A28" s="57"/>
      <c r="B28" s="18" t="s">
        <v>9</v>
      </c>
      <c r="C28" s="32" t="s">
        <v>84</v>
      </c>
      <c r="D28" s="28">
        <f>'Scenariusz bazowy Bilans i RZiS'!D28</f>
        <v>0</v>
      </c>
      <c r="E28" s="28">
        <f>'Scenariusz bazowy Bilans i RZiS'!E28</f>
        <v>0</v>
      </c>
      <c r="F28" s="26"/>
      <c r="G28" s="26"/>
      <c r="H28" s="26"/>
      <c r="I28" s="26"/>
      <c r="J28" s="26"/>
      <c r="K28" s="26"/>
      <c r="L28" s="26"/>
      <c r="M28" s="26"/>
      <c r="N28" s="26"/>
      <c r="O28" s="27"/>
      <c r="P28" s="57"/>
    </row>
    <row r="29" spans="1:16" x14ac:dyDescent="0.3">
      <c r="A29" s="57"/>
      <c r="B29" s="18" t="s">
        <v>27</v>
      </c>
      <c r="C29" s="32" t="s">
        <v>85</v>
      </c>
      <c r="D29" s="24">
        <f>D30+D31+D34+D38</f>
        <v>0</v>
      </c>
      <c r="E29" s="24">
        <f t="shared" ref="E29:O29" si="6">E30+E31+E34+E38</f>
        <v>0</v>
      </c>
      <c r="F29" s="24">
        <f t="shared" si="6"/>
        <v>0</v>
      </c>
      <c r="G29" s="24">
        <f t="shared" si="6"/>
        <v>0</v>
      </c>
      <c r="H29" s="24">
        <f t="shared" si="6"/>
        <v>0</v>
      </c>
      <c r="I29" s="24">
        <f t="shared" si="6"/>
        <v>0</v>
      </c>
      <c r="J29" s="24">
        <f t="shared" si="6"/>
        <v>0</v>
      </c>
      <c r="K29" s="24">
        <f t="shared" si="6"/>
        <v>0</v>
      </c>
      <c r="L29" s="24">
        <f t="shared" si="6"/>
        <v>0</v>
      </c>
      <c r="M29" s="24">
        <f t="shared" si="6"/>
        <v>0</v>
      </c>
      <c r="N29" s="24">
        <f t="shared" si="6"/>
        <v>0</v>
      </c>
      <c r="O29" s="25">
        <f t="shared" si="6"/>
        <v>0</v>
      </c>
      <c r="P29" s="57"/>
    </row>
    <row r="30" spans="1:16" x14ac:dyDescent="0.3">
      <c r="A30" s="57"/>
      <c r="B30" s="47" t="s">
        <v>11</v>
      </c>
      <c r="C30" s="33" t="s">
        <v>86</v>
      </c>
      <c r="D30" s="76">
        <f>'Scenariusz bazowy Bilans i RZiS'!D30</f>
        <v>0</v>
      </c>
      <c r="E30" s="76">
        <f>'Scenariusz bazowy Bilans i RZiS'!E30</f>
        <v>0</v>
      </c>
      <c r="F30" s="68"/>
      <c r="G30" s="68"/>
      <c r="H30" s="68"/>
      <c r="I30" s="68"/>
      <c r="J30" s="68"/>
      <c r="K30" s="68"/>
      <c r="L30" s="68"/>
      <c r="M30" s="68"/>
      <c r="N30" s="68"/>
      <c r="O30" s="69"/>
      <c r="P30" s="57"/>
    </row>
    <row r="31" spans="1:16" x14ac:dyDescent="0.3">
      <c r="A31" s="57"/>
      <c r="B31" s="19" t="s">
        <v>13</v>
      </c>
      <c r="C31" s="33" t="s">
        <v>87</v>
      </c>
      <c r="D31" s="70">
        <f>SUM(D32:D33)</f>
        <v>0</v>
      </c>
      <c r="E31" s="70">
        <f>SUM(E32:E33)</f>
        <v>0</v>
      </c>
      <c r="F31" s="70">
        <f>SUM(F32:F33)</f>
        <v>0</v>
      </c>
      <c r="G31" s="70">
        <f t="shared" ref="G31:O31" si="7">SUM(G32:G33)</f>
        <v>0</v>
      </c>
      <c r="H31" s="70">
        <f t="shared" si="7"/>
        <v>0</v>
      </c>
      <c r="I31" s="70">
        <f t="shared" si="7"/>
        <v>0</v>
      </c>
      <c r="J31" s="70">
        <f t="shared" si="7"/>
        <v>0</v>
      </c>
      <c r="K31" s="70">
        <f t="shared" si="7"/>
        <v>0</v>
      </c>
      <c r="L31" s="70">
        <f t="shared" si="7"/>
        <v>0</v>
      </c>
      <c r="M31" s="70">
        <f t="shared" si="7"/>
        <v>0</v>
      </c>
      <c r="N31" s="70">
        <f t="shared" si="7"/>
        <v>0</v>
      </c>
      <c r="O31" s="71">
        <f t="shared" si="7"/>
        <v>0</v>
      </c>
      <c r="P31" s="57"/>
    </row>
    <row r="32" spans="1:16" x14ac:dyDescent="0.3">
      <c r="A32" s="57"/>
      <c r="B32" s="19" t="s">
        <v>15</v>
      </c>
      <c r="C32" s="34" t="s">
        <v>88</v>
      </c>
      <c r="D32" s="52">
        <f>'Scenariusz bazowy Bilans i RZiS'!D32</f>
        <v>0</v>
      </c>
      <c r="E32" s="52">
        <f>'Scenariusz bazowy Bilans i RZiS'!E32</f>
        <v>0</v>
      </c>
      <c r="F32" s="22"/>
      <c r="G32" s="22"/>
      <c r="H32" s="22"/>
      <c r="I32" s="22"/>
      <c r="J32" s="22"/>
      <c r="K32" s="22"/>
      <c r="L32" s="22"/>
      <c r="M32" s="22"/>
      <c r="N32" s="22"/>
      <c r="O32" s="23"/>
      <c r="P32" s="57"/>
    </row>
    <row r="33" spans="1:16" x14ac:dyDescent="0.3">
      <c r="A33" s="57"/>
      <c r="B33" s="19" t="s">
        <v>17</v>
      </c>
      <c r="C33" s="34" t="s">
        <v>89</v>
      </c>
      <c r="D33" s="52">
        <f>'Scenariusz bazowy Bilans i RZiS'!D33</f>
        <v>0</v>
      </c>
      <c r="E33" s="52">
        <f>'Scenariusz bazowy Bilans i RZiS'!E33</f>
        <v>0</v>
      </c>
      <c r="F33" s="22"/>
      <c r="G33" s="22"/>
      <c r="H33" s="22"/>
      <c r="I33" s="22"/>
      <c r="J33" s="22"/>
      <c r="K33" s="22"/>
      <c r="L33" s="22"/>
      <c r="M33" s="22"/>
      <c r="N33" s="22"/>
      <c r="O33" s="23"/>
      <c r="P33" s="57"/>
    </row>
    <row r="34" spans="1:16" x14ac:dyDescent="0.3">
      <c r="A34" s="57"/>
      <c r="B34" s="19" t="s">
        <v>25</v>
      </c>
      <c r="C34" s="33" t="s">
        <v>90</v>
      </c>
      <c r="D34" s="70">
        <f t="shared" ref="D34:O34" si="8">SUM(D35:D37)</f>
        <v>0</v>
      </c>
      <c r="E34" s="70">
        <f t="shared" si="8"/>
        <v>0</v>
      </c>
      <c r="F34" s="70">
        <f t="shared" si="8"/>
        <v>0</v>
      </c>
      <c r="G34" s="70">
        <f t="shared" si="8"/>
        <v>0</v>
      </c>
      <c r="H34" s="70">
        <f t="shared" si="8"/>
        <v>0</v>
      </c>
      <c r="I34" s="70">
        <f t="shared" si="8"/>
        <v>0</v>
      </c>
      <c r="J34" s="70">
        <f t="shared" si="8"/>
        <v>0</v>
      </c>
      <c r="K34" s="70">
        <f t="shared" si="8"/>
        <v>0</v>
      </c>
      <c r="L34" s="70">
        <f t="shared" si="8"/>
        <v>0</v>
      </c>
      <c r="M34" s="70">
        <f t="shared" si="8"/>
        <v>0</v>
      </c>
      <c r="N34" s="70">
        <f t="shared" si="8"/>
        <v>0</v>
      </c>
      <c r="O34" s="71">
        <f t="shared" si="8"/>
        <v>0</v>
      </c>
      <c r="P34" s="57"/>
    </row>
    <row r="35" spans="1:16" x14ac:dyDescent="0.3">
      <c r="A35" s="57"/>
      <c r="B35" s="19" t="s">
        <v>15</v>
      </c>
      <c r="C35" s="34" t="s">
        <v>91</v>
      </c>
      <c r="D35" s="52">
        <f>'Scenariusz bazowy Bilans i RZiS'!D35</f>
        <v>0</v>
      </c>
      <c r="E35" s="52">
        <f>'Scenariusz bazowy Bilans i RZiS'!E35</f>
        <v>0</v>
      </c>
      <c r="F35" s="22"/>
      <c r="G35" s="22"/>
      <c r="H35" s="22"/>
      <c r="I35" s="22"/>
      <c r="J35" s="22"/>
      <c r="K35" s="22"/>
      <c r="L35" s="22"/>
      <c r="M35" s="22"/>
      <c r="N35" s="22"/>
      <c r="O35" s="23"/>
      <c r="P35" s="57"/>
    </row>
    <row r="36" spans="1:16" x14ac:dyDescent="0.3">
      <c r="A36" s="57"/>
      <c r="B36" s="19" t="s">
        <v>17</v>
      </c>
      <c r="C36" s="34" t="s">
        <v>88</v>
      </c>
      <c r="D36" s="52">
        <f>'Scenariusz bazowy Bilans i RZiS'!D36</f>
        <v>0</v>
      </c>
      <c r="E36" s="52">
        <f>'Scenariusz bazowy Bilans i RZiS'!E36</f>
        <v>0</v>
      </c>
      <c r="F36" s="22"/>
      <c r="G36" s="22"/>
      <c r="H36" s="22"/>
      <c r="I36" s="22"/>
      <c r="J36" s="22"/>
      <c r="K36" s="22"/>
      <c r="L36" s="22"/>
      <c r="M36" s="22"/>
      <c r="N36" s="22"/>
      <c r="O36" s="23"/>
      <c r="P36" s="57"/>
    </row>
    <row r="37" spans="1:16" x14ac:dyDescent="0.3">
      <c r="A37" s="57"/>
      <c r="B37" s="19" t="s">
        <v>19</v>
      </c>
      <c r="C37" s="34" t="s">
        <v>89</v>
      </c>
      <c r="D37" s="52">
        <f>'Scenariusz bazowy Bilans i RZiS'!D37</f>
        <v>0</v>
      </c>
      <c r="E37" s="52">
        <f>'Scenariusz bazowy Bilans i RZiS'!E37</f>
        <v>0</v>
      </c>
      <c r="F37" s="22"/>
      <c r="G37" s="22"/>
      <c r="H37" s="22"/>
      <c r="I37" s="22"/>
      <c r="J37" s="22"/>
      <c r="K37" s="22"/>
      <c r="L37" s="22"/>
      <c r="M37" s="22"/>
      <c r="N37" s="22"/>
      <c r="O37" s="23"/>
      <c r="P37" s="57"/>
    </row>
    <row r="38" spans="1:16" x14ac:dyDescent="0.3">
      <c r="A38" s="57"/>
      <c r="B38" s="19" t="s">
        <v>73</v>
      </c>
      <c r="C38" s="33" t="s">
        <v>92</v>
      </c>
      <c r="D38" s="52">
        <f>'Scenariusz bazowy Bilans i RZiS'!D38</f>
        <v>0</v>
      </c>
      <c r="E38" s="52">
        <f>'Scenariusz bazowy Bilans i RZiS'!E38</f>
        <v>0</v>
      </c>
      <c r="F38" s="68"/>
      <c r="G38" s="68"/>
      <c r="H38" s="68"/>
      <c r="I38" s="68"/>
      <c r="J38" s="68"/>
      <c r="K38" s="68"/>
      <c r="L38" s="68"/>
      <c r="M38" s="68"/>
      <c r="N38" s="68"/>
      <c r="O38" s="69"/>
      <c r="P38" s="57"/>
    </row>
    <row r="39" spans="1:16" ht="15" thickBot="1" x14ac:dyDescent="0.35">
      <c r="A39" s="57"/>
      <c r="B39" s="21" t="s">
        <v>35</v>
      </c>
      <c r="C39" s="37" t="s">
        <v>93</v>
      </c>
      <c r="D39" s="29">
        <f>D28+D29</f>
        <v>0</v>
      </c>
      <c r="E39" s="29">
        <f t="shared" ref="E39:O39" si="9">E28+E29</f>
        <v>0</v>
      </c>
      <c r="F39" s="29">
        <f t="shared" si="9"/>
        <v>0</v>
      </c>
      <c r="G39" s="29">
        <f t="shared" si="9"/>
        <v>0</v>
      </c>
      <c r="H39" s="29">
        <f t="shared" si="9"/>
        <v>0</v>
      </c>
      <c r="I39" s="29">
        <f t="shared" si="9"/>
        <v>0</v>
      </c>
      <c r="J39" s="29">
        <f t="shared" si="9"/>
        <v>0</v>
      </c>
      <c r="K39" s="29">
        <f t="shared" si="9"/>
        <v>0</v>
      </c>
      <c r="L39" s="29">
        <f t="shared" si="9"/>
        <v>0</v>
      </c>
      <c r="M39" s="29">
        <f t="shared" si="9"/>
        <v>0</v>
      </c>
      <c r="N39" s="29">
        <f t="shared" si="9"/>
        <v>0</v>
      </c>
      <c r="O39" s="72">
        <f t="shared" si="9"/>
        <v>0</v>
      </c>
      <c r="P39" s="57"/>
    </row>
    <row r="40" spans="1:16" ht="15" thickBot="1" x14ac:dyDescent="0.35">
      <c r="A40" s="57"/>
      <c r="B40" s="58"/>
      <c r="C40" s="57"/>
      <c r="D40" s="57"/>
      <c r="E40" s="57"/>
      <c r="F40" s="57"/>
      <c r="G40" s="57"/>
      <c r="H40" s="57"/>
      <c r="I40" s="57"/>
      <c r="J40" s="57"/>
      <c r="K40" s="57"/>
      <c r="L40" s="57"/>
      <c r="M40" s="57"/>
      <c r="N40" s="57"/>
      <c r="O40" s="57"/>
      <c r="P40" s="57"/>
    </row>
    <row r="41" spans="1:16" ht="15" thickBot="1" x14ac:dyDescent="0.35">
      <c r="A41" s="57"/>
      <c r="B41" s="187" t="s">
        <v>145</v>
      </c>
      <c r="C41" s="188"/>
      <c r="D41" s="50" t="e">
        <f>D29/D26</f>
        <v>#DIV/0!</v>
      </c>
      <c r="E41" s="50" t="e">
        <f t="shared" ref="E41:O41" si="10">E29/E26</f>
        <v>#DIV/0!</v>
      </c>
      <c r="F41" s="50" t="e">
        <f t="shared" si="10"/>
        <v>#DIV/0!</v>
      </c>
      <c r="G41" s="50" t="e">
        <f t="shared" si="10"/>
        <v>#DIV/0!</v>
      </c>
      <c r="H41" s="50" t="e">
        <f t="shared" si="10"/>
        <v>#DIV/0!</v>
      </c>
      <c r="I41" s="50" t="e">
        <f t="shared" si="10"/>
        <v>#DIV/0!</v>
      </c>
      <c r="J41" s="50" t="e">
        <f t="shared" si="10"/>
        <v>#DIV/0!</v>
      </c>
      <c r="K41" s="50" t="e">
        <f t="shared" si="10"/>
        <v>#DIV/0!</v>
      </c>
      <c r="L41" s="50" t="e">
        <f t="shared" si="10"/>
        <v>#DIV/0!</v>
      </c>
      <c r="M41" s="50" t="e">
        <f t="shared" si="10"/>
        <v>#DIV/0!</v>
      </c>
      <c r="N41" s="50" t="e">
        <f t="shared" si="10"/>
        <v>#DIV/0!</v>
      </c>
      <c r="O41" s="51" t="e">
        <f t="shared" si="10"/>
        <v>#DIV/0!</v>
      </c>
      <c r="P41" s="57"/>
    </row>
    <row r="42" spans="1:16" ht="15" thickBot="1" x14ac:dyDescent="0.35">
      <c r="A42" s="57"/>
      <c r="B42" s="58"/>
      <c r="C42" s="59"/>
      <c r="D42" s="60"/>
      <c r="E42" s="60"/>
      <c r="F42" s="60"/>
      <c r="G42" s="60"/>
      <c r="H42" s="60"/>
      <c r="I42" s="60"/>
      <c r="J42" s="60"/>
      <c r="K42" s="60"/>
      <c r="L42" s="60"/>
      <c r="M42" s="60"/>
      <c r="N42" s="60"/>
      <c r="O42" s="60"/>
      <c r="P42" s="57"/>
    </row>
    <row r="43" spans="1:16" ht="21.6" thickBot="1" x14ac:dyDescent="0.45">
      <c r="A43" s="57"/>
      <c r="B43" s="202" t="s">
        <v>129</v>
      </c>
      <c r="C43" s="203"/>
      <c r="D43" s="203"/>
      <c r="E43" s="203"/>
      <c r="F43" s="203"/>
      <c r="G43" s="203"/>
      <c r="H43" s="203"/>
      <c r="I43" s="203"/>
      <c r="J43" s="203"/>
      <c r="K43" s="203"/>
      <c r="L43" s="203"/>
      <c r="M43" s="203"/>
      <c r="N43" s="203"/>
      <c r="O43" s="204"/>
      <c r="P43" s="57"/>
    </row>
    <row r="44" spans="1:16" x14ac:dyDescent="0.3">
      <c r="A44" s="57"/>
      <c r="B44" s="58"/>
      <c r="C44" s="59"/>
      <c r="D44" s="60"/>
      <c r="E44" s="60"/>
      <c r="F44" s="60"/>
      <c r="G44" s="60"/>
      <c r="H44" s="60"/>
      <c r="I44" s="60"/>
      <c r="J44" s="60"/>
      <c r="K44" s="60"/>
      <c r="L44" s="60"/>
      <c r="M44" s="60"/>
      <c r="N44" s="60"/>
      <c r="O44" s="60"/>
      <c r="P44" s="57"/>
    </row>
    <row r="45" spans="1:16" ht="41.4" x14ac:dyDescent="0.3">
      <c r="A45" s="57"/>
      <c r="B45" s="6" t="s">
        <v>3</v>
      </c>
      <c r="C45" s="13" t="s">
        <v>4</v>
      </c>
      <c r="D45" s="7" t="str">
        <f>D7</f>
        <v>Rok
bazowy
n-2</v>
      </c>
      <c r="E45" s="7" t="str">
        <f t="shared" ref="E45:O46" si="11">E7</f>
        <v>Rok
bazowy
n-1</v>
      </c>
      <c r="F45" s="7" t="str">
        <f t="shared" si="11"/>
        <v>Rok
n</v>
      </c>
      <c r="G45" s="7" t="str">
        <f t="shared" si="11"/>
        <v>Rok 
n+1</v>
      </c>
      <c r="H45" s="7" t="str">
        <f t="shared" si="11"/>
        <v>Rok 
n+2</v>
      </c>
      <c r="I45" s="7" t="str">
        <f t="shared" si="11"/>
        <v>Rok 
n+3</v>
      </c>
      <c r="J45" s="7" t="str">
        <f t="shared" si="11"/>
        <v>Rok 
n+4</v>
      </c>
      <c r="K45" s="7" t="str">
        <f t="shared" si="11"/>
        <v>Rok 
n+5</v>
      </c>
      <c r="L45" s="7" t="str">
        <f t="shared" si="11"/>
        <v>Rok 
n+6</v>
      </c>
      <c r="M45" s="7" t="str">
        <f t="shared" si="11"/>
        <v>Rok 
n+7</v>
      </c>
      <c r="N45" s="7" t="str">
        <f t="shared" si="11"/>
        <v>Rok 
n+8</v>
      </c>
      <c r="O45" s="7" t="str">
        <f t="shared" si="11"/>
        <v>Rok 
n+9</v>
      </c>
      <c r="P45" s="57"/>
    </row>
    <row r="46" spans="1:16" x14ac:dyDescent="0.3">
      <c r="A46" s="57"/>
      <c r="B46" s="48"/>
      <c r="C46" s="3" t="s">
        <v>8</v>
      </c>
      <c r="D46" s="4">
        <f>D8</f>
        <v>-2</v>
      </c>
      <c r="E46" s="4">
        <f t="shared" si="11"/>
        <v>-1</v>
      </c>
      <c r="F46" s="4">
        <f>F8</f>
        <v>0</v>
      </c>
      <c r="G46" s="4">
        <f t="shared" si="11"/>
        <v>1</v>
      </c>
      <c r="H46" s="4">
        <f t="shared" si="11"/>
        <v>2</v>
      </c>
      <c r="I46" s="4">
        <f t="shared" si="11"/>
        <v>3</v>
      </c>
      <c r="J46" s="4">
        <f t="shared" si="11"/>
        <v>4</v>
      </c>
      <c r="K46" s="4">
        <f t="shared" si="11"/>
        <v>5</v>
      </c>
      <c r="L46" s="4">
        <f t="shared" si="11"/>
        <v>6</v>
      </c>
      <c r="M46" s="4">
        <f t="shared" si="11"/>
        <v>7</v>
      </c>
      <c r="N46" s="4">
        <f t="shared" si="11"/>
        <v>8</v>
      </c>
      <c r="O46" s="4">
        <f t="shared" si="11"/>
        <v>9</v>
      </c>
      <c r="P46" s="57"/>
    </row>
    <row r="47" spans="1:16" x14ac:dyDescent="0.3">
      <c r="A47" s="57"/>
      <c r="B47" s="9" t="s">
        <v>9</v>
      </c>
      <c r="C47" s="38" t="s">
        <v>95</v>
      </c>
      <c r="D47" s="73">
        <f>SUM(D48:D51)</f>
        <v>0</v>
      </c>
      <c r="E47" s="73">
        <f t="shared" ref="E47:O47" si="12">SUM(E48:E51)</f>
        <v>0</v>
      </c>
      <c r="F47" s="73">
        <f t="shared" si="12"/>
        <v>0</v>
      </c>
      <c r="G47" s="73">
        <f t="shared" si="12"/>
        <v>0</v>
      </c>
      <c r="H47" s="73">
        <f t="shared" si="12"/>
        <v>0</v>
      </c>
      <c r="I47" s="73">
        <f t="shared" si="12"/>
        <v>0</v>
      </c>
      <c r="J47" s="73">
        <f t="shared" si="12"/>
        <v>0</v>
      </c>
      <c r="K47" s="73">
        <f t="shared" si="12"/>
        <v>0</v>
      </c>
      <c r="L47" s="73">
        <f t="shared" si="12"/>
        <v>0</v>
      </c>
      <c r="M47" s="73">
        <f t="shared" si="12"/>
        <v>0</v>
      </c>
      <c r="N47" s="73">
        <f t="shared" si="12"/>
        <v>0</v>
      </c>
      <c r="O47" s="73">
        <f t="shared" si="12"/>
        <v>0</v>
      </c>
      <c r="P47" s="57"/>
    </row>
    <row r="48" spans="1:16" x14ac:dyDescent="0.3">
      <c r="A48" s="57"/>
      <c r="B48" s="49" t="s">
        <v>11</v>
      </c>
      <c r="C48" s="39" t="s">
        <v>96</v>
      </c>
      <c r="D48" s="77">
        <f>'Scenariusz bazowy Bilans i RZiS'!D48</f>
        <v>0</v>
      </c>
      <c r="E48" s="77">
        <f>'Scenariusz bazowy Bilans i RZiS'!E48</f>
        <v>0</v>
      </c>
      <c r="F48" s="74"/>
      <c r="G48" s="74"/>
      <c r="H48" s="74"/>
      <c r="I48" s="74"/>
      <c r="J48" s="74"/>
      <c r="K48" s="74"/>
      <c r="L48" s="74"/>
      <c r="M48" s="74"/>
      <c r="N48" s="74"/>
      <c r="O48" s="74"/>
      <c r="P48" s="57"/>
    </row>
    <row r="49" spans="1:16" x14ac:dyDescent="0.3">
      <c r="A49" s="57"/>
      <c r="B49" s="49" t="s">
        <v>13</v>
      </c>
      <c r="C49" s="39" t="s">
        <v>97</v>
      </c>
      <c r="D49" s="77">
        <f>'Scenariusz bazowy Bilans i RZiS'!D49</f>
        <v>0</v>
      </c>
      <c r="E49" s="77">
        <f>'Scenariusz bazowy Bilans i RZiS'!E49</f>
        <v>0</v>
      </c>
      <c r="F49" s="74"/>
      <c r="G49" s="74"/>
      <c r="H49" s="74"/>
      <c r="I49" s="74"/>
      <c r="J49" s="74"/>
      <c r="K49" s="74"/>
      <c r="L49" s="74"/>
      <c r="M49" s="74"/>
      <c r="N49" s="74"/>
      <c r="O49" s="74"/>
      <c r="P49" s="57"/>
    </row>
    <row r="50" spans="1:16" x14ac:dyDescent="0.3">
      <c r="A50" s="57"/>
      <c r="B50" s="49" t="s">
        <v>25</v>
      </c>
      <c r="C50" s="39" t="s">
        <v>98</v>
      </c>
      <c r="D50" s="77">
        <f>'Scenariusz bazowy Bilans i RZiS'!D50</f>
        <v>0</v>
      </c>
      <c r="E50" s="77">
        <f>'Scenariusz bazowy Bilans i RZiS'!E50</f>
        <v>0</v>
      </c>
      <c r="F50" s="74"/>
      <c r="G50" s="74"/>
      <c r="H50" s="74"/>
      <c r="I50" s="74"/>
      <c r="J50" s="74"/>
      <c r="K50" s="74"/>
      <c r="L50" s="74"/>
      <c r="M50" s="74"/>
      <c r="N50" s="74"/>
      <c r="O50" s="74"/>
      <c r="P50" s="57"/>
    </row>
    <row r="51" spans="1:16" x14ac:dyDescent="0.3">
      <c r="A51" s="57"/>
      <c r="B51" s="49" t="s">
        <v>73</v>
      </c>
      <c r="C51" s="39" t="s">
        <v>99</v>
      </c>
      <c r="D51" s="77">
        <f>'Scenariusz bazowy Bilans i RZiS'!D51</f>
        <v>0</v>
      </c>
      <c r="E51" s="77">
        <f>'Scenariusz bazowy Bilans i RZiS'!E51</f>
        <v>0</v>
      </c>
      <c r="F51" s="74"/>
      <c r="G51" s="74"/>
      <c r="H51" s="74"/>
      <c r="I51" s="74"/>
      <c r="J51" s="74"/>
      <c r="K51" s="74"/>
      <c r="L51" s="74"/>
      <c r="M51" s="74"/>
      <c r="N51" s="74"/>
      <c r="O51" s="74"/>
      <c r="P51" s="57"/>
    </row>
    <row r="52" spans="1:16" x14ac:dyDescent="0.3">
      <c r="A52" s="57"/>
      <c r="B52" s="9" t="s">
        <v>27</v>
      </c>
      <c r="C52" s="38" t="s">
        <v>100</v>
      </c>
      <c r="D52" s="73">
        <f>SUM(D53:D60)</f>
        <v>0</v>
      </c>
      <c r="E52" s="73">
        <f t="shared" ref="E52:O52" si="13">SUM(E53:E60)</f>
        <v>0</v>
      </c>
      <c r="F52" s="73">
        <f t="shared" si="13"/>
        <v>0</v>
      </c>
      <c r="G52" s="73">
        <f t="shared" si="13"/>
        <v>0</v>
      </c>
      <c r="H52" s="73">
        <f t="shared" si="13"/>
        <v>0</v>
      </c>
      <c r="I52" s="73">
        <f t="shared" si="13"/>
        <v>0</v>
      </c>
      <c r="J52" s="73">
        <f t="shared" si="13"/>
        <v>0</v>
      </c>
      <c r="K52" s="73">
        <f t="shared" si="13"/>
        <v>0</v>
      </c>
      <c r="L52" s="73">
        <f t="shared" si="13"/>
        <v>0</v>
      </c>
      <c r="M52" s="73">
        <f t="shared" si="13"/>
        <v>0</v>
      </c>
      <c r="N52" s="73">
        <f t="shared" si="13"/>
        <v>0</v>
      </c>
      <c r="O52" s="73">
        <f t="shared" si="13"/>
        <v>0</v>
      </c>
      <c r="P52" s="57"/>
    </row>
    <row r="53" spans="1:16" x14ac:dyDescent="0.3">
      <c r="A53" s="57"/>
      <c r="B53" s="49" t="s">
        <v>11</v>
      </c>
      <c r="C53" s="39" t="s">
        <v>16</v>
      </c>
      <c r="D53" s="77">
        <f>'Scenariusz bazowy Bilans i RZiS'!D53</f>
        <v>0</v>
      </c>
      <c r="E53" s="77">
        <f>'Scenariusz bazowy Bilans i RZiS'!E53</f>
        <v>0</v>
      </c>
      <c r="F53" s="74"/>
      <c r="G53" s="74"/>
      <c r="H53" s="74"/>
      <c r="I53" s="74"/>
      <c r="J53" s="74"/>
      <c r="K53" s="74"/>
      <c r="L53" s="74"/>
      <c r="M53" s="74"/>
      <c r="N53" s="74"/>
      <c r="O53" s="74"/>
      <c r="P53" s="57"/>
    </row>
    <row r="54" spans="1:16" x14ac:dyDescent="0.3">
      <c r="A54" s="57"/>
      <c r="B54" s="49" t="s">
        <v>13</v>
      </c>
      <c r="C54" s="39" t="s">
        <v>101</v>
      </c>
      <c r="D54" s="77">
        <f>'Scenariusz bazowy Bilans i RZiS'!D54</f>
        <v>0</v>
      </c>
      <c r="E54" s="77">
        <f>'Scenariusz bazowy Bilans i RZiS'!E54</f>
        <v>0</v>
      </c>
      <c r="F54" s="74"/>
      <c r="G54" s="74"/>
      <c r="H54" s="74"/>
      <c r="I54" s="74"/>
      <c r="J54" s="74"/>
      <c r="K54" s="74"/>
      <c r="L54" s="74"/>
      <c r="M54" s="74"/>
      <c r="N54" s="74"/>
      <c r="O54" s="74"/>
      <c r="P54" s="57"/>
    </row>
    <row r="55" spans="1:16" x14ac:dyDescent="0.3">
      <c r="A55" s="57"/>
      <c r="B55" s="49" t="s">
        <v>25</v>
      </c>
      <c r="C55" s="39" t="s">
        <v>102</v>
      </c>
      <c r="D55" s="77">
        <f>'Scenariusz bazowy Bilans i RZiS'!D55</f>
        <v>0</v>
      </c>
      <c r="E55" s="77">
        <f>'Scenariusz bazowy Bilans i RZiS'!E55</f>
        <v>0</v>
      </c>
      <c r="F55" s="74"/>
      <c r="G55" s="74"/>
      <c r="H55" s="74"/>
      <c r="I55" s="74"/>
      <c r="J55" s="74"/>
      <c r="K55" s="74"/>
      <c r="L55" s="74"/>
      <c r="M55" s="74"/>
      <c r="N55" s="74"/>
      <c r="O55" s="74"/>
      <c r="P55" s="57"/>
    </row>
    <row r="56" spans="1:16" x14ac:dyDescent="0.3">
      <c r="A56" s="57"/>
      <c r="B56" s="49" t="s">
        <v>73</v>
      </c>
      <c r="C56" s="39" t="s">
        <v>103</v>
      </c>
      <c r="D56" s="77">
        <f>'Scenariusz bazowy Bilans i RZiS'!D56</f>
        <v>0</v>
      </c>
      <c r="E56" s="77">
        <f>'Scenariusz bazowy Bilans i RZiS'!E56</f>
        <v>0</v>
      </c>
      <c r="F56" s="74"/>
      <c r="G56" s="74"/>
      <c r="H56" s="74"/>
      <c r="I56" s="74"/>
      <c r="J56" s="74"/>
      <c r="K56" s="74"/>
      <c r="L56" s="74"/>
      <c r="M56" s="74"/>
      <c r="N56" s="74"/>
      <c r="O56" s="74"/>
      <c r="P56" s="57"/>
    </row>
    <row r="57" spans="1:16" x14ac:dyDescent="0.3">
      <c r="A57" s="57"/>
      <c r="B57" s="49" t="s">
        <v>75</v>
      </c>
      <c r="C57" s="39" t="s">
        <v>104</v>
      </c>
      <c r="D57" s="77">
        <f>'Scenariusz bazowy Bilans i RZiS'!D57</f>
        <v>0</v>
      </c>
      <c r="E57" s="77">
        <f>'Scenariusz bazowy Bilans i RZiS'!E57</f>
        <v>0</v>
      </c>
      <c r="F57" s="74"/>
      <c r="G57" s="74"/>
      <c r="H57" s="74"/>
      <c r="I57" s="74"/>
      <c r="J57" s="74"/>
      <c r="K57" s="74"/>
      <c r="L57" s="74"/>
      <c r="M57" s="74"/>
      <c r="N57" s="74"/>
      <c r="O57" s="74"/>
      <c r="P57" s="57"/>
    </row>
    <row r="58" spans="1:16" x14ac:dyDescent="0.3">
      <c r="A58" s="57"/>
      <c r="B58" s="49" t="s">
        <v>105</v>
      </c>
      <c r="C58" s="39" t="s">
        <v>106</v>
      </c>
      <c r="D58" s="77">
        <f>'Scenariusz bazowy Bilans i RZiS'!D58</f>
        <v>0</v>
      </c>
      <c r="E58" s="77">
        <f>'Scenariusz bazowy Bilans i RZiS'!E58</f>
        <v>0</v>
      </c>
      <c r="F58" s="74"/>
      <c r="G58" s="74"/>
      <c r="H58" s="74"/>
      <c r="I58" s="74"/>
      <c r="J58" s="74"/>
      <c r="K58" s="74"/>
      <c r="L58" s="74"/>
      <c r="M58" s="74"/>
      <c r="N58" s="74"/>
      <c r="O58" s="74"/>
      <c r="P58" s="57"/>
    </row>
    <row r="59" spans="1:16" x14ac:dyDescent="0.3">
      <c r="A59" s="57"/>
      <c r="B59" s="49" t="s">
        <v>107</v>
      </c>
      <c r="C59" s="39" t="s">
        <v>108</v>
      </c>
      <c r="D59" s="77">
        <f>'Scenariusz bazowy Bilans i RZiS'!D59</f>
        <v>0</v>
      </c>
      <c r="E59" s="77">
        <f>'Scenariusz bazowy Bilans i RZiS'!E59</f>
        <v>0</v>
      </c>
      <c r="F59" s="74"/>
      <c r="G59" s="74"/>
      <c r="H59" s="74"/>
      <c r="I59" s="74"/>
      <c r="J59" s="74"/>
      <c r="K59" s="74"/>
      <c r="L59" s="74"/>
      <c r="M59" s="74"/>
      <c r="N59" s="74"/>
      <c r="O59" s="74"/>
      <c r="P59" s="57"/>
    </row>
    <row r="60" spans="1:16" x14ac:dyDescent="0.3">
      <c r="A60" s="57"/>
      <c r="B60" s="49" t="s">
        <v>109</v>
      </c>
      <c r="C60" s="39" t="s">
        <v>110</v>
      </c>
      <c r="D60" s="77">
        <f>'Scenariusz bazowy Bilans i RZiS'!D60</f>
        <v>0</v>
      </c>
      <c r="E60" s="77">
        <f>'Scenariusz bazowy Bilans i RZiS'!E60</f>
        <v>0</v>
      </c>
      <c r="F60" s="74"/>
      <c r="G60" s="74"/>
      <c r="H60" s="74"/>
      <c r="I60" s="74"/>
      <c r="J60" s="74"/>
      <c r="K60" s="74"/>
      <c r="L60" s="74"/>
      <c r="M60" s="74"/>
      <c r="N60" s="74"/>
      <c r="O60" s="74"/>
      <c r="P60" s="57"/>
    </row>
    <row r="61" spans="1:16" x14ac:dyDescent="0.3">
      <c r="A61" s="57"/>
      <c r="B61" s="9" t="s">
        <v>35</v>
      </c>
      <c r="C61" s="38" t="s">
        <v>111</v>
      </c>
      <c r="D61" s="73">
        <f t="shared" ref="D61:O61" si="14">D47-D52</f>
        <v>0</v>
      </c>
      <c r="E61" s="73">
        <f t="shared" si="14"/>
        <v>0</v>
      </c>
      <c r="F61" s="73">
        <f t="shared" si="14"/>
        <v>0</v>
      </c>
      <c r="G61" s="73">
        <f t="shared" si="14"/>
        <v>0</v>
      </c>
      <c r="H61" s="73">
        <f t="shared" si="14"/>
        <v>0</v>
      </c>
      <c r="I61" s="73">
        <f t="shared" si="14"/>
        <v>0</v>
      </c>
      <c r="J61" s="73">
        <f t="shared" si="14"/>
        <v>0</v>
      </c>
      <c r="K61" s="73">
        <f t="shared" si="14"/>
        <v>0</v>
      </c>
      <c r="L61" s="73">
        <f t="shared" si="14"/>
        <v>0</v>
      </c>
      <c r="M61" s="73">
        <f t="shared" si="14"/>
        <v>0</v>
      </c>
      <c r="N61" s="73">
        <f t="shared" si="14"/>
        <v>0</v>
      </c>
      <c r="O61" s="73">
        <f t="shared" si="14"/>
        <v>0</v>
      </c>
      <c r="P61" s="57"/>
    </row>
    <row r="62" spans="1:16" x14ac:dyDescent="0.3">
      <c r="A62" s="57"/>
      <c r="B62" s="9" t="s">
        <v>45</v>
      </c>
      <c r="C62" s="38" t="s">
        <v>112</v>
      </c>
      <c r="D62" s="73">
        <f>SUM(D63:D64)</f>
        <v>0</v>
      </c>
      <c r="E62" s="73">
        <f t="shared" ref="E62:O62" si="15">SUM(E63:E64)</f>
        <v>0</v>
      </c>
      <c r="F62" s="73">
        <f t="shared" si="15"/>
        <v>0</v>
      </c>
      <c r="G62" s="73">
        <f t="shared" si="15"/>
        <v>0</v>
      </c>
      <c r="H62" s="73">
        <f t="shared" si="15"/>
        <v>0</v>
      </c>
      <c r="I62" s="73">
        <f t="shared" si="15"/>
        <v>0</v>
      </c>
      <c r="J62" s="73">
        <f t="shared" si="15"/>
        <v>0</v>
      </c>
      <c r="K62" s="73">
        <f t="shared" si="15"/>
        <v>0</v>
      </c>
      <c r="L62" s="73">
        <f t="shared" si="15"/>
        <v>0</v>
      </c>
      <c r="M62" s="73">
        <f t="shared" si="15"/>
        <v>0</v>
      </c>
      <c r="N62" s="73">
        <f t="shared" si="15"/>
        <v>0</v>
      </c>
      <c r="O62" s="73">
        <f t="shared" si="15"/>
        <v>0</v>
      </c>
      <c r="P62" s="57"/>
    </row>
    <row r="63" spans="1:16" x14ac:dyDescent="0.3">
      <c r="A63" s="57"/>
      <c r="B63" s="49" t="s">
        <v>11</v>
      </c>
      <c r="C63" s="39" t="s">
        <v>113</v>
      </c>
      <c r="D63" s="77">
        <f>'Scenariusz bazowy Bilans i RZiS'!D63</f>
        <v>0</v>
      </c>
      <c r="E63" s="77">
        <f>'Scenariusz bazowy Bilans i RZiS'!E63</f>
        <v>0</v>
      </c>
      <c r="F63" s="74"/>
      <c r="G63" s="74"/>
      <c r="H63" s="74"/>
      <c r="I63" s="74"/>
      <c r="J63" s="74"/>
      <c r="K63" s="74"/>
      <c r="L63" s="74"/>
      <c r="M63" s="74"/>
      <c r="N63" s="74"/>
      <c r="O63" s="74"/>
      <c r="P63" s="57"/>
    </row>
    <row r="64" spans="1:16" x14ac:dyDescent="0.3">
      <c r="A64" s="57"/>
      <c r="B64" s="49" t="s">
        <v>13</v>
      </c>
      <c r="C64" s="39" t="s">
        <v>114</v>
      </c>
      <c r="D64" s="77">
        <f>'Scenariusz bazowy Bilans i RZiS'!D64</f>
        <v>0</v>
      </c>
      <c r="E64" s="77">
        <f>'Scenariusz bazowy Bilans i RZiS'!E64</f>
        <v>0</v>
      </c>
      <c r="F64" s="74"/>
      <c r="G64" s="74"/>
      <c r="H64" s="74"/>
      <c r="I64" s="74"/>
      <c r="J64" s="74"/>
      <c r="K64" s="74"/>
      <c r="L64" s="74"/>
      <c r="M64" s="74"/>
      <c r="N64" s="74"/>
      <c r="O64" s="74"/>
      <c r="P64" s="57"/>
    </row>
    <row r="65" spans="1:16" x14ac:dyDescent="0.3">
      <c r="A65" s="57"/>
      <c r="B65" s="9" t="s">
        <v>47</v>
      </c>
      <c r="C65" s="38" t="s">
        <v>115</v>
      </c>
      <c r="D65" s="77">
        <f>'Scenariusz bazowy Bilans i RZiS'!D65</f>
        <v>0</v>
      </c>
      <c r="E65" s="77">
        <f>'Scenariusz bazowy Bilans i RZiS'!E65</f>
        <v>0</v>
      </c>
      <c r="F65" s="75"/>
      <c r="G65" s="75"/>
      <c r="H65" s="75"/>
      <c r="I65" s="75"/>
      <c r="J65" s="75"/>
      <c r="K65" s="75"/>
      <c r="L65" s="75"/>
      <c r="M65" s="75"/>
      <c r="N65" s="75"/>
      <c r="O65" s="75"/>
      <c r="P65" s="57"/>
    </row>
    <row r="66" spans="1:16" x14ac:dyDescent="0.3">
      <c r="A66" s="57"/>
      <c r="B66" s="9" t="s">
        <v>49</v>
      </c>
      <c r="C66" s="38" t="s">
        <v>116</v>
      </c>
      <c r="D66" s="73">
        <f>D61+D62-D65</f>
        <v>0</v>
      </c>
      <c r="E66" s="73">
        <f t="shared" ref="E66:O66" si="16">E61+E62-E65</f>
        <v>0</v>
      </c>
      <c r="F66" s="73">
        <f t="shared" si="16"/>
        <v>0</v>
      </c>
      <c r="G66" s="73">
        <f t="shared" si="16"/>
        <v>0</v>
      </c>
      <c r="H66" s="73">
        <f t="shared" si="16"/>
        <v>0</v>
      </c>
      <c r="I66" s="73">
        <f t="shared" si="16"/>
        <v>0</v>
      </c>
      <c r="J66" s="73">
        <f t="shared" si="16"/>
        <v>0</v>
      </c>
      <c r="K66" s="73">
        <f t="shared" si="16"/>
        <v>0</v>
      </c>
      <c r="L66" s="73">
        <f t="shared" si="16"/>
        <v>0</v>
      </c>
      <c r="M66" s="73">
        <f t="shared" si="16"/>
        <v>0</v>
      </c>
      <c r="N66" s="73">
        <f t="shared" si="16"/>
        <v>0</v>
      </c>
      <c r="O66" s="73">
        <f t="shared" si="16"/>
        <v>0</v>
      </c>
      <c r="P66" s="57"/>
    </row>
    <row r="67" spans="1:16" x14ac:dyDescent="0.3">
      <c r="A67" s="57"/>
      <c r="B67" s="9" t="s">
        <v>51</v>
      </c>
      <c r="C67" s="38" t="s">
        <v>117</v>
      </c>
      <c r="D67" s="78">
        <f>'Scenariusz bazowy Bilans i RZiS'!D67</f>
        <v>0</v>
      </c>
      <c r="E67" s="78">
        <f>'Scenariusz bazowy Bilans i RZiS'!E67</f>
        <v>0</v>
      </c>
      <c r="F67" s="75"/>
      <c r="G67" s="75"/>
      <c r="H67" s="75"/>
      <c r="I67" s="75"/>
      <c r="J67" s="75"/>
      <c r="K67" s="75"/>
      <c r="L67" s="75"/>
      <c r="M67" s="75"/>
      <c r="N67" s="75"/>
      <c r="O67" s="75"/>
      <c r="P67" s="57"/>
    </row>
    <row r="68" spans="1:16" x14ac:dyDescent="0.3">
      <c r="A68" s="57"/>
      <c r="B68" s="9" t="s">
        <v>118</v>
      </c>
      <c r="C68" s="38" t="s">
        <v>119</v>
      </c>
      <c r="D68" s="78">
        <f>'Scenariusz bazowy Bilans i RZiS'!D68</f>
        <v>0</v>
      </c>
      <c r="E68" s="78">
        <f>'Scenariusz bazowy Bilans i RZiS'!E68</f>
        <v>0</v>
      </c>
      <c r="F68" s="75"/>
      <c r="G68" s="75"/>
      <c r="H68" s="75"/>
      <c r="I68" s="75"/>
      <c r="J68" s="75"/>
      <c r="K68" s="75"/>
      <c r="L68" s="75"/>
      <c r="M68" s="75"/>
      <c r="N68" s="75"/>
      <c r="O68" s="75"/>
      <c r="P68" s="57"/>
    </row>
    <row r="69" spans="1:16" x14ac:dyDescent="0.3">
      <c r="A69" s="57"/>
      <c r="B69" s="9" t="s">
        <v>37</v>
      </c>
      <c r="C69" s="38" t="s">
        <v>120</v>
      </c>
      <c r="D69" s="73">
        <f>D66+D67-D68</f>
        <v>0</v>
      </c>
      <c r="E69" s="73">
        <f t="shared" ref="E69:O69" si="17">E66+E67-E68</f>
        <v>0</v>
      </c>
      <c r="F69" s="73">
        <f t="shared" si="17"/>
        <v>0</v>
      </c>
      <c r="G69" s="73">
        <f t="shared" si="17"/>
        <v>0</v>
      </c>
      <c r="H69" s="73">
        <f t="shared" si="17"/>
        <v>0</v>
      </c>
      <c r="I69" s="73">
        <f t="shared" si="17"/>
        <v>0</v>
      </c>
      <c r="J69" s="73">
        <f t="shared" si="17"/>
        <v>0</v>
      </c>
      <c r="K69" s="73">
        <f t="shared" si="17"/>
        <v>0</v>
      </c>
      <c r="L69" s="73">
        <f t="shared" si="17"/>
        <v>0</v>
      </c>
      <c r="M69" s="73">
        <f t="shared" si="17"/>
        <v>0</v>
      </c>
      <c r="N69" s="73">
        <f t="shared" si="17"/>
        <v>0</v>
      </c>
      <c r="O69" s="73">
        <f t="shared" si="17"/>
        <v>0</v>
      </c>
      <c r="P69" s="57"/>
    </row>
    <row r="70" spans="1:16" x14ac:dyDescent="0.3">
      <c r="A70" s="57"/>
      <c r="B70" s="9" t="s">
        <v>121</v>
      </c>
      <c r="C70" s="38" t="s">
        <v>133</v>
      </c>
      <c r="D70" s="78">
        <f>'Scenariusz bazowy Bilans i RZiS'!D70</f>
        <v>0</v>
      </c>
      <c r="E70" s="78">
        <f>'Scenariusz bazowy Bilans i RZiS'!E70</f>
        <v>0</v>
      </c>
      <c r="F70" s="75"/>
      <c r="G70" s="75"/>
      <c r="H70" s="75"/>
      <c r="I70" s="75"/>
      <c r="J70" s="75"/>
      <c r="K70" s="75"/>
      <c r="L70" s="75"/>
      <c r="M70" s="75"/>
      <c r="N70" s="75"/>
      <c r="O70" s="75"/>
      <c r="P70" s="57"/>
    </row>
    <row r="71" spans="1:16" x14ac:dyDescent="0.3">
      <c r="A71" s="57"/>
      <c r="B71" s="9" t="s">
        <v>122</v>
      </c>
      <c r="C71" s="38" t="s">
        <v>134</v>
      </c>
      <c r="D71" s="73">
        <f>D69+D70</f>
        <v>0</v>
      </c>
      <c r="E71" s="73">
        <f t="shared" ref="E71:O71" si="18">E69+E70</f>
        <v>0</v>
      </c>
      <c r="F71" s="73">
        <f t="shared" si="18"/>
        <v>0</v>
      </c>
      <c r="G71" s="73">
        <f t="shared" si="18"/>
        <v>0</v>
      </c>
      <c r="H71" s="73">
        <f t="shared" si="18"/>
        <v>0</v>
      </c>
      <c r="I71" s="73">
        <f t="shared" si="18"/>
        <v>0</v>
      </c>
      <c r="J71" s="73">
        <f t="shared" si="18"/>
        <v>0</v>
      </c>
      <c r="K71" s="73">
        <f t="shared" si="18"/>
        <v>0</v>
      </c>
      <c r="L71" s="73">
        <f t="shared" si="18"/>
        <v>0</v>
      </c>
      <c r="M71" s="73">
        <f t="shared" si="18"/>
        <v>0</v>
      </c>
      <c r="N71" s="73">
        <f t="shared" si="18"/>
        <v>0</v>
      </c>
      <c r="O71" s="73">
        <f t="shared" si="18"/>
        <v>0</v>
      </c>
      <c r="P71" s="57"/>
    </row>
    <row r="72" spans="1:16" x14ac:dyDescent="0.3">
      <c r="A72" s="57"/>
      <c r="B72" s="9" t="s">
        <v>123</v>
      </c>
      <c r="C72" s="38" t="s">
        <v>124</v>
      </c>
      <c r="D72" s="78">
        <f>'Scenariusz bazowy Bilans i RZiS'!D72</f>
        <v>0</v>
      </c>
      <c r="E72" s="78">
        <f>'Scenariusz bazowy Bilans i RZiS'!E72</f>
        <v>0</v>
      </c>
      <c r="F72" s="75"/>
      <c r="G72" s="75"/>
      <c r="H72" s="75"/>
      <c r="I72" s="75"/>
      <c r="J72" s="75"/>
      <c r="K72" s="75"/>
      <c r="L72" s="75"/>
      <c r="M72" s="75"/>
      <c r="N72" s="75"/>
      <c r="O72" s="75"/>
      <c r="P72" s="57"/>
    </row>
    <row r="73" spans="1:16" x14ac:dyDescent="0.3">
      <c r="A73" s="57"/>
      <c r="B73" s="9" t="s">
        <v>125</v>
      </c>
      <c r="C73" s="38" t="s">
        <v>126</v>
      </c>
      <c r="D73" s="78">
        <f>'Scenariusz bazowy Bilans i RZiS'!D73</f>
        <v>0</v>
      </c>
      <c r="E73" s="78">
        <f>'Scenariusz bazowy Bilans i RZiS'!E73</f>
        <v>0</v>
      </c>
      <c r="F73" s="75"/>
      <c r="G73" s="75"/>
      <c r="H73" s="75"/>
      <c r="I73" s="75"/>
      <c r="J73" s="75"/>
      <c r="K73" s="75"/>
      <c r="L73" s="75"/>
      <c r="M73" s="75"/>
      <c r="N73" s="75"/>
      <c r="O73" s="75"/>
      <c r="P73" s="57"/>
    </row>
    <row r="74" spans="1:16" x14ac:dyDescent="0.3">
      <c r="A74" s="57"/>
      <c r="B74" s="9" t="s">
        <v>127</v>
      </c>
      <c r="C74" s="36" t="s">
        <v>128</v>
      </c>
      <c r="D74" s="73">
        <f t="shared" ref="D74:O74" si="19">D71-D72-D73</f>
        <v>0</v>
      </c>
      <c r="E74" s="73">
        <f t="shared" si="19"/>
        <v>0</v>
      </c>
      <c r="F74" s="73">
        <f t="shared" si="19"/>
        <v>0</v>
      </c>
      <c r="G74" s="73">
        <f t="shared" si="19"/>
        <v>0</v>
      </c>
      <c r="H74" s="73">
        <f t="shared" si="19"/>
        <v>0</v>
      </c>
      <c r="I74" s="73">
        <f t="shared" si="19"/>
        <v>0</v>
      </c>
      <c r="J74" s="73">
        <f t="shared" si="19"/>
        <v>0</v>
      </c>
      <c r="K74" s="73">
        <f t="shared" si="19"/>
        <v>0</v>
      </c>
      <c r="L74" s="73">
        <f t="shared" si="19"/>
        <v>0</v>
      </c>
      <c r="M74" s="73">
        <f t="shared" si="19"/>
        <v>0</v>
      </c>
      <c r="N74" s="73">
        <f t="shared" si="19"/>
        <v>0</v>
      </c>
      <c r="O74" s="73">
        <f t="shared" si="19"/>
        <v>0</v>
      </c>
      <c r="P74" s="57"/>
    </row>
    <row r="75" spans="1:16" ht="15" thickBot="1" x14ac:dyDescent="0.35">
      <c r="A75" s="57"/>
      <c r="B75" s="58"/>
      <c r="C75" s="57"/>
      <c r="D75" s="57"/>
      <c r="E75" s="57"/>
      <c r="F75" s="57"/>
      <c r="G75" s="57"/>
      <c r="H75" s="57"/>
      <c r="I75" s="57"/>
      <c r="J75" s="57"/>
      <c r="K75" s="57"/>
      <c r="L75" s="57"/>
      <c r="M75" s="57"/>
      <c r="N75" s="57"/>
      <c r="O75" s="57"/>
      <c r="P75" s="57"/>
    </row>
    <row r="76" spans="1:16" ht="38.4" customHeight="1" thickBot="1" x14ac:dyDescent="0.4">
      <c r="A76" s="57"/>
      <c r="B76" s="178" t="s">
        <v>152</v>
      </c>
      <c r="C76" s="179"/>
      <c r="D76" s="57"/>
      <c r="E76" s="57"/>
      <c r="F76" s="57"/>
      <c r="G76" s="57"/>
      <c r="H76" s="57"/>
      <c r="I76" s="57"/>
      <c r="J76" s="57"/>
      <c r="K76" s="57"/>
      <c r="L76" s="57"/>
      <c r="M76" s="57"/>
      <c r="N76" s="57"/>
      <c r="O76" s="57"/>
      <c r="P76" s="57"/>
    </row>
    <row r="77" spans="1:16" x14ac:dyDescent="0.3">
      <c r="A77" s="57"/>
      <c r="B77" s="166"/>
      <c r="C77" s="167"/>
      <c r="D77" s="167"/>
      <c r="E77" s="167"/>
      <c r="F77" s="167"/>
      <c r="G77" s="167"/>
      <c r="H77" s="167"/>
      <c r="I77" s="167"/>
      <c r="J77" s="167"/>
      <c r="K77" s="167"/>
      <c r="L77" s="167"/>
      <c r="M77" s="167"/>
      <c r="N77" s="167"/>
      <c r="O77" s="168"/>
      <c r="P77" s="57"/>
    </row>
    <row r="78" spans="1:16" x14ac:dyDescent="0.3">
      <c r="A78" s="57"/>
      <c r="B78" s="169"/>
      <c r="C78" s="170"/>
      <c r="D78" s="170"/>
      <c r="E78" s="170"/>
      <c r="F78" s="170"/>
      <c r="G78" s="170"/>
      <c r="H78" s="170"/>
      <c r="I78" s="170"/>
      <c r="J78" s="170"/>
      <c r="K78" s="170"/>
      <c r="L78" s="170"/>
      <c r="M78" s="170"/>
      <c r="N78" s="170"/>
      <c r="O78" s="171"/>
      <c r="P78" s="57"/>
    </row>
    <row r="79" spans="1:16" x14ac:dyDescent="0.3">
      <c r="A79" s="57"/>
      <c r="B79" s="169"/>
      <c r="C79" s="170"/>
      <c r="D79" s="170"/>
      <c r="E79" s="170"/>
      <c r="F79" s="170"/>
      <c r="G79" s="170"/>
      <c r="H79" s="170"/>
      <c r="I79" s="170"/>
      <c r="J79" s="170"/>
      <c r="K79" s="170"/>
      <c r="L79" s="170"/>
      <c r="M79" s="170"/>
      <c r="N79" s="170"/>
      <c r="O79" s="171"/>
      <c r="P79" s="57"/>
    </row>
    <row r="80" spans="1:16" x14ac:dyDescent="0.3">
      <c r="A80" s="57"/>
      <c r="B80" s="169"/>
      <c r="C80" s="170"/>
      <c r="D80" s="170"/>
      <c r="E80" s="170"/>
      <c r="F80" s="170"/>
      <c r="G80" s="170"/>
      <c r="H80" s="170"/>
      <c r="I80" s="170"/>
      <c r="J80" s="170"/>
      <c r="K80" s="170"/>
      <c r="L80" s="170"/>
      <c r="M80" s="170"/>
      <c r="N80" s="170"/>
      <c r="O80" s="171"/>
      <c r="P80" s="57"/>
    </row>
    <row r="81" spans="1:16" x14ac:dyDescent="0.3">
      <c r="A81" s="57"/>
      <c r="B81" s="169"/>
      <c r="C81" s="170"/>
      <c r="D81" s="170"/>
      <c r="E81" s="170"/>
      <c r="F81" s="170"/>
      <c r="G81" s="170"/>
      <c r="H81" s="170"/>
      <c r="I81" s="170"/>
      <c r="J81" s="170"/>
      <c r="K81" s="170"/>
      <c r="L81" s="170"/>
      <c r="M81" s="170"/>
      <c r="N81" s="170"/>
      <c r="O81" s="171"/>
      <c r="P81" s="57"/>
    </row>
    <row r="82" spans="1:16" x14ac:dyDescent="0.3">
      <c r="A82" s="57"/>
      <c r="B82" s="169"/>
      <c r="C82" s="170"/>
      <c r="D82" s="170"/>
      <c r="E82" s="170"/>
      <c r="F82" s="170"/>
      <c r="G82" s="170"/>
      <c r="H82" s="170"/>
      <c r="I82" s="170"/>
      <c r="J82" s="170"/>
      <c r="K82" s="170"/>
      <c r="L82" s="170"/>
      <c r="M82" s="170"/>
      <c r="N82" s="170"/>
      <c r="O82" s="171"/>
      <c r="P82" s="57"/>
    </row>
    <row r="83" spans="1:16" x14ac:dyDescent="0.3">
      <c r="A83" s="57"/>
      <c r="B83" s="169"/>
      <c r="C83" s="170"/>
      <c r="D83" s="170"/>
      <c r="E83" s="170"/>
      <c r="F83" s="170"/>
      <c r="G83" s="170"/>
      <c r="H83" s="170"/>
      <c r="I83" s="170"/>
      <c r="J83" s="170"/>
      <c r="K83" s="170"/>
      <c r="L83" s="170"/>
      <c r="M83" s="170"/>
      <c r="N83" s="170"/>
      <c r="O83" s="171"/>
      <c r="P83" s="57"/>
    </row>
    <row r="84" spans="1:16" x14ac:dyDescent="0.3">
      <c r="A84" s="57"/>
      <c r="B84" s="169"/>
      <c r="C84" s="170"/>
      <c r="D84" s="170"/>
      <c r="E84" s="170"/>
      <c r="F84" s="170"/>
      <c r="G84" s="170"/>
      <c r="H84" s="170"/>
      <c r="I84" s="170"/>
      <c r="J84" s="170"/>
      <c r="K84" s="170"/>
      <c r="L84" s="170"/>
      <c r="M84" s="170"/>
      <c r="N84" s="170"/>
      <c r="O84" s="171"/>
      <c r="P84" s="57"/>
    </row>
    <row r="85" spans="1:16" x14ac:dyDescent="0.3">
      <c r="A85" s="57"/>
      <c r="B85" s="169"/>
      <c r="C85" s="170"/>
      <c r="D85" s="170"/>
      <c r="E85" s="170"/>
      <c r="F85" s="170"/>
      <c r="G85" s="170"/>
      <c r="H85" s="170"/>
      <c r="I85" s="170"/>
      <c r="J85" s="170"/>
      <c r="K85" s="170"/>
      <c r="L85" s="170"/>
      <c r="M85" s="170"/>
      <c r="N85" s="170"/>
      <c r="O85" s="171"/>
      <c r="P85" s="57"/>
    </row>
    <row r="86" spans="1:16" x14ac:dyDescent="0.3">
      <c r="A86" s="57"/>
      <c r="B86" s="169"/>
      <c r="C86" s="170"/>
      <c r="D86" s="170"/>
      <c r="E86" s="170"/>
      <c r="F86" s="170"/>
      <c r="G86" s="170"/>
      <c r="H86" s="170"/>
      <c r="I86" s="170"/>
      <c r="J86" s="170"/>
      <c r="K86" s="170"/>
      <c r="L86" s="170"/>
      <c r="M86" s="170"/>
      <c r="N86" s="170"/>
      <c r="O86" s="171"/>
      <c r="P86" s="57"/>
    </row>
    <row r="87" spans="1:16" x14ac:dyDescent="0.3">
      <c r="A87" s="57"/>
      <c r="B87" s="169"/>
      <c r="C87" s="170"/>
      <c r="D87" s="170"/>
      <c r="E87" s="170"/>
      <c r="F87" s="170"/>
      <c r="G87" s="170"/>
      <c r="H87" s="170"/>
      <c r="I87" s="170"/>
      <c r="J87" s="170"/>
      <c r="K87" s="170"/>
      <c r="L87" s="170"/>
      <c r="M87" s="170"/>
      <c r="N87" s="170"/>
      <c r="O87" s="171"/>
      <c r="P87" s="57"/>
    </row>
    <row r="88" spans="1:16" x14ac:dyDescent="0.3">
      <c r="A88" s="57"/>
      <c r="B88" s="169"/>
      <c r="C88" s="170"/>
      <c r="D88" s="170"/>
      <c r="E88" s="170"/>
      <c r="F88" s="170"/>
      <c r="G88" s="170"/>
      <c r="H88" s="170"/>
      <c r="I88" s="170"/>
      <c r="J88" s="170"/>
      <c r="K88" s="170"/>
      <c r="L88" s="170"/>
      <c r="M88" s="170"/>
      <c r="N88" s="170"/>
      <c r="O88" s="171"/>
      <c r="P88" s="57"/>
    </row>
    <row r="89" spans="1:16" x14ac:dyDescent="0.3">
      <c r="A89" s="57"/>
      <c r="B89" s="169"/>
      <c r="C89" s="170"/>
      <c r="D89" s="170"/>
      <c r="E89" s="170"/>
      <c r="F89" s="170"/>
      <c r="G89" s="170"/>
      <c r="H89" s="170"/>
      <c r="I89" s="170"/>
      <c r="J89" s="170"/>
      <c r="K89" s="170"/>
      <c r="L89" s="170"/>
      <c r="M89" s="170"/>
      <c r="N89" s="170"/>
      <c r="O89" s="171"/>
      <c r="P89" s="57"/>
    </row>
    <row r="90" spans="1:16" x14ac:dyDescent="0.3">
      <c r="A90" s="57"/>
      <c r="B90" s="169"/>
      <c r="C90" s="170"/>
      <c r="D90" s="170"/>
      <c r="E90" s="170"/>
      <c r="F90" s="170"/>
      <c r="G90" s="170"/>
      <c r="H90" s="170"/>
      <c r="I90" s="170"/>
      <c r="J90" s="170"/>
      <c r="K90" s="170"/>
      <c r="L90" s="170"/>
      <c r="M90" s="170"/>
      <c r="N90" s="170"/>
      <c r="O90" s="171"/>
      <c r="P90" s="57"/>
    </row>
    <row r="91" spans="1:16" x14ac:dyDescent="0.3">
      <c r="A91" s="57"/>
      <c r="B91" s="169"/>
      <c r="C91" s="170"/>
      <c r="D91" s="170"/>
      <c r="E91" s="170"/>
      <c r="F91" s="170"/>
      <c r="G91" s="170"/>
      <c r="H91" s="170"/>
      <c r="I91" s="170"/>
      <c r="J91" s="170"/>
      <c r="K91" s="170"/>
      <c r="L91" s="170"/>
      <c r="M91" s="170"/>
      <c r="N91" s="170"/>
      <c r="O91" s="171"/>
      <c r="P91" s="57"/>
    </row>
    <row r="92" spans="1:16" x14ac:dyDescent="0.3">
      <c r="A92" s="57"/>
      <c r="B92" s="169"/>
      <c r="C92" s="170"/>
      <c r="D92" s="170"/>
      <c r="E92" s="170"/>
      <c r="F92" s="170"/>
      <c r="G92" s="170"/>
      <c r="H92" s="170"/>
      <c r="I92" s="170"/>
      <c r="J92" s="170"/>
      <c r="K92" s="170"/>
      <c r="L92" s="170"/>
      <c r="M92" s="170"/>
      <c r="N92" s="170"/>
      <c r="O92" s="171"/>
      <c r="P92" s="57"/>
    </row>
    <row r="93" spans="1:16" x14ac:dyDescent="0.3">
      <c r="A93" s="57"/>
      <c r="B93" s="169"/>
      <c r="C93" s="170"/>
      <c r="D93" s="170"/>
      <c r="E93" s="170"/>
      <c r="F93" s="170"/>
      <c r="G93" s="170"/>
      <c r="H93" s="170"/>
      <c r="I93" s="170"/>
      <c r="J93" s="170"/>
      <c r="K93" s="170"/>
      <c r="L93" s="170"/>
      <c r="M93" s="170"/>
      <c r="N93" s="170"/>
      <c r="O93" s="171"/>
      <c r="P93" s="57"/>
    </row>
    <row r="94" spans="1:16" x14ac:dyDescent="0.3">
      <c r="A94" s="57"/>
      <c r="B94" s="169"/>
      <c r="C94" s="170"/>
      <c r="D94" s="170"/>
      <c r="E94" s="170"/>
      <c r="F94" s="170"/>
      <c r="G94" s="170"/>
      <c r="H94" s="170"/>
      <c r="I94" s="170"/>
      <c r="J94" s="170"/>
      <c r="K94" s="170"/>
      <c r="L94" s="170"/>
      <c r="M94" s="170"/>
      <c r="N94" s="170"/>
      <c r="O94" s="171"/>
      <c r="P94" s="57"/>
    </row>
    <row r="95" spans="1:16" x14ac:dyDescent="0.3">
      <c r="A95" s="57"/>
      <c r="B95" s="169"/>
      <c r="C95" s="170"/>
      <c r="D95" s="170"/>
      <c r="E95" s="170"/>
      <c r="F95" s="170"/>
      <c r="G95" s="170"/>
      <c r="H95" s="170"/>
      <c r="I95" s="170"/>
      <c r="J95" s="170"/>
      <c r="K95" s="170"/>
      <c r="L95" s="170"/>
      <c r="M95" s="170"/>
      <c r="N95" s="170"/>
      <c r="O95" s="171"/>
      <c r="P95" s="57"/>
    </row>
    <row r="96" spans="1:16" x14ac:dyDescent="0.3">
      <c r="A96" s="57"/>
      <c r="B96" s="169"/>
      <c r="C96" s="170"/>
      <c r="D96" s="170"/>
      <c r="E96" s="170"/>
      <c r="F96" s="170"/>
      <c r="G96" s="170"/>
      <c r="H96" s="170"/>
      <c r="I96" s="170"/>
      <c r="J96" s="170"/>
      <c r="K96" s="170"/>
      <c r="L96" s="170"/>
      <c r="M96" s="170"/>
      <c r="N96" s="170"/>
      <c r="O96" s="171"/>
      <c r="P96" s="57"/>
    </row>
    <row r="97" spans="1:16" x14ac:dyDescent="0.3">
      <c r="A97" s="57"/>
      <c r="B97" s="169"/>
      <c r="C97" s="170"/>
      <c r="D97" s="170"/>
      <c r="E97" s="170"/>
      <c r="F97" s="170"/>
      <c r="G97" s="170"/>
      <c r="H97" s="170"/>
      <c r="I97" s="170"/>
      <c r="J97" s="170"/>
      <c r="K97" s="170"/>
      <c r="L97" s="170"/>
      <c r="M97" s="170"/>
      <c r="N97" s="170"/>
      <c r="O97" s="171"/>
      <c r="P97" s="57"/>
    </row>
    <row r="98" spans="1:16" x14ac:dyDescent="0.3">
      <c r="A98" s="57"/>
      <c r="B98" s="169"/>
      <c r="C98" s="170"/>
      <c r="D98" s="170"/>
      <c r="E98" s="170"/>
      <c r="F98" s="170"/>
      <c r="G98" s="170"/>
      <c r="H98" s="170"/>
      <c r="I98" s="170"/>
      <c r="J98" s="170"/>
      <c r="K98" s="170"/>
      <c r="L98" s="170"/>
      <c r="M98" s="170"/>
      <c r="N98" s="170"/>
      <c r="O98" s="171"/>
      <c r="P98" s="57"/>
    </row>
    <row r="99" spans="1:16" x14ac:dyDescent="0.3">
      <c r="A99" s="57"/>
      <c r="B99" s="169"/>
      <c r="C99" s="170"/>
      <c r="D99" s="170"/>
      <c r="E99" s="170"/>
      <c r="F99" s="170"/>
      <c r="G99" s="170"/>
      <c r="H99" s="170"/>
      <c r="I99" s="170"/>
      <c r="J99" s="170"/>
      <c r="K99" s="170"/>
      <c r="L99" s="170"/>
      <c r="M99" s="170"/>
      <c r="N99" s="170"/>
      <c r="O99" s="171"/>
      <c r="P99" s="57"/>
    </row>
    <row r="100" spans="1:16" x14ac:dyDescent="0.3">
      <c r="A100" s="57"/>
      <c r="B100" s="169"/>
      <c r="C100" s="170"/>
      <c r="D100" s="170"/>
      <c r="E100" s="170"/>
      <c r="F100" s="170"/>
      <c r="G100" s="170"/>
      <c r="H100" s="170"/>
      <c r="I100" s="170"/>
      <c r="J100" s="170"/>
      <c r="K100" s="170"/>
      <c r="L100" s="170"/>
      <c r="M100" s="170"/>
      <c r="N100" s="170"/>
      <c r="O100" s="171"/>
      <c r="P100" s="57"/>
    </row>
    <row r="101" spans="1:16" x14ac:dyDescent="0.3">
      <c r="A101" s="57"/>
      <c r="B101" s="169"/>
      <c r="C101" s="170"/>
      <c r="D101" s="170"/>
      <c r="E101" s="170"/>
      <c r="F101" s="170"/>
      <c r="G101" s="170"/>
      <c r="H101" s="170"/>
      <c r="I101" s="170"/>
      <c r="J101" s="170"/>
      <c r="K101" s="170"/>
      <c r="L101" s="170"/>
      <c r="M101" s="170"/>
      <c r="N101" s="170"/>
      <c r="O101" s="171"/>
      <c r="P101" s="57"/>
    </row>
    <row r="102" spans="1:16" x14ac:dyDescent="0.3">
      <c r="A102" s="57"/>
      <c r="B102" s="169"/>
      <c r="C102" s="170"/>
      <c r="D102" s="170"/>
      <c r="E102" s="170"/>
      <c r="F102" s="170"/>
      <c r="G102" s="170"/>
      <c r="H102" s="170"/>
      <c r="I102" s="170"/>
      <c r="J102" s="170"/>
      <c r="K102" s="170"/>
      <c r="L102" s="170"/>
      <c r="M102" s="170"/>
      <c r="N102" s="170"/>
      <c r="O102" s="171"/>
      <c r="P102" s="57"/>
    </row>
    <row r="103" spans="1:16" x14ac:dyDescent="0.3">
      <c r="A103" s="57"/>
      <c r="B103" s="169"/>
      <c r="C103" s="170"/>
      <c r="D103" s="170"/>
      <c r="E103" s="170"/>
      <c r="F103" s="170"/>
      <c r="G103" s="170"/>
      <c r="H103" s="170"/>
      <c r="I103" s="170"/>
      <c r="J103" s="170"/>
      <c r="K103" s="170"/>
      <c r="L103" s="170"/>
      <c r="M103" s="170"/>
      <c r="N103" s="170"/>
      <c r="O103" s="171"/>
      <c r="P103" s="57"/>
    </row>
    <row r="104" spans="1:16" x14ac:dyDescent="0.3">
      <c r="A104" s="57"/>
      <c r="B104" s="169"/>
      <c r="C104" s="170"/>
      <c r="D104" s="170"/>
      <c r="E104" s="170"/>
      <c r="F104" s="170"/>
      <c r="G104" s="170"/>
      <c r="H104" s="170"/>
      <c r="I104" s="170"/>
      <c r="J104" s="170"/>
      <c r="K104" s="170"/>
      <c r="L104" s="170"/>
      <c r="M104" s="170"/>
      <c r="N104" s="170"/>
      <c r="O104" s="171"/>
      <c r="P104" s="57"/>
    </row>
    <row r="105" spans="1:16" x14ac:dyDescent="0.3">
      <c r="A105" s="57"/>
      <c r="B105" s="169"/>
      <c r="C105" s="170"/>
      <c r="D105" s="170"/>
      <c r="E105" s="170"/>
      <c r="F105" s="170"/>
      <c r="G105" s="170"/>
      <c r="H105" s="170"/>
      <c r="I105" s="170"/>
      <c r="J105" s="170"/>
      <c r="K105" s="170"/>
      <c r="L105" s="170"/>
      <c r="M105" s="170"/>
      <c r="N105" s="170"/>
      <c r="O105" s="171"/>
      <c r="P105" s="57"/>
    </row>
    <row r="106" spans="1:16" x14ac:dyDescent="0.3">
      <c r="A106" s="57"/>
      <c r="B106" s="169"/>
      <c r="C106" s="170"/>
      <c r="D106" s="170"/>
      <c r="E106" s="170"/>
      <c r="F106" s="170"/>
      <c r="G106" s="170"/>
      <c r="H106" s="170"/>
      <c r="I106" s="170"/>
      <c r="J106" s="170"/>
      <c r="K106" s="170"/>
      <c r="L106" s="170"/>
      <c r="M106" s="170"/>
      <c r="N106" s="170"/>
      <c r="O106" s="171"/>
      <c r="P106" s="57"/>
    </row>
    <row r="107" spans="1:16" x14ac:dyDescent="0.3">
      <c r="A107" s="57"/>
      <c r="B107" s="169"/>
      <c r="C107" s="170"/>
      <c r="D107" s="170"/>
      <c r="E107" s="170"/>
      <c r="F107" s="170"/>
      <c r="G107" s="170"/>
      <c r="H107" s="170"/>
      <c r="I107" s="170"/>
      <c r="J107" s="170"/>
      <c r="K107" s="170"/>
      <c r="L107" s="170"/>
      <c r="M107" s="170"/>
      <c r="N107" s="170"/>
      <c r="O107" s="171"/>
      <c r="P107" s="57"/>
    </row>
    <row r="108" spans="1:16" ht="15" thickBot="1" x14ac:dyDescent="0.35">
      <c r="A108" s="57"/>
      <c r="B108" s="172"/>
      <c r="C108" s="173"/>
      <c r="D108" s="173"/>
      <c r="E108" s="173"/>
      <c r="F108" s="173"/>
      <c r="G108" s="173"/>
      <c r="H108" s="173"/>
      <c r="I108" s="173"/>
      <c r="J108" s="173"/>
      <c r="K108" s="173"/>
      <c r="L108" s="173"/>
      <c r="M108" s="173"/>
      <c r="N108" s="173"/>
      <c r="O108" s="174"/>
      <c r="P108" s="57"/>
    </row>
    <row r="109" spans="1:16" x14ac:dyDescent="0.3">
      <c r="A109" s="57"/>
      <c r="B109" s="91" t="s">
        <v>161</v>
      </c>
      <c r="C109" s="57"/>
      <c r="D109" s="57"/>
      <c r="E109" s="57"/>
      <c r="F109" s="57"/>
      <c r="G109" s="57"/>
      <c r="H109" s="57"/>
      <c r="I109" s="57"/>
      <c r="J109" s="57"/>
      <c r="K109" s="57"/>
      <c r="L109" s="57"/>
      <c r="M109" s="57"/>
      <c r="N109" s="57"/>
      <c r="O109" s="57"/>
      <c r="P109" s="57"/>
    </row>
    <row r="110" spans="1:16" x14ac:dyDescent="0.3">
      <c r="A110" s="57"/>
      <c r="B110" s="57"/>
      <c r="C110" s="57"/>
      <c r="D110" s="57"/>
      <c r="E110" s="57"/>
      <c r="F110" s="57"/>
      <c r="G110" s="57"/>
      <c r="H110" s="57"/>
      <c r="I110" s="57"/>
      <c r="J110" s="57"/>
      <c r="K110" s="57"/>
      <c r="L110" s="57"/>
      <c r="M110" s="57"/>
      <c r="N110" s="57"/>
      <c r="O110" s="57"/>
      <c r="P110" s="57"/>
    </row>
    <row r="111" spans="1:16" x14ac:dyDescent="0.3">
      <c r="A111" s="57"/>
      <c r="B111" s="57"/>
      <c r="C111" s="57"/>
      <c r="D111" s="57"/>
      <c r="E111" s="57"/>
      <c r="F111" s="57"/>
      <c r="G111" s="57"/>
      <c r="H111" s="57"/>
      <c r="I111" s="57"/>
      <c r="J111" s="57"/>
      <c r="K111" s="57"/>
      <c r="L111" s="57"/>
      <c r="M111" s="57"/>
      <c r="N111" s="57"/>
      <c r="O111" s="57"/>
      <c r="P111" s="57"/>
    </row>
    <row r="112" spans="1:16" x14ac:dyDescent="0.3">
      <c r="A112" s="57"/>
      <c r="B112" s="57"/>
      <c r="C112" s="57"/>
      <c r="D112" s="57"/>
      <c r="E112" s="57"/>
      <c r="F112" s="57"/>
      <c r="G112" s="57"/>
      <c r="H112" s="57"/>
      <c r="I112" s="57"/>
      <c r="J112" s="57"/>
      <c r="K112" s="57"/>
      <c r="L112" s="57"/>
      <c r="M112" s="57"/>
      <c r="N112" s="57"/>
      <c r="O112" s="57"/>
      <c r="P112" s="57"/>
    </row>
    <row r="113" spans="1:16" x14ac:dyDescent="0.3">
      <c r="A113" s="57"/>
      <c r="B113" s="57"/>
      <c r="C113" s="57"/>
      <c r="D113" s="57"/>
      <c r="E113" s="57"/>
      <c r="F113" s="57"/>
      <c r="G113" s="57"/>
      <c r="H113" s="57"/>
      <c r="I113" s="57"/>
      <c r="J113" s="57"/>
      <c r="K113" s="57"/>
      <c r="L113" s="57"/>
      <c r="M113" s="57"/>
      <c r="N113" s="57"/>
      <c r="O113" s="57"/>
      <c r="P113" s="57"/>
    </row>
    <row r="114" spans="1:16" x14ac:dyDescent="0.3">
      <c r="A114" s="57"/>
      <c r="B114" s="57"/>
      <c r="C114" s="57"/>
      <c r="D114" s="57"/>
      <c r="E114" s="57"/>
      <c r="F114" s="57"/>
      <c r="G114" s="57"/>
      <c r="H114" s="57"/>
      <c r="I114" s="57"/>
      <c r="J114" s="57"/>
      <c r="K114" s="57"/>
      <c r="L114" s="57"/>
      <c r="M114" s="57"/>
      <c r="N114" s="57"/>
      <c r="O114" s="57"/>
      <c r="P114" s="57"/>
    </row>
    <row r="115" spans="1:16" x14ac:dyDescent="0.3">
      <c r="A115" s="57"/>
      <c r="B115" s="57"/>
      <c r="C115" s="57"/>
      <c r="D115" s="57"/>
      <c r="E115" s="57"/>
      <c r="F115" s="57"/>
      <c r="G115" s="57"/>
      <c r="H115" s="57"/>
      <c r="I115" s="57"/>
      <c r="J115" s="57"/>
      <c r="K115" s="57"/>
      <c r="L115" s="57"/>
      <c r="M115" s="57"/>
      <c r="N115" s="57"/>
      <c r="O115" s="57"/>
      <c r="P115" s="57"/>
    </row>
    <row r="131" spans="2:7" x14ac:dyDescent="0.3">
      <c r="B131" s="86"/>
      <c r="C131" s="87"/>
      <c r="D131" s="87"/>
      <c r="E131" s="87"/>
      <c r="F131" s="87"/>
      <c r="G131" s="87"/>
    </row>
    <row r="132" spans="2:7" x14ac:dyDescent="0.3">
      <c r="B132" s="86"/>
      <c r="C132" s="87"/>
      <c r="D132" s="87"/>
      <c r="E132" s="87"/>
      <c r="F132" s="87"/>
      <c r="G132" s="87"/>
    </row>
    <row r="133" spans="2:7" x14ac:dyDescent="0.3">
      <c r="B133" s="86"/>
      <c r="C133" s="87"/>
      <c r="D133" s="87"/>
      <c r="E133" s="87"/>
      <c r="F133" s="87"/>
      <c r="G133" s="87"/>
    </row>
    <row r="134" spans="2:7" x14ac:dyDescent="0.3">
      <c r="B134" s="86"/>
      <c r="C134" s="87"/>
      <c r="D134" s="87"/>
      <c r="E134" s="87"/>
      <c r="F134" s="87"/>
      <c r="G134" s="87"/>
    </row>
    <row r="135" spans="2:7" x14ac:dyDescent="0.3">
      <c r="B135" s="86"/>
      <c r="C135" s="87"/>
      <c r="D135" s="87"/>
      <c r="E135" s="87"/>
      <c r="F135" s="87"/>
      <c r="G135" s="87"/>
    </row>
    <row r="136" spans="2:7" x14ac:dyDescent="0.3">
      <c r="B136" s="86"/>
      <c r="C136" s="87"/>
      <c r="D136" s="87"/>
      <c r="E136" s="87"/>
      <c r="F136" s="87"/>
      <c r="G136" s="87"/>
    </row>
    <row r="137" spans="2:7" x14ac:dyDescent="0.3">
      <c r="B137" s="86"/>
      <c r="C137" s="87"/>
      <c r="D137" s="87"/>
      <c r="E137" s="87"/>
      <c r="F137" s="87"/>
      <c r="G137" s="87"/>
    </row>
    <row r="138" spans="2:7" x14ac:dyDescent="0.3">
      <c r="B138" s="86"/>
      <c r="C138" s="87"/>
      <c r="D138" s="87"/>
      <c r="E138" s="87"/>
      <c r="F138" s="87"/>
      <c r="G138" s="87"/>
    </row>
    <row r="139" spans="2:7" x14ac:dyDescent="0.3">
      <c r="B139" s="86"/>
      <c r="C139" s="87"/>
      <c r="D139" s="87"/>
      <c r="E139" s="87"/>
      <c r="F139" s="87"/>
      <c r="G139" s="87"/>
    </row>
    <row r="140" spans="2:7" x14ac:dyDescent="0.3">
      <c r="B140" s="86"/>
      <c r="C140" s="87"/>
      <c r="D140" s="87"/>
      <c r="E140" s="87"/>
      <c r="F140" s="87"/>
      <c r="G140" s="87"/>
    </row>
    <row r="141" spans="2:7" x14ac:dyDescent="0.3">
      <c r="B141" s="86"/>
      <c r="C141" s="87"/>
      <c r="D141" s="87"/>
      <c r="E141" s="87"/>
      <c r="F141" s="87"/>
      <c r="G141" s="87"/>
    </row>
    <row r="142" spans="2:7" x14ac:dyDescent="0.3">
      <c r="B142" s="86"/>
      <c r="C142" s="87"/>
      <c r="D142" s="87"/>
      <c r="E142" s="87"/>
      <c r="F142" s="87"/>
      <c r="G142" s="87"/>
    </row>
    <row r="143" spans="2:7" x14ac:dyDescent="0.3">
      <c r="B143" s="86"/>
      <c r="C143" s="87"/>
      <c r="D143" s="87"/>
      <c r="E143" s="87"/>
      <c r="F143" s="87"/>
      <c r="G143" s="87"/>
    </row>
    <row r="144" spans="2:7" x14ac:dyDescent="0.3">
      <c r="B144" s="86"/>
      <c r="C144" s="87"/>
      <c r="D144" s="87"/>
      <c r="E144" s="87"/>
      <c r="F144" s="87"/>
      <c r="G144" s="87"/>
    </row>
    <row r="145" spans="2:7" x14ac:dyDescent="0.3">
      <c r="B145" s="86"/>
      <c r="C145" s="87"/>
      <c r="D145" s="87"/>
      <c r="E145" s="87"/>
      <c r="F145" s="87"/>
      <c r="G145" s="87"/>
    </row>
    <row r="146" spans="2:7" x14ac:dyDescent="0.3">
      <c r="B146" s="86"/>
      <c r="C146" s="87"/>
      <c r="D146" s="87"/>
      <c r="E146" s="87"/>
      <c r="F146" s="87"/>
      <c r="G146" s="87"/>
    </row>
    <row r="147" spans="2:7" x14ac:dyDescent="0.3">
      <c r="B147" s="86"/>
      <c r="C147" s="87"/>
      <c r="D147" s="87"/>
      <c r="E147" s="87"/>
      <c r="F147" s="87"/>
      <c r="G147" s="87"/>
    </row>
    <row r="148" spans="2:7" x14ac:dyDescent="0.3">
      <c r="B148" s="86"/>
      <c r="C148" s="87"/>
      <c r="D148" s="87"/>
      <c r="E148" s="87"/>
      <c r="F148" s="87"/>
      <c r="G148" s="87"/>
    </row>
    <row r="149" spans="2:7" x14ac:dyDescent="0.3">
      <c r="B149" s="86"/>
      <c r="C149" s="87"/>
      <c r="D149" s="87"/>
      <c r="E149" s="87"/>
      <c r="F149" s="87"/>
      <c r="G149" s="87"/>
    </row>
    <row r="150" spans="2:7" x14ac:dyDescent="0.3">
      <c r="B150" s="86"/>
      <c r="C150" s="87"/>
      <c r="D150" s="87"/>
      <c r="E150" s="87"/>
      <c r="F150" s="87"/>
      <c r="G150" s="87"/>
    </row>
    <row r="151" spans="2:7" x14ac:dyDescent="0.3">
      <c r="B151" s="86"/>
      <c r="C151" s="87"/>
      <c r="D151" s="87"/>
      <c r="E151" s="87"/>
      <c r="F151" s="87"/>
      <c r="G151" s="87"/>
    </row>
    <row r="152" spans="2:7" x14ac:dyDescent="0.3">
      <c r="B152" s="86"/>
      <c r="C152" s="87"/>
      <c r="D152" s="87"/>
      <c r="E152" s="87"/>
      <c r="F152" s="87"/>
      <c r="G152" s="87"/>
    </row>
    <row r="153" spans="2:7" x14ac:dyDescent="0.3">
      <c r="B153" s="86"/>
      <c r="C153" s="87"/>
      <c r="D153" s="87"/>
      <c r="E153" s="87"/>
      <c r="F153" s="87"/>
      <c r="G153" s="87"/>
    </row>
    <row r="154" spans="2:7" x14ac:dyDescent="0.3">
      <c r="B154" s="86"/>
      <c r="C154" s="87"/>
      <c r="D154" s="87"/>
      <c r="E154" s="87"/>
      <c r="F154" s="87"/>
      <c r="G154" s="87"/>
    </row>
    <row r="155" spans="2:7" x14ac:dyDescent="0.3">
      <c r="B155" s="86"/>
      <c r="C155" s="87"/>
      <c r="D155" s="87"/>
      <c r="E155" s="87"/>
      <c r="F155" s="87"/>
      <c r="G155" s="87"/>
    </row>
    <row r="156" spans="2:7" x14ac:dyDescent="0.3">
      <c r="B156" s="86"/>
      <c r="C156" s="87"/>
      <c r="D156" s="87"/>
      <c r="E156" s="87"/>
      <c r="F156" s="87"/>
      <c r="G156" s="87"/>
    </row>
    <row r="157" spans="2:7" x14ac:dyDescent="0.3">
      <c r="B157" s="86"/>
      <c r="C157" s="87"/>
      <c r="D157" s="87"/>
      <c r="E157" s="87"/>
      <c r="F157" s="87"/>
      <c r="G157" s="87"/>
    </row>
    <row r="158" spans="2:7" x14ac:dyDescent="0.3">
      <c r="B158" s="86"/>
      <c r="C158" s="87"/>
      <c r="D158" s="87"/>
      <c r="E158" s="87"/>
      <c r="F158" s="87"/>
      <c r="G158" s="87"/>
    </row>
    <row r="159" spans="2:7" x14ac:dyDescent="0.3">
      <c r="B159" s="86"/>
      <c r="C159" s="87"/>
      <c r="D159" s="87"/>
      <c r="E159" s="87"/>
      <c r="F159" s="87"/>
      <c r="G159" s="87"/>
    </row>
    <row r="160" spans="2:7" x14ac:dyDescent="0.3">
      <c r="B160" s="86"/>
      <c r="C160" s="87"/>
      <c r="D160" s="87"/>
      <c r="E160" s="87"/>
      <c r="F160" s="87"/>
      <c r="G160" s="87"/>
    </row>
    <row r="161" spans="2:7" x14ac:dyDescent="0.3">
      <c r="B161" s="86"/>
      <c r="C161" s="87"/>
      <c r="D161" s="87"/>
      <c r="E161" s="87"/>
      <c r="F161" s="87"/>
      <c r="G161" s="87"/>
    </row>
    <row r="162" spans="2:7" x14ac:dyDescent="0.3">
      <c r="B162" s="86"/>
      <c r="C162" s="87"/>
      <c r="D162" s="87"/>
      <c r="E162" s="87"/>
      <c r="F162" s="87"/>
      <c r="G162" s="87"/>
    </row>
    <row r="163" spans="2:7" x14ac:dyDescent="0.3">
      <c r="B163" s="86"/>
      <c r="C163" s="87"/>
      <c r="D163" s="87"/>
      <c r="E163" s="87"/>
      <c r="F163" s="87"/>
      <c r="G163" s="87"/>
    </row>
    <row r="164" spans="2:7" x14ac:dyDescent="0.3">
      <c r="B164" s="86"/>
      <c r="C164" s="87"/>
      <c r="D164" s="87"/>
      <c r="E164" s="87"/>
      <c r="F164" s="87"/>
      <c r="G164" s="87"/>
    </row>
    <row r="165" spans="2:7" x14ac:dyDescent="0.3">
      <c r="B165" s="86"/>
      <c r="C165" s="87"/>
      <c r="D165" s="87"/>
      <c r="E165" s="87"/>
      <c r="F165" s="87"/>
      <c r="G165" s="87"/>
    </row>
    <row r="166" spans="2:7" x14ac:dyDescent="0.3">
      <c r="B166" s="86"/>
      <c r="C166" s="87"/>
      <c r="D166" s="87"/>
      <c r="E166" s="87"/>
      <c r="F166" s="87"/>
      <c r="G166" s="87"/>
    </row>
    <row r="167" spans="2:7" x14ac:dyDescent="0.3">
      <c r="B167" s="86"/>
      <c r="C167" s="87"/>
      <c r="D167" s="87"/>
      <c r="E167" s="87"/>
      <c r="F167" s="87"/>
      <c r="G167" s="87"/>
    </row>
    <row r="168" spans="2:7" x14ac:dyDescent="0.3">
      <c r="B168" s="86"/>
      <c r="C168" s="87"/>
      <c r="D168" s="87"/>
      <c r="E168" s="87"/>
      <c r="F168" s="87"/>
      <c r="G168" s="87"/>
    </row>
    <row r="169" spans="2:7" x14ac:dyDescent="0.3">
      <c r="B169" s="86"/>
      <c r="C169" s="87"/>
      <c r="D169" s="87"/>
      <c r="E169" s="87"/>
      <c r="F169" s="87"/>
      <c r="G169" s="87"/>
    </row>
    <row r="170" spans="2:7" x14ac:dyDescent="0.3">
      <c r="B170" s="86"/>
      <c r="C170" s="87"/>
      <c r="D170" s="87"/>
      <c r="E170" s="87"/>
      <c r="F170" s="87"/>
      <c r="G170" s="87"/>
    </row>
    <row r="171" spans="2:7" x14ac:dyDescent="0.3">
      <c r="B171" s="86"/>
      <c r="C171" s="87"/>
      <c r="D171" s="87"/>
      <c r="E171" s="87"/>
      <c r="F171" s="87"/>
      <c r="G171" s="87"/>
    </row>
    <row r="172" spans="2:7" x14ac:dyDescent="0.3">
      <c r="B172" s="86"/>
      <c r="C172" s="87"/>
      <c r="D172" s="87"/>
      <c r="E172" s="87"/>
      <c r="F172" s="87"/>
      <c r="G172" s="87"/>
    </row>
    <row r="173" spans="2:7" x14ac:dyDescent="0.3">
      <c r="B173" s="86"/>
      <c r="C173" s="87"/>
      <c r="D173" s="87"/>
      <c r="E173" s="87"/>
      <c r="F173" s="87"/>
      <c r="G173" s="87"/>
    </row>
    <row r="174" spans="2:7" x14ac:dyDescent="0.3">
      <c r="B174" s="86"/>
      <c r="C174" s="87"/>
      <c r="D174" s="87"/>
      <c r="E174" s="87"/>
      <c r="F174" s="87"/>
      <c r="G174" s="87"/>
    </row>
    <row r="175" spans="2:7" x14ac:dyDescent="0.3">
      <c r="B175" s="86"/>
      <c r="C175" s="87"/>
      <c r="D175" s="87"/>
      <c r="E175" s="87"/>
      <c r="F175" s="87"/>
      <c r="G175" s="87"/>
    </row>
    <row r="176" spans="2:7" x14ac:dyDescent="0.3">
      <c r="B176" s="86"/>
      <c r="C176" s="87"/>
      <c r="D176" s="87"/>
      <c r="E176" s="87"/>
      <c r="F176" s="87"/>
      <c r="G176" s="87"/>
    </row>
    <row r="177" spans="2:7" x14ac:dyDescent="0.3">
      <c r="B177" s="86"/>
      <c r="C177" s="87"/>
      <c r="D177" s="87"/>
      <c r="E177" s="87"/>
      <c r="F177" s="87"/>
      <c r="G177" s="87"/>
    </row>
    <row r="178" spans="2:7" x14ac:dyDescent="0.3">
      <c r="B178" s="86"/>
      <c r="C178" s="87"/>
      <c r="D178" s="87"/>
      <c r="E178" s="87"/>
      <c r="F178" s="87"/>
      <c r="G178" s="87"/>
    </row>
    <row r="179" spans="2:7" x14ac:dyDescent="0.3">
      <c r="B179" s="86"/>
      <c r="C179" s="87"/>
      <c r="D179" s="87"/>
      <c r="E179" s="87"/>
      <c r="F179" s="87"/>
      <c r="G179" s="87"/>
    </row>
    <row r="180" spans="2:7" x14ac:dyDescent="0.3">
      <c r="B180" s="86"/>
      <c r="C180" s="87"/>
      <c r="D180" s="87"/>
      <c r="E180" s="87"/>
      <c r="F180" s="87"/>
      <c r="G180" s="87"/>
    </row>
    <row r="181" spans="2:7" x14ac:dyDescent="0.3">
      <c r="B181" s="86"/>
      <c r="C181" s="87"/>
      <c r="D181" s="87"/>
      <c r="E181" s="87"/>
      <c r="F181" s="87"/>
      <c r="G181" s="87"/>
    </row>
    <row r="182" spans="2:7" x14ac:dyDescent="0.3">
      <c r="B182" s="86"/>
      <c r="C182" s="87"/>
      <c r="D182" s="87"/>
      <c r="E182" s="87"/>
      <c r="F182" s="87"/>
      <c r="G182" s="87"/>
    </row>
    <row r="183" spans="2:7" x14ac:dyDescent="0.3">
      <c r="B183" s="86"/>
      <c r="C183" s="87"/>
      <c r="D183" s="87"/>
      <c r="E183" s="87"/>
      <c r="F183" s="87"/>
      <c r="G183" s="87"/>
    </row>
    <row r="184" spans="2:7" x14ac:dyDescent="0.3">
      <c r="B184" s="86"/>
      <c r="C184" s="87"/>
      <c r="D184" s="87"/>
      <c r="E184" s="87"/>
      <c r="F184" s="87"/>
      <c r="G184" s="87"/>
    </row>
    <row r="185" spans="2:7" x14ac:dyDescent="0.3">
      <c r="B185" s="86"/>
      <c r="C185" s="87"/>
      <c r="D185" s="87"/>
      <c r="E185" s="87"/>
      <c r="F185" s="87"/>
      <c r="G185" s="87"/>
    </row>
    <row r="186" spans="2:7" x14ac:dyDescent="0.3">
      <c r="B186" s="86"/>
      <c r="C186" s="87"/>
      <c r="D186" s="87"/>
      <c r="E186" s="87"/>
      <c r="F186" s="87"/>
      <c r="G186" s="87"/>
    </row>
    <row r="187" spans="2:7" x14ac:dyDescent="0.3">
      <c r="B187" s="86"/>
      <c r="C187" s="87"/>
      <c r="D187" s="87"/>
      <c r="E187" s="87"/>
      <c r="F187" s="87"/>
      <c r="G187" s="87"/>
    </row>
    <row r="188" spans="2:7" x14ac:dyDescent="0.3">
      <c r="B188" s="86"/>
      <c r="C188" s="87"/>
      <c r="D188" s="87"/>
      <c r="E188" s="87"/>
      <c r="F188" s="87"/>
      <c r="G188" s="87"/>
    </row>
    <row r="189" spans="2:7" x14ac:dyDescent="0.3">
      <c r="B189" s="86"/>
      <c r="C189" s="87"/>
      <c r="D189" s="87"/>
      <c r="E189" s="87"/>
      <c r="F189" s="87"/>
      <c r="G189" s="87"/>
    </row>
    <row r="190" spans="2:7" x14ac:dyDescent="0.3">
      <c r="B190" s="86"/>
      <c r="C190" s="87"/>
      <c r="D190" s="87"/>
      <c r="E190" s="87"/>
      <c r="F190" s="87"/>
      <c r="G190" s="87"/>
    </row>
    <row r="191" spans="2:7" x14ac:dyDescent="0.3">
      <c r="B191" s="86"/>
      <c r="C191" s="87"/>
      <c r="D191" s="87"/>
      <c r="E191" s="87"/>
      <c r="F191" s="87"/>
      <c r="G191" s="87"/>
    </row>
    <row r="192" spans="2:7" x14ac:dyDescent="0.3">
      <c r="B192" s="86"/>
      <c r="C192" s="87"/>
      <c r="D192" s="87"/>
      <c r="E192" s="87"/>
      <c r="F192" s="87"/>
      <c r="G192" s="87"/>
    </row>
    <row r="193" spans="2:7" x14ac:dyDescent="0.3">
      <c r="B193" s="86"/>
      <c r="C193" s="87"/>
      <c r="D193" s="87"/>
      <c r="E193" s="87"/>
      <c r="F193" s="87"/>
      <c r="G193" s="87"/>
    </row>
    <row r="194" spans="2:7" x14ac:dyDescent="0.3">
      <c r="B194" s="86"/>
      <c r="C194" s="87"/>
      <c r="D194" s="87"/>
      <c r="E194" s="87"/>
      <c r="F194" s="87"/>
      <c r="G194" s="87"/>
    </row>
    <row r="195" spans="2:7" x14ac:dyDescent="0.3">
      <c r="B195" s="86"/>
      <c r="C195" s="87"/>
      <c r="D195" s="87"/>
      <c r="E195" s="87"/>
      <c r="F195" s="87"/>
      <c r="G195" s="87"/>
    </row>
    <row r="196" spans="2:7" x14ac:dyDescent="0.3">
      <c r="B196" s="86"/>
      <c r="C196" s="87"/>
      <c r="D196" s="87"/>
      <c r="E196" s="87"/>
      <c r="F196" s="87"/>
      <c r="G196" s="87"/>
    </row>
    <row r="197" spans="2:7" x14ac:dyDescent="0.3">
      <c r="B197" s="86"/>
      <c r="C197" s="87"/>
      <c r="D197" s="87"/>
      <c r="E197" s="87"/>
      <c r="F197" s="87"/>
      <c r="G197" s="87"/>
    </row>
    <row r="198" spans="2:7" x14ac:dyDescent="0.3">
      <c r="B198" s="86"/>
      <c r="C198" s="87"/>
      <c r="D198" s="87"/>
      <c r="E198" s="87"/>
      <c r="F198" s="87"/>
      <c r="G198" s="87"/>
    </row>
    <row r="199" spans="2:7" x14ac:dyDescent="0.3">
      <c r="B199" s="86"/>
      <c r="C199" s="87"/>
      <c r="D199" s="87"/>
      <c r="E199" s="87"/>
      <c r="F199" s="87"/>
      <c r="G199" s="87"/>
    </row>
    <row r="200" spans="2:7" x14ac:dyDescent="0.3">
      <c r="B200" s="86"/>
      <c r="C200" s="87"/>
      <c r="D200" s="87"/>
      <c r="E200" s="87"/>
      <c r="F200" s="87"/>
      <c r="G200" s="87"/>
    </row>
    <row r="201" spans="2:7" x14ac:dyDescent="0.3">
      <c r="B201" s="86"/>
      <c r="C201" s="87"/>
      <c r="D201" s="87"/>
      <c r="E201" s="87"/>
      <c r="F201" s="87"/>
      <c r="G201" s="87"/>
    </row>
    <row r="202" spans="2:7" x14ac:dyDescent="0.3">
      <c r="B202" s="86"/>
      <c r="C202" s="87"/>
      <c r="D202" s="87"/>
      <c r="E202" s="87"/>
      <c r="F202" s="87"/>
      <c r="G202" s="87"/>
    </row>
    <row r="203" spans="2:7" x14ac:dyDescent="0.3">
      <c r="B203" s="86"/>
      <c r="C203" s="87"/>
      <c r="D203" s="87"/>
      <c r="E203" s="87"/>
      <c r="F203" s="87"/>
      <c r="G203" s="87"/>
    </row>
    <row r="204" spans="2:7" x14ac:dyDescent="0.3">
      <c r="B204" s="86"/>
      <c r="C204" s="87"/>
      <c r="D204" s="87"/>
      <c r="E204" s="87"/>
      <c r="F204" s="87"/>
      <c r="G204" s="87"/>
    </row>
    <row r="205" spans="2:7" x14ac:dyDescent="0.3">
      <c r="B205" s="86"/>
      <c r="C205" s="87"/>
      <c r="D205" s="87"/>
      <c r="E205" s="87"/>
      <c r="F205" s="87"/>
      <c r="G205" s="87"/>
    </row>
    <row r="206" spans="2:7" x14ac:dyDescent="0.3">
      <c r="B206" s="86"/>
      <c r="C206" s="87"/>
      <c r="D206" s="87"/>
      <c r="E206" s="87"/>
      <c r="F206" s="87"/>
      <c r="G206" s="87"/>
    </row>
    <row r="207" spans="2:7" x14ac:dyDescent="0.3">
      <c r="B207" s="86"/>
      <c r="C207" s="87"/>
      <c r="D207" s="87"/>
      <c r="E207" s="87"/>
      <c r="F207" s="87"/>
      <c r="G207" s="87"/>
    </row>
    <row r="208" spans="2:7" x14ac:dyDescent="0.3">
      <c r="B208" s="86"/>
      <c r="C208" s="87"/>
      <c r="D208" s="87"/>
      <c r="E208" s="87"/>
      <c r="F208" s="87"/>
      <c r="G208" s="87"/>
    </row>
    <row r="209" spans="2:7" x14ac:dyDescent="0.3">
      <c r="B209" s="86"/>
      <c r="C209" s="87"/>
      <c r="D209" s="87"/>
      <c r="E209" s="87"/>
      <c r="F209" s="87"/>
      <c r="G209" s="87"/>
    </row>
    <row r="210" spans="2:7" x14ac:dyDescent="0.3">
      <c r="B210" s="86"/>
      <c r="C210" s="87"/>
      <c r="D210" s="87"/>
      <c r="E210" s="87"/>
      <c r="F210" s="87"/>
      <c r="G210" s="87"/>
    </row>
    <row r="211" spans="2:7" x14ac:dyDescent="0.3">
      <c r="B211" s="86"/>
      <c r="C211" s="87"/>
      <c r="D211" s="87"/>
      <c r="E211" s="87"/>
      <c r="F211" s="87"/>
      <c r="G211" s="87"/>
    </row>
    <row r="212" spans="2:7" x14ac:dyDescent="0.3">
      <c r="B212" s="86"/>
      <c r="C212" s="87"/>
      <c r="D212" s="87"/>
      <c r="E212" s="87"/>
      <c r="F212" s="87"/>
      <c r="G212" s="87"/>
    </row>
    <row r="213" spans="2:7" x14ac:dyDescent="0.3">
      <c r="B213" s="86"/>
      <c r="C213" s="87"/>
      <c r="D213" s="87"/>
      <c r="E213" s="87"/>
      <c r="F213" s="87"/>
      <c r="G213" s="87"/>
    </row>
    <row r="214" spans="2:7" x14ac:dyDescent="0.3">
      <c r="B214" s="86"/>
      <c r="C214" s="87"/>
      <c r="D214" s="87"/>
      <c r="E214" s="87"/>
      <c r="F214" s="87"/>
      <c r="G214" s="87"/>
    </row>
    <row r="215" spans="2:7" x14ac:dyDescent="0.3">
      <c r="B215" s="86"/>
      <c r="C215" s="87"/>
      <c r="D215" s="87"/>
      <c r="E215" s="87"/>
      <c r="F215" s="87"/>
      <c r="G215" s="87"/>
    </row>
    <row r="216" spans="2:7" x14ac:dyDescent="0.3">
      <c r="B216" s="86"/>
      <c r="C216" s="87"/>
      <c r="D216" s="87"/>
      <c r="E216" s="87"/>
      <c r="F216" s="87"/>
      <c r="G216" s="87"/>
    </row>
    <row r="217" spans="2:7" x14ac:dyDescent="0.3">
      <c r="B217" s="86"/>
      <c r="C217" s="87"/>
      <c r="D217" s="87"/>
      <c r="E217" s="87"/>
      <c r="F217" s="87"/>
      <c r="G217" s="87"/>
    </row>
    <row r="218" spans="2:7" x14ac:dyDescent="0.3">
      <c r="B218" s="86"/>
      <c r="C218" s="87"/>
      <c r="D218" s="87"/>
      <c r="E218" s="87"/>
      <c r="F218" s="87"/>
      <c r="G218" s="87"/>
    </row>
    <row r="219" spans="2:7" x14ac:dyDescent="0.3">
      <c r="B219" s="86"/>
      <c r="C219" s="87"/>
      <c r="D219" s="87"/>
      <c r="E219" s="87"/>
      <c r="F219" s="87"/>
      <c r="G219" s="87"/>
    </row>
    <row r="220" spans="2:7" x14ac:dyDescent="0.3">
      <c r="B220" s="86"/>
      <c r="C220" s="87"/>
      <c r="D220" s="87"/>
      <c r="E220" s="87"/>
      <c r="F220" s="87"/>
      <c r="G220" s="87"/>
    </row>
    <row r="221" spans="2:7" x14ac:dyDescent="0.3">
      <c r="B221" s="86"/>
      <c r="C221" s="87"/>
      <c r="D221" s="87"/>
      <c r="E221" s="87"/>
      <c r="F221" s="87"/>
      <c r="G221" s="87"/>
    </row>
    <row r="222" spans="2:7" x14ac:dyDescent="0.3">
      <c r="B222" s="86"/>
      <c r="C222" s="87"/>
      <c r="D222" s="87"/>
      <c r="E222" s="87"/>
      <c r="F222" s="87"/>
      <c r="G222" s="87"/>
    </row>
    <row r="223" spans="2:7" x14ac:dyDescent="0.3">
      <c r="B223" s="86"/>
      <c r="C223" s="87"/>
      <c r="D223" s="87"/>
      <c r="E223" s="87"/>
      <c r="F223" s="87"/>
      <c r="G223" s="87"/>
    </row>
    <row r="224" spans="2:7" x14ac:dyDescent="0.3">
      <c r="B224" s="86"/>
      <c r="C224" s="87"/>
      <c r="D224" s="87"/>
      <c r="E224" s="87"/>
      <c r="F224" s="87"/>
      <c r="G224" s="87"/>
    </row>
    <row r="225" spans="2:7" x14ac:dyDescent="0.3">
      <c r="B225" s="86"/>
      <c r="C225" s="87"/>
      <c r="D225" s="87"/>
      <c r="E225" s="87"/>
      <c r="F225" s="87"/>
      <c r="G225" s="87"/>
    </row>
    <row r="226" spans="2:7" x14ac:dyDescent="0.3">
      <c r="B226" s="86"/>
      <c r="C226" s="87"/>
      <c r="D226" s="87"/>
      <c r="E226" s="87"/>
      <c r="F226" s="87"/>
      <c r="G226" s="87"/>
    </row>
    <row r="227" spans="2:7" x14ac:dyDescent="0.3">
      <c r="B227" s="86"/>
      <c r="C227" s="87"/>
      <c r="D227" s="87"/>
      <c r="E227" s="87"/>
      <c r="F227" s="87"/>
      <c r="G227" s="87"/>
    </row>
    <row r="228" spans="2:7" x14ac:dyDescent="0.3">
      <c r="B228" s="86"/>
      <c r="C228" s="87"/>
      <c r="D228" s="87"/>
      <c r="E228" s="87"/>
      <c r="F228" s="87"/>
      <c r="G228" s="87"/>
    </row>
    <row r="229" spans="2:7" x14ac:dyDescent="0.3">
      <c r="B229" s="86"/>
      <c r="C229" s="87"/>
      <c r="D229" s="87"/>
      <c r="E229" s="87"/>
      <c r="F229" s="87"/>
      <c r="G229" s="87"/>
    </row>
    <row r="230" spans="2:7" x14ac:dyDescent="0.3">
      <c r="B230" s="86"/>
      <c r="C230" s="87"/>
      <c r="D230" s="87"/>
      <c r="E230" s="87"/>
      <c r="F230" s="87"/>
      <c r="G230" s="87"/>
    </row>
    <row r="231" spans="2:7" x14ac:dyDescent="0.3">
      <c r="B231" s="86"/>
      <c r="C231" s="87"/>
      <c r="D231" s="87"/>
      <c r="E231" s="87"/>
      <c r="F231" s="87"/>
      <c r="G231" s="87"/>
    </row>
    <row r="232" spans="2:7" x14ac:dyDescent="0.3">
      <c r="B232" s="86"/>
      <c r="C232" s="87"/>
      <c r="D232" s="87"/>
      <c r="E232" s="87"/>
      <c r="F232" s="87"/>
      <c r="G232" s="87"/>
    </row>
    <row r="233" spans="2:7" x14ac:dyDescent="0.3">
      <c r="B233" s="86"/>
      <c r="C233" s="87"/>
      <c r="D233" s="87"/>
      <c r="E233" s="87"/>
      <c r="F233" s="87"/>
      <c r="G233" s="87"/>
    </row>
    <row r="234" spans="2:7" x14ac:dyDescent="0.3">
      <c r="B234" s="86"/>
      <c r="C234" s="87"/>
      <c r="D234" s="87"/>
      <c r="E234" s="87"/>
      <c r="F234" s="87"/>
      <c r="G234" s="87"/>
    </row>
    <row r="235" spans="2:7" x14ac:dyDescent="0.3">
      <c r="B235" s="86"/>
      <c r="C235" s="87"/>
      <c r="D235" s="87"/>
      <c r="E235" s="87"/>
      <c r="F235" s="87"/>
      <c r="G235" s="87"/>
    </row>
    <row r="236" spans="2:7" x14ac:dyDescent="0.3">
      <c r="B236" s="86"/>
      <c r="C236" s="87"/>
      <c r="D236" s="87"/>
      <c r="E236" s="87"/>
      <c r="F236" s="87"/>
      <c r="G236" s="87"/>
    </row>
    <row r="237" spans="2:7" x14ac:dyDescent="0.3">
      <c r="B237" s="86"/>
      <c r="C237" s="87"/>
      <c r="D237" s="87"/>
      <c r="E237" s="87"/>
      <c r="F237" s="87"/>
      <c r="G237" s="87"/>
    </row>
    <row r="238" spans="2:7" x14ac:dyDescent="0.3">
      <c r="B238" s="86"/>
      <c r="C238" s="87"/>
      <c r="D238" s="87"/>
      <c r="E238" s="87"/>
      <c r="F238" s="87"/>
      <c r="G238" s="87"/>
    </row>
    <row r="239" spans="2:7" x14ac:dyDescent="0.3">
      <c r="B239" s="86"/>
      <c r="C239" s="87"/>
      <c r="D239" s="87"/>
      <c r="E239" s="87"/>
      <c r="F239" s="87"/>
      <c r="G239" s="87"/>
    </row>
    <row r="240" spans="2:7" x14ac:dyDescent="0.3">
      <c r="B240" s="86"/>
      <c r="C240" s="87"/>
      <c r="D240" s="87"/>
      <c r="E240" s="87"/>
      <c r="F240" s="87"/>
      <c r="G240" s="87"/>
    </row>
    <row r="241" spans="2:7" x14ac:dyDescent="0.3">
      <c r="B241" s="86"/>
      <c r="C241" s="87"/>
      <c r="D241" s="87"/>
      <c r="E241" s="87"/>
      <c r="F241" s="87"/>
      <c r="G241" s="87"/>
    </row>
    <row r="242" spans="2:7" x14ac:dyDescent="0.3">
      <c r="B242" s="86"/>
      <c r="C242" s="87"/>
      <c r="D242" s="87"/>
      <c r="E242" s="87"/>
      <c r="F242" s="87"/>
      <c r="G242" s="87"/>
    </row>
    <row r="243" spans="2:7" x14ac:dyDescent="0.3">
      <c r="B243" s="86"/>
      <c r="C243" s="87"/>
      <c r="D243" s="87"/>
      <c r="E243" s="87"/>
      <c r="F243" s="87"/>
      <c r="G243" s="87"/>
    </row>
    <row r="244" spans="2:7" x14ac:dyDescent="0.3">
      <c r="B244" s="86"/>
      <c r="C244" s="87"/>
      <c r="D244" s="87"/>
      <c r="E244" s="87"/>
      <c r="F244" s="87"/>
      <c r="G244" s="87"/>
    </row>
    <row r="245" spans="2:7" x14ac:dyDescent="0.3">
      <c r="B245" s="86"/>
      <c r="C245" s="87"/>
      <c r="D245" s="87"/>
      <c r="E245" s="87"/>
      <c r="F245" s="87"/>
      <c r="G245" s="87"/>
    </row>
    <row r="246" spans="2:7" x14ac:dyDescent="0.3">
      <c r="B246" s="86"/>
      <c r="C246" s="87"/>
      <c r="D246" s="87"/>
      <c r="E246" s="87"/>
      <c r="F246" s="87"/>
      <c r="G246" s="87"/>
    </row>
    <row r="247" spans="2:7" x14ac:dyDescent="0.3">
      <c r="B247" s="86"/>
      <c r="C247" s="87"/>
      <c r="D247" s="87"/>
      <c r="E247" s="87"/>
      <c r="F247" s="87"/>
      <c r="G247" s="87"/>
    </row>
    <row r="248" spans="2:7" x14ac:dyDescent="0.3">
      <c r="B248" s="86"/>
      <c r="C248" s="87"/>
      <c r="D248" s="87"/>
      <c r="E248" s="87"/>
      <c r="F248" s="87"/>
      <c r="G248" s="87"/>
    </row>
    <row r="249" spans="2:7" x14ac:dyDescent="0.3">
      <c r="B249" s="86"/>
      <c r="C249" s="87"/>
      <c r="D249" s="87"/>
      <c r="E249" s="87"/>
      <c r="F249" s="87"/>
      <c r="G249" s="87"/>
    </row>
    <row r="250" spans="2:7" x14ac:dyDescent="0.3">
      <c r="B250" s="86"/>
      <c r="C250" s="87"/>
      <c r="D250" s="87"/>
      <c r="E250" s="87"/>
      <c r="F250" s="87"/>
      <c r="G250" s="87"/>
    </row>
    <row r="251" spans="2:7" x14ac:dyDescent="0.3">
      <c r="B251" s="86"/>
      <c r="C251" s="87"/>
      <c r="D251" s="87"/>
      <c r="E251" s="87"/>
      <c r="F251" s="87"/>
      <c r="G251" s="87"/>
    </row>
    <row r="252" spans="2:7" x14ac:dyDescent="0.3">
      <c r="B252" s="86"/>
      <c r="C252" s="87"/>
      <c r="D252" s="87"/>
      <c r="E252" s="87"/>
      <c r="F252" s="87"/>
      <c r="G252" s="87"/>
    </row>
    <row r="253" spans="2:7" x14ac:dyDescent="0.3">
      <c r="B253" s="86"/>
      <c r="C253" s="87"/>
      <c r="D253" s="87"/>
      <c r="E253" s="87"/>
      <c r="F253" s="87"/>
      <c r="G253" s="87"/>
    </row>
    <row r="254" spans="2:7" x14ac:dyDescent="0.3">
      <c r="B254" s="86"/>
      <c r="C254" s="87"/>
      <c r="D254" s="87"/>
      <c r="E254" s="87"/>
      <c r="F254" s="87"/>
      <c r="G254" s="87"/>
    </row>
    <row r="255" spans="2:7" x14ac:dyDescent="0.3">
      <c r="B255" s="86"/>
      <c r="C255" s="87"/>
      <c r="D255" s="87"/>
      <c r="E255" s="87"/>
      <c r="F255" s="87"/>
      <c r="G255" s="87"/>
    </row>
    <row r="256" spans="2:7" x14ac:dyDescent="0.3">
      <c r="B256" s="86"/>
      <c r="C256" s="87"/>
      <c r="D256" s="87"/>
      <c r="E256" s="87"/>
      <c r="F256" s="87"/>
      <c r="G256" s="87"/>
    </row>
    <row r="257" spans="2:7" x14ac:dyDescent="0.3">
      <c r="B257" s="86"/>
      <c r="C257" s="87"/>
      <c r="D257" s="87"/>
      <c r="E257" s="87"/>
      <c r="F257" s="87"/>
      <c r="G257" s="87"/>
    </row>
    <row r="258" spans="2:7" x14ac:dyDescent="0.3">
      <c r="B258" s="86"/>
      <c r="C258" s="87"/>
      <c r="D258" s="87"/>
      <c r="E258" s="87"/>
      <c r="F258" s="87"/>
      <c r="G258" s="87"/>
    </row>
    <row r="259" spans="2:7" x14ac:dyDescent="0.3">
      <c r="B259" s="86"/>
      <c r="C259" s="87"/>
      <c r="D259" s="87"/>
      <c r="E259" s="87"/>
      <c r="F259" s="87"/>
      <c r="G259" s="87"/>
    </row>
    <row r="260" spans="2:7" x14ac:dyDescent="0.3">
      <c r="B260" s="86"/>
      <c r="C260" s="87"/>
      <c r="D260" s="87"/>
      <c r="E260" s="87"/>
      <c r="F260" s="87"/>
      <c r="G260" s="87"/>
    </row>
    <row r="261" spans="2:7" x14ac:dyDescent="0.3">
      <c r="B261" s="86"/>
      <c r="C261" s="87"/>
      <c r="D261" s="87"/>
      <c r="E261" s="87"/>
      <c r="F261" s="87"/>
      <c r="G261" s="87"/>
    </row>
    <row r="262" spans="2:7" x14ac:dyDescent="0.3">
      <c r="B262" s="86"/>
      <c r="C262" s="87"/>
      <c r="D262" s="87"/>
      <c r="E262" s="87"/>
      <c r="F262" s="87"/>
      <c r="G262" s="87"/>
    </row>
    <row r="263" spans="2:7" x14ac:dyDescent="0.3">
      <c r="B263" s="86"/>
      <c r="C263" s="87"/>
      <c r="D263" s="87"/>
      <c r="E263" s="87"/>
      <c r="F263" s="87"/>
      <c r="G263" s="87"/>
    </row>
    <row r="264" spans="2:7" x14ac:dyDescent="0.3">
      <c r="B264" s="86"/>
      <c r="C264" s="87"/>
      <c r="D264" s="87"/>
      <c r="E264" s="87"/>
      <c r="F264" s="87"/>
      <c r="G264" s="87"/>
    </row>
    <row r="265" spans="2:7" x14ac:dyDescent="0.3">
      <c r="B265" s="86"/>
      <c r="C265" s="87"/>
      <c r="D265" s="87"/>
      <c r="E265" s="87"/>
      <c r="F265" s="87"/>
      <c r="G265" s="87"/>
    </row>
    <row r="266" spans="2:7" x14ac:dyDescent="0.3">
      <c r="B266" s="86"/>
      <c r="C266" s="87"/>
      <c r="D266" s="87"/>
      <c r="E266" s="87"/>
      <c r="F266" s="87"/>
      <c r="G266" s="87"/>
    </row>
    <row r="267" spans="2:7" x14ac:dyDescent="0.3">
      <c r="B267" s="86"/>
      <c r="C267" s="87"/>
      <c r="D267" s="87"/>
      <c r="E267" s="87"/>
      <c r="F267" s="87"/>
      <c r="G267" s="87"/>
    </row>
    <row r="268" spans="2:7" x14ac:dyDescent="0.3">
      <c r="B268" s="86"/>
      <c r="C268" s="87"/>
      <c r="D268" s="87"/>
      <c r="E268" s="87"/>
      <c r="F268" s="87"/>
      <c r="G268" s="87"/>
    </row>
    <row r="269" spans="2:7" x14ac:dyDescent="0.3">
      <c r="B269" s="86"/>
      <c r="C269" s="87"/>
      <c r="D269" s="87"/>
      <c r="E269" s="87"/>
      <c r="F269" s="87"/>
      <c r="G269" s="87"/>
    </row>
    <row r="270" spans="2:7" x14ac:dyDescent="0.3">
      <c r="B270" s="86"/>
      <c r="C270" s="87"/>
      <c r="D270" s="87"/>
      <c r="E270" s="87"/>
      <c r="F270" s="87"/>
      <c r="G270" s="87"/>
    </row>
    <row r="271" spans="2:7" x14ac:dyDescent="0.3">
      <c r="B271" s="86"/>
      <c r="C271" s="87"/>
      <c r="D271" s="87"/>
      <c r="E271" s="87"/>
      <c r="F271" s="87"/>
      <c r="G271" s="87"/>
    </row>
    <row r="272" spans="2:7" x14ac:dyDescent="0.3">
      <c r="B272" s="86"/>
      <c r="C272" s="87"/>
      <c r="D272" s="87"/>
      <c r="E272" s="87"/>
      <c r="F272" s="87"/>
      <c r="G272" s="87"/>
    </row>
    <row r="273" spans="2:7" x14ac:dyDescent="0.3">
      <c r="B273" s="86"/>
      <c r="C273" s="87"/>
      <c r="D273" s="87"/>
      <c r="E273" s="87"/>
      <c r="F273" s="87"/>
      <c r="G273" s="87"/>
    </row>
    <row r="274" spans="2:7" x14ac:dyDescent="0.3">
      <c r="B274" s="86"/>
      <c r="C274" s="87"/>
      <c r="D274" s="87"/>
      <c r="E274" s="87"/>
      <c r="F274" s="87"/>
      <c r="G274" s="87"/>
    </row>
    <row r="275" spans="2:7" x14ac:dyDescent="0.3">
      <c r="B275" s="86"/>
      <c r="C275" s="87"/>
      <c r="D275" s="87"/>
      <c r="E275" s="87"/>
      <c r="F275" s="87"/>
      <c r="G275" s="87"/>
    </row>
    <row r="276" spans="2:7" x14ac:dyDescent="0.3">
      <c r="B276" s="86"/>
      <c r="C276" s="87"/>
      <c r="D276" s="87"/>
      <c r="E276" s="87"/>
      <c r="F276" s="87"/>
      <c r="G276" s="87"/>
    </row>
    <row r="277" spans="2:7" x14ac:dyDescent="0.3">
      <c r="B277" s="86"/>
      <c r="C277" s="87"/>
      <c r="D277" s="87"/>
      <c r="E277" s="87"/>
      <c r="F277" s="87"/>
      <c r="G277" s="87"/>
    </row>
    <row r="278" spans="2:7" x14ac:dyDescent="0.3">
      <c r="B278" s="86"/>
      <c r="C278" s="87"/>
      <c r="D278" s="87"/>
      <c r="E278" s="87"/>
      <c r="F278" s="87"/>
      <c r="G278" s="87"/>
    </row>
    <row r="279" spans="2:7" x14ac:dyDescent="0.3">
      <c r="B279" s="86"/>
      <c r="C279" s="87"/>
      <c r="D279" s="87"/>
      <c r="E279" s="87"/>
      <c r="F279" s="87"/>
      <c r="G279" s="87"/>
    </row>
    <row r="280" spans="2:7" x14ac:dyDescent="0.3">
      <c r="B280" s="86"/>
      <c r="C280" s="87"/>
      <c r="D280" s="87"/>
      <c r="E280" s="87"/>
      <c r="F280" s="87"/>
      <c r="G280" s="87"/>
    </row>
    <row r="281" spans="2:7" x14ac:dyDescent="0.3">
      <c r="B281" s="86"/>
      <c r="C281" s="87"/>
      <c r="D281" s="87"/>
      <c r="E281" s="87"/>
      <c r="F281" s="87"/>
      <c r="G281" s="87"/>
    </row>
    <row r="282" spans="2:7" x14ac:dyDescent="0.3">
      <c r="B282" s="86"/>
      <c r="C282" s="87"/>
      <c r="D282" s="87"/>
      <c r="E282" s="87"/>
      <c r="F282" s="87"/>
      <c r="G282" s="87"/>
    </row>
    <row r="283" spans="2:7" x14ac:dyDescent="0.3">
      <c r="B283" s="86"/>
      <c r="C283" s="87"/>
      <c r="D283" s="87"/>
      <c r="E283" s="87"/>
      <c r="F283" s="87"/>
      <c r="G283" s="87"/>
    </row>
    <row r="284" spans="2:7" x14ac:dyDescent="0.3">
      <c r="B284" s="86"/>
      <c r="C284" s="87"/>
      <c r="D284" s="87"/>
      <c r="E284" s="87"/>
      <c r="F284" s="87"/>
      <c r="G284" s="87"/>
    </row>
    <row r="285" spans="2:7" x14ac:dyDescent="0.3">
      <c r="B285" s="86"/>
      <c r="C285" s="87"/>
      <c r="D285" s="87"/>
      <c r="E285" s="87"/>
      <c r="F285" s="87"/>
      <c r="G285" s="87"/>
    </row>
    <row r="286" spans="2:7" x14ac:dyDescent="0.3">
      <c r="B286" s="86"/>
      <c r="C286" s="87"/>
      <c r="D286" s="87"/>
      <c r="E286" s="87"/>
      <c r="F286" s="87"/>
      <c r="G286" s="87"/>
    </row>
    <row r="287" spans="2:7" x14ac:dyDescent="0.3">
      <c r="B287" s="86"/>
      <c r="C287" s="87"/>
      <c r="D287" s="87"/>
      <c r="E287" s="87"/>
      <c r="F287" s="87"/>
      <c r="G287" s="87"/>
    </row>
    <row r="288" spans="2:7" x14ac:dyDescent="0.3">
      <c r="B288" s="86"/>
      <c r="C288" s="87"/>
      <c r="D288" s="87"/>
      <c r="E288" s="87"/>
      <c r="F288" s="87"/>
      <c r="G288" s="87"/>
    </row>
    <row r="289" spans="2:7" x14ac:dyDescent="0.3">
      <c r="B289" s="86"/>
      <c r="C289" s="87"/>
      <c r="D289" s="87"/>
      <c r="E289" s="87"/>
      <c r="F289" s="87"/>
      <c r="G289" s="87"/>
    </row>
    <row r="290" spans="2:7" x14ac:dyDescent="0.3">
      <c r="B290" s="86"/>
      <c r="C290" s="87"/>
      <c r="D290" s="87"/>
      <c r="E290" s="87"/>
      <c r="F290" s="87"/>
      <c r="G290" s="87"/>
    </row>
    <row r="291" spans="2:7" x14ac:dyDescent="0.3">
      <c r="B291" s="86"/>
      <c r="C291" s="87"/>
      <c r="D291" s="87"/>
      <c r="E291" s="87"/>
      <c r="F291" s="87"/>
      <c r="G291" s="87"/>
    </row>
    <row r="292" spans="2:7" x14ac:dyDescent="0.3">
      <c r="B292" s="86"/>
      <c r="C292" s="87"/>
      <c r="D292" s="87"/>
      <c r="E292" s="87"/>
      <c r="F292" s="87"/>
      <c r="G292" s="87"/>
    </row>
    <row r="293" spans="2:7" x14ac:dyDescent="0.3">
      <c r="B293" s="86"/>
      <c r="C293" s="87"/>
      <c r="D293" s="87"/>
      <c r="E293" s="87"/>
      <c r="F293" s="87"/>
      <c r="G293" s="87"/>
    </row>
    <row r="294" spans="2:7" x14ac:dyDescent="0.3">
      <c r="B294" s="86"/>
      <c r="C294" s="87"/>
      <c r="D294" s="87"/>
      <c r="E294" s="87"/>
      <c r="F294" s="87"/>
      <c r="G294" s="87"/>
    </row>
    <row r="295" spans="2:7" x14ac:dyDescent="0.3">
      <c r="B295" s="86"/>
      <c r="C295" s="87"/>
      <c r="D295" s="87"/>
      <c r="E295" s="87"/>
      <c r="F295" s="87"/>
      <c r="G295" s="87"/>
    </row>
    <row r="296" spans="2:7" x14ac:dyDescent="0.3">
      <c r="B296" s="86"/>
      <c r="C296" s="87"/>
      <c r="D296" s="87"/>
      <c r="E296" s="87"/>
      <c r="F296" s="87"/>
      <c r="G296" s="87"/>
    </row>
    <row r="297" spans="2:7" x14ac:dyDescent="0.3">
      <c r="B297" s="86"/>
      <c r="C297" s="87"/>
      <c r="D297" s="87"/>
      <c r="E297" s="87"/>
      <c r="F297" s="87"/>
      <c r="G297" s="87"/>
    </row>
    <row r="298" spans="2:7" x14ac:dyDescent="0.3">
      <c r="B298" s="86"/>
      <c r="C298" s="87"/>
      <c r="D298" s="87"/>
      <c r="E298" s="87"/>
      <c r="F298" s="87"/>
      <c r="G298" s="87"/>
    </row>
    <row r="299" spans="2:7" x14ac:dyDescent="0.3">
      <c r="B299" s="86"/>
      <c r="C299" s="87"/>
      <c r="D299" s="87"/>
      <c r="E299" s="87"/>
      <c r="F299" s="87"/>
      <c r="G299" s="87"/>
    </row>
    <row r="300" spans="2:7" x14ac:dyDescent="0.3">
      <c r="B300" s="86"/>
      <c r="C300" s="87"/>
      <c r="D300" s="87"/>
      <c r="E300" s="87"/>
      <c r="F300" s="87"/>
      <c r="G300" s="87"/>
    </row>
    <row r="301" spans="2:7" x14ac:dyDescent="0.3">
      <c r="B301" s="86"/>
      <c r="C301" s="87"/>
      <c r="D301" s="87"/>
      <c r="E301" s="87"/>
      <c r="F301" s="87"/>
      <c r="G301" s="87"/>
    </row>
    <row r="302" spans="2:7" x14ac:dyDescent="0.3">
      <c r="B302" s="86"/>
      <c r="C302" s="87"/>
      <c r="D302" s="87"/>
      <c r="E302" s="87"/>
      <c r="F302" s="87"/>
      <c r="G302" s="87"/>
    </row>
    <row r="303" spans="2:7" x14ac:dyDescent="0.3">
      <c r="B303" s="86"/>
      <c r="C303" s="87"/>
      <c r="D303" s="87"/>
      <c r="E303" s="87"/>
      <c r="F303" s="87"/>
      <c r="G303" s="87"/>
    </row>
    <row r="304" spans="2:7" x14ac:dyDescent="0.3">
      <c r="B304" s="86"/>
      <c r="C304" s="87"/>
      <c r="D304" s="87"/>
      <c r="E304" s="87"/>
      <c r="F304" s="87"/>
      <c r="G304" s="87"/>
    </row>
    <row r="305" spans="2:7" x14ac:dyDescent="0.3">
      <c r="B305" s="86"/>
      <c r="C305" s="87"/>
      <c r="D305" s="87"/>
      <c r="E305" s="87"/>
      <c r="F305" s="87"/>
      <c r="G305" s="87"/>
    </row>
    <row r="306" spans="2:7" x14ac:dyDescent="0.3">
      <c r="B306" s="86"/>
      <c r="C306" s="87"/>
      <c r="D306" s="87"/>
      <c r="E306" s="87"/>
      <c r="F306" s="87"/>
      <c r="G306" s="87"/>
    </row>
    <row r="307" spans="2:7" x14ac:dyDescent="0.3">
      <c r="B307" s="86"/>
      <c r="C307" s="87"/>
      <c r="D307" s="87"/>
      <c r="E307" s="87"/>
      <c r="F307" s="87"/>
      <c r="G307" s="87"/>
    </row>
    <row r="308" spans="2:7" x14ac:dyDescent="0.3">
      <c r="B308" s="86"/>
      <c r="C308" s="87"/>
      <c r="D308" s="87"/>
      <c r="E308" s="87"/>
      <c r="F308" s="87"/>
      <c r="G308" s="87"/>
    </row>
    <row r="309" spans="2:7" x14ac:dyDescent="0.3">
      <c r="B309" s="86"/>
      <c r="C309" s="87"/>
      <c r="D309" s="87"/>
      <c r="E309" s="87"/>
      <c r="F309" s="87"/>
      <c r="G309" s="87"/>
    </row>
    <row r="310" spans="2:7" x14ac:dyDescent="0.3">
      <c r="B310" s="86"/>
      <c r="C310" s="87"/>
      <c r="D310" s="87"/>
      <c r="E310" s="87"/>
      <c r="F310" s="87"/>
      <c r="G310" s="87"/>
    </row>
    <row r="311" spans="2:7" x14ac:dyDescent="0.3">
      <c r="B311" s="86"/>
      <c r="C311" s="87"/>
      <c r="D311" s="87"/>
      <c r="E311" s="87"/>
      <c r="F311" s="87"/>
      <c r="G311" s="87"/>
    </row>
    <row r="312" spans="2:7" x14ac:dyDescent="0.3">
      <c r="B312" s="86"/>
      <c r="C312" s="87"/>
      <c r="D312" s="87"/>
      <c r="E312" s="87"/>
      <c r="F312" s="87"/>
      <c r="G312" s="87"/>
    </row>
    <row r="313" spans="2:7" x14ac:dyDescent="0.3">
      <c r="B313" s="86"/>
      <c r="C313" s="87"/>
      <c r="D313" s="87"/>
      <c r="E313" s="87"/>
      <c r="F313" s="87"/>
      <c r="G313" s="87"/>
    </row>
    <row r="314" spans="2:7" x14ac:dyDescent="0.3">
      <c r="B314" s="86"/>
      <c r="C314" s="87"/>
      <c r="D314" s="87"/>
      <c r="E314" s="87"/>
      <c r="F314" s="87"/>
      <c r="G314" s="87"/>
    </row>
    <row r="315" spans="2:7" x14ac:dyDescent="0.3">
      <c r="B315" s="86"/>
      <c r="C315" s="87"/>
      <c r="D315" s="87"/>
      <c r="E315" s="87"/>
      <c r="F315" s="87"/>
      <c r="G315" s="87"/>
    </row>
    <row r="316" spans="2:7" x14ac:dyDescent="0.3">
      <c r="B316" s="86"/>
      <c r="C316" s="87"/>
      <c r="D316" s="87"/>
      <c r="E316" s="87"/>
      <c r="F316" s="87"/>
      <c r="G316" s="87"/>
    </row>
    <row r="317" spans="2:7" x14ac:dyDescent="0.3">
      <c r="B317" s="86"/>
      <c r="C317" s="87"/>
      <c r="D317" s="87"/>
      <c r="E317" s="87"/>
      <c r="F317" s="87"/>
      <c r="G317" s="87"/>
    </row>
    <row r="318" spans="2:7" x14ac:dyDescent="0.3">
      <c r="B318" s="86"/>
      <c r="C318" s="87"/>
      <c r="D318" s="87"/>
      <c r="E318" s="87"/>
      <c r="F318" s="87"/>
      <c r="G318" s="87"/>
    </row>
    <row r="319" spans="2:7" x14ac:dyDescent="0.3">
      <c r="B319" s="86"/>
      <c r="C319" s="87"/>
      <c r="D319" s="87"/>
      <c r="E319" s="87"/>
      <c r="F319" s="87"/>
      <c r="G319" s="87"/>
    </row>
    <row r="320" spans="2:7" x14ac:dyDescent="0.3">
      <c r="B320" s="86"/>
      <c r="C320" s="87"/>
      <c r="D320" s="87"/>
      <c r="E320" s="87"/>
      <c r="F320" s="87"/>
      <c r="G320" s="87"/>
    </row>
    <row r="321" spans="2:7" x14ac:dyDescent="0.3">
      <c r="B321" s="86"/>
      <c r="C321" s="87"/>
      <c r="D321" s="87"/>
      <c r="E321" s="87"/>
      <c r="F321" s="87"/>
      <c r="G321" s="87"/>
    </row>
    <row r="322" spans="2:7" x14ac:dyDescent="0.3">
      <c r="B322" s="86"/>
      <c r="C322" s="87"/>
      <c r="D322" s="87"/>
      <c r="E322" s="87"/>
      <c r="F322" s="87"/>
      <c r="G322" s="87"/>
    </row>
    <row r="323" spans="2:7" x14ac:dyDescent="0.3">
      <c r="B323" s="86"/>
      <c r="C323" s="87"/>
      <c r="D323" s="87"/>
      <c r="E323" s="87"/>
      <c r="F323" s="87"/>
      <c r="G323" s="87"/>
    </row>
    <row r="324" spans="2:7" x14ac:dyDescent="0.3">
      <c r="B324" s="86"/>
      <c r="C324" s="87"/>
      <c r="D324" s="87"/>
      <c r="E324" s="87"/>
      <c r="F324" s="87"/>
      <c r="G324" s="87"/>
    </row>
    <row r="325" spans="2:7" x14ac:dyDescent="0.3">
      <c r="B325" s="86"/>
      <c r="C325" s="87"/>
      <c r="D325" s="87"/>
      <c r="E325" s="87"/>
      <c r="F325" s="87"/>
      <c r="G325" s="87"/>
    </row>
    <row r="326" spans="2:7" x14ac:dyDescent="0.3">
      <c r="B326" s="86"/>
      <c r="C326" s="87"/>
      <c r="D326" s="87"/>
      <c r="E326" s="87"/>
      <c r="F326" s="87"/>
      <c r="G326" s="87"/>
    </row>
    <row r="327" spans="2:7" x14ac:dyDescent="0.3">
      <c r="B327" s="86"/>
      <c r="C327" s="87"/>
      <c r="D327" s="87"/>
      <c r="E327" s="87"/>
      <c r="F327" s="87"/>
      <c r="G327" s="87"/>
    </row>
    <row r="328" spans="2:7" x14ac:dyDescent="0.3">
      <c r="B328" s="86"/>
      <c r="C328" s="87"/>
      <c r="D328" s="87"/>
      <c r="E328" s="87"/>
      <c r="F328" s="87"/>
      <c r="G328" s="87"/>
    </row>
    <row r="329" spans="2:7" x14ac:dyDescent="0.3">
      <c r="B329" s="86"/>
      <c r="C329" s="87"/>
      <c r="D329" s="87"/>
      <c r="E329" s="87"/>
      <c r="F329" s="87"/>
      <c r="G329" s="87"/>
    </row>
    <row r="330" spans="2:7" x14ac:dyDescent="0.3">
      <c r="B330" s="86"/>
      <c r="C330" s="87"/>
      <c r="D330" s="87"/>
      <c r="E330" s="87"/>
      <c r="F330" s="87"/>
      <c r="G330" s="87"/>
    </row>
    <row r="331" spans="2:7" x14ac:dyDescent="0.3">
      <c r="B331" s="86"/>
      <c r="C331" s="87"/>
      <c r="D331" s="87"/>
      <c r="E331" s="87"/>
      <c r="F331" s="87"/>
      <c r="G331" s="87"/>
    </row>
    <row r="332" spans="2:7" x14ac:dyDescent="0.3">
      <c r="B332" s="86"/>
      <c r="C332" s="87"/>
      <c r="D332" s="87"/>
      <c r="E332" s="87"/>
      <c r="F332" s="87"/>
      <c r="G332" s="87"/>
    </row>
    <row r="333" spans="2:7" x14ac:dyDescent="0.3">
      <c r="B333" s="86"/>
      <c r="C333" s="87"/>
      <c r="D333" s="87"/>
      <c r="E333" s="87"/>
      <c r="F333" s="87"/>
      <c r="G333" s="87"/>
    </row>
    <row r="334" spans="2:7" x14ac:dyDescent="0.3">
      <c r="B334" s="86"/>
      <c r="C334" s="87"/>
      <c r="D334" s="87"/>
      <c r="E334" s="87"/>
      <c r="F334" s="87"/>
      <c r="G334" s="87"/>
    </row>
    <row r="335" spans="2:7" x14ac:dyDescent="0.3">
      <c r="B335" s="86"/>
      <c r="C335" s="87"/>
      <c r="D335" s="87"/>
      <c r="E335" s="87"/>
      <c r="F335" s="87"/>
      <c r="G335" s="87"/>
    </row>
    <row r="336" spans="2:7" x14ac:dyDescent="0.3">
      <c r="B336" s="86"/>
      <c r="C336" s="87"/>
      <c r="D336" s="87"/>
      <c r="E336" s="87"/>
      <c r="F336" s="87"/>
      <c r="G336" s="87"/>
    </row>
    <row r="337" spans="2:7" x14ac:dyDescent="0.3">
      <c r="B337" s="86"/>
      <c r="C337" s="87"/>
      <c r="D337" s="87"/>
      <c r="E337" s="87"/>
      <c r="F337" s="87"/>
      <c r="G337" s="87"/>
    </row>
    <row r="338" spans="2:7" x14ac:dyDescent="0.3">
      <c r="B338" s="86"/>
      <c r="C338" s="87"/>
      <c r="D338" s="87"/>
      <c r="E338" s="87"/>
      <c r="F338" s="87"/>
      <c r="G338" s="87"/>
    </row>
    <row r="339" spans="2:7" x14ac:dyDescent="0.3">
      <c r="B339" s="86"/>
      <c r="C339" s="87"/>
      <c r="D339" s="87"/>
      <c r="E339" s="87"/>
      <c r="F339" s="87"/>
      <c r="G339" s="87"/>
    </row>
    <row r="340" spans="2:7" x14ac:dyDescent="0.3">
      <c r="B340" s="86"/>
      <c r="C340" s="87"/>
      <c r="D340" s="87"/>
      <c r="E340" s="87"/>
      <c r="F340" s="87"/>
      <c r="G340" s="87"/>
    </row>
    <row r="341" spans="2:7" x14ac:dyDescent="0.3">
      <c r="B341" s="86"/>
      <c r="C341" s="87"/>
      <c r="D341" s="87"/>
      <c r="E341" s="87"/>
      <c r="F341" s="87"/>
      <c r="G341" s="87"/>
    </row>
    <row r="342" spans="2:7" x14ac:dyDescent="0.3">
      <c r="B342" s="86"/>
      <c r="C342" s="87"/>
      <c r="D342" s="87"/>
      <c r="E342" s="87"/>
      <c r="F342" s="87"/>
      <c r="G342" s="87"/>
    </row>
    <row r="343" spans="2:7" x14ac:dyDescent="0.3">
      <c r="B343" s="86"/>
      <c r="C343" s="87"/>
      <c r="D343" s="87"/>
      <c r="E343" s="87"/>
      <c r="F343" s="87"/>
      <c r="G343" s="87"/>
    </row>
    <row r="344" spans="2:7" x14ac:dyDescent="0.3">
      <c r="B344" s="86"/>
      <c r="C344" s="87"/>
      <c r="D344" s="87"/>
      <c r="E344" s="87"/>
      <c r="F344" s="87"/>
      <c r="G344" s="87"/>
    </row>
    <row r="345" spans="2:7" x14ac:dyDescent="0.3">
      <c r="B345" s="86"/>
      <c r="C345" s="87"/>
      <c r="D345" s="87"/>
      <c r="E345" s="87"/>
      <c r="F345" s="87"/>
      <c r="G345" s="87"/>
    </row>
    <row r="346" spans="2:7" x14ac:dyDescent="0.3">
      <c r="B346" s="86"/>
      <c r="C346" s="87"/>
      <c r="D346" s="87"/>
      <c r="E346" s="87"/>
      <c r="F346" s="87"/>
      <c r="G346" s="87"/>
    </row>
    <row r="347" spans="2:7" x14ac:dyDescent="0.3">
      <c r="B347" s="86"/>
      <c r="C347" s="87"/>
      <c r="D347" s="87"/>
      <c r="E347" s="87"/>
      <c r="F347" s="87"/>
      <c r="G347" s="87"/>
    </row>
    <row r="348" spans="2:7" x14ac:dyDescent="0.3">
      <c r="B348" s="86"/>
      <c r="C348" s="87"/>
      <c r="D348" s="87"/>
      <c r="E348" s="87"/>
      <c r="F348" s="87"/>
      <c r="G348" s="87"/>
    </row>
    <row r="349" spans="2:7" x14ac:dyDescent="0.3">
      <c r="B349" s="86"/>
      <c r="C349" s="87"/>
      <c r="D349" s="87"/>
      <c r="E349" s="87"/>
      <c r="F349" s="87"/>
      <c r="G349" s="87"/>
    </row>
    <row r="350" spans="2:7" x14ac:dyDescent="0.3">
      <c r="B350" s="86"/>
      <c r="C350" s="87"/>
      <c r="D350" s="87"/>
      <c r="E350" s="87"/>
      <c r="F350" s="87"/>
      <c r="G350" s="87"/>
    </row>
    <row r="351" spans="2:7" x14ac:dyDescent="0.3">
      <c r="B351" s="86"/>
      <c r="C351" s="87"/>
      <c r="D351" s="87"/>
      <c r="E351" s="87"/>
      <c r="F351" s="87"/>
      <c r="G351" s="87"/>
    </row>
    <row r="352" spans="2:7" x14ac:dyDescent="0.3">
      <c r="B352" s="86"/>
      <c r="C352" s="87"/>
      <c r="D352" s="87"/>
      <c r="E352" s="87"/>
      <c r="F352" s="87"/>
      <c r="G352" s="87"/>
    </row>
    <row r="353" spans="2:7" x14ac:dyDescent="0.3">
      <c r="B353" s="86"/>
      <c r="C353" s="87"/>
      <c r="D353" s="87"/>
      <c r="E353" s="87"/>
      <c r="F353" s="87"/>
      <c r="G353" s="87"/>
    </row>
    <row r="354" spans="2:7" x14ac:dyDescent="0.3">
      <c r="B354" s="86"/>
      <c r="C354" s="87"/>
      <c r="D354" s="87"/>
      <c r="E354" s="87"/>
      <c r="F354" s="87"/>
      <c r="G354" s="87"/>
    </row>
    <row r="355" spans="2:7" x14ac:dyDescent="0.3">
      <c r="B355" s="86"/>
      <c r="C355" s="87"/>
      <c r="D355" s="87"/>
      <c r="E355" s="87"/>
      <c r="F355" s="87"/>
      <c r="G355" s="87"/>
    </row>
    <row r="356" spans="2:7" x14ac:dyDescent="0.3">
      <c r="B356" s="86"/>
      <c r="C356" s="87"/>
      <c r="D356" s="87"/>
      <c r="E356" s="87"/>
      <c r="F356" s="87"/>
      <c r="G356" s="87"/>
    </row>
    <row r="357" spans="2:7" x14ac:dyDescent="0.3">
      <c r="B357" s="86"/>
      <c r="C357" s="87"/>
      <c r="D357" s="87"/>
      <c r="E357" s="87"/>
      <c r="F357" s="87"/>
      <c r="G357" s="87"/>
    </row>
    <row r="358" spans="2:7" x14ac:dyDescent="0.3">
      <c r="B358" s="86"/>
      <c r="C358" s="87"/>
      <c r="D358" s="87"/>
      <c r="E358" s="87"/>
      <c r="F358" s="87"/>
      <c r="G358" s="87"/>
    </row>
    <row r="359" spans="2:7" x14ac:dyDescent="0.3">
      <c r="B359" s="86"/>
      <c r="C359" s="87"/>
      <c r="D359" s="87"/>
      <c r="E359" s="87"/>
      <c r="F359" s="87"/>
      <c r="G359" s="87"/>
    </row>
    <row r="360" spans="2:7" x14ac:dyDescent="0.3">
      <c r="B360" s="86"/>
      <c r="C360" s="87"/>
      <c r="D360" s="87"/>
      <c r="E360" s="87"/>
      <c r="F360" s="87"/>
      <c r="G360" s="87"/>
    </row>
    <row r="361" spans="2:7" x14ac:dyDescent="0.3">
      <c r="B361" s="86"/>
      <c r="C361" s="87"/>
      <c r="D361" s="87"/>
      <c r="E361" s="87"/>
      <c r="F361" s="87"/>
      <c r="G361" s="87"/>
    </row>
    <row r="362" spans="2:7" x14ac:dyDescent="0.3">
      <c r="B362" s="86"/>
      <c r="C362" s="87"/>
      <c r="D362" s="87"/>
      <c r="E362" s="87"/>
      <c r="F362" s="87"/>
      <c r="G362" s="87"/>
    </row>
    <row r="363" spans="2:7" x14ac:dyDescent="0.3">
      <c r="B363" s="86"/>
      <c r="C363" s="87"/>
      <c r="D363" s="87"/>
      <c r="E363" s="87"/>
      <c r="F363" s="87"/>
      <c r="G363" s="87"/>
    </row>
    <row r="364" spans="2:7" x14ac:dyDescent="0.3">
      <c r="B364" s="86"/>
      <c r="C364" s="87"/>
      <c r="D364" s="87"/>
      <c r="E364" s="87"/>
      <c r="F364" s="87"/>
      <c r="G364" s="87"/>
    </row>
    <row r="365" spans="2:7" x14ac:dyDescent="0.3">
      <c r="B365" s="86"/>
      <c r="C365" s="87"/>
      <c r="D365" s="87"/>
      <c r="E365" s="87"/>
      <c r="F365" s="87"/>
      <c r="G365" s="87"/>
    </row>
    <row r="366" spans="2:7" x14ac:dyDescent="0.3">
      <c r="B366" s="86"/>
      <c r="C366" s="87"/>
      <c r="D366" s="87"/>
      <c r="E366" s="87"/>
      <c r="F366" s="87"/>
      <c r="G366" s="87"/>
    </row>
    <row r="367" spans="2:7" x14ac:dyDescent="0.3">
      <c r="B367" s="86"/>
      <c r="C367" s="87"/>
      <c r="D367" s="87"/>
      <c r="E367" s="87"/>
      <c r="F367" s="87"/>
      <c r="G367" s="87"/>
    </row>
    <row r="368" spans="2:7" x14ac:dyDescent="0.3">
      <c r="B368" s="86"/>
      <c r="C368" s="87"/>
      <c r="D368" s="87"/>
      <c r="E368" s="87"/>
      <c r="F368" s="87"/>
      <c r="G368" s="87"/>
    </row>
    <row r="369" spans="2:7" x14ac:dyDescent="0.3">
      <c r="B369" s="86"/>
      <c r="C369" s="87"/>
      <c r="D369" s="87"/>
      <c r="E369" s="87"/>
      <c r="F369" s="87"/>
      <c r="G369" s="87"/>
    </row>
    <row r="370" spans="2:7" x14ac:dyDescent="0.3">
      <c r="B370" s="86"/>
      <c r="C370" s="87"/>
      <c r="D370" s="87"/>
      <c r="E370" s="87"/>
      <c r="F370" s="87"/>
      <c r="G370" s="87"/>
    </row>
    <row r="371" spans="2:7" x14ac:dyDescent="0.3">
      <c r="B371" s="86"/>
      <c r="C371" s="87"/>
      <c r="D371" s="87"/>
      <c r="E371" s="87"/>
      <c r="F371" s="87"/>
      <c r="G371" s="87"/>
    </row>
    <row r="372" spans="2:7" x14ac:dyDescent="0.3">
      <c r="B372" s="86"/>
      <c r="C372" s="87"/>
      <c r="D372" s="87"/>
      <c r="E372" s="87"/>
      <c r="F372" s="87"/>
      <c r="G372" s="87"/>
    </row>
    <row r="373" spans="2:7" x14ac:dyDescent="0.3">
      <c r="B373" s="86"/>
      <c r="C373" s="87"/>
      <c r="D373" s="87"/>
      <c r="E373" s="87"/>
      <c r="F373" s="87"/>
      <c r="G373" s="87"/>
    </row>
    <row r="374" spans="2:7" x14ac:dyDescent="0.3">
      <c r="B374" s="86"/>
      <c r="C374" s="87"/>
      <c r="D374" s="87"/>
      <c r="E374" s="87"/>
      <c r="F374" s="87"/>
      <c r="G374" s="87"/>
    </row>
    <row r="375" spans="2:7" x14ac:dyDescent="0.3">
      <c r="B375" s="86"/>
      <c r="C375" s="87"/>
      <c r="D375" s="87"/>
      <c r="E375" s="87"/>
      <c r="F375" s="87"/>
      <c r="G375" s="87"/>
    </row>
    <row r="376" spans="2:7" x14ac:dyDescent="0.3">
      <c r="B376" s="86"/>
      <c r="C376" s="87"/>
      <c r="D376" s="87"/>
      <c r="E376" s="87"/>
      <c r="F376" s="87"/>
      <c r="G376" s="87"/>
    </row>
    <row r="377" spans="2:7" x14ac:dyDescent="0.3">
      <c r="B377" s="86"/>
      <c r="C377" s="87"/>
      <c r="D377" s="87"/>
      <c r="E377" s="87"/>
      <c r="F377" s="87"/>
      <c r="G377" s="87"/>
    </row>
    <row r="378" spans="2:7" x14ac:dyDescent="0.3">
      <c r="B378" s="86"/>
      <c r="C378" s="87"/>
      <c r="D378" s="87"/>
      <c r="E378" s="87"/>
      <c r="F378" s="87"/>
      <c r="G378" s="87"/>
    </row>
    <row r="379" spans="2:7" x14ac:dyDescent="0.3">
      <c r="B379" s="86"/>
      <c r="C379" s="87"/>
      <c r="D379" s="87"/>
      <c r="E379" s="87"/>
      <c r="F379" s="87"/>
      <c r="G379" s="87"/>
    </row>
    <row r="380" spans="2:7" x14ac:dyDescent="0.3">
      <c r="B380" s="86"/>
      <c r="C380" s="87"/>
      <c r="D380" s="87"/>
      <c r="E380" s="87"/>
      <c r="F380" s="87"/>
      <c r="G380" s="87"/>
    </row>
    <row r="381" spans="2:7" x14ac:dyDescent="0.3">
      <c r="B381" s="86"/>
      <c r="C381" s="87"/>
      <c r="D381" s="87"/>
      <c r="E381" s="87"/>
      <c r="F381" s="87"/>
      <c r="G381" s="87"/>
    </row>
    <row r="382" spans="2:7" x14ac:dyDescent="0.3">
      <c r="B382" s="86"/>
      <c r="C382" s="87"/>
      <c r="D382" s="87"/>
      <c r="E382" s="87"/>
      <c r="F382" s="87"/>
      <c r="G382" s="87"/>
    </row>
    <row r="383" spans="2:7" x14ac:dyDescent="0.3">
      <c r="B383" s="86"/>
      <c r="C383" s="87"/>
      <c r="D383" s="87"/>
      <c r="E383" s="87"/>
      <c r="F383" s="87"/>
      <c r="G383" s="87"/>
    </row>
    <row r="384" spans="2:7" x14ac:dyDescent="0.3">
      <c r="B384" s="86"/>
      <c r="C384" s="87"/>
      <c r="D384" s="87"/>
      <c r="E384" s="87"/>
      <c r="F384" s="87"/>
      <c r="G384" s="87"/>
    </row>
    <row r="385" spans="2:7" x14ac:dyDescent="0.3">
      <c r="B385" s="86"/>
      <c r="C385" s="87"/>
      <c r="D385" s="87"/>
      <c r="E385" s="87"/>
      <c r="F385" s="87"/>
      <c r="G385" s="87"/>
    </row>
    <row r="386" spans="2:7" x14ac:dyDescent="0.3">
      <c r="B386" s="86"/>
      <c r="C386" s="87"/>
      <c r="D386" s="87"/>
      <c r="E386" s="87"/>
      <c r="F386" s="87"/>
      <c r="G386" s="87"/>
    </row>
    <row r="387" spans="2:7" x14ac:dyDescent="0.3">
      <c r="B387" s="86"/>
      <c r="C387" s="87"/>
      <c r="D387" s="87"/>
      <c r="E387" s="87"/>
      <c r="F387" s="87"/>
      <c r="G387" s="87"/>
    </row>
    <row r="388" spans="2:7" x14ac:dyDescent="0.3">
      <c r="B388" s="86"/>
      <c r="C388" s="87"/>
      <c r="D388" s="87"/>
      <c r="E388" s="87"/>
      <c r="F388" s="87"/>
      <c r="G388" s="87"/>
    </row>
    <row r="389" spans="2:7" x14ac:dyDescent="0.3">
      <c r="B389" s="86"/>
      <c r="C389" s="87"/>
      <c r="D389" s="87"/>
      <c r="E389" s="87"/>
      <c r="F389" s="87"/>
      <c r="G389" s="87"/>
    </row>
    <row r="390" spans="2:7" x14ac:dyDescent="0.3">
      <c r="B390" s="86"/>
      <c r="C390" s="87"/>
      <c r="D390" s="87"/>
      <c r="E390" s="87"/>
      <c r="F390" s="87"/>
      <c r="G390" s="87"/>
    </row>
    <row r="391" spans="2:7" x14ac:dyDescent="0.3">
      <c r="B391" s="86"/>
      <c r="C391" s="87"/>
      <c r="D391" s="87"/>
      <c r="E391" s="87"/>
      <c r="F391" s="87"/>
      <c r="G391" s="87"/>
    </row>
    <row r="392" spans="2:7" x14ac:dyDescent="0.3">
      <c r="B392" s="86"/>
      <c r="C392" s="87"/>
      <c r="D392" s="87"/>
      <c r="E392" s="87"/>
      <c r="F392" s="87"/>
      <c r="G392" s="87"/>
    </row>
    <row r="393" spans="2:7" x14ac:dyDescent="0.3">
      <c r="B393" s="86"/>
      <c r="C393" s="87"/>
      <c r="D393" s="87"/>
      <c r="E393" s="87"/>
      <c r="F393" s="87"/>
      <c r="G393" s="87"/>
    </row>
    <row r="394" spans="2:7" x14ac:dyDescent="0.3">
      <c r="B394" s="86"/>
      <c r="C394" s="87"/>
      <c r="D394" s="87"/>
      <c r="E394" s="87"/>
      <c r="F394" s="87"/>
      <c r="G394" s="87"/>
    </row>
    <row r="395" spans="2:7" x14ac:dyDescent="0.3">
      <c r="B395" s="86"/>
      <c r="C395" s="87"/>
      <c r="D395" s="87"/>
      <c r="E395" s="87"/>
      <c r="F395" s="87"/>
      <c r="G395" s="87"/>
    </row>
    <row r="396" spans="2:7" x14ac:dyDescent="0.3">
      <c r="B396" s="86"/>
      <c r="C396" s="87"/>
      <c r="D396" s="87"/>
      <c r="E396" s="87"/>
      <c r="F396" s="87"/>
      <c r="G396" s="87"/>
    </row>
    <row r="397" spans="2:7" x14ac:dyDescent="0.3">
      <c r="B397" s="86"/>
      <c r="C397" s="87"/>
      <c r="D397" s="87"/>
      <c r="E397" s="87"/>
      <c r="F397" s="87"/>
      <c r="G397" s="87"/>
    </row>
    <row r="398" spans="2:7" x14ac:dyDescent="0.3">
      <c r="B398" s="86"/>
      <c r="C398" s="87"/>
      <c r="D398" s="87"/>
      <c r="E398" s="87"/>
      <c r="F398" s="87"/>
      <c r="G398" s="87"/>
    </row>
    <row r="399" spans="2:7" x14ac:dyDescent="0.3">
      <c r="B399" s="86"/>
      <c r="C399" s="87"/>
      <c r="D399" s="87"/>
      <c r="E399" s="87"/>
      <c r="F399" s="87"/>
      <c r="G399" s="87"/>
    </row>
    <row r="400" spans="2:7" x14ac:dyDescent="0.3">
      <c r="B400" s="86"/>
      <c r="C400" s="87"/>
      <c r="D400" s="87"/>
      <c r="E400" s="87"/>
      <c r="F400" s="87"/>
      <c r="G400" s="87"/>
    </row>
    <row r="401" spans="2:7" x14ac:dyDescent="0.3">
      <c r="B401" s="86"/>
      <c r="C401" s="87"/>
      <c r="D401" s="87"/>
      <c r="E401" s="87"/>
      <c r="F401" s="87"/>
      <c r="G401" s="87"/>
    </row>
    <row r="402" spans="2:7" x14ac:dyDescent="0.3">
      <c r="B402" s="86"/>
      <c r="C402" s="87"/>
      <c r="D402" s="87"/>
      <c r="E402" s="87"/>
      <c r="F402" s="87"/>
      <c r="G402" s="87"/>
    </row>
    <row r="403" spans="2:7" x14ac:dyDescent="0.3">
      <c r="B403" s="86"/>
      <c r="C403" s="87"/>
      <c r="D403" s="87"/>
      <c r="E403" s="87"/>
      <c r="F403" s="87"/>
      <c r="G403" s="87"/>
    </row>
    <row r="404" spans="2:7" x14ac:dyDescent="0.3">
      <c r="B404" s="86"/>
      <c r="C404" s="87"/>
      <c r="D404" s="87"/>
      <c r="E404" s="87"/>
      <c r="F404" s="87"/>
      <c r="G404" s="87"/>
    </row>
    <row r="405" spans="2:7" x14ac:dyDescent="0.3">
      <c r="B405" s="86"/>
      <c r="C405" s="87"/>
      <c r="D405" s="87"/>
      <c r="E405" s="87"/>
      <c r="F405" s="87"/>
      <c r="G405" s="87"/>
    </row>
    <row r="406" spans="2:7" x14ac:dyDescent="0.3">
      <c r="B406" s="86"/>
      <c r="C406" s="87"/>
      <c r="D406" s="87"/>
      <c r="E406" s="87"/>
      <c r="F406" s="87"/>
      <c r="G406" s="87"/>
    </row>
    <row r="407" spans="2:7" x14ac:dyDescent="0.3">
      <c r="B407" s="86"/>
      <c r="C407" s="87"/>
      <c r="D407" s="87"/>
      <c r="E407" s="87"/>
      <c r="F407" s="87"/>
      <c r="G407" s="87"/>
    </row>
    <row r="408" spans="2:7" x14ac:dyDescent="0.3">
      <c r="B408" s="86"/>
      <c r="C408" s="87"/>
      <c r="D408" s="87"/>
      <c r="E408" s="87"/>
      <c r="F408" s="87"/>
      <c r="G408" s="87"/>
    </row>
    <row r="409" spans="2:7" x14ac:dyDescent="0.3">
      <c r="B409" s="86"/>
      <c r="C409" s="87"/>
      <c r="D409" s="87"/>
      <c r="E409" s="87"/>
      <c r="F409" s="87"/>
      <c r="G409" s="87"/>
    </row>
    <row r="410" spans="2:7" x14ac:dyDescent="0.3">
      <c r="B410" s="86"/>
      <c r="C410" s="87"/>
      <c r="D410" s="87"/>
      <c r="E410" s="87"/>
      <c r="F410" s="87"/>
      <c r="G410" s="87"/>
    </row>
    <row r="411" spans="2:7" x14ac:dyDescent="0.3">
      <c r="B411" s="86"/>
      <c r="C411" s="87"/>
      <c r="D411" s="87"/>
      <c r="E411" s="87"/>
      <c r="F411" s="87"/>
      <c r="G411" s="87"/>
    </row>
    <row r="412" spans="2:7" x14ac:dyDescent="0.3">
      <c r="B412" s="86"/>
      <c r="C412" s="87"/>
      <c r="D412" s="87"/>
      <c r="E412" s="87"/>
      <c r="F412" s="87"/>
      <c r="G412" s="87"/>
    </row>
    <row r="413" spans="2:7" x14ac:dyDescent="0.3">
      <c r="B413" s="86"/>
      <c r="C413" s="87"/>
      <c r="D413" s="87"/>
      <c r="E413" s="87"/>
      <c r="F413" s="87"/>
      <c r="G413" s="87"/>
    </row>
    <row r="414" spans="2:7" x14ac:dyDescent="0.3">
      <c r="B414" s="86"/>
      <c r="C414" s="87"/>
      <c r="D414" s="87"/>
      <c r="E414" s="87"/>
      <c r="F414" s="87"/>
      <c r="G414" s="87"/>
    </row>
    <row r="415" spans="2:7" x14ac:dyDescent="0.3">
      <c r="B415" s="86"/>
      <c r="C415" s="87"/>
      <c r="D415" s="87"/>
      <c r="E415" s="87"/>
      <c r="F415" s="87"/>
      <c r="G415" s="87"/>
    </row>
    <row r="416" spans="2:7" x14ac:dyDescent="0.3">
      <c r="B416" s="86"/>
      <c r="C416" s="87"/>
      <c r="D416" s="87"/>
      <c r="E416" s="87"/>
      <c r="F416" s="87"/>
      <c r="G416" s="87"/>
    </row>
    <row r="417" spans="2:7" x14ac:dyDescent="0.3">
      <c r="B417" s="86"/>
      <c r="C417" s="87"/>
      <c r="D417" s="87"/>
      <c r="E417" s="87"/>
      <c r="F417" s="87"/>
      <c r="G417" s="87"/>
    </row>
    <row r="418" spans="2:7" x14ac:dyDescent="0.3">
      <c r="B418" s="86"/>
      <c r="C418" s="87"/>
      <c r="D418" s="87"/>
      <c r="E418" s="87"/>
      <c r="F418" s="87"/>
      <c r="G418" s="87"/>
    </row>
    <row r="419" spans="2:7" x14ac:dyDescent="0.3">
      <c r="B419" s="86"/>
      <c r="C419" s="87"/>
      <c r="D419" s="87"/>
      <c r="E419" s="87"/>
      <c r="F419" s="87"/>
      <c r="G419" s="87"/>
    </row>
    <row r="420" spans="2:7" x14ac:dyDescent="0.3">
      <c r="B420" s="86"/>
      <c r="C420" s="87"/>
      <c r="D420" s="87"/>
      <c r="E420" s="87"/>
      <c r="F420" s="87"/>
      <c r="G420" s="87"/>
    </row>
    <row r="421" spans="2:7" x14ac:dyDescent="0.3">
      <c r="B421" s="86"/>
      <c r="C421" s="87"/>
      <c r="D421" s="87"/>
      <c r="E421" s="87"/>
      <c r="F421" s="87"/>
      <c r="G421" s="87"/>
    </row>
    <row r="422" spans="2:7" x14ac:dyDescent="0.3">
      <c r="B422" s="86"/>
      <c r="C422" s="87"/>
      <c r="D422" s="87"/>
      <c r="E422" s="87"/>
      <c r="F422" s="87"/>
      <c r="G422" s="87"/>
    </row>
    <row r="423" spans="2:7" x14ac:dyDescent="0.3">
      <c r="B423" s="86"/>
      <c r="C423" s="87"/>
      <c r="D423" s="87"/>
      <c r="E423" s="87"/>
      <c r="F423" s="87"/>
      <c r="G423" s="87"/>
    </row>
    <row r="424" spans="2:7" x14ac:dyDescent="0.3">
      <c r="B424" s="86"/>
      <c r="C424" s="87"/>
      <c r="D424" s="87"/>
      <c r="E424" s="87"/>
      <c r="F424" s="87"/>
      <c r="G424" s="87"/>
    </row>
    <row r="425" spans="2:7" x14ac:dyDescent="0.3">
      <c r="B425" s="86"/>
      <c r="C425" s="87"/>
      <c r="D425" s="87"/>
      <c r="E425" s="87"/>
      <c r="F425" s="87"/>
      <c r="G425" s="87"/>
    </row>
    <row r="426" spans="2:7" x14ac:dyDescent="0.3">
      <c r="B426" s="86"/>
      <c r="C426" s="87"/>
      <c r="D426" s="87"/>
      <c r="E426" s="87"/>
      <c r="F426" s="87"/>
      <c r="G426" s="87"/>
    </row>
    <row r="427" spans="2:7" x14ac:dyDescent="0.3">
      <c r="B427" s="86"/>
      <c r="C427" s="87"/>
      <c r="D427" s="87"/>
      <c r="E427" s="87"/>
      <c r="F427" s="87"/>
      <c r="G427" s="87"/>
    </row>
    <row r="428" spans="2:7" x14ac:dyDescent="0.3">
      <c r="B428" s="86"/>
      <c r="C428" s="87"/>
      <c r="D428" s="87"/>
      <c r="E428" s="87"/>
      <c r="F428" s="87"/>
      <c r="G428" s="87"/>
    </row>
    <row r="429" spans="2:7" x14ac:dyDescent="0.3">
      <c r="B429" s="86"/>
      <c r="C429" s="87"/>
      <c r="D429" s="87"/>
      <c r="E429" s="87"/>
      <c r="F429" s="87"/>
      <c r="G429" s="87"/>
    </row>
    <row r="430" spans="2:7" x14ac:dyDescent="0.3">
      <c r="B430" s="86"/>
      <c r="C430" s="87"/>
      <c r="D430" s="87"/>
      <c r="E430" s="87"/>
      <c r="F430" s="87"/>
      <c r="G430" s="87"/>
    </row>
    <row r="431" spans="2:7" x14ac:dyDescent="0.3">
      <c r="B431" s="86"/>
      <c r="C431" s="87"/>
      <c r="D431" s="87"/>
      <c r="E431" s="87"/>
      <c r="F431" s="87"/>
      <c r="G431" s="87"/>
    </row>
    <row r="432" spans="2:7" x14ac:dyDescent="0.3">
      <c r="B432" s="86"/>
      <c r="C432" s="87"/>
      <c r="D432" s="87"/>
      <c r="E432" s="87"/>
      <c r="F432" s="87"/>
      <c r="G432" s="87"/>
    </row>
    <row r="433" spans="2:7" x14ac:dyDescent="0.3">
      <c r="B433" s="86"/>
      <c r="C433" s="87"/>
      <c r="D433" s="87"/>
      <c r="E433" s="87"/>
      <c r="F433" s="87"/>
      <c r="G433" s="87"/>
    </row>
    <row r="434" spans="2:7" x14ac:dyDescent="0.3">
      <c r="B434" s="86"/>
      <c r="C434" s="87"/>
      <c r="D434" s="87"/>
      <c r="E434" s="87"/>
      <c r="F434" s="87"/>
      <c r="G434" s="87"/>
    </row>
    <row r="435" spans="2:7" x14ac:dyDescent="0.3">
      <c r="B435" s="86"/>
      <c r="C435" s="87"/>
      <c r="D435" s="87"/>
      <c r="E435" s="87"/>
      <c r="F435" s="87"/>
      <c r="G435" s="87"/>
    </row>
    <row r="436" spans="2:7" x14ac:dyDescent="0.3">
      <c r="B436" s="86"/>
      <c r="C436" s="87"/>
      <c r="D436" s="87"/>
      <c r="E436" s="87"/>
      <c r="F436" s="87"/>
      <c r="G436" s="87"/>
    </row>
    <row r="437" spans="2:7" x14ac:dyDescent="0.3">
      <c r="B437" s="86"/>
      <c r="C437" s="87"/>
      <c r="D437" s="87"/>
      <c r="E437" s="87"/>
      <c r="F437" s="87"/>
      <c r="G437" s="87"/>
    </row>
    <row r="438" spans="2:7" x14ac:dyDescent="0.3">
      <c r="B438" s="86"/>
      <c r="C438" s="87"/>
      <c r="D438" s="87"/>
      <c r="E438" s="87"/>
      <c r="F438" s="87"/>
      <c r="G438" s="87"/>
    </row>
    <row r="439" spans="2:7" x14ac:dyDescent="0.3">
      <c r="B439" s="86"/>
      <c r="C439" s="87"/>
      <c r="D439" s="87"/>
      <c r="E439" s="87"/>
      <c r="F439" s="87"/>
      <c r="G439" s="87"/>
    </row>
    <row r="440" spans="2:7" x14ac:dyDescent="0.3">
      <c r="B440" s="86"/>
      <c r="C440" s="87"/>
      <c r="D440" s="87"/>
      <c r="E440" s="87"/>
      <c r="F440" s="87"/>
      <c r="G440" s="87"/>
    </row>
    <row r="441" spans="2:7" x14ac:dyDescent="0.3">
      <c r="B441" s="86"/>
      <c r="C441" s="87"/>
      <c r="D441" s="87"/>
      <c r="E441" s="87"/>
      <c r="F441" s="87"/>
      <c r="G441" s="87"/>
    </row>
    <row r="442" spans="2:7" x14ac:dyDescent="0.3">
      <c r="B442" s="86"/>
      <c r="C442" s="87"/>
      <c r="D442" s="87"/>
      <c r="E442" s="87"/>
      <c r="F442" s="87"/>
      <c r="G442" s="87"/>
    </row>
    <row r="443" spans="2:7" x14ac:dyDescent="0.3">
      <c r="B443" s="86"/>
      <c r="C443" s="87"/>
      <c r="D443" s="87"/>
      <c r="E443" s="87"/>
      <c r="F443" s="87"/>
      <c r="G443" s="87"/>
    </row>
    <row r="444" spans="2:7" x14ac:dyDescent="0.3">
      <c r="B444" s="86"/>
      <c r="C444" s="87"/>
      <c r="D444" s="87"/>
      <c r="E444" s="87"/>
      <c r="F444" s="87"/>
      <c r="G444" s="87"/>
    </row>
    <row r="445" spans="2:7" x14ac:dyDescent="0.3">
      <c r="B445" s="86"/>
      <c r="C445" s="87"/>
      <c r="D445" s="87"/>
      <c r="E445" s="87"/>
      <c r="F445" s="87"/>
      <c r="G445" s="87"/>
    </row>
    <row r="446" spans="2:7" x14ac:dyDescent="0.3">
      <c r="B446" s="86"/>
      <c r="C446" s="87"/>
      <c r="D446" s="87"/>
      <c r="E446" s="87"/>
      <c r="F446" s="87"/>
      <c r="G446" s="87"/>
    </row>
    <row r="447" spans="2:7" x14ac:dyDescent="0.3">
      <c r="B447" s="86"/>
      <c r="C447" s="87"/>
      <c r="D447" s="87"/>
      <c r="E447" s="87"/>
      <c r="F447" s="87"/>
      <c r="G447" s="87"/>
    </row>
    <row r="448" spans="2:7" x14ac:dyDescent="0.3">
      <c r="B448" s="86"/>
      <c r="C448" s="87"/>
      <c r="D448" s="87"/>
      <c r="E448" s="87"/>
      <c r="F448" s="87"/>
      <c r="G448" s="87"/>
    </row>
    <row r="449" spans="2:7" x14ac:dyDescent="0.3">
      <c r="B449" s="86"/>
      <c r="C449" s="87"/>
      <c r="D449" s="87"/>
      <c r="E449" s="87"/>
      <c r="F449" s="87"/>
      <c r="G449" s="87"/>
    </row>
    <row r="450" spans="2:7" x14ac:dyDescent="0.3">
      <c r="B450" s="86"/>
      <c r="C450" s="87"/>
      <c r="D450" s="87"/>
      <c r="E450" s="87"/>
      <c r="F450" s="87"/>
      <c r="G450" s="87"/>
    </row>
    <row r="451" spans="2:7" x14ac:dyDescent="0.3">
      <c r="B451" s="86"/>
      <c r="C451" s="87"/>
      <c r="D451" s="87"/>
      <c r="E451" s="87"/>
      <c r="F451" s="87"/>
      <c r="G451" s="87"/>
    </row>
    <row r="452" spans="2:7" x14ac:dyDescent="0.3">
      <c r="B452" s="86"/>
      <c r="C452" s="87"/>
      <c r="D452" s="87"/>
      <c r="E452" s="87"/>
      <c r="F452" s="87"/>
      <c r="G452" s="87"/>
    </row>
    <row r="453" spans="2:7" x14ac:dyDescent="0.3">
      <c r="B453" s="86"/>
      <c r="C453" s="87"/>
      <c r="D453" s="87"/>
      <c r="E453" s="87"/>
      <c r="F453" s="87"/>
      <c r="G453" s="87"/>
    </row>
    <row r="454" spans="2:7" x14ac:dyDescent="0.3">
      <c r="B454" s="86"/>
      <c r="C454" s="87"/>
      <c r="D454" s="87"/>
      <c r="E454" s="87"/>
      <c r="F454" s="87"/>
      <c r="G454" s="87"/>
    </row>
    <row r="455" spans="2:7" x14ac:dyDescent="0.3">
      <c r="B455" s="86"/>
      <c r="C455" s="87"/>
      <c r="D455" s="87"/>
      <c r="E455" s="87"/>
      <c r="F455" s="87"/>
      <c r="G455" s="87"/>
    </row>
    <row r="456" spans="2:7" x14ac:dyDescent="0.3">
      <c r="B456" s="86"/>
      <c r="C456" s="87"/>
      <c r="D456" s="87"/>
      <c r="E456" s="87"/>
      <c r="F456" s="87"/>
      <c r="G456" s="87"/>
    </row>
    <row r="457" spans="2:7" x14ac:dyDescent="0.3">
      <c r="B457" s="86"/>
      <c r="C457" s="87"/>
      <c r="D457" s="87"/>
      <c r="E457" s="87"/>
      <c r="F457" s="87"/>
      <c r="G457" s="87"/>
    </row>
    <row r="458" spans="2:7" x14ac:dyDescent="0.3">
      <c r="B458" s="86"/>
      <c r="C458" s="87"/>
      <c r="D458" s="87"/>
      <c r="E458" s="87"/>
      <c r="F458" s="87"/>
      <c r="G458" s="87"/>
    </row>
    <row r="459" spans="2:7" x14ac:dyDescent="0.3">
      <c r="B459" s="86"/>
      <c r="C459" s="87"/>
      <c r="D459" s="87"/>
      <c r="E459" s="87"/>
      <c r="F459" s="87"/>
      <c r="G459" s="87"/>
    </row>
    <row r="460" spans="2:7" x14ac:dyDescent="0.3">
      <c r="B460" s="86"/>
      <c r="C460" s="87"/>
      <c r="D460" s="87"/>
      <c r="E460" s="87"/>
      <c r="F460" s="87"/>
      <c r="G460" s="87"/>
    </row>
    <row r="461" spans="2:7" x14ac:dyDescent="0.3">
      <c r="B461" s="86"/>
      <c r="C461" s="87"/>
      <c r="D461" s="87"/>
      <c r="E461" s="87"/>
      <c r="F461" s="87"/>
      <c r="G461" s="87"/>
    </row>
    <row r="462" spans="2:7" x14ac:dyDescent="0.3">
      <c r="B462" s="86"/>
      <c r="C462" s="87"/>
      <c r="D462" s="87"/>
      <c r="E462" s="87"/>
      <c r="F462" s="87"/>
      <c r="G462" s="87"/>
    </row>
    <row r="463" spans="2:7" x14ac:dyDescent="0.3">
      <c r="B463" s="86"/>
      <c r="C463" s="87"/>
      <c r="D463" s="87"/>
      <c r="E463" s="87"/>
      <c r="F463" s="87"/>
      <c r="G463" s="87"/>
    </row>
    <row r="464" spans="2:7" x14ac:dyDescent="0.3">
      <c r="B464" s="86"/>
      <c r="C464" s="87"/>
      <c r="D464" s="87"/>
      <c r="E464" s="87"/>
      <c r="F464" s="87"/>
      <c r="G464" s="87"/>
    </row>
    <row r="465" spans="2:7" x14ac:dyDescent="0.3">
      <c r="B465" s="86"/>
      <c r="C465" s="87"/>
      <c r="D465" s="87"/>
      <c r="E465" s="87"/>
      <c r="F465" s="87"/>
      <c r="G465" s="87"/>
    </row>
    <row r="466" spans="2:7" x14ac:dyDescent="0.3">
      <c r="B466" s="86"/>
      <c r="C466" s="87"/>
      <c r="D466" s="87"/>
      <c r="E466" s="87"/>
      <c r="F466" s="87"/>
      <c r="G466" s="87"/>
    </row>
    <row r="467" spans="2:7" x14ac:dyDescent="0.3">
      <c r="B467" s="86"/>
      <c r="C467" s="87"/>
      <c r="D467" s="87"/>
      <c r="E467" s="87"/>
      <c r="F467" s="87"/>
      <c r="G467" s="87"/>
    </row>
    <row r="468" spans="2:7" x14ac:dyDescent="0.3">
      <c r="B468" s="86"/>
      <c r="C468" s="87"/>
      <c r="D468" s="87"/>
      <c r="E468" s="87"/>
      <c r="F468" s="87"/>
      <c r="G468" s="87"/>
    </row>
    <row r="469" spans="2:7" x14ac:dyDescent="0.3">
      <c r="B469" s="86"/>
      <c r="C469" s="87"/>
      <c r="D469" s="87"/>
      <c r="E469" s="87"/>
      <c r="F469" s="87"/>
      <c r="G469" s="87"/>
    </row>
    <row r="470" spans="2:7" x14ac:dyDescent="0.3">
      <c r="B470" s="86"/>
      <c r="C470" s="87"/>
      <c r="D470" s="87"/>
      <c r="E470" s="87"/>
      <c r="F470" s="87"/>
      <c r="G470" s="87"/>
    </row>
    <row r="471" spans="2:7" x14ac:dyDescent="0.3">
      <c r="B471" s="86"/>
      <c r="C471" s="87"/>
      <c r="D471" s="87"/>
      <c r="E471" s="87"/>
      <c r="F471" s="87"/>
      <c r="G471" s="87"/>
    </row>
    <row r="472" spans="2:7" x14ac:dyDescent="0.3">
      <c r="B472" s="86"/>
      <c r="C472" s="87"/>
      <c r="D472" s="87"/>
      <c r="E472" s="87"/>
      <c r="F472" s="87"/>
      <c r="G472" s="87"/>
    </row>
    <row r="473" spans="2:7" x14ac:dyDescent="0.3">
      <c r="B473" s="86"/>
      <c r="C473" s="87"/>
      <c r="D473" s="87"/>
      <c r="E473" s="87"/>
      <c r="F473" s="87"/>
      <c r="G473" s="87"/>
    </row>
    <row r="474" spans="2:7" x14ac:dyDescent="0.3">
      <c r="B474" s="86"/>
      <c r="C474" s="87"/>
      <c r="D474" s="87"/>
      <c r="E474" s="87"/>
      <c r="F474" s="87"/>
      <c r="G474" s="87"/>
    </row>
    <row r="475" spans="2:7" x14ac:dyDescent="0.3">
      <c r="B475" s="86"/>
      <c r="C475" s="87"/>
      <c r="D475" s="87"/>
      <c r="E475" s="87"/>
      <c r="F475" s="87"/>
      <c r="G475" s="87"/>
    </row>
    <row r="476" spans="2:7" x14ac:dyDescent="0.3">
      <c r="B476" s="86"/>
      <c r="C476" s="87"/>
      <c r="D476" s="87"/>
      <c r="E476" s="87"/>
      <c r="F476" s="87"/>
      <c r="G476" s="87"/>
    </row>
    <row r="477" spans="2:7" x14ac:dyDescent="0.3">
      <c r="B477" s="86"/>
      <c r="C477" s="87"/>
      <c r="D477" s="87"/>
      <c r="E477" s="87"/>
      <c r="F477" s="87"/>
      <c r="G477" s="87"/>
    </row>
    <row r="478" spans="2:7" x14ac:dyDescent="0.3">
      <c r="B478" s="86"/>
      <c r="C478" s="87"/>
      <c r="D478" s="87"/>
      <c r="E478" s="87"/>
      <c r="F478" s="87"/>
      <c r="G478" s="87"/>
    </row>
    <row r="479" spans="2:7" x14ac:dyDescent="0.3">
      <c r="B479" s="86"/>
      <c r="C479" s="87"/>
      <c r="D479" s="87"/>
      <c r="E479" s="87"/>
      <c r="F479" s="87"/>
      <c r="G479" s="87"/>
    </row>
    <row r="480" spans="2:7" x14ac:dyDescent="0.3">
      <c r="B480" s="86"/>
      <c r="C480" s="87"/>
      <c r="D480" s="87"/>
      <c r="E480" s="87"/>
      <c r="F480" s="87"/>
      <c r="G480" s="87"/>
    </row>
    <row r="481" spans="2:7" x14ac:dyDescent="0.3">
      <c r="B481" s="86"/>
      <c r="C481" s="87"/>
      <c r="D481" s="87"/>
      <c r="E481" s="87"/>
      <c r="F481" s="87"/>
      <c r="G481" s="87"/>
    </row>
    <row r="482" spans="2:7" x14ac:dyDescent="0.3">
      <c r="B482" s="86"/>
      <c r="C482" s="87"/>
      <c r="D482" s="87"/>
      <c r="E482" s="87"/>
      <c r="F482" s="87"/>
      <c r="G482" s="87"/>
    </row>
    <row r="483" spans="2:7" x14ac:dyDescent="0.3">
      <c r="B483" s="86"/>
      <c r="C483" s="87"/>
      <c r="D483" s="87"/>
      <c r="E483" s="87"/>
      <c r="F483" s="87"/>
      <c r="G483" s="87"/>
    </row>
    <row r="484" spans="2:7" x14ac:dyDescent="0.3">
      <c r="B484" s="86"/>
      <c r="C484" s="87"/>
      <c r="D484" s="87"/>
      <c r="E484" s="87"/>
      <c r="F484" s="87"/>
      <c r="G484" s="87"/>
    </row>
    <row r="485" spans="2:7" x14ac:dyDescent="0.3">
      <c r="B485" s="86"/>
      <c r="C485" s="87"/>
      <c r="D485" s="87"/>
      <c r="E485" s="87"/>
      <c r="F485" s="87"/>
      <c r="G485" s="87"/>
    </row>
    <row r="486" spans="2:7" x14ac:dyDescent="0.3">
      <c r="B486" s="86"/>
      <c r="C486" s="87"/>
      <c r="D486" s="87"/>
      <c r="E486" s="87"/>
      <c r="F486" s="87"/>
      <c r="G486" s="87"/>
    </row>
    <row r="487" spans="2:7" x14ac:dyDescent="0.3">
      <c r="B487" s="86"/>
      <c r="C487" s="87"/>
      <c r="D487" s="87"/>
      <c r="E487" s="87"/>
      <c r="F487" s="87"/>
      <c r="G487" s="87"/>
    </row>
    <row r="488" spans="2:7" x14ac:dyDescent="0.3">
      <c r="B488" s="86"/>
      <c r="C488" s="87"/>
      <c r="D488" s="87"/>
      <c r="E488" s="87"/>
      <c r="F488" s="87"/>
      <c r="G488" s="87"/>
    </row>
    <row r="489" spans="2:7" x14ac:dyDescent="0.3">
      <c r="B489" s="86"/>
      <c r="C489" s="87"/>
      <c r="D489" s="87"/>
      <c r="E489" s="87"/>
      <c r="F489" s="87"/>
      <c r="G489" s="87"/>
    </row>
    <row r="490" spans="2:7" x14ac:dyDescent="0.3">
      <c r="B490" s="86"/>
      <c r="C490" s="87"/>
      <c r="D490" s="87"/>
      <c r="E490" s="87"/>
      <c r="F490" s="87"/>
      <c r="G490" s="87"/>
    </row>
    <row r="491" spans="2:7" x14ac:dyDescent="0.3">
      <c r="B491" s="86"/>
      <c r="C491" s="87"/>
      <c r="D491" s="87"/>
      <c r="E491" s="87"/>
      <c r="F491" s="87"/>
      <c r="G491" s="87"/>
    </row>
    <row r="492" spans="2:7" x14ac:dyDescent="0.3">
      <c r="B492" s="86"/>
      <c r="C492" s="87"/>
      <c r="D492" s="87"/>
      <c r="E492" s="87"/>
      <c r="F492" s="87"/>
      <c r="G492" s="87"/>
    </row>
    <row r="493" spans="2:7" x14ac:dyDescent="0.3">
      <c r="B493" s="86"/>
      <c r="C493" s="87"/>
      <c r="D493" s="87"/>
      <c r="E493" s="87"/>
      <c r="F493" s="87"/>
      <c r="G493" s="87"/>
    </row>
    <row r="494" spans="2:7" x14ac:dyDescent="0.3">
      <c r="B494" s="86"/>
      <c r="C494" s="87"/>
      <c r="D494" s="87"/>
      <c r="E494" s="87"/>
      <c r="F494" s="87"/>
      <c r="G494" s="87"/>
    </row>
    <row r="495" spans="2:7" x14ac:dyDescent="0.3">
      <c r="B495" s="86"/>
      <c r="C495" s="87"/>
      <c r="D495" s="87"/>
      <c r="E495" s="87"/>
      <c r="F495" s="87"/>
      <c r="G495" s="87"/>
    </row>
    <row r="496" spans="2:7" x14ac:dyDescent="0.3">
      <c r="B496" s="86"/>
      <c r="C496" s="87"/>
      <c r="D496" s="87"/>
      <c r="E496" s="87"/>
      <c r="F496" s="87"/>
      <c r="G496" s="87"/>
    </row>
    <row r="497" spans="2:7" x14ac:dyDescent="0.3">
      <c r="B497" s="86"/>
      <c r="C497" s="87"/>
      <c r="D497" s="87"/>
      <c r="E497" s="87"/>
      <c r="F497" s="87"/>
      <c r="G497" s="87"/>
    </row>
    <row r="498" spans="2:7" x14ac:dyDescent="0.3">
      <c r="B498" s="86"/>
      <c r="C498" s="87"/>
      <c r="D498" s="87"/>
      <c r="E498" s="87"/>
      <c r="F498" s="87"/>
      <c r="G498" s="87"/>
    </row>
    <row r="499" spans="2:7" x14ac:dyDescent="0.3">
      <c r="B499" s="86"/>
      <c r="C499" s="87"/>
      <c r="D499" s="87"/>
      <c r="E499" s="87"/>
      <c r="F499" s="87"/>
      <c r="G499" s="87"/>
    </row>
    <row r="500" spans="2:7" x14ac:dyDescent="0.3">
      <c r="B500" s="86"/>
      <c r="C500" s="87"/>
      <c r="D500" s="87"/>
      <c r="E500" s="87"/>
      <c r="F500" s="87"/>
      <c r="G500" s="87"/>
    </row>
    <row r="501" spans="2:7" x14ac:dyDescent="0.3">
      <c r="B501" s="86"/>
      <c r="C501" s="87"/>
      <c r="D501" s="87"/>
      <c r="E501" s="87"/>
      <c r="F501" s="87"/>
      <c r="G501" s="87"/>
    </row>
    <row r="502" spans="2:7" x14ac:dyDescent="0.3">
      <c r="B502" s="86"/>
      <c r="C502" s="87"/>
      <c r="D502" s="87"/>
      <c r="E502" s="87"/>
      <c r="F502" s="87"/>
      <c r="G502" s="87"/>
    </row>
    <row r="503" spans="2:7" x14ac:dyDescent="0.3">
      <c r="B503" s="86"/>
      <c r="C503" s="87"/>
      <c r="D503" s="87"/>
      <c r="E503" s="87"/>
      <c r="F503" s="87"/>
      <c r="G503" s="87"/>
    </row>
    <row r="504" spans="2:7" x14ac:dyDescent="0.3">
      <c r="B504" s="86"/>
      <c r="C504" s="87"/>
      <c r="D504" s="87"/>
      <c r="E504" s="87"/>
      <c r="F504" s="87"/>
      <c r="G504" s="87"/>
    </row>
    <row r="505" spans="2:7" x14ac:dyDescent="0.3">
      <c r="B505" s="86"/>
      <c r="C505" s="87"/>
      <c r="D505" s="87"/>
      <c r="E505" s="87"/>
      <c r="F505" s="87"/>
      <c r="G505" s="87"/>
    </row>
    <row r="506" spans="2:7" x14ac:dyDescent="0.3">
      <c r="B506" s="86"/>
      <c r="C506" s="87"/>
      <c r="D506" s="87"/>
      <c r="E506" s="87"/>
      <c r="F506" s="87"/>
      <c r="G506" s="87"/>
    </row>
    <row r="507" spans="2:7" x14ac:dyDescent="0.3">
      <c r="B507" s="86"/>
      <c r="C507" s="87"/>
      <c r="D507" s="87"/>
      <c r="E507" s="87"/>
      <c r="F507" s="87"/>
      <c r="G507" s="87"/>
    </row>
    <row r="508" spans="2:7" x14ac:dyDescent="0.3">
      <c r="B508" s="86"/>
      <c r="C508" s="87"/>
      <c r="D508" s="87"/>
      <c r="E508" s="87"/>
      <c r="F508" s="87"/>
      <c r="G508" s="87"/>
    </row>
    <row r="509" spans="2:7" x14ac:dyDescent="0.3">
      <c r="B509" s="86"/>
      <c r="C509" s="87"/>
      <c r="D509" s="87"/>
      <c r="E509" s="87"/>
      <c r="F509" s="87"/>
      <c r="G509" s="87"/>
    </row>
    <row r="510" spans="2:7" x14ac:dyDescent="0.3">
      <c r="B510" s="86"/>
      <c r="C510" s="87"/>
      <c r="D510" s="87"/>
      <c r="E510" s="87"/>
      <c r="F510" s="87"/>
      <c r="G510" s="87"/>
    </row>
    <row r="511" spans="2:7" x14ac:dyDescent="0.3">
      <c r="B511" s="86"/>
      <c r="C511" s="87"/>
      <c r="D511" s="87"/>
      <c r="E511" s="87"/>
      <c r="F511" s="87"/>
      <c r="G511" s="87"/>
    </row>
    <row r="512" spans="2:7" x14ac:dyDescent="0.3">
      <c r="B512" s="86"/>
      <c r="C512" s="87"/>
      <c r="D512" s="87"/>
      <c r="E512" s="87"/>
      <c r="F512" s="87"/>
      <c r="G512" s="87"/>
    </row>
    <row r="513" spans="2:7" x14ac:dyDescent="0.3">
      <c r="B513" s="86"/>
      <c r="C513" s="87"/>
      <c r="D513" s="87"/>
      <c r="E513" s="87"/>
      <c r="F513" s="87"/>
      <c r="G513" s="87"/>
    </row>
    <row r="514" spans="2:7" x14ac:dyDescent="0.3">
      <c r="B514" s="86"/>
      <c r="C514" s="87"/>
      <c r="D514" s="87"/>
      <c r="E514" s="87"/>
      <c r="F514" s="87"/>
      <c r="G514" s="87"/>
    </row>
    <row r="515" spans="2:7" x14ac:dyDescent="0.3">
      <c r="B515" s="86"/>
      <c r="C515" s="87"/>
      <c r="D515" s="87"/>
      <c r="E515" s="87"/>
      <c r="F515" s="87"/>
      <c r="G515" s="87"/>
    </row>
    <row r="516" spans="2:7" x14ac:dyDescent="0.3">
      <c r="B516" s="86"/>
      <c r="C516" s="87"/>
      <c r="D516" s="87"/>
      <c r="E516" s="87"/>
      <c r="F516" s="87"/>
      <c r="G516" s="87"/>
    </row>
    <row r="517" spans="2:7" x14ac:dyDescent="0.3">
      <c r="B517" s="86"/>
      <c r="C517" s="87"/>
      <c r="D517" s="87"/>
      <c r="E517" s="87"/>
      <c r="F517" s="87"/>
      <c r="G517" s="87"/>
    </row>
    <row r="518" spans="2:7" x14ac:dyDescent="0.3">
      <c r="B518" s="86"/>
      <c r="C518" s="87"/>
      <c r="D518" s="87"/>
      <c r="E518" s="87"/>
      <c r="F518" s="87"/>
      <c r="G518" s="87"/>
    </row>
    <row r="519" spans="2:7" x14ac:dyDescent="0.3">
      <c r="B519" s="86"/>
      <c r="C519" s="87"/>
      <c r="D519" s="87"/>
      <c r="E519" s="87"/>
      <c r="F519" s="87"/>
      <c r="G519" s="87"/>
    </row>
    <row r="520" spans="2:7" x14ac:dyDescent="0.3">
      <c r="B520" s="86"/>
      <c r="C520" s="87"/>
      <c r="D520" s="87"/>
      <c r="E520" s="87"/>
      <c r="F520" s="87"/>
      <c r="G520" s="87"/>
    </row>
    <row r="521" spans="2:7" x14ac:dyDescent="0.3">
      <c r="B521" s="86"/>
      <c r="C521" s="87"/>
      <c r="D521" s="87"/>
      <c r="E521" s="87"/>
      <c r="F521" s="87"/>
      <c r="G521" s="87"/>
    </row>
    <row r="522" spans="2:7" x14ac:dyDescent="0.3">
      <c r="B522" s="86"/>
      <c r="C522" s="87"/>
      <c r="D522" s="87"/>
      <c r="E522" s="87"/>
      <c r="F522" s="87"/>
      <c r="G522" s="87"/>
    </row>
    <row r="523" spans="2:7" x14ac:dyDescent="0.3">
      <c r="B523" s="86"/>
      <c r="C523" s="87"/>
      <c r="D523" s="87"/>
      <c r="E523" s="87"/>
      <c r="F523" s="87"/>
      <c r="G523" s="87"/>
    </row>
    <row r="524" spans="2:7" x14ac:dyDescent="0.3">
      <c r="B524" s="86"/>
      <c r="C524" s="87"/>
      <c r="D524" s="87"/>
      <c r="E524" s="87"/>
      <c r="F524" s="87"/>
      <c r="G524" s="87"/>
    </row>
    <row r="525" spans="2:7" x14ac:dyDescent="0.3">
      <c r="B525" s="86"/>
      <c r="C525" s="87"/>
      <c r="D525" s="87"/>
      <c r="E525" s="87"/>
      <c r="F525" s="87"/>
      <c r="G525" s="87"/>
    </row>
    <row r="526" spans="2:7" x14ac:dyDescent="0.3">
      <c r="B526" s="86"/>
      <c r="C526" s="87"/>
      <c r="D526" s="87"/>
      <c r="E526" s="87"/>
      <c r="F526" s="87"/>
      <c r="G526" s="87"/>
    </row>
    <row r="527" spans="2:7" x14ac:dyDescent="0.3">
      <c r="B527" s="86"/>
      <c r="C527" s="87"/>
      <c r="D527" s="87"/>
      <c r="E527" s="87"/>
      <c r="F527" s="87"/>
      <c r="G527" s="87"/>
    </row>
    <row r="528" spans="2:7" x14ac:dyDescent="0.3">
      <c r="B528" s="86"/>
      <c r="C528" s="87"/>
      <c r="D528" s="87"/>
      <c r="E528" s="87"/>
      <c r="F528" s="87"/>
      <c r="G528" s="87"/>
    </row>
    <row r="529" spans="2:7" x14ac:dyDescent="0.3">
      <c r="B529" s="86"/>
      <c r="C529" s="87"/>
      <c r="D529" s="87"/>
      <c r="E529" s="87"/>
      <c r="F529" s="87"/>
      <c r="G529" s="87"/>
    </row>
    <row r="530" spans="2:7" x14ac:dyDescent="0.3">
      <c r="B530" s="86"/>
      <c r="C530" s="87"/>
      <c r="D530" s="87"/>
      <c r="E530" s="87"/>
      <c r="F530" s="87"/>
      <c r="G530" s="87"/>
    </row>
    <row r="531" spans="2:7" x14ac:dyDescent="0.3">
      <c r="B531" s="86"/>
      <c r="C531" s="87"/>
      <c r="D531" s="87"/>
      <c r="E531" s="87"/>
      <c r="F531" s="87"/>
      <c r="G531" s="87"/>
    </row>
    <row r="532" spans="2:7" x14ac:dyDescent="0.3">
      <c r="B532" s="86"/>
      <c r="C532" s="87"/>
      <c r="D532" s="87"/>
      <c r="E532" s="87"/>
      <c r="F532" s="87"/>
      <c r="G532" s="87"/>
    </row>
    <row r="533" spans="2:7" x14ac:dyDescent="0.3">
      <c r="B533" s="86"/>
      <c r="C533" s="87"/>
      <c r="D533" s="87"/>
      <c r="E533" s="87"/>
      <c r="F533" s="87"/>
      <c r="G533" s="87"/>
    </row>
    <row r="534" spans="2:7" x14ac:dyDescent="0.3">
      <c r="B534" s="86"/>
      <c r="C534" s="87"/>
      <c r="D534" s="87"/>
      <c r="E534" s="87"/>
      <c r="F534" s="87"/>
      <c r="G534" s="87"/>
    </row>
    <row r="535" spans="2:7" x14ac:dyDescent="0.3">
      <c r="B535" s="86"/>
      <c r="C535" s="87"/>
      <c r="D535" s="87"/>
      <c r="E535" s="87"/>
      <c r="F535" s="87"/>
      <c r="G535" s="87"/>
    </row>
    <row r="536" spans="2:7" x14ac:dyDescent="0.3">
      <c r="B536" s="86"/>
      <c r="C536" s="87"/>
      <c r="D536" s="87"/>
      <c r="E536" s="87"/>
      <c r="F536" s="87"/>
      <c r="G536" s="87"/>
    </row>
    <row r="537" spans="2:7" x14ac:dyDescent="0.3">
      <c r="B537" s="86"/>
      <c r="C537" s="87"/>
      <c r="D537" s="87"/>
      <c r="E537" s="87"/>
      <c r="F537" s="87"/>
      <c r="G537" s="87"/>
    </row>
    <row r="538" spans="2:7" x14ac:dyDescent="0.3">
      <c r="B538" s="86"/>
      <c r="C538" s="87"/>
      <c r="D538" s="87"/>
      <c r="E538" s="87"/>
      <c r="F538" s="87"/>
      <c r="G538" s="87"/>
    </row>
    <row r="539" spans="2:7" x14ac:dyDescent="0.3">
      <c r="B539" s="86"/>
      <c r="C539" s="87"/>
      <c r="D539" s="87"/>
      <c r="E539" s="87"/>
      <c r="F539" s="87"/>
      <c r="G539" s="87"/>
    </row>
    <row r="540" spans="2:7" x14ac:dyDescent="0.3">
      <c r="B540" s="86"/>
      <c r="C540" s="87"/>
      <c r="D540" s="87"/>
      <c r="E540" s="87"/>
      <c r="F540" s="87"/>
      <c r="G540" s="87"/>
    </row>
    <row r="541" spans="2:7" x14ac:dyDescent="0.3">
      <c r="B541" s="86"/>
      <c r="C541" s="87"/>
      <c r="D541" s="87"/>
      <c r="E541" s="87"/>
      <c r="F541" s="87"/>
      <c r="G541" s="87"/>
    </row>
    <row r="542" spans="2:7" x14ac:dyDescent="0.3">
      <c r="B542" s="86"/>
      <c r="C542" s="87"/>
      <c r="D542" s="87"/>
      <c r="E542" s="87"/>
      <c r="F542" s="87"/>
      <c r="G542" s="87"/>
    </row>
    <row r="543" spans="2:7" x14ac:dyDescent="0.3">
      <c r="B543" s="86"/>
      <c r="C543" s="87"/>
      <c r="D543" s="87"/>
      <c r="E543" s="87"/>
      <c r="F543" s="87"/>
      <c r="G543" s="87"/>
    </row>
    <row r="544" spans="2:7" x14ac:dyDescent="0.3">
      <c r="B544" s="86"/>
      <c r="C544" s="87"/>
      <c r="D544" s="87"/>
      <c r="E544" s="87"/>
      <c r="F544" s="87"/>
      <c r="G544" s="87"/>
    </row>
    <row r="545" spans="2:7" x14ac:dyDescent="0.3">
      <c r="B545" s="86"/>
      <c r="C545" s="87"/>
      <c r="D545" s="87"/>
      <c r="E545" s="87"/>
      <c r="F545" s="87"/>
      <c r="G545" s="87"/>
    </row>
    <row r="546" spans="2:7" x14ac:dyDescent="0.3">
      <c r="B546" s="86"/>
      <c r="C546" s="87"/>
      <c r="D546" s="87"/>
      <c r="E546" s="87"/>
      <c r="F546" s="87"/>
      <c r="G546" s="87"/>
    </row>
    <row r="547" spans="2:7" x14ac:dyDescent="0.3">
      <c r="B547" s="86"/>
      <c r="C547" s="87"/>
      <c r="D547" s="87"/>
      <c r="E547" s="87"/>
      <c r="F547" s="87"/>
      <c r="G547" s="87"/>
    </row>
    <row r="548" spans="2:7" x14ac:dyDescent="0.3">
      <c r="B548" s="86"/>
      <c r="C548" s="87"/>
      <c r="D548" s="87"/>
      <c r="E548" s="87"/>
      <c r="F548" s="87"/>
      <c r="G548" s="87"/>
    </row>
    <row r="549" spans="2:7" x14ac:dyDescent="0.3">
      <c r="B549" s="86"/>
      <c r="C549" s="87"/>
      <c r="D549" s="87"/>
      <c r="E549" s="87"/>
      <c r="F549" s="87"/>
      <c r="G549" s="87"/>
    </row>
    <row r="550" spans="2:7" x14ac:dyDescent="0.3">
      <c r="B550" s="86"/>
      <c r="C550" s="87"/>
      <c r="D550" s="87"/>
      <c r="E550" s="87"/>
      <c r="F550" s="87"/>
      <c r="G550" s="87"/>
    </row>
    <row r="551" spans="2:7" x14ac:dyDescent="0.3">
      <c r="B551" s="86"/>
      <c r="C551" s="87"/>
      <c r="D551" s="87"/>
      <c r="E551" s="87"/>
      <c r="F551" s="87"/>
      <c r="G551" s="87"/>
    </row>
    <row r="552" spans="2:7" x14ac:dyDescent="0.3">
      <c r="B552" s="86"/>
      <c r="C552" s="87"/>
      <c r="D552" s="87"/>
      <c r="E552" s="87"/>
      <c r="F552" s="87"/>
      <c r="G552" s="87"/>
    </row>
    <row r="553" spans="2:7" x14ac:dyDescent="0.3">
      <c r="B553" s="86"/>
      <c r="C553" s="87"/>
      <c r="D553" s="87"/>
      <c r="E553" s="87"/>
      <c r="F553" s="87"/>
      <c r="G553" s="87"/>
    </row>
    <row r="554" spans="2:7" x14ac:dyDescent="0.3">
      <c r="B554" s="86"/>
      <c r="C554" s="87"/>
      <c r="D554" s="87"/>
      <c r="E554" s="87"/>
      <c r="F554" s="87"/>
      <c r="G554" s="87"/>
    </row>
    <row r="555" spans="2:7" x14ac:dyDescent="0.3">
      <c r="B555" s="86"/>
      <c r="C555" s="87"/>
      <c r="D555" s="87"/>
      <c r="E555" s="87"/>
      <c r="F555" s="87"/>
      <c r="G555" s="87"/>
    </row>
    <row r="556" spans="2:7" x14ac:dyDescent="0.3">
      <c r="B556" s="86"/>
      <c r="C556" s="87"/>
      <c r="D556" s="87"/>
      <c r="E556" s="87"/>
      <c r="F556" s="87"/>
      <c r="G556" s="87"/>
    </row>
    <row r="557" spans="2:7" x14ac:dyDescent="0.3">
      <c r="B557" s="86"/>
      <c r="C557" s="87"/>
      <c r="D557" s="87"/>
      <c r="E557" s="87"/>
      <c r="F557" s="87"/>
      <c r="G557" s="87"/>
    </row>
    <row r="558" spans="2:7" x14ac:dyDescent="0.3">
      <c r="B558" s="86"/>
      <c r="C558" s="87"/>
      <c r="D558" s="87"/>
      <c r="E558" s="87"/>
      <c r="F558" s="87"/>
      <c r="G558" s="87"/>
    </row>
    <row r="559" spans="2:7" x14ac:dyDescent="0.3">
      <c r="B559" s="86"/>
      <c r="C559" s="87"/>
      <c r="D559" s="87"/>
      <c r="E559" s="87"/>
      <c r="F559" s="87"/>
      <c r="G559" s="87"/>
    </row>
    <row r="560" spans="2:7" x14ac:dyDescent="0.3">
      <c r="B560" s="86"/>
      <c r="C560" s="87"/>
      <c r="D560" s="87"/>
      <c r="E560" s="87"/>
      <c r="F560" s="87"/>
      <c r="G560" s="87"/>
    </row>
    <row r="561" spans="2:7" x14ac:dyDescent="0.3">
      <c r="B561" s="86"/>
      <c r="C561" s="87"/>
      <c r="D561" s="87"/>
      <c r="E561" s="87"/>
      <c r="F561" s="87"/>
      <c r="G561" s="87"/>
    </row>
    <row r="562" spans="2:7" x14ac:dyDescent="0.3">
      <c r="B562" s="86"/>
      <c r="C562" s="87"/>
      <c r="D562" s="87"/>
      <c r="E562" s="87"/>
      <c r="F562" s="87"/>
      <c r="G562" s="87"/>
    </row>
    <row r="563" spans="2:7" x14ac:dyDescent="0.3">
      <c r="B563" s="86"/>
      <c r="C563" s="87"/>
      <c r="D563" s="87"/>
      <c r="E563" s="87"/>
      <c r="F563" s="87"/>
      <c r="G563" s="87"/>
    </row>
    <row r="564" spans="2:7" x14ac:dyDescent="0.3">
      <c r="B564" s="86"/>
      <c r="C564" s="87"/>
      <c r="D564" s="87"/>
      <c r="E564" s="87"/>
      <c r="F564" s="87"/>
      <c r="G564" s="87"/>
    </row>
    <row r="565" spans="2:7" x14ac:dyDescent="0.3">
      <c r="B565" s="86"/>
      <c r="C565" s="87"/>
      <c r="D565" s="87"/>
      <c r="E565" s="87"/>
      <c r="F565" s="87"/>
      <c r="G565" s="87"/>
    </row>
    <row r="566" spans="2:7" x14ac:dyDescent="0.3">
      <c r="B566" s="86"/>
      <c r="C566" s="87"/>
      <c r="D566" s="87"/>
      <c r="E566" s="87"/>
      <c r="F566" s="87"/>
      <c r="G566" s="87"/>
    </row>
    <row r="567" spans="2:7" x14ac:dyDescent="0.3">
      <c r="B567" s="86"/>
      <c r="C567" s="87"/>
      <c r="D567" s="87"/>
      <c r="E567" s="87"/>
      <c r="F567" s="87"/>
      <c r="G567" s="87"/>
    </row>
    <row r="568" spans="2:7" x14ac:dyDescent="0.3">
      <c r="B568" s="86"/>
      <c r="C568" s="87"/>
      <c r="D568" s="87"/>
      <c r="E568" s="87"/>
      <c r="F568" s="87"/>
      <c r="G568" s="87"/>
    </row>
    <row r="569" spans="2:7" x14ac:dyDescent="0.3">
      <c r="B569" s="86"/>
      <c r="C569" s="87"/>
      <c r="D569" s="87"/>
      <c r="E569" s="87"/>
      <c r="F569" s="87"/>
      <c r="G569" s="87"/>
    </row>
    <row r="570" spans="2:7" x14ac:dyDescent="0.3">
      <c r="B570" s="86"/>
      <c r="C570" s="87"/>
      <c r="D570" s="87"/>
      <c r="E570" s="87"/>
      <c r="F570" s="87"/>
      <c r="G570" s="87"/>
    </row>
    <row r="571" spans="2:7" x14ac:dyDescent="0.3">
      <c r="B571" s="86"/>
      <c r="C571" s="87"/>
      <c r="D571" s="87"/>
      <c r="E571" s="87"/>
      <c r="F571" s="87"/>
      <c r="G571" s="87"/>
    </row>
    <row r="572" spans="2:7" x14ac:dyDescent="0.3">
      <c r="B572" s="86"/>
      <c r="C572" s="87"/>
      <c r="D572" s="87"/>
      <c r="E572" s="87"/>
      <c r="F572" s="87"/>
      <c r="G572" s="87"/>
    </row>
    <row r="573" spans="2:7" x14ac:dyDescent="0.3">
      <c r="B573" s="86"/>
      <c r="C573" s="87"/>
      <c r="D573" s="87"/>
      <c r="E573" s="87"/>
      <c r="F573" s="87"/>
      <c r="G573" s="87"/>
    </row>
    <row r="574" spans="2:7" x14ac:dyDescent="0.3">
      <c r="B574" s="86"/>
      <c r="C574" s="87"/>
      <c r="D574" s="87"/>
      <c r="E574" s="87"/>
      <c r="F574" s="87"/>
      <c r="G574" s="87"/>
    </row>
    <row r="575" spans="2:7" x14ac:dyDescent="0.3">
      <c r="B575" s="86"/>
      <c r="C575" s="87"/>
      <c r="D575" s="87"/>
      <c r="E575" s="87"/>
      <c r="F575" s="87"/>
      <c r="G575" s="87"/>
    </row>
    <row r="576" spans="2:7" x14ac:dyDescent="0.3">
      <c r="B576" s="86"/>
      <c r="C576" s="87"/>
      <c r="D576" s="87"/>
      <c r="E576" s="87"/>
      <c r="F576" s="87"/>
      <c r="G576" s="87"/>
    </row>
    <row r="577" spans="2:7" x14ac:dyDescent="0.3">
      <c r="B577" s="86"/>
      <c r="C577" s="87"/>
      <c r="D577" s="87"/>
      <c r="E577" s="87"/>
      <c r="F577" s="87"/>
      <c r="G577" s="87"/>
    </row>
    <row r="578" spans="2:7" x14ac:dyDescent="0.3">
      <c r="B578" s="86"/>
      <c r="C578" s="87"/>
      <c r="D578" s="87"/>
      <c r="E578" s="87"/>
      <c r="F578" s="87"/>
      <c r="G578" s="87"/>
    </row>
    <row r="579" spans="2:7" x14ac:dyDescent="0.3">
      <c r="B579" s="86"/>
      <c r="C579" s="87"/>
      <c r="D579" s="87"/>
      <c r="E579" s="87"/>
      <c r="F579" s="87"/>
      <c r="G579" s="87"/>
    </row>
    <row r="580" spans="2:7" x14ac:dyDescent="0.3">
      <c r="B580" s="86"/>
      <c r="C580" s="87"/>
      <c r="D580" s="87"/>
      <c r="E580" s="87"/>
      <c r="F580" s="87"/>
      <c r="G580" s="87"/>
    </row>
    <row r="581" spans="2:7" x14ac:dyDescent="0.3">
      <c r="B581" s="86"/>
      <c r="C581" s="87"/>
      <c r="D581" s="87"/>
      <c r="E581" s="87"/>
      <c r="F581" s="87"/>
      <c r="G581" s="87"/>
    </row>
    <row r="582" spans="2:7" x14ac:dyDescent="0.3">
      <c r="B582" s="86"/>
      <c r="C582" s="87"/>
      <c r="D582" s="87"/>
      <c r="E582" s="87"/>
      <c r="F582" s="87"/>
      <c r="G582" s="87"/>
    </row>
    <row r="583" spans="2:7" x14ac:dyDescent="0.3">
      <c r="B583" s="86"/>
      <c r="C583" s="87"/>
      <c r="D583" s="87"/>
      <c r="E583" s="87"/>
      <c r="F583" s="87"/>
      <c r="G583" s="87"/>
    </row>
    <row r="584" spans="2:7" x14ac:dyDescent="0.3">
      <c r="B584" s="86"/>
      <c r="C584" s="87"/>
      <c r="D584" s="87"/>
      <c r="E584" s="87"/>
      <c r="F584" s="87"/>
      <c r="G584" s="87"/>
    </row>
    <row r="585" spans="2:7" x14ac:dyDescent="0.3">
      <c r="B585" s="86"/>
      <c r="C585" s="87"/>
      <c r="D585" s="87"/>
      <c r="E585" s="87"/>
      <c r="F585" s="87"/>
      <c r="G585" s="87"/>
    </row>
    <row r="586" spans="2:7" x14ac:dyDescent="0.3">
      <c r="B586" s="86"/>
      <c r="C586" s="87"/>
      <c r="D586" s="87"/>
      <c r="E586" s="87"/>
      <c r="F586" s="87"/>
      <c r="G586" s="87"/>
    </row>
    <row r="587" spans="2:7" x14ac:dyDescent="0.3">
      <c r="B587" s="86"/>
      <c r="C587" s="87"/>
      <c r="D587" s="87"/>
      <c r="E587" s="87"/>
      <c r="F587" s="87"/>
      <c r="G587" s="87"/>
    </row>
    <row r="588" spans="2:7" x14ac:dyDescent="0.3">
      <c r="B588" s="86"/>
      <c r="C588" s="87"/>
      <c r="D588" s="87"/>
      <c r="E588" s="87"/>
      <c r="F588" s="87"/>
      <c r="G588" s="87"/>
    </row>
    <row r="589" spans="2:7" x14ac:dyDescent="0.3">
      <c r="B589" s="86"/>
      <c r="C589" s="87"/>
      <c r="D589" s="87"/>
      <c r="E589" s="87"/>
      <c r="F589" s="87"/>
      <c r="G589" s="87"/>
    </row>
    <row r="590" spans="2:7" x14ac:dyDescent="0.3">
      <c r="B590" s="86"/>
      <c r="C590" s="87"/>
      <c r="D590" s="87"/>
      <c r="E590" s="87"/>
      <c r="F590" s="87"/>
      <c r="G590" s="87"/>
    </row>
    <row r="591" spans="2:7" x14ac:dyDescent="0.3">
      <c r="B591" s="86"/>
      <c r="C591" s="87"/>
      <c r="D591" s="87"/>
      <c r="E591" s="87"/>
      <c r="F591" s="87"/>
      <c r="G591" s="87"/>
    </row>
    <row r="592" spans="2:7" x14ac:dyDescent="0.3">
      <c r="B592" s="86"/>
      <c r="C592" s="87"/>
      <c r="D592" s="87"/>
      <c r="E592" s="87"/>
      <c r="F592" s="87"/>
      <c r="G592" s="87"/>
    </row>
    <row r="593" spans="2:7" x14ac:dyDescent="0.3">
      <c r="B593" s="86"/>
      <c r="C593" s="87"/>
      <c r="D593" s="87"/>
      <c r="E593" s="87"/>
      <c r="F593" s="87"/>
      <c r="G593" s="87"/>
    </row>
    <row r="594" spans="2:7" x14ac:dyDescent="0.3">
      <c r="B594" s="86"/>
      <c r="C594" s="87"/>
      <c r="D594" s="87"/>
      <c r="E594" s="87"/>
      <c r="F594" s="87"/>
      <c r="G594" s="87"/>
    </row>
    <row r="595" spans="2:7" x14ac:dyDescent="0.3">
      <c r="B595" s="86"/>
      <c r="C595" s="87"/>
      <c r="D595" s="87"/>
      <c r="E595" s="87"/>
      <c r="F595" s="87"/>
      <c r="G595" s="87"/>
    </row>
    <row r="596" spans="2:7" x14ac:dyDescent="0.3">
      <c r="B596" s="86"/>
      <c r="C596" s="87"/>
      <c r="D596" s="87"/>
      <c r="E596" s="87"/>
      <c r="F596" s="87"/>
      <c r="G596" s="87"/>
    </row>
    <row r="597" spans="2:7" x14ac:dyDescent="0.3">
      <c r="B597" s="86"/>
      <c r="C597" s="87"/>
      <c r="D597" s="87"/>
      <c r="E597" s="87"/>
      <c r="F597" s="87"/>
      <c r="G597" s="87"/>
    </row>
    <row r="598" spans="2:7" x14ac:dyDescent="0.3">
      <c r="B598" s="86"/>
      <c r="C598" s="87"/>
      <c r="D598" s="87"/>
      <c r="E598" s="87"/>
      <c r="F598" s="87"/>
      <c r="G598" s="87"/>
    </row>
    <row r="599" spans="2:7" x14ac:dyDescent="0.3">
      <c r="B599" s="86"/>
      <c r="C599" s="87"/>
      <c r="D599" s="87"/>
      <c r="E599" s="87"/>
      <c r="F599" s="87"/>
      <c r="G599" s="87"/>
    </row>
    <row r="600" spans="2:7" x14ac:dyDescent="0.3">
      <c r="B600" s="86"/>
      <c r="C600" s="87"/>
      <c r="D600" s="87"/>
      <c r="E600" s="87"/>
      <c r="F600" s="87"/>
      <c r="G600" s="87"/>
    </row>
    <row r="601" spans="2:7" x14ac:dyDescent="0.3">
      <c r="B601" s="86"/>
      <c r="C601" s="87"/>
      <c r="D601" s="87"/>
      <c r="E601" s="87"/>
      <c r="F601" s="87"/>
      <c r="G601" s="87"/>
    </row>
    <row r="602" spans="2:7" x14ac:dyDescent="0.3">
      <c r="B602" s="86"/>
      <c r="C602" s="87"/>
      <c r="D602" s="87"/>
      <c r="E602" s="87"/>
      <c r="F602" s="87"/>
      <c r="G602" s="87"/>
    </row>
    <row r="603" spans="2:7" x14ac:dyDescent="0.3">
      <c r="B603" s="86"/>
      <c r="C603" s="87"/>
      <c r="D603" s="87"/>
      <c r="E603" s="87"/>
      <c r="F603" s="87"/>
      <c r="G603" s="87"/>
    </row>
    <row r="604" spans="2:7" x14ac:dyDescent="0.3">
      <c r="B604" s="86"/>
      <c r="C604" s="87"/>
      <c r="D604" s="87"/>
      <c r="E604" s="87"/>
      <c r="F604" s="87"/>
      <c r="G604" s="87"/>
    </row>
    <row r="605" spans="2:7" x14ac:dyDescent="0.3">
      <c r="B605" s="86"/>
      <c r="C605" s="87"/>
      <c r="D605" s="87"/>
      <c r="E605" s="87"/>
      <c r="F605" s="87"/>
      <c r="G605" s="87"/>
    </row>
    <row r="606" spans="2:7" x14ac:dyDescent="0.3">
      <c r="B606" s="86"/>
      <c r="C606" s="87"/>
      <c r="D606" s="87"/>
      <c r="E606" s="87"/>
      <c r="F606" s="87"/>
      <c r="G606" s="87"/>
    </row>
    <row r="607" spans="2:7" x14ac:dyDescent="0.3">
      <c r="B607" s="86"/>
      <c r="C607" s="87"/>
      <c r="D607" s="87"/>
      <c r="E607" s="87"/>
      <c r="F607" s="87"/>
      <c r="G607" s="87"/>
    </row>
    <row r="608" spans="2:7" x14ac:dyDescent="0.3">
      <c r="B608" s="86"/>
      <c r="C608" s="87"/>
      <c r="D608" s="87"/>
      <c r="E608" s="87"/>
      <c r="F608" s="87"/>
      <c r="G608" s="87"/>
    </row>
    <row r="609" spans="2:7" x14ac:dyDescent="0.3">
      <c r="B609" s="86"/>
      <c r="C609" s="87"/>
      <c r="D609" s="87"/>
      <c r="E609" s="87"/>
      <c r="F609" s="87"/>
      <c r="G609" s="87"/>
    </row>
    <row r="610" spans="2:7" x14ac:dyDescent="0.3">
      <c r="B610" s="86"/>
      <c r="C610" s="87"/>
      <c r="D610" s="87"/>
      <c r="E610" s="87"/>
      <c r="F610" s="87"/>
      <c r="G610" s="87"/>
    </row>
    <row r="611" spans="2:7" x14ac:dyDescent="0.3">
      <c r="B611" s="86"/>
      <c r="C611" s="87"/>
      <c r="D611" s="87"/>
      <c r="E611" s="87"/>
      <c r="F611" s="87"/>
      <c r="G611" s="87"/>
    </row>
    <row r="612" spans="2:7" x14ac:dyDescent="0.3">
      <c r="B612" s="86"/>
      <c r="C612" s="87"/>
      <c r="D612" s="87"/>
      <c r="E612" s="87"/>
      <c r="F612" s="87"/>
      <c r="G612" s="87"/>
    </row>
    <row r="613" spans="2:7" x14ac:dyDescent="0.3">
      <c r="B613" s="86"/>
      <c r="C613" s="87"/>
      <c r="D613" s="87"/>
      <c r="E613" s="87"/>
      <c r="F613" s="87"/>
      <c r="G613" s="87"/>
    </row>
    <row r="614" spans="2:7" x14ac:dyDescent="0.3">
      <c r="B614" s="86"/>
      <c r="C614" s="87"/>
      <c r="D614" s="87"/>
      <c r="E614" s="87"/>
      <c r="F614" s="87"/>
      <c r="G614" s="87"/>
    </row>
    <row r="615" spans="2:7" x14ac:dyDescent="0.3">
      <c r="B615" s="86"/>
      <c r="C615" s="87"/>
      <c r="D615" s="87"/>
      <c r="E615" s="87"/>
      <c r="F615" s="87"/>
      <c r="G615" s="87"/>
    </row>
    <row r="616" spans="2:7" x14ac:dyDescent="0.3">
      <c r="B616" s="86"/>
      <c r="C616" s="87"/>
      <c r="D616" s="87"/>
      <c r="E616" s="87"/>
      <c r="F616" s="87"/>
      <c r="G616" s="87"/>
    </row>
    <row r="617" spans="2:7" x14ac:dyDescent="0.3">
      <c r="B617" s="86"/>
      <c r="C617" s="87"/>
      <c r="D617" s="87"/>
      <c r="E617" s="87"/>
      <c r="F617" s="87"/>
      <c r="G617" s="87"/>
    </row>
    <row r="618" spans="2:7" x14ac:dyDescent="0.3">
      <c r="B618" s="86"/>
      <c r="C618" s="87"/>
      <c r="D618" s="87"/>
      <c r="E618" s="87"/>
      <c r="F618" s="87"/>
      <c r="G618" s="87"/>
    </row>
    <row r="619" spans="2:7" x14ac:dyDescent="0.3">
      <c r="B619" s="86"/>
      <c r="C619" s="87"/>
      <c r="D619" s="87"/>
      <c r="E619" s="87"/>
      <c r="F619" s="87"/>
      <c r="G619" s="87"/>
    </row>
    <row r="620" spans="2:7" x14ac:dyDescent="0.3">
      <c r="B620" s="86"/>
      <c r="C620" s="87"/>
      <c r="D620" s="87"/>
      <c r="E620" s="87"/>
      <c r="F620" s="87"/>
      <c r="G620" s="87"/>
    </row>
    <row r="621" spans="2:7" x14ac:dyDescent="0.3">
      <c r="B621" s="86"/>
      <c r="C621" s="87"/>
      <c r="D621" s="87"/>
      <c r="E621" s="87"/>
      <c r="F621" s="87"/>
      <c r="G621" s="87"/>
    </row>
    <row r="622" spans="2:7" x14ac:dyDescent="0.3">
      <c r="B622" s="86"/>
      <c r="C622" s="87"/>
      <c r="D622" s="87"/>
      <c r="E622" s="87"/>
      <c r="F622" s="87"/>
      <c r="G622" s="87"/>
    </row>
    <row r="623" spans="2:7" x14ac:dyDescent="0.3">
      <c r="B623" s="86"/>
      <c r="C623" s="87"/>
      <c r="D623" s="87"/>
      <c r="E623" s="87"/>
      <c r="F623" s="87"/>
      <c r="G623" s="87"/>
    </row>
    <row r="624" spans="2:7" x14ac:dyDescent="0.3">
      <c r="B624" s="86"/>
      <c r="C624" s="87"/>
      <c r="D624" s="87"/>
      <c r="E624" s="87"/>
      <c r="F624" s="87"/>
      <c r="G624" s="87"/>
    </row>
    <row r="625" spans="2:7" x14ac:dyDescent="0.3">
      <c r="B625" s="86"/>
      <c r="C625" s="87"/>
      <c r="D625" s="87"/>
      <c r="E625" s="87"/>
      <c r="F625" s="87"/>
      <c r="G625" s="87"/>
    </row>
    <row r="626" spans="2:7" x14ac:dyDescent="0.3">
      <c r="B626" s="86"/>
      <c r="C626" s="87"/>
      <c r="D626" s="87"/>
      <c r="E626" s="87"/>
      <c r="F626" s="87"/>
      <c r="G626" s="87"/>
    </row>
    <row r="627" spans="2:7" x14ac:dyDescent="0.3">
      <c r="B627" s="86"/>
      <c r="C627" s="87"/>
      <c r="D627" s="87"/>
      <c r="E627" s="87"/>
      <c r="F627" s="87"/>
      <c r="G627" s="87"/>
    </row>
    <row r="628" spans="2:7" x14ac:dyDescent="0.3">
      <c r="B628" s="86"/>
      <c r="C628" s="87"/>
      <c r="D628" s="87"/>
      <c r="E628" s="87"/>
      <c r="F628" s="87"/>
      <c r="G628" s="87"/>
    </row>
    <row r="629" spans="2:7" x14ac:dyDescent="0.3">
      <c r="B629" s="86"/>
      <c r="C629" s="87"/>
      <c r="D629" s="87"/>
      <c r="E629" s="87"/>
      <c r="F629" s="87"/>
      <c r="G629" s="87"/>
    </row>
    <row r="630" spans="2:7" x14ac:dyDescent="0.3">
      <c r="B630" s="86"/>
      <c r="C630" s="87"/>
      <c r="D630" s="87"/>
      <c r="E630" s="87"/>
      <c r="F630" s="87"/>
      <c r="G630" s="87"/>
    </row>
    <row r="631" spans="2:7" x14ac:dyDescent="0.3">
      <c r="B631" s="86"/>
      <c r="C631" s="87"/>
      <c r="D631" s="87"/>
      <c r="E631" s="87"/>
      <c r="F631" s="87"/>
      <c r="G631" s="87"/>
    </row>
    <row r="632" spans="2:7" x14ac:dyDescent="0.3">
      <c r="B632" s="86"/>
      <c r="C632" s="87"/>
      <c r="D632" s="87"/>
      <c r="E632" s="87"/>
      <c r="F632" s="87"/>
      <c r="G632" s="87"/>
    </row>
    <row r="633" spans="2:7" x14ac:dyDescent="0.3">
      <c r="B633" s="86"/>
      <c r="C633" s="87"/>
      <c r="D633" s="87"/>
      <c r="E633" s="87"/>
      <c r="F633" s="87"/>
      <c r="G633" s="87"/>
    </row>
    <row r="634" spans="2:7" x14ac:dyDescent="0.3">
      <c r="B634" s="86"/>
      <c r="C634" s="87"/>
      <c r="D634" s="87"/>
      <c r="E634" s="87"/>
      <c r="F634" s="87"/>
      <c r="G634" s="87"/>
    </row>
    <row r="635" spans="2:7" x14ac:dyDescent="0.3">
      <c r="B635" s="86"/>
      <c r="C635" s="87"/>
      <c r="D635" s="87"/>
      <c r="E635" s="87"/>
      <c r="F635" s="87"/>
      <c r="G635" s="87"/>
    </row>
    <row r="636" spans="2:7" x14ac:dyDescent="0.3">
      <c r="B636" s="86"/>
      <c r="C636" s="87"/>
      <c r="D636" s="87"/>
      <c r="E636" s="87"/>
      <c r="F636" s="87"/>
      <c r="G636" s="87"/>
    </row>
    <row r="637" spans="2:7" x14ac:dyDescent="0.3">
      <c r="B637" s="86"/>
      <c r="C637" s="87"/>
      <c r="D637" s="87"/>
      <c r="E637" s="87"/>
      <c r="F637" s="87"/>
      <c r="G637" s="87"/>
    </row>
    <row r="638" spans="2:7" x14ac:dyDescent="0.3">
      <c r="B638" s="86"/>
      <c r="C638" s="87"/>
      <c r="D638" s="87"/>
      <c r="E638" s="87"/>
      <c r="F638" s="87"/>
      <c r="G638" s="87"/>
    </row>
    <row r="639" spans="2:7" x14ac:dyDescent="0.3">
      <c r="B639" s="86"/>
      <c r="C639" s="87"/>
      <c r="D639" s="87"/>
      <c r="E639" s="87"/>
      <c r="F639" s="87"/>
      <c r="G639" s="87"/>
    </row>
    <row r="640" spans="2:7" x14ac:dyDescent="0.3">
      <c r="B640" s="86"/>
      <c r="C640" s="87"/>
      <c r="D640" s="87"/>
      <c r="E640" s="87"/>
      <c r="F640" s="87"/>
      <c r="G640" s="87"/>
    </row>
    <row r="641" spans="2:7" x14ac:dyDescent="0.3">
      <c r="B641" s="86"/>
      <c r="C641" s="87"/>
      <c r="D641" s="87"/>
      <c r="E641" s="87"/>
      <c r="F641" s="87"/>
      <c r="G641" s="87"/>
    </row>
    <row r="642" spans="2:7" x14ac:dyDescent="0.3">
      <c r="B642" s="86"/>
      <c r="C642" s="87"/>
      <c r="D642" s="87"/>
      <c r="E642" s="87"/>
      <c r="F642" s="87"/>
      <c r="G642" s="87"/>
    </row>
    <row r="643" spans="2:7" x14ac:dyDescent="0.3">
      <c r="B643" s="86"/>
      <c r="C643" s="87"/>
      <c r="D643" s="87"/>
      <c r="E643" s="87"/>
      <c r="F643" s="87"/>
      <c r="G643" s="87"/>
    </row>
    <row r="644" spans="2:7" x14ac:dyDescent="0.3">
      <c r="B644" s="86"/>
      <c r="C644" s="87"/>
      <c r="D644" s="87"/>
      <c r="E644" s="87"/>
      <c r="F644" s="87"/>
      <c r="G644" s="87"/>
    </row>
    <row r="645" spans="2:7" x14ac:dyDescent="0.3">
      <c r="B645" s="86"/>
      <c r="C645" s="87"/>
      <c r="D645" s="87"/>
      <c r="E645" s="87"/>
      <c r="F645" s="87"/>
      <c r="G645" s="87"/>
    </row>
    <row r="646" spans="2:7" x14ac:dyDescent="0.3">
      <c r="B646" s="86"/>
      <c r="C646" s="87"/>
      <c r="D646" s="87"/>
      <c r="E646" s="87"/>
      <c r="F646" s="87"/>
      <c r="G646" s="87"/>
    </row>
    <row r="647" spans="2:7" x14ac:dyDescent="0.3">
      <c r="B647" s="86"/>
      <c r="C647" s="87"/>
      <c r="D647" s="87"/>
      <c r="E647" s="87"/>
      <c r="F647" s="87"/>
      <c r="G647" s="87"/>
    </row>
    <row r="648" spans="2:7" x14ac:dyDescent="0.3">
      <c r="B648" s="86"/>
      <c r="C648" s="87"/>
      <c r="D648" s="87"/>
      <c r="E648" s="87"/>
      <c r="F648" s="87"/>
      <c r="G648" s="87"/>
    </row>
    <row r="649" spans="2:7" x14ac:dyDescent="0.3">
      <c r="B649" s="86"/>
      <c r="C649" s="87"/>
      <c r="D649" s="87"/>
      <c r="E649" s="87"/>
      <c r="F649" s="87"/>
      <c r="G649" s="87"/>
    </row>
    <row r="650" spans="2:7" x14ac:dyDescent="0.3">
      <c r="B650" s="86"/>
      <c r="C650" s="87"/>
      <c r="D650" s="87"/>
      <c r="E650" s="87"/>
      <c r="F650" s="87"/>
      <c r="G650" s="87"/>
    </row>
    <row r="651" spans="2:7" x14ac:dyDescent="0.3">
      <c r="B651" s="86"/>
      <c r="C651" s="87"/>
      <c r="D651" s="87"/>
      <c r="E651" s="87"/>
      <c r="F651" s="87"/>
      <c r="G651" s="87"/>
    </row>
    <row r="652" spans="2:7" x14ac:dyDescent="0.3">
      <c r="B652" s="86"/>
      <c r="C652" s="87"/>
      <c r="D652" s="87"/>
      <c r="E652" s="87"/>
      <c r="F652" s="87"/>
      <c r="G652" s="87"/>
    </row>
    <row r="653" spans="2:7" x14ac:dyDescent="0.3">
      <c r="B653" s="86"/>
      <c r="C653" s="87"/>
      <c r="D653" s="87"/>
      <c r="E653" s="87"/>
      <c r="F653" s="87"/>
      <c r="G653" s="87"/>
    </row>
    <row r="654" spans="2:7" x14ac:dyDescent="0.3">
      <c r="B654" s="86"/>
      <c r="C654" s="87"/>
      <c r="D654" s="87"/>
      <c r="E654" s="87"/>
      <c r="F654" s="87"/>
      <c r="G654" s="87"/>
    </row>
    <row r="655" spans="2:7" x14ac:dyDescent="0.3">
      <c r="B655" s="86"/>
      <c r="C655" s="87"/>
      <c r="D655" s="87"/>
      <c r="E655" s="87"/>
      <c r="F655" s="87"/>
      <c r="G655" s="87"/>
    </row>
    <row r="656" spans="2:7" x14ac:dyDescent="0.3">
      <c r="B656" s="86"/>
      <c r="C656" s="87"/>
      <c r="D656" s="87"/>
      <c r="E656" s="87"/>
      <c r="F656" s="87"/>
      <c r="G656" s="87"/>
    </row>
    <row r="657" spans="2:7" x14ac:dyDescent="0.3">
      <c r="B657" s="86"/>
      <c r="C657" s="87"/>
      <c r="D657" s="87"/>
      <c r="E657" s="87"/>
      <c r="F657" s="87"/>
      <c r="G657" s="87"/>
    </row>
    <row r="658" spans="2:7" x14ac:dyDescent="0.3">
      <c r="B658" s="86"/>
      <c r="C658" s="87"/>
      <c r="D658" s="87"/>
      <c r="E658" s="87"/>
      <c r="F658" s="87"/>
      <c r="G658" s="87"/>
    </row>
    <row r="659" spans="2:7" x14ac:dyDescent="0.3">
      <c r="B659" s="86"/>
      <c r="C659" s="87"/>
      <c r="D659" s="87"/>
      <c r="E659" s="87"/>
      <c r="F659" s="87"/>
      <c r="G659" s="87"/>
    </row>
    <row r="660" spans="2:7" x14ac:dyDescent="0.3">
      <c r="B660" s="86"/>
      <c r="C660" s="87"/>
      <c r="D660" s="87"/>
      <c r="E660" s="87"/>
      <c r="F660" s="87"/>
      <c r="G660" s="87"/>
    </row>
    <row r="661" spans="2:7" x14ac:dyDescent="0.3">
      <c r="B661" s="86"/>
      <c r="C661" s="87"/>
      <c r="D661" s="87"/>
      <c r="E661" s="87"/>
      <c r="F661" s="87"/>
      <c r="G661" s="87"/>
    </row>
    <row r="662" spans="2:7" x14ac:dyDescent="0.3">
      <c r="B662" s="86"/>
      <c r="C662" s="87"/>
      <c r="D662" s="87"/>
      <c r="E662" s="87"/>
      <c r="F662" s="87"/>
      <c r="G662" s="87"/>
    </row>
    <row r="663" spans="2:7" x14ac:dyDescent="0.3">
      <c r="B663" s="86"/>
      <c r="C663" s="87"/>
      <c r="D663" s="87"/>
      <c r="E663" s="87"/>
      <c r="F663" s="87"/>
      <c r="G663" s="87"/>
    </row>
    <row r="664" spans="2:7" x14ac:dyDescent="0.3">
      <c r="B664" s="86"/>
      <c r="C664" s="87"/>
      <c r="D664" s="87"/>
      <c r="E664" s="87"/>
      <c r="F664" s="87"/>
      <c r="G664" s="87"/>
    </row>
    <row r="665" spans="2:7" x14ac:dyDescent="0.3">
      <c r="B665" s="86"/>
      <c r="C665" s="87"/>
      <c r="D665" s="87"/>
      <c r="E665" s="87"/>
      <c r="F665" s="87"/>
      <c r="G665" s="87"/>
    </row>
    <row r="666" spans="2:7" x14ac:dyDescent="0.3">
      <c r="B666" s="86"/>
      <c r="C666" s="87"/>
      <c r="D666" s="87"/>
      <c r="E666" s="87"/>
      <c r="F666" s="87"/>
      <c r="G666" s="87"/>
    </row>
    <row r="667" spans="2:7" x14ac:dyDescent="0.3">
      <c r="B667" s="86"/>
      <c r="C667" s="87"/>
      <c r="D667" s="87"/>
      <c r="E667" s="87"/>
      <c r="F667" s="87"/>
      <c r="G667" s="87"/>
    </row>
    <row r="668" spans="2:7" x14ac:dyDescent="0.3">
      <c r="B668" s="86"/>
      <c r="C668" s="87"/>
      <c r="D668" s="87"/>
      <c r="E668" s="87"/>
      <c r="F668" s="87"/>
      <c r="G668" s="87"/>
    </row>
    <row r="669" spans="2:7" x14ac:dyDescent="0.3">
      <c r="B669" s="86"/>
      <c r="C669" s="87"/>
      <c r="D669" s="87"/>
      <c r="E669" s="87"/>
      <c r="F669" s="87"/>
      <c r="G669" s="87"/>
    </row>
    <row r="670" spans="2:7" x14ac:dyDescent="0.3">
      <c r="B670" s="86"/>
      <c r="C670" s="87"/>
      <c r="D670" s="87"/>
      <c r="E670" s="87"/>
      <c r="F670" s="87"/>
      <c r="G670" s="87"/>
    </row>
    <row r="671" spans="2:7" x14ac:dyDescent="0.3">
      <c r="B671" s="86"/>
      <c r="C671" s="87"/>
      <c r="D671" s="87"/>
      <c r="E671" s="87"/>
      <c r="F671" s="87"/>
      <c r="G671" s="87"/>
    </row>
    <row r="672" spans="2:7" x14ac:dyDescent="0.3">
      <c r="B672" s="86"/>
      <c r="C672" s="87"/>
      <c r="D672" s="87"/>
      <c r="E672" s="87"/>
      <c r="F672" s="87"/>
      <c r="G672" s="87"/>
    </row>
    <row r="673" spans="2:7" x14ac:dyDescent="0.3">
      <c r="B673" s="86"/>
      <c r="C673" s="87"/>
      <c r="D673" s="87"/>
      <c r="E673" s="87"/>
      <c r="F673" s="87"/>
      <c r="G673" s="87"/>
    </row>
    <row r="674" spans="2:7" x14ac:dyDescent="0.3">
      <c r="B674" s="86"/>
      <c r="C674" s="87"/>
      <c r="D674" s="87"/>
      <c r="E674" s="87"/>
      <c r="F674" s="87"/>
      <c r="G674" s="87"/>
    </row>
    <row r="675" spans="2:7" x14ac:dyDescent="0.3">
      <c r="B675" s="86"/>
      <c r="C675" s="87"/>
      <c r="D675" s="87"/>
      <c r="E675" s="87"/>
      <c r="F675" s="87"/>
      <c r="G675" s="87"/>
    </row>
    <row r="676" spans="2:7" x14ac:dyDescent="0.3">
      <c r="B676" s="86"/>
      <c r="C676" s="87"/>
      <c r="D676" s="87"/>
      <c r="E676" s="87"/>
      <c r="F676" s="87"/>
      <c r="G676" s="87"/>
    </row>
    <row r="677" spans="2:7" x14ac:dyDescent="0.3">
      <c r="B677" s="86"/>
      <c r="C677" s="87"/>
      <c r="D677" s="87"/>
      <c r="E677" s="87"/>
      <c r="F677" s="87"/>
      <c r="G677" s="87"/>
    </row>
    <row r="678" spans="2:7" x14ac:dyDescent="0.3">
      <c r="B678" s="86"/>
      <c r="C678" s="87"/>
      <c r="D678" s="87"/>
      <c r="E678" s="87"/>
      <c r="F678" s="87"/>
      <c r="G678" s="87"/>
    </row>
    <row r="679" spans="2:7" x14ac:dyDescent="0.3">
      <c r="B679" s="86"/>
      <c r="C679" s="87"/>
      <c r="D679" s="87"/>
      <c r="E679" s="87"/>
      <c r="F679" s="87"/>
      <c r="G679" s="87"/>
    </row>
    <row r="680" spans="2:7" x14ac:dyDescent="0.3">
      <c r="B680" s="86"/>
      <c r="C680" s="87"/>
      <c r="D680" s="87"/>
      <c r="E680" s="87"/>
      <c r="F680" s="87"/>
      <c r="G680" s="87"/>
    </row>
    <row r="681" spans="2:7" x14ac:dyDescent="0.3">
      <c r="B681" s="86"/>
      <c r="C681" s="87"/>
      <c r="D681" s="87"/>
      <c r="E681" s="87"/>
      <c r="F681" s="87"/>
      <c r="G681" s="87"/>
    </row>
    <row r="682" spans="2:7" x14ac:dyDescent="0.3">
      <c r="B682" s="86"/>
      <c r="C682" s="87"/>
      <c r="D682" s="87"/>
      <c r="E682" s="87"/>
      <c r="F682" s="87"/>
      <c r="G682" s="87"/>
    </row>
    <row r="683" spans="2:7" x14ac:dyDescent="0.3">
      <c r="B683" s="86"/>
      <c r="C683" s="87"/>
      <c r="D683" s="87"/>
      <c r="E683" s="87"/>
      <c r="F683" s="87"/>
      <c r="G683" s="87"/>
    </row>
    <row r="684" spans="2:7" x14ac:dyDescent="0.3">
      <c r="B684" s="86"/>
      <c r="C684" s="87"/>
      <c r="D684" s="87"/>
      <c r="E684" s="87"/>
      <c r="F684" s="87"/>
      <c r="G684" s="87"/>
    </row>
    <row r="685" spans="2:7" x14ac:dyDescent="0.3">
      <c r="B685" s="86"/>
      <c r="C685" s="87"/>
      <c r="D685" s="87"/>
      <c r="E685" s="87"/>
      <c r="F685" s="87"/>
      <c r="G685" s="87"/>
    </row>
    <row r="686" spans="2:7" x14ac:dyDescent="0.3">
      <c r="B686" s="86"/>
      <c r="C686" s="87"/>
      <c r="D686" s="87"/>
      <c r="E686" s="87"/>
      <c r="F686" s="87"/>
      <c r="G686" s="87"/>
    </row>
    <row r="687" spans="2:7" x14ac:dyDescent="0.3">
      <c r="B687" s="86"/>
      <c r="C687" s="87"/>
      <c r="D687" s="87"/>
      <c r="E687" s="87"/>
      <c r="F687" s="87"/>
      <c r="G687" s="87"/>
    </row>
    <row r="688" spans="2:7" x14ac:dyDescent="0.3">
      <c r="B688" s="86"/>
      <c r="C688" s="87"/>
      <c r="D688" s="87"/>
      <c r="E688" s="87"/>
      <c r="F688" s="87"/>
      <c r="G688" s="87"/>
    </row>
    <row r="689" spans="2:7" x14ac:dyDescent="0.3">
      <c r="B689" s="86"/>
      <c r="C689" s="87"/>
      <c r="D689" s="87"/>
      <c r="E689" s="87"/>
      <c r="F689" s="87"/>
      <c r="G689" s="87"/>
    </row>
    <row r="690" spans="2:7" x14ac:dyDescent="0.3">
      <c r="B690" s="86"/>
      <c r="C690" s="87"/>
      <c r="D690" s="87"/>
      <c r="E690" s="87"/>
      <c r="F690" s="87"/>
      <c r="G690" s="87"/>
    </row>
    <row r="691" spans="2:7" x14ac:dyDescent="0.3">
      <c r="B691" s="86"/>
      <c r="C691" s="87"/>
      <c r="D691" s="87"/>
      <c r="E691" s="87"/>
      <c r="F691" s="87"/>
      <c r="G691" s="87"/>
    </row>
    <row r="692" spans="2:7" x14ac:dyDescent="0.3">
      <c r="B692" s="86"/>
      <c r="C692" s="87"/>
      <c r="D692" s="87"/>
      <c r="E692" s="87"/>
      <c r="F692" s="87"/>
      <c r="G692" s="87"/>
    </row>
    <row r="693" spans="2:7" x14ac:dyDescent="0.3">
      <c r="B693" s="86"/>
      <c r="C693" s="87"/>
      <c r="D693" s="87"/>
      <c r="E693" s="87"/>
      <c r="F693" s="87"/>
      <c r="G693" s="87"/>
    </row>
    <row r="694" spans="2:7" x14ac:dyDescent="0.3">
      <c r="B694" s="86"/>
      <c r="C694" s="87"/>
      <c r="D694" s="87"/>
      <c r="E694" s="87"/>
      <c r="F694" s="87"/>
      <c r="G694" s="87"/>
    </row>
    <row r="695" spans="2:7" x14ac:dyDescent="0.3">
      <c r="B695" s="86"/>
      <c r="C695" s="87"/>
      <c r="D695" s="87"/>
      <c r="E695" s="87"/>
      <c r="F695" s="87"/>
      <c r="G695" s="87"/>
    </row>
    <row r="696" spans="2:7" x14ac:dyDescent="0.3">
      <c r="B696" s="86"/>
      <c r="C696" s="87"/>
      <c r="D696" s="87"/>
      <c r="E696" s="87"/>
      <c r="F696" s="87"/>
      <c r="G696" s="87"/>
    </row>
    <row r="697" spans="2:7" x14ac:dyDescent="0.3">
      <c r="B697" s="86"/>
      <c r="C697" s="87"/>
      <c r="D697" s="87"/>
      <c r="E697" s="87"/>
      <c r="F697" s="87"/>
      <c r="G697" s="87"/>
    </row>
    <row r="698" spans="2:7" x14ac:dyDescent="0.3">
      <c r="B698" s="86"/>
      <c r="C698" s="87"/>
      <c r="D698" s="87"/>
      <c r="E698" s="87"/>
      <c r="F698" s="87"/>
      <c r="G698" s="87"/>
    </row>
    <row r="699" spans="2:7" x14ac:dyDescent="0.3">
      <c r="B699" s="86"/>
      <c r="C699" s="87"/>
      <c r="D699" s="87"/>
      <c r="E699" s="87"/>
      <c r="F699" s="87"/>
      <c r="G699" s="87"/>
    </row>
    <row r="700" spans="2:7" x14ac:dyDescent="0.3">
      <c r="B700" s="86"/>
      <c r="C700" s="87"/>
      <c r="D700" s="87"/>
      <c r="E700" s="87"/>
      <c r="F700" s="87"/>
      <c r="G700" s="87"/>
    </row>
    <row r="701" spans="2:7" x14ac:dyDescent="0.3">
      <c r="B701" s="86"/>
      <c r="C701" s="87"/>
      <c r="D701" s="87"/>
      <c r="E701" s="87"/>
      <c r="F701" s="87"/>
      <c r="G701" s="87"/>
    </row>
    <row r="702" spans="2:7" x14ac:dyDescent="0.3">
      <c r="B702" s="86"/>
      <c r="C702" s="87"/>
      <c r="D702" s="87"/>
      <c r="E702" s="87"/>
      <c r="F702" s="87"/>
      <c r="G702" s="87"/>
    </row>
    <row r="703" spans="2:7" x14ac:dyDescent="0.3">
      <c r="B703" s="86"/>
      <c r="C703" s="87"/>
      <c r="D703" s="87"/>
      <c r="E703" s="87"/>
      <c r="F703" s="87"/>
      <c r="G703" s="87"/>
    </row>
    <row r="704" spans="2:7" x14ac:dyDescent="0.3">
      <c r="B704" s="86"/>
      <c r="C704" s="87"/>
      <c r="D704" s="87"/>
      <c r="E704" s="87"/>
      <c r="F704" s="87"/>
      <c r="G704" s="87"/>
    </row>
    <row r="705" spans="2:7" x14ac:dyDescent="0.3">
      <c r="B705" s="86"/>
      <c r="C705" s="87"/>
      <c r="D705" s="87"/>
      <c r="E705" s="87"/>
      <c r="F705" s="87"/>
      <c r="G705" s="87"/>
    </row>
    <row r="706" spans="2:7" x14ac:dyDescent="0.3">
      <c r="B706" s="86"/>
      <c r="C706" s="87"/>
      <c r="D706" s="87"/>
      <c r="E706" s="87"/>
      <c r="F706" s="87"/>
      <c r="G706" s="87"/>
    </row>
    <row r="707" spans="2:7" x14ac:dyDescent="0.3">
      <c r="B707" s="86"/>
      <c r="C707" s="87"/>
      <c r="D707" s="87"/>
      <c r="E707" s="87"/>
      <c r="F707" s="87"/>
      <c r="G707" s="87"/>
    </row>
    <row r="708" spans="2:7" x14ac:dyDescent="0.3">
      <c r="B708" s="86"/>
      <c r="C708" s="87"/>
      <c r="D708" s="87"/>
      <c r="E708" s="87"/>
      <c r="F708" s="87"/>
      <c r="G708" s="87"/>
    </row>
    <row r="709" spans="2:7" x14ac:dyDescent="0.3">
      <c r="B709" s="86"/>
      <c r="C709" s="87"/>
      <c r="D709" s="87"/>
      <c r="E709" s="87"/>
      <c r="F709" s="87"/>
      <c r="G709" s="87"/>
    </row>
    <row r="710" spans="2:7" x14ac:dyDescent="0.3">
      <c r="B710" s="86"/>
      <c r="C710" s="87"/>
      <c r="D710" s="87"/>
      <c r="E710" s="87"/>
      <c r="F710" s="87"/>
      <c r="G710" s="87"/>
    </row>
    <row r="711" spans="2:7" x14ac:dyDescent="0.3">
      <c r="B711" s="86"/>
      <c r="C711" s="87"/>
      <c r="D711" s="87"/>
      <c r="E711" s="87"/>
      <c r="F711" s="87"/>
      <c r="G711" s="87"/>
    </row>
    <row r="712" spans="2:7" x14ac:dyDescent="0.3">
      <c r="B712" s="86"/>
      <c r="C712" s="87"/>
      <c r="D712" s="87"/>
      <c r="E712" s="87"/>
      <c r="F712" s="87"/>
      <c r="G712" s="87"/>
    </row>
    <row r="713" spans="2:7" x14ac:dyDescent="0.3">
      <c r="B713" s="86"/>
      <c r="C713" s="87"/>
      <c r="D713" s="87"/>
      <c r="E713" s="87"/>
      <c r="F713" s="87"/>
      <c r="G713" s="87"/>
    </row>
    <row r="714" spans="2:7" x14ac:dyDescent="0.3">
      <c r="B714" s="86"/>
      <c r="C714" s="87"/>
      <c r="D714" s="87"/>
      <c r="E714" s="87"/>
      <c r="F714" s="87"/>
      <c r="G714" s="87"/>
    </row>
    <row r="715" spans="2:7" x14ac:dyDescent="0.3">
      <c r="B715" s="86"/>
      <c r="C715" s="87"/>
      <c r="D715" s="87"/>
      <c r="E715" s="87"/>
      <c r="F715" s="87"/>
      <c r="G715" s="87"/>
    </row>
    <row r="716" spans="2:7" x14ac:dyDescent="0.3">
      <c r="B716" s="86"/>
      <c r="C716" s="87"/>
      <c r="D716" s="87"/>
      <c r="E716" s="87"/>
      <c r="F716" s="87"/>
      <c r="G716" s="87"/>
    </row>
    <row r="717" spans="2:7" x14ac:dyDescent="0.3">
      <c r="B717" s="86"/>
      <c r="C717" s="87"/>
      <c r="D717" s="87"/>
      <c r="E717" s="87"/>
      <c r="F717" s="87"/>
      <c r="G717" s="87"/>
    </row>
    <row r="718" spans="2:7" x14ac:dyDescent="0.3">
      <c r="B718" s="86"/>
      <c r="C718" s="87"/>
      <c r="D718" s="87"/>
      <c r="E718" s="87"/>
      <c r="F718" s="87"/>
      <c r="G718" s="87"/>
    </row>
    <row r="719" spans="2:7" x14ac:dyDescent="0.3">
      <c r="B719" s="86"/>
      <c r="C719" s="87"/>
      <c r="D719" s="87"/>
      <c r="E719" s="87"/>
      <c r="F719" s="87"/>
      <c r="G719" s="87"/>
    </row>
    <row r="720" spans="2:7" x14ac:dyDescent="0.3">
      <c r="B720" s="86"/>
      <c r="C720" s="87"/>
      <c r="D720" s="87"/>
      <c r="E720" s="87"/>
      <c r="F720" s="87"/>
      <c r="G720" s="87"/>
    </row>
    <row r="721" spans="2:7" x14ac:dyDescent="0.3">
      <c r="B721" s="86"/>
      <c r="C721" s="87"/>
      <c r="D721" s="87"/>
      <c r="E721" s="87"/>
      <c r="F721" s="87"/>
      <c r="G721" s="87"/>
    </row>
    <row r="722" spans="2:7" x14ac:dyDescent="0.3">
      <c r="B722" s="86"/>
      <c r="C722" s="87"/>
      <c r="D722" s="87"/>
      <c r="E722" s="87"/>
      <c r="F722" s="87"/>
      <c r="G722" s="87"/>
    </row>
    <row r="723" spans="2:7" x14ac:dyDescent="0.3">
      <c r="B723" s="86"/>
      <c r="C723" s="87"/>
      <c r="D723" s="87"/>
      <c r="E723" s="87"/>
      <c r="F723" s="87"/>
      <c r="G723" s="87"/>
    </row>
    <row r="724" spans="2:7" x14ac:dyDescent="0.3">
      <c r="B724" s="86"/>
      <c r="C724" s="87"/>
      <c r="D724" s="87"/>
      <c r="E724" s="87"/>
      <c r="F724" s="87"/>
      <c r="G724" s="87"/>
    </row>
    <row r="725" spans="2:7" x14ac:dyDescent="0.3">
      <c r="B725" s="86"/>
      <c r="C725" s="87"/>
      <c r="D725" s="87"/>
      <c r="E725" s="87"/>
      <c r="F725" s="87"/>
      <c r="G725" s="87"/>
    </row>
    <row r="726" spans="2:7" x14ac:dyDescent="0.3">
      <c r="B726" s="86"/>
      <c r="C726" s="87"/>
      <c r="D726" s="87"/>
      <c r="E726" s="87"/>
      <c r="F726" s="87"/>
      <c r="G726" s="87"/>
    </row>
    <row r="727" spans="2:7" x14ac:dyDescent="0.3">
      <c r="B727" s="86"/>
      <c r="C727" s="87"/>
      <c r="D727" s="87"/>
      <c r="E727" s="87"/>
      <c r="F727" s="87"/>
      <c r="G727" s="87"/>
    </row>
    <row r="728" spans="2:7" x14ac:dyDescent="0.3">
      <c r="B728" s="86"/>
      <c r="C728" s="87"/>
      <c r="D728" s="87"/>
      <c r="E728" s="87"/>
      <c r="F728" s="87"/>
      <c r="G728" s="87"/>
    </row>
    <row r="729" spans="2:7" x14ac:dyDescent="0.3">
      <c r="B729" s="86"/>
      <c r="C729" s="87"/>
      <c r="D729" s="87"/>
      <c r="E729" s="87"/>
      <c r="F729" s="87"/>
      <c r="G729" s="87"/>
    </row>
    <row r="730" spans="2:7" x14ac:dyDescent="0.3">
      <c r="B730" s="86"/>
      <c r="C730" s="87"/>
      <c r="D730" s="87"/>
      <c r="E730" s="87"/>
      <c r="F730" s="87"/>
      <c r="G730" s="87"/>
    </row>
    <row r="731" spans="2:7" x14ac:dyDescent="0.3">
      <c r="B731" s="86"/>
      <c r="C731" s="87"/>
      <c r="D731" s="87"/>
      <c r="E731" s="87"/>
      <c r="F731" s="87"/>
      <c r="G731" s="87"/>
    </row>
    <row r="732" spans="2:7" x14ac:dyDescent="0.3">
      <c r="B732" s="86"/>
      <c r="C732" s="87"/>
      <c r="D732" s="87"/>
      <c r="E732" s="87"/>
      <c r="F732" s="87"/>
      <c r="G732" s="87"/>
    </row>
    <row r="733" spans="2:7" x14ac:dyDescent="0.3">
      <c r="B733" s="86"/>
      <c r="C733" s="87"/>
      <c r="D733" s="87"/>
      <c r="E733" s="87"/>
      <c r="F733" s="87"/>
      <c r="G733" s="87"/>
    </row>
    <row r="734" spans="2:7" x14ac:dyDescent="0.3">
      <c r="B734" s="86"/>
      <c r="C734" s="87"/>
      <c r="D734" s="87"/>
      <c r="E734" s="87"/>
      <c r="F734" s="87"/>
      <c r="G734" s="87"/>
    </row>
    <row r="735" spans="2:7" x14ac:dyDescent="0.3">
      <c r="B735" s="86"/>
      <c r="C735" s="87"/>
      <c r="D735" s="87"/>
      <c r="E735" s="87"/>
      <c r="F735" s="87"/>
      <c r="G735" s="87"/>
    </row>
    <row r="736" spans="2:7" x14ac:dyDescent="0.3">
      <c r="B736" s="86"/>
      <c r="C736" s="87"/>
      <c r="D736" s="87"/>
      <c r="E736" s="87"/>
      <c r="F736" s="87"/>
      <c r="G736" s="87"/>
    </row>
    <row r="737" spans="2:7" x14ac:dyDescent="0.3">
      <c r="B737" s="86"/>
      <c r="C737" s="87"/>
      <c r="D737" s="87"/>
      <c r="E737" s="87"/>
      <c r="F737" s="87"/>
      <c r="G737" s="87"/>
    </row>
    <row r="738" spans="2:7" x14ac:dyDescent="0.3">
      <c r="B738" s="86"/>
      <c r="C738" s="87"/>
      <c r="D738" s="87"/>
      <c r="E738" s="87"/>
      <c r="F738" s="87"/>
      <c r="G738" s="87"/>
    </row>
    <row r="739" spans="2:7" x14ac:dyDescent="0.3">
      <c r="B739" s="86"/>
      <c r="C739" s="87"/>
      <c r="D739" s="87"/>
      <c r="E739" s="87"/>
      <c r="F739" s="87"/>
      <c r="G739" s="87"/>
    </row>
    <row r="740" spans="2:7" x14ac:dyDescent="0.3">
      <c r="B740" s="86"/>
      <c r="C740" s="87"/>
      <c r="D740" s="87"/>
      <c r="E740" s="87"/>
      <c r="F740" s="87"/>
      <c r="G740" s="87"/>
    </row>
    <row r="741" spans="2:7" x14ac:dyDescent="0.3">
      <c r="B741" s="86"/>
      <c r="C741" s="87"/>
      <c r="D741" s="87"/>
      <c r="E741" s="87"/>
      <c r="F741" s="87"/>
      <c r="G741" s="87"/>
    </row>
    <row r="742" spans="2:7" x14ac:dyDescent="0.3">
      <c r="B742" s="86"/>
      <c r="C742" s="87"/>
      <c r="D742" s="87"/>
      <c r="E742" s="87"/>
      <c r="F742" s="87"/>
      <c r="G742" s="87"/>
    </row>
    <row r="743" spans="2:7" x14ac:dyDescent="0.3">
      <c r="B743" s="86"/>
      <c r="C743" s="87"/>
      <c r="D743" s="87"/>
      <c r="E743" s="87"/>
      <c r="F743" s="87"/>
      <c r="G743" s="87"/>
    </row>
    <row r="744" spans="2:7" x14ac:dyDescent="0.3">
      <c r="B744" s="86"/>
      <c r="C744" s="87"/>
      <c r="D744" s="87"/>
      <c r="E744" s="87"/>
      <c r="F744" s="87"/>
      <c r="G744" s="87"/>
    </row>
    <row r="745" spans="2:7" x14ac:dyDescent="0.3">
      <c r="B745" s="86"/>
      <c r="C745" s="87"/>
      <c r="D745" s="87"/>
      <c r="E745" s="87"/>
      <c r="F745" s="87"/>
      <c r="G745" s="87"/>
    </row>
    <row r="746" spans="2:7" x14ac:dyDescent="0.3">
      <c r="B746" s="86"/>
      <c r="C746" s="87"/>
      <c r="D746" s="87"/>
      <c r="E746" s="87"/>
      <c r="F746" s="87"/>
      <c r="G746" s="87"/>
    </row>
    <row r="747" spans="2:7" x14ac:dyDescent="0.3">
      <c r="B747" s="86"/>
      <c r="C747" s="87"/>
      <c r="D747" s="87"/>
      <c r="E747" s="87"/>
      <c r="F747" s="87"/>
      <c r="G747" s="87"/>
    </row>
    <row r="748" spans="2:7" x14ac:dyDescent="0.3">
      <c r="B748" s="86"/>
      <c r="C748" s="87"/>
      <c r="D748" s="87"/>
      <c r="E748" s="87"/>
      <c r="F748" s="87"/>
      <c r="G748" s="87"/>
    </row>
    <row r="749" spans="2:7" x14ac:dyDescent="0.3">
      <c r="B749" s="86"/>
      <c r="C749" s="87"/>
      <c r="D749" s="87"/>
      <c r="E749" s="87"/>
      <c r="F749" s="87"/>
      <c r="G749" s="87"/>
    </row>
    <row r="750" spans="2:7" x14ac:dyDescent="0.3">
      <c r="B750" s="86"/>
      <c r="C750" s="87"/>
      <c r="D750" s="87"/>
      <c r="E750" s="87"/>
      <c r="F750" s="87"/>
      <c r="G750" s="87"/>
    </row>
    <row r="751" spans="2:7" x14ac:dyDescent="0.3">
      <c r="B751" s="86"/>
      <c r="C751" s="87"/>
      <c r="D751" s="87"/>
      <c r="E751" s="87"/>
      <c r="F751" s="87"/>
      <c r="G751" s="87"/>
    </row>
    <row r="752" spans="2:7" x14ac:dyDescent="0.3">
      <c r="B752" s="86"/>
      <c r="C752" s="87"/>
      <c r="D752" s="87"/>
      <c r="E752" s="87"/>
      <c r="F752" s="87"/>
      <c r="G752" s="87"/>
    </row>
    <row r="753" spans="2:7" x14ac:dyDescent="0.3">
      <c r="B753" s="86"/>
      <c r="C753" s="87"/>
      <c r="D753" s="87"/>
      <c r="E753" s="87"/>
      <c r="F753" s="87"/>
      <c r="G753" s="87"/>
    </row>
    <row r="754" spans="2:7" x14ac:dyDescent="0.3">
      <c r="B754" s="86"/>
      <c r="C754" s="87"/>
      <c r="D754" s="87"/>
      <c r="E754" s="87"/>
      <c r="F754" s="87"/>
      <c r="G754" s="87"/>
    </row>
    <row r="755" spans="2:7" x14ac:dyDescent="0.3">
      <c r="B755" s="86"/>
      <c r="C755" s="87"/>
      <c r="D755" s="87"/>
      <c r="E755" s="87"/>
      <c r="F755" s="87"/>
      <c r="G755" s="87"/>
    </row>
    <row r="756" spans="2:7" x14ac:dyDescent="0.3">
      <c r="B756" s="86"/>
      <c r="C756" s="87"/>
      <c r="D756" s="87"/>
      <c r="E756" s="87"/>
      <c r="F756" s="87"/>
      <c r="G756" s="87"/>
    </row>
    <row r="757" spans="2:7" x14ac:dyDescent="0.3">
      <c r="B757" s="86"/>
      <c r="C757" s="87"/>
      <c r="D757" s="87"/>
      <c r="E757" s="87"/>
      <c r="F757" s="87"/>
      <c r="G757" s="87"/>
    </row>
    <row r="758" spans="2:7" x14ac:dyDescent="0.3">
      <c r="B758" s="86"/>
      <c r="C758" s="87"/>
      <c r="D758" s="87"/>
      <c r="E758" s="87"/>
      <c r="F758" s="87"/>
      <c r="G758" s="87"/>
    </row>
    <row r="759" spans="2:7" x14ac:dyDescent="0.3">
      <c r="B759" s="86"/>
      <c r="C759" s="87"/>
      <c r="D759" s="87"/>
      <c r="E759" s="87"/>
      <c r="F759" s="87"/>
      <c r="G759" s="87"/>
    </row>
    <row r="760" spans="2:7" x14ac:dyDescent="0.3">
      <c r="B760" s="86"/>
      <c r="C760" s="87"/>
      <c r="D760" s="87"/>
      <c r="E760" s="87"/>
      <c r="F760" s="87"/>
      <c r="G760" s="87"/>
    </row>
    <row r="761" spans="2:7" x14ac:dyDescent="0.3">
      <c r="B761" s="86"/>
      <c r="C761" s="87"/>
      <c r="D761" s="87"/>
      <c r="E761" s="87"/>
      <c r="F761" s="87"/>
      <c r="G761" s="87"/>
    </row>
    <row r="762" spans="2:7" x14ac:dyDescent="0.3">
      <c r="B762" s="86"/>
      <c r="C762" s="87"/>
      <c r="D762" s="87"/>
      <c r="E762" s="87"/>
      <c r="F762" s="87"/>
      <c r="G762" s="87"/>
    </row>
    <row r="763" spans="2:7" x14ac:dyDescent="0.3">
      <c r="B763" s="86"/>
      <c r="C763" s="87"/>
      <c r="D763" s="87"/>
      <c r="E763" s="87"/>
      <c r="F763" s="87"/>
    </row>
    <row r="764" spans="2:7" x14ac:dyDescent="0.3">
      <c r="B764" s="86"/>
      <c r="C764" s="87"/>
      <c r="D764" s="87"/>
      <c r="E764" s="87"/>
      <c r="F764" s="87"/>
    </row>
    <row r="765" spans="2:7" x14ac:dyDescent="0.3">
      <c r="B765" s="86"/>
      <c r="C765" s="87"/>
      <c r="D765" s="87"/>
      <c r="E765" s="87"/>
      <c r="F765" s="87"/>
    </row>
    <row r="766" spans="2:7" x14ac:dyDescent="0.3">
      <c r="B766" s="86"/>
      <c r="C766" s="87"/>
      <c r="D766" s="87"/>
      <c r="E766" s="87"/>
      <c r="F766" s="87"/>
    </row>
    <row r="767" spans="2:7" x14ac:dyDescent="0.3">
      <c r="B767" s="86"/>
      <c r="C767" s="87"/>
      <c r="D767" s="87"/>
      <c r="E767" s="87"/>
      <c r="F767" s="87"/>
    </row>
    <row r="768" spans="2:7" x14ac:dyDescent="0.3">
      <c r="B768" s="86"/>
      <c r="C768" s="87"/>
      <c r="D768" s="87"/>
      <c r="E768" s="87"/>
      <c r="F768" s="87"/>
    </row>
  </sheetData>
  <mergeCells count="9">
    <mergeCell ref="B76:C76"/>
    <mergeCell ref="B77:O108"/>
    <mergeCell ref="B4:O4"/>
    <mergeCell ref="B43:O43"/>
    <mergeCell ref="C2:O2"/>
    <mergeCell ref="B6:E6"/>
    <mergeCell ref="B9:O9"/>
    <mergeCell ref="B27:O27"/>
    <mergeCell ref="B41:C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AC0CF-55E1-46F0-8043-66ADDF044E6D}">
  <dimension ref="A1:P606"/>
  <sheetViews>
    <sheetView topLeftCell="A24" zoomScale="63" zoomScaleNormal="63" workbookViewId="0">
      <selection activeCell="B64" sqref="B64:O88"/>
    </sheetView>
  </sheetViews>
  <sheetFormatPr defaultColWidth="8.88671875" defaultRowHeight="14.4" x14ac:dyDescent="0.3"/>
  <cols>
    <col min="1" max="1" width="8.88671875" style="2"/>
    <col min="2" max="2" width="24.6640625" style="2" customWidth="1"/>
    <col min="3" max="3" width="67.88671875" style="2" customWidth="1"/>
    <col min="4" max="15" width="17.77734375" style="2" customWidth="1"/>
    <col min="16" max="16384" width="8.88671875" style="2"/>
  </cols>
  <sheetData>
    <row r="1" spans="1:16" ht="15" thickBot="1" x14ac:dyDescent="0.35">
      <c r="A1" s="57"/>
      <c r="B1" s="57"/>
      <c r="C1" s="57"/>
      <c r="D1" s="57"/>
      <c r="E1" s="57"/>
      <c r="F1" s="57"/>
      <c r="G1" s="57"/>
      <c r="H1" s="57"/>
      <c r="I1" s="57"/>
      <c r="J1" s="57"/>
      <c r="K1" s="57"/>
      <c r="L1" s="57"/>
      <c r="M1" s="57"/>
      <c r="N1" s="57"/>
      <c r="O1" s="57"/>
      <c r="P1" s="57"/>
    </row>
    <row r="2" spans="1:16" ht="21.6" thickBot="1" x14ac:dyDescent="0.35">
      <c r="A2" s="57"/>
      <c r="B2" s="1">
        <f>'Oceniany projekt Bilans i RZiS'!B2</f>
        <v>1</v>
      </c>
      <c r="C2" s="183" t="s">
        <v>156</v>
      </c>
      <c r="D2" s="184"/>
      <c r="E2" s="184"/>
      <c r="F2" s="184"/>
      <c r="G2" s="184"/>
      <c r="H2" s="184"/>
      <c r="I2" s="184"/>
      <c r="J2" s="184"/>
      <c r="K2" s="184"/>
      <c r="L2" s="184"/>
      <c r="M2" s="184"/>
      <c r="N2" s="184"/>
      <c r="O2" s="185"/>
      <c r="P2" s="57"/>
    </row>
    <row r="3" spans="1:16" x14ac:dyDescent="0.3">
      <c r="A3" s="57"/>
      <c r="B3" s="57"/>
      <c r="C3" s="201"/>
      <c r="D3" s="201"/>
      <c r="E3" s="201"/>
      <c r="F3" s="57"/>
      <c r="G3" s="57"/>
      <c r="H3" s="57"/>
      <c r="I3" s="57"/>
      <c r="J3" s="57"/>
      <c r="K3" s="57"/>
      <c r="L3" s="57"/>
      <c r="M3" s="57"/>
      <c r="N3" s="57"/>
      <c r="O3" s="57"/>
      <c r="P3" s="57"/>
    </row>
    <row r="4" spans="1:16" x14ac:dyDescent="0.3">
      <c r="A4" s="57"/>
      <c r="B4" s="186" t="s">
        <v>147</v>
      </c>
      <c r="C4" s="186"/>
      <c r="D4" s="186"/>
      <c r="E4" s="186"/>
      <c r="F4" s="57"/>
      <c r="G4" s="57"/>
      <c r="H4" s="57"/>
      <c r="I4" s="57"/>
      <c r="J4" s="57"/>
      <c r="K4" s="57"/>
      <c r="L4" s="57"/>
      <c r="M4" s="57"/>
      <c r="N4" s="57"/>
      <c r="O4" s="57"/>
      <c r="P4" s="57"/>
    </row>
    <row r="5" spans="1:16" ht="15" thickBot="1" x14ac:dyDescent="0.35">
      <c r="A5" s="57"/>
      <c r="B5" s="61"/>
      <c r="C5" s="61"/>
      <c r="D5" s="61"/>
      <c r="E5" s="61"/>
      <c r="F5" s="57"/>
      <c r="G5" s="57"/>
      <c r="H5" s="57"/>
      <c r="I5" s="57"/>
      <c r="J5" s="57"/>
      <c r="K5" s="57"/>
      <c r="L5" s="57"/>
      <c r="M5" s="57"/>
      <c r="N5" s="57"/>
      <c r="O5" s="57"/>
      <c r="P5" s="57"/>
    </row>
    <row r="6" spans="1:16" x14ac:dyDescent="0.3">
      <c r="A6" s="57"/>
      <c r="B6" s="216" t="s">
        <v>136</v>
      </c>
      <c r="C6" s="208"/>
      <c r="D6" s="209"/>
      <c r="E6" s="209"/>
      <c r="F6" s="209"/>
      <c r="G6" s="209"/>
      <c r="H6" s="209"/>
      <c r="I6" s="209"/>
      <c r="J6" s="209"/>
      <c r="K6" s="209"/>
      <c r="L6" s="209"/>
      <c r="M6" s="209"/>
      <c r="N6" s="209"/>
      <c r="O6" s="210"/>
      <c r="P6" s="57"/>
    </row>
    <row r="7" spans="1:16" ht="15" thickBot="1" x14ac:dyDescent="0.35">
      <c r="A7" s="57"/>
      <c r="B7" s="217"/>
      <c r="C7" s="211"/>
      <c r="D7" s="212"/>
      <c r="E7" s="212"/>
      <c r="F7" s="212"/>
      <c r="G7" s="212"/>
      <c r="H7" s="212"/>
      <c r="I7" s="212"/>
      <c r="J7" s="212"/>
      <c r="K7" s="212"/>
      <c r="L7" s="212"/>
      <c r="M7" s="212"/>
      <c r="N7" s="212"/>
      <c r="O7" s="213"/>
      <c r="P7" s="57"/>
    </row>
    <row r="8" spans="1:16" ht="15" thickBot="1" x14ac:dyDescent="0.35">
      <c r="A8" s="57"/>
      <c r="B8" s="65"/>
      <c r="C8" s="61"/>
      <c r="D8" s="61"/>
      <c r="E8" s="61"/>
      <c r="F8" s="61"/>
      <c r="G8" s="61"/>
      <c r="H8" s="61"/>
      <c r="I8" s="61"/>
      <c r="J8" s="61"/>
      <c r="K8" s="61"/>
      <c r="L8" s="57"/>
      <c r="M8" s="57"/>
      <c r="N8" s="57"/>
      <c r="O8" s="57"/>
      <c r="P8" s="57"/>
    </row>
    <row r="9" spans="1:16" x14ac:dyDescent="0.3">
      <c r="A9" s="57"/>
      <c r="B9" s="218" t="s">
        <v>165</v>
      </c>
      <c r="C9" s="220">
        <v>0</v>
      </c>
      <c r="D9" s="61"/>
      <c r="E9" s="61"/>
      <c r="F9" s="61"/>
      <c r="G9" s="61"/>
      <c r="H9" s="61"/>
      <c r="I9" s="61"/>
      <c r="J9" s="61"/>
      <c r="K9" s="61"/>
      <c r="L9" s="57"/>
      <c r="M9" s="57"/>
      <c r="N9" s="57"/>
      <c r="O9" s="57"/>
      <c r="P9" s="57"/>
    </row>
    <row r="10" spans="1:16" ht="15" thickBot="1" x14ac:dyDescent="0.35">
      <c r="A10" s="57"/>
      <c r="B10" s="219"/>
      <c r="C10" s="221"/>
      <c r="D10" s="61"/>
      <c r="E10" s="61"/>
      <c r="F10" s="61"/>
      <c r="G10" s="61"/>
      <c r="H10" s="61"/>
      <c r="I10" s="61"/>
      <c r="J10" s="61"/>
      <c r="K10" s="61"/>
      <c r="L10" s="57"/>
      <c r="M10" s="57"/>
      <c r="N10" s="57"/>
      <c r="O10" s="57"/>
      <c r="P10" s="57"/>
    </row>
    <row r="11" spans="1:16" ht="15" thickBot="1" x14ac:dyDescent="0.35">
      <c r="A11" s="57"/>
      <c r="B11" s="40"/>
      <c r="C11" s="89"/>
      <c r="D11" s="61"/>
      <c r="E11" s="61"/>
      <c r="F11" s="61"/>
      <c r="G11" s="61"/>
      <c r="H11" s="61"/>
      <c r="I11" s="61"/>
      <c r="J11" s="61"/>
      <c r="K11" s="61"/>
      <c r="L11" s="57"/>
      <c r="M11" s="57"/>
      <c r="N11" s="57"/>
      <c r="O11" s="57"/>
      <c r="P11" s="57"/>
    </row>
    <row r="12" spans="1:16" x14ac:dyDescent="0.3">
      <c r="A12" s="57"/>
      <c r="B12" s="218" t="s">
        <v>148</v>
      </c>
      <c r="C12" s="220">
        <v>0</v>
      </c>
      <c r="D12" s="61"/>
      <c r="E12" s="61"/>
      <c r="F12" s="61"/>
      <c r="G12" s="61"/>
      <c r="H12" s="61"/>
      <c r="I12" s="61"/>
      <c r="J12" s="61"/>
      <c r="K12" s="61"/>
      <c r="L12" s="57"/>
      <c r="M12" s="57"/>
      <c r="N12" s="57"/>
      <c r="O12" s="57"/>
      <c r="P12" s="57"/>
    </row>
    <row r="13" spans="1:16" ht="15" thickBot="1" x14ac:dyDescent="0.35">
      <c r="A13" s="57"/>
      <c r="B13" s="219"/>
      <c r="C13" s="221"/>
      <c r="D13" s="61"/>
      <c r="E13" s="61"/>
      <c r="F13" s="61"/>
      <c r="G13" s="61"/>
      <c r="H13" s="61"/>
      <c r="I13" s="61"/>
      <c r="J13" s="61"/>
      <c r="K13" s="61"/>
      <c r="L13" s="57"/>
      <c r="M13" s="57"/>
      <c r="N13" s="57"/>
      <c r="O13" s="57"/>
      <c r="P13" s="57"/>
    </row>
    <row r="14" spans="1:16" ht="15" thickBot="1" x14ac:dyDescent="0.35">
      <c r="A14" s="57"/>
      <c r="B14" s="90"/>
      <c r="C14" s="90"/>
      <c r="D14" s="61"/>
      <c r="E14" s="61"/>
      <c r="F14" s="61"/>
      <c r="G14" s="61"/>
      <c r="H14" s="61"/>
      <c r="I14" s="61"/>
      <c r="J14" s="61"/>
      <c r="K14" s="61"/>
      <c r="L14" s="57"/>
      <c r="M14" s="57"/>
      <c r="N14" s="57"/>
      <c r="O14" s="57"/>
      <c r="P14" s="57"/>
    </row>
    <row r="15" spans="1:16" x14ac:dyDescent="0.3">
      <c r="A15" s="57"/>
      <c r="B15" s="218" t="s">
        <v>137</v>
      </c>
      <c r="C15" s="220">
        <v>0</v>
      </c>
      <c r="D15" s="61"/>
      <c r="E15" s="61"/>
      <c r="F15" s="61"/>
      <c r="G15" s="61"/>
      <c r="H15" s="61"/>
      <c r="I15" s="61"/>
      <c r="J15" s="61"/>
      <c r="K15" s="61"/>
      <c r="L15" s="57"/>
      <c r="M15" s="57"/>
      <c r="N15" s="57"/>
      <c r="O15" s="57"/>
      <c r="P15" s="57"/>
    </row>
    <row r="16" spans="1:16" ht="15" thickBot="1" x14ac:dyDescent="0.35">
      <c r="A16" s="57"/>
      <c r="B16" s="219"/>
      <c r="C16" s="221"/>
      <c r="D16" s="61"/>
      <c r="E16" s="61"/>
      <c r="F16" s="61"/>
      <c r="G16" s="61"/>
      <c r="H16" s="61"/>
      <c r="I16" s="61"/>
      <c r="J16" s="61"/>
      <c r="K16" s="61"/>
      <c r="L16" s="57"/>
      <c r="M16" s="57"/>
      <c r="N16" s="57"/>
      <c r="O16" s="57"/>
      <c r="P16" s="57"/>
    </row>
    <row r="17" spans="1:16" ht="15" thickBot="1" x14ac:dyDescent="0.35">
      <c r="A17" s="57"/>
      <c r="B17" s="64"/>
      <c r="C17" s="64"/>
      <c r="D17" s="61"/>
      <c r="E17" s="61"/>
      <c r="F17" s="61"/>
      <c r="G17" s="61"/>
      <c r="H17" s="61"/>
      <c r="I17" s="61"/>
      <c r="J17" s="61"/>
      <c r="K17" s="61"/>
      <c r="L17" s="57"/>
      <c r="M17" s="57"/>
      <c r="N17" s="57"/>
      <c r="O17" s="57"/>
      <c r="P17" s="57"/>
    </row>
    <row r="18" spans="1:16" x14ac:dyDescent="0.3">
      <c r="A18" s="57"/>
      <c r="B18" s="218" t="s">
        <v>166</v>
      </c>
      <c r="C18" s="220">
        <v>0</v>
      </c>
      <c r="D18" s="61"/>
      <c r="E18" s="61"/>
      <c r="F18" s="61"/>
      <c r="G18" s="61"/>
      <c r="H18" s="61"/>
      <c r="I18" s="61"/>
      <c r="J18" s="61"/>
      <c r="K18" s="61"/>
      <c r="L18" s="57"/>
      <c r="M18" s="57"/>
      <c r="N18" s="57"/>
      <c r="O18" s="57"/>
      <c r="P18" s="57"/>
    </row>
    <row r="19" spans="1:16" ht="15" thickBot="1" x14ac:dyDescent="0.35">
      <c r="A19" s="57"/>
      <c r="B19" s="219"/>
      <c r="C19" s="221"/>
      <c r="D19" s="61"/>
      <c r="E19" s="61"/>
      <c r="F19" s="61"/>
      <c r="G19" s="61"/>
      <c r="H19" s="61"/>
      <c r="I19" s="61"/>
      <c r="J19" s="61"/>
      <c r="K19" s="61"/>
      <c r="L19" s="57"/>
      <c r="M19" s="57"/>
      <c r="N19" s="57"/>
      <c r="O19" s="57"/>
      <c r="P19" s="57"/>
    </row>
    <row r="20" spans="1:16" x14ac:dyDescent="0.3">
      <c r="A20" s="57"/>
      <c r="B20" s="64"/>
      <c r="C20" s="64"/>
      <c r="D20" s="61"/>
      <c r="E20" s="61"/>
      <c r="F20" s="61"/>
      <c r="G20" s="61"/>
      <c r="H20" s="61"/>
      <c r="I20" s="61"/>
      <c r="J20" s="61"/>
      <c r="K20" s="61"/>
      <c r="L20" s="57"/>
      <c r="M20" s="57"/>
      <c r="N20" s="57"/>
      <c r="O20" s="57"/>
      <c r="P20" s="57"/>
    </row>
    <row r="21" spans="1:16" ht="15" thickBot="1" x14ac:dyDescent="0.35">
      <c r="A21" s="57"/>
      <c r="B21" s="65"/>
      <c r="C21" s="66" t="s">
        <v>139</v>
      </c>
      <c r="D21" s="61"/>
      <c r="E21" s="214" t="s">
        <v>140</v>
      </c>
      <c r="F21" s="214"/>
      <c r="G21" s="214"/>
      <c r="H21" s="214"/>
      <c r="I21" s="61"/>
      <c r="J21" s="61"/>
      <c r="K21" s="61"/>
      <c r="L21" s="57"/>
      <c r="M21" s="57"/>
      <c r="N21" s="57"/>
      <c r="O21" s="57"/>
      <c r="P21" s="57"/>
    </row>
    <row r="22" spans="1:16" x14ac:dyDescent="0.3">
      <c r="A22" s="57"/>
      <c r="B22" s="218" t="s">
        <v>138</v>
      </c>
      <c r="C22" s="222">
        <v>45292</v>
      </c>
      <c r="D22" s="61"/>
      <c r="E22" s="224">
        <v>45292</v>
      </c>
      <c r="F22" s="225"/>
      <c r="G22" s="225"/>
      <c r="H22" s="226"/>
      <c r="I22" s="61"/>
      <c r="J22" s="61"/>
      <c r="K22" s="61"/>
      <c r="L22" s="57"/>
      <c r="M22" s="57"/>
      <c r="N22" s="57"/>
      <c r="O22" s="57"/>
      <c r="P22" s="57"/>
    </row>
    <row r="23" spans="1:16" ht="15" thickBot="1" x14ac:dyDescent="0.35">
      <c r="A23" s="57"/>
      <c r="B23" s="219"/>
      <c r="C23" s="223"/>
      <c r="D23" s="61"/>
      <c r="E23" s="227"/>
      <c r="F23" s="228"/>
      <c r="G23" s="228"/>
      <c r="H23" s="229"/>
      <c r="I23" s="61"/>
      <c r="J23" s="61"/>
      <c r="K23" s="61"/>
      <c r="L23" s="57"/>
      <c r="M23" s="57"/>
      <c r="N23" s="57"/>
      <c r="O23" s="57"/>
      <c r="P23" s="57"/>
    </row>
    <row r="24" spans="1:16" ht="15" thickBot="1" x14ac:dyDescent="0.35">
      <c r="A24" s="57"/>
      <c r="B24" s="57"/>
      <c r="C24" s="61"/>
      <c r="D24" s="61"/>
      <c r="E24" s="61"/>
      <c r="F24" s="57"/>
      <c r="G24" s="57"/>
      <c r="H24" s="57"/>
      <c r="I24" s="57"/>
      <c r="J24" s="57"/>
      <c r="K24" s="57"/>
      <c r="L24" s="57"/>
      <c r="M24" s="57"/>
      <c r="N24" s="57"/>
      <c r="O24" s="57"/>
      <c r="P24" s="57"/>
    </row>
    <row r="25" spans="1:16" ht="21.6" thickBot="1" x14ac:dyDescent="0.45">
      <c r="A25" s="57"/>
      <c r="B25" s="202" t="s">
        <v>146</v>
      </c>
      <c r="C25" s="203"/>
      <c r="D25" s="203"/>
      <c r="E25" s="203"/>
      <c r="F25" s="203"/>
      <c r="G25" s="203"/>
      <c r="H25" s="203"/>
      <c r="I25" s="203"/>
      <c r="J25" s="203"/>
      <c r="K25" s="203"/>
      <c r="L25" s="203"/>
      <c r="M25" s="203"/>
      <c r="N25" s="203"/>
      <c r="O25" s="204"/>
      <c r="P25" s="57"/>
    </row>
    <row r="26" spans="1:16" ht="15" thickBot="1" x14ac:dyDescent="0.35">
      <c r="A26" s="57"/>
      <c r="B26" s="57"/>
      <c r="C26" s="61"/>
      <c r="D26" s="61"/>
      <c r="E26" s="61"/>
      <c r="F26" s="57"/>
      <c r="G26" s="57"/>
      <c r="H26" s="57"/>
      <c r="I26" s="57"/>
      <c r="J26" s="57"/>
      <c r="K26" s="57"/>
      <c r="L26" s="57"/>
      <c r="M26" s="57"/>
      <c r="N26" s="57"/>
      <c r="O26" s="57"/>
      <c r="P26" s="57"/>
    </row>
    <row r="27" spans="1:16" ht="41.4" x14ac:dyDescent="0.3">
      <c r="A27" s="57"/>
      <c r="B27" s="117" t="s">
        <v>3</v>
      </c>
      <c r="C27" s="118" t="s">
        <v>4</v>
      </c>
      <c r="D27" s="15" t="str">
        <f>'Oceniany projekt Bilans i RZiS'!D7</f>
        <v>Rok
bazowy
n-2</v>
      </c>
      <c r="E27" s="15" t="str">
        <f>'Oceniany projekt Bilans i RZiS'!E7</f>
        <v>Rok
bazowy
n-1</v>
      </c>
      <c r="F27" s="15" t="str">
        <f>'Oceniany projekt Bilans i RZiS'!F7</f>
        <v>Rok
n</v>
      </c>
      <c r="G27" s="15" t="str">
        <f>'Oceniany projekt Bilans i RZiS'!G7</f>
        <v>Rok 
n+1</v>
      </c>
      <c r="H27" s="15" t="str">
        <f>'Oceniany projekt Bilans i RZiS'!H7</f>
        <v>Rok 
n+2</v>
      </c>
      <c r="I27" s="15" t="str">
        <f>'Oceniany projekt Bilans i RZiS'!I7</f>
        <v>Rok 
n+3</v>
      </c>
      <c r="J27" s="15" t="str">
        <f>'Oceniany projekt Bilans i RZiS'!J7</f>
        <v>Rok 
n+4</v>
      </c>
      <c r="K27" s="15" t="str">
        <f>'Oceniany projekt Bilans i RZiS'!K7</f>
        <v>Rok 
n+5</v>
      </c>
      <c r="L27" s="15" t="str">
        <f>'Oceniany projekt Bilans i RZiS'!L7</f>
        <v>Rok 
n+6</v>
      </c>
      <c r="M27" s="15" t="str">
        <f>'Oceniany projekt Bilans i RZiS'!M7</f>
        <v>Rok 
n+7</v>
      </c>
      <c r="N27" s="15" t="str">
        <f>'Oceniany projekt Bilans i RZiS'!N7</f>
        <v>Rok 
n+8</v>
      </c>
      <c r="O27" s="16" t="str">
        <f>'Oceniany projekt Bilans i RZiS'!O7</f>
        <v>Rok 
n+9</v>
      </c>
      <c r="P27" s="57"/>
    </row>
    <row r="28" spans="1:16" x14ac:dyDescent="0.3">
      <c r="A28" s="57"/>
      <c r="B28" s="19"/>
      <c r="C28" s="3" t="s">
        <v>130</v>
      </c>
      <c r="D28" s="4">
        <f>'Oceniany projekt Bilans i RZiS'!D8</f>
        <v>-2</v>
      </c>
      <c r="E28" s="4">
        <f>'Oceniany projekt Bilans i RZiS'!E8</f>
        <v>-1</v>
      </c>
      <c r="F28" s="4">
        <f>'Oceniany projekt Bilans i RZiS'!F8</f>
        <v>0</v>
      </c>
      <c r="G28" s="4">
        <f>'Oceniany projekt Bilans i RZiS'!G8</f>
        <v>1</v>
      </c>
      <c r="H28" s="4">
        <f>'Oceniany projekt Bilans i RZiS'!H8</f>
        <v>2</v>
      </c>
      <c r="I28" s="4">
        <f>'Oceniany projekt Bilans i RZiS'!I8</f>
        <v>3</v>
      </c>
      <c r="J28" s="4">
        <f>'Oceniany projekt Bilans i RZiS'!J8</f>
        <v>4</v>
      </c>
      <c r="K28" s="4">
        <f>'Oceniany projekt Bilans i RZiS'!K8</f>
        <v>5</v>
      </c>
      <c r="L28" s="4">
        <f>'Oceniany projekt Bilans i RZiS'!L8</f>
        <v>6</v>
      </c>
      <c r="M28" s="4">
        <f>'Oceniany projekt Bilans i RZiS'!M8</f>
        <v>7</v>
      </c>
      <c r="N28" s="4">
        <f>'Oceniany projekt Bilans i RZiS'!N8</f>
        <v>8</v>
      </c>
      <c r="O28" s="100">
        <f>'Oceniany projekt Bilans i RZiS'!O8</f>
        <v>9</v>
      </c>
      <c r="P28" s="57"/>
    </row>
    <row r="29" spans="1:16" x14ac:dyDescent="0.3">
      <c r="A29" s="57"/>
      <c r="B29" s="18" t="s">
        <v>9</v>
      </c>
      <c r="C29" s="200" t="s">
        <v>10</v>
      </c>
      <c r="D29" s="200"/>
      <c r="E29" s="200"/>
      <c r="F29" s="200"/>
      <c r="G29" s="200"/>
      <c r="H29" s="200"/>
      <c r="I29" s="200"/>
      <c r="J29" s="200"/>
      <c r="K29" s="200"/>
      <c r="L29" s="200"/>
      <c r="M29" s="200"/>
      <c r="N29" s="200"/>
      <c r="O29" s="215"/>
      <c r="P29" s="57"/>
    </row>
    <row r="30" spans="1:16" x14ac:dyDescent="0.3">
      <c r="A30" s="57"/>
      <c r="B30" s="18" t="s">
        <v>11</v>
      </c>
      <c r="C30" s="10" t="s">
        <v>12</v>
      </c>
      <c r="D30" s="52">
        <f>'Oceniany projekt Bilans i RZiS'!D74</f>
        <v>0</v>
      </c>
      <c r="E30" s="52">
        <f>'Oceniany projekt Bilans i RZiS'!E74</f>
        <v>0</v>
      </c>
      <c r="F30" s="52">
        <f>'Oceniany projekt Bilans i RZiS'!F74</f>
        <v>0</v>
      </c>
      <c r="G30" s="52">
        <f>'Oceniany projekt Bilans i RZiS'!G74</f>
        <v>0</v>
      </c>
      <c r="H30" s="52">
        <f>'Oceniany projekt Bilans i RZiS'!H74</f>
        <v>0</v>
      </c>
      <c r="I30" s="52">
        <f>'Oceniany projekt Bilans i RZiS'!I74</f>
        <v>0</v>
      </c>
      <c r="J30" s="52">
        <f>'Oceniany projekt Bilans i RZiS'!J74</f>
        <v>0</v>
      </c>
      <c r="K30" s="52">
        <f>'Oceniany projekt Bilans i RZiS'!K74</f>
        <v>0</v>
      </c>
      <c r="L30" s="52">
        <f>'Oceniany projekt Bilans i RZiS'!L74</f>
        <v>0</v>
      </c>
      <c r="M30" s="52">
        <f>'Oceniany projekt Bilans i RZiS'!M74</f>
        <v>0</v>
      </c>
      <c r="N30" s="52">
        <f>'Oceniany projekt Bilans i RZiS'!N74</f>
        <v>0</v>
      </c>
      <c r="O30" s="96">
        <f>'Oceniany projekt Bilans i RZiS'!O74</f>
        <v>0</v>
      </c>
      <c r="P30" s="57"/>
    </row>
    <row r="31" spans="1:16" x14ac:dyDescent="0.3">
      <c r="A31" s="57"/>
      <c r="B31" s="18" t="s">
        <v>13</v>
      </c>
      <c r="C31" s="10" t="s">
        <v>14</v>
      </c>
      <c r="D31" s="24">
        <f t="shared" ref="D31:O31" si="0">SUM(D32:D36)</f>
        <v>0</v>
      </c>
      <c r="E31" s="24">
        <f t="shared" si="0"/>
        <v>0</v>
      </c>
      <c r="F31" s="24">
        <f>SUM(F32:F36)</f>
        <v>0</v>
      </c>
      <c r="G31" s="24">
        <f t="shared" si="0"/>
        <v>0</v>
      </c>
      <c r="H31" s="24">
        <f t="shared" si="0"/>
        <v>0</v>
      </c>
      <c r="I31" s="24">
        <f t="shared" si="0"/>
        <v>0</v>
      </c>
      <c r="J31" s="24">
        <f t="shared" si="0"/>
        <v>0</v>
      </c>
      <c r="K31" s="24">
        <f t="shared" si="0"/>
        <v>0</v>
      </c>
      <c r="L31" s="24">
        <f t="shared" si="0"/>
        <v>0</v>
      </c>
      <c r="M31" s="24">
        <f t="shared" si="0"/>
        <v>0</v>
      </c>
      <c r="N31" s="24">
        <f t="shared" si="0"/>
        <v>0</v>
      </c>
      <c r="O31" s="25">
        <f t="shared" si="0"/>
        <v>0</v>
      </c>
      <c r="P31" s="57"/>
    </row>
    <row r="32" spans="1:16" x14ac:dyDescent="0.3">
      <c r="A32" s="57"/>
      <c r="B32" s="19" t="s">
        <v>15</v>
      </c>
      <c r="C32" s="11" t="s">
        <v>16</v>
      </c>
      <c r="D32" s="52">
        <f>'Oceniany projekt Bilans i RZiS'!D53</f>
        <v>0</v>
      </c>
      <c r="E32" s="52">
        <f>'Oceniany projekt Bilans i RZiS'!E53</f>
        <v>0</v>
      </c>
      <c r="F32" s="52">
        <f>'Oceniany projekt Bilans i RZiS'!F53</f>
        <v>0</v>
      </c>
      <c r="G32" s="52">
        <f>'Oceniany projekt Bilans i RZiS'!G53</f>
        <v>0</v>
      </c>
      <c r="H32" s="52">
        <f>'Oceniany projekt Bilans i RZiS'!H53</f>
        <v>0</v>
      </c>
      <c r="I32" s="52">
        <f>'Oceniany projekt Bilans i RZiS'!I53</f>
        <v>0</v>
      </c>
      <c r="J32" s="52">
        <f>'Oceniany projekt Bilans i RZiS'!J53</f>
        <v>0</v>
      </c>
      <c r="K32" s="52">
        <f>'Oceniany projekt Bilans i RZiS'!K53</f>
        <v>0</v>
      </c>
      <c r="L32" s="52">
        <f>'Oceniany projekt Bilans i RZiS'!L53</f>
        <v>0</v>
      </c>
      <c r="M32" s="52">
        <f>'Oceniany projekt Bilans i RZiS'!M53</f>
        <v>0</v>
      </c>
      <c r="N32" s="52">
        <f>'Oceniany projekt Bilans i RZiS'!N53</f>
        <v>0</v>
      </c>
      <c r="O32" s="96">
        <f>'Oceniany projekt Bilans i RZiS'!O53</f>
        <v>0</v>
      </c>
      <c r="P32" s="57"/>
    </row>
    <row r="33" spans="1:16" x14ac:dyDescent="0.3">
      <c r="A33" s="57"/>
      <c r="B33" s="19" t="s">
        <v>17</v>
      </c>
      <c r="C33" s="11" t="s">
        <v>18</v>
      </c>
      <c r="D33" s="52">
        <f>'Scenariusz bazowy RPP'!D14</f>
        <v>0</v>
      </c>
      <c r="E33" s="52">
        <f>'Scenariusz bazowy RPP'!E14</f>
        <v>0</v>
      </c>
      <c r="F33" s="22"/>
      <c r="G33" s="22"/>
      <c r="H33" s="22"/>
      <c r="I33" s="22"/>
      <c r="J33" s="22"/>
      <c r="K33" s="22"/>
      <c r="L33" s="22"/>
      <c r="M33" s="22"/>
      <c r="N33" s="22"/>
      <c r="O33" s="23"/>
      <c r="P33" s="57"/>
    </row>
    <row r="34" spans="1:16" x14ac:dyDescent="0.3">
      <c r="A34" s="57"/>
      <c r="B34" s="19" t="s">
        <v>19</v>
      </c>
      <c r="C34" s="11" t="s">
        <v>20</v>
      </c>
      <c r="D34" s="52">
        <f>'Scenariusz bazowy RPP'!D15</f>
        <v>0</v>
      </c>
      <c r="E34" s="52">
        <f>'Scenariusz bazowy RPP'!E15</f>
        <v>0</v>
      </c>
      <c r="F34" s="22"/>
      <c r="G34" s="22"/>
      <c r="H34" s="22"/>
      <c r="I34" s="22"/>
      <c r="J34" s="22"/>
      <c r="K34" s="22"/>
      <c r="L34" s="22"/>
      <c r="M34" s="22"/>
      <c r="N34" s="22"/>
      <c r="O34" s="23"/>
      <c r="P34" s="57"/>
    </row>
    <row r="35" spans="1:16" x14ac:dyDescent="0.3">
      <c r="A35" s="57"/>
      <c r="B35" s="19" t="s">
        <v>21</v>
      </c>
      <c r="C35" s="11" t="s">
        <v>22</v>
      </c>
      <c r="D35" s="52">
        <f>'Scenariusz bazowy RPP'!D16</f>
        <v>0</v>
      </c>
      <c r="E35" s="52">
        <f>'Scenariusz bazowy RPP'!E16</f>
        <v>0</v>
      </c>
      <c r="F35" s="22"/>
      <c r="G35" s="22"/>
      <c r="H35" s="22"/>
      <c r="I35" s="22"/>
      <c r="J35" s="22"/>
      <c r="K35" s="22"/>
      <c r="L35" s="22"/>
      <c r="M35" s="22"/>
      <c r="N35" s="22"/>
      <c r="O35" s="23"/>
      <c r="P35" s="57"/>
    </row>
    <row r="36" spans="1:16" x14ac:dyDescent="0.3">
      <c r="A36" s="57"/>
      <c r="B36" s="19" t="s">
        <v>23</v>
      </c>
      <c r="C36" s="11" t="s">
        <v>24</v>
      </c>
      <c r="D36" s="52">
        <f>'Scenariusz bazowy RPP'!D17</f>
        <v>0</v>
      </c>
      <c r="E36" s="52">
        <f>'Scenariusz bazowy RPP'!E17</f>
        <v>0</v>
      </c>
      <c r="F36" s="22"/>
      <c r="G36" s="22"/>
      <c r="H36" s="22"/>
      <c r="I36" s="22"/>
      <c r="J36" s="22"/>
      <c r="K36" s="22"/>
      <c r="L36" s="22"/>
      <c r="M36" s="22"/>
      <c r="N36" s="22"/>
      <c r="O36" s="23"/>
      <c r="P36" s="57"/>
    </row>
    <row r="37" spans="1:16" x14ac:dyDescent="0.3">
      <c r="A37" s="57"/>
      <c r="B37" s="18" t="s">
        <v>25</v>
      </c>
      <c r="C37" s="10" t="s">
        <v>26</v>
      </c>
      <c r="D37" s="24">
        <f t="shared" ref="D37:O37" si="1">D30+D31</f>
        <v>0</v>
      </c>
      <c r="E37" s="24">
        <f t="shared" si="1"/>
        <v>0</v>
      </c>
      <c r="F37" s="24">
        <f>F30+F31</f>
        <v>0</v>
      </c>
      <c r="G37" s="24">
        <f t="shared" si="1"/>
        <v>0</v>
      </c>
      <c r="H37" s="24">
        <f t="shared" si="1"/>
        <v>0</v>
      </c>
      <c r="I37" s="24">
        <f t="shared" si="1"/>
        <v>0</v>
      </c>
      <c r="J37" s="24">
        <f t="shared" si="1"/>
        <v>0</v>
      </c>
      <c r="K37" s="24">
        <f t="shared" si="1"/>
        <v>0</v>
      </c>
      <c r="L37" s="24">
        <f t="shared" si="1"/>
        <v>0</v>
      </c>
      <c r="M37" s="24">
        <f t="shared" si="1"/>
        <v>0</v>
      </c>
      <c r="N37" s="24">
        <f t="shared" si="1"/>
        <v>0</v>
      </c>
      <c r="O37" s="25">
        <f t="shared" si="1"/>
        <v>0</v>
      </c>
      <c r="P37" s="57"/>
    </row>
    <row r="38" spans="1:16" x14ac:dyDescent="0.3">
      <c r="A38" s="57"/>
      <c r="B38" s="18" t="s">
        <v>27</v>
      </c>
      <c r="C38" s="200" t="s">
        <v>28</v>
      </c>
      <c r="D38" s="200"/>
      <c r="E38" s="200"/>
      <c r="F38" s="200"/>
      <c r="G38" s="200"/>
      <c r="H38" s="200"/>
      <c r="I38" s="200"/>
      <c r="J38" s="200"/>
      <c r="K38" s="200"/>
      <c r="L38" s="200"/>
      <c r="M38" s="200"/>
      <c r="N38" s="200"/>
      <c r="O38" s="215"/>
      <c r="P38" s="57"/>
    </row>
    <row r="39" spans="1:16" x14ac:dyDescent="0.3">
      <c r="A39" s="57"/>
      <c r="B39" s="18" t="s">
        <v>11</v>
      </c>
      <c r="C39" s="10" t="s">
        <v>29</v>
      </c>
      <c r="D39" s="24">
        <f t="shared" ref="D39:O39" si="2">D40+D41</f>
        <v>0</v>
      </c>
      <c r="E39" s="24">
        <f t="shared" si="2"/>
        <v>0</v>
      </c>
      <c r="F39" s="24">
        <f>F40+F41</f>
        <v>0</v>
      </c>
      <c r="G39" s="24">
        <f t="shared" si="2"/>
        <v>0</v>
      </c>
      <c r="H39" s="24">
        <f t="shared" si="2"/>
        <v>0</v>
      </c>
      <c r="I39" s="24">
        <f t="shared" si="2"/>
        <v>0</v>
      </c>
      <c r="J39" s="24">
        <f t="shared" si="2"/>
        <v>0</v>
      </c>
      <c r="K39" s="24">
        <f t="shared" si="2"/>
        <v>0</v>
      </c>
      <c r="L39" s="24">
        <f t="shared" si="2"/>
        <v>0</v>
      </c>
      <c r="M39" s="24">
        <f t="shared" si="2"/>
        <v>0</v>
      </c>
      <c r="N39" s="24">
        <f t="shared" si="2"/>
        <v>0</v>
      </c>
      <c r="O39" s="25">
        <f t="shared" si="2"/>
        <v>0</v>
      </c>
      <c r="P39" s="57"/>
    </row>
    <row r="40" spans="1:16" x14ac:dyDescent="0.3">
      <c r="A40" s="57"/>
      <c r="B40" s="20" t="s">
        <v>15</v>
      </c>
      <c r="C40" s="12" t="s">
        <v>30</v>
      </c>
      <c r="D40" s="52">
        <f>'Scenariusz bazowy RPP'!D21</f>
        <v>0</v>
      </c>
      <c r="E40" s="52">
        <f>'Scenariusz bazowy RPP'!E21</f>
        <v>0</v>
      </c>
      <c r="F40" s="22"/>
      <c r="G40" s="22"/>
      <c r="H40" s="22"/>
      <c r="I40" s="22"/>
      <c r="J40" s="22"/>
      <c r="K40" s="22"/>
      <c r="L40" s="22"/>
      <c r="M40" s="22"/>
      <c r="N40" s="22"/>
      <c r="O40" s="23"/>
      <c r="P40" s="57"/>
    </row>
    <row r="41" spans="1:16" x14ac:dyDescent="0.3">
      <c r="A41" s="57"/>
      <c r="B41" s="20" t="s">
        <v>17</v>
      </c>
      <c r="C41" s="12" t="s">
        <v>31</v>
      </c>
      <c r="D41" s="52">
        <f>'Scenariusz bazowy RPP'!D22</f>
        <v>0</v>
      </c>
      <c r="E41" s="52">
        <f>'Scenariusz bazowy RPP'!E22</f>
        <v>0</v>
      </c>
      <c r="F41" s="22"/>
      <c r="G41" s="22"/>
      <c r="H41" s="22"/>
      <c r="I41" s="22"/>
      <c r="J41" s="22"/>
      <c r="K41" s="22"/>
      <c r="L41" s="22"/>
      <c r="M41" s="22"/>
      <c r="N41" s="22"/>
      <c r="O41" s="23"/>
      <c r="P41" s="57"/>
    </row>
    <row r="42" spans="1:16" x14ac:dyDescent="0.3">
      <c r="A42" s="57"/>
      <c r="B42" s="18" t="s">
        <v>13</v>
      </c>
      <c r="C42" s="10" t="s">
        <v>32</v>
      </c>
      <c r="D42" s="24">
        <f t="shared" ref="D42:O42" si="3">D43+D44</f>
        <v>0</v>
      </c>
      <c r="E42" s="24">
        <f t="shared" si="3"/>
        <v>0</v>
      </c>
      <c r="F42" s="24">
        <f>F43+F44</f>
        <v>0</v>
      </c>
      <c r="G42" s="24">
        <f t="shared" si="3"/>
        <v>0</v>
      </c>
      <c r="H42" s="24">
        <f t="shared" si="3"/>
        <v>0</v>
      </c>
      <c r="I42" s="24">
        <f t="shared" si="3"/>
        <v>0</v>
      </c>
      <c r="J42" s="24">
        <f t="shared" si="3"/>
        <v>0</v>
      </c>
      <c r="K42" s="24">
        <f t="shared" si="3"/>
        <v>0</v>
      </c>
      <c r="L42" s="24">
        <f t="shared" si="3"/>
        <v>0</v>
      </c>
      <c r="M42" s="24">
        <f t="shared" si="3"/>
        <v>0</v>
      </c>
      <c r="N42" s="24">
        <f t="shared" si="3"/>
        <v>0</v>
      </c>
      <c r="O42" s="25">
        <f t="shared" si="3"/>
        <v>0</v>
      </c>
      <c r="P42" s="57"/>
    </row>
    <row r="43" spans="1:16" x14ac:dyDescent="0.3">
      <c r="A43" s="57"/>
      <c r="B43" s="20" t="s">
        <v>15</v>
      </c>
      <c r="C43" s="12" t="s">
        <v>33</v>
      </c>
      <c r="D43" s="52">
        <f>'Scenariusz bazowy RPP'!D24</f>
        <v>0</v>
      </c>
      <c r="E43" s="52">
        <f>'Scenariusz bazowy RPP'!E24</f>
        <v>0</v>
      </c>
      <c r="F43" s="22"/>
      <c r="G43" s="22"/>
      <c r="H43" s="22"/>
      <c r="I43" s="22"/>
      <c r="J43" s="22"/>
      <c r="K43" s="22"/>
      <c r="L43" s="22"/>
      <c r="M43" s="22"/>
      <c r="N43" s="22"/>
      <c r="O43" s="23"/>
      <c r="P43" s="57"/>
    </row>
    <row r="44" spans="1:16" x14ac:dyDescent="0.3">
      <c r="A44" s="57"/>
      <c r="B44" s="20" t="s">
        <v>17</v>
      </c>
      <c r="C44" s="12" t="s">
        <v>31</v>
      </c>
      <c r="D44" s="52">
        <f>'Scenariusz bazowy RPP'!D25</f>
        <v>0</v>
      </c>
      <c r="E44" s="52">
        <f>'Scenariusz bazowy RPP'!E25</f>
        <v>0</v>
      </c>
      <c r="F44" s="22"/>
      <c r="G44" s="22"/>
      <c r="H44" s="22"/>
      <c r="I44" s="22"/>
      <c r="J44" s="22"/>
      <c r="K44" s="22"/>
      <c r="L44" s="22"/>
      <c r="M44" s="22"/>
      <c r="N44" s="22"/>
      <c r="O44" s="23"/>
      <c r="P44" s="57"/>
    </row>
    <row r="45" spans="1:16" x14ac:dyDescent="0.3">
      <c r="A45" s="57"/>
      <c r="B45" s="18" t="s">
        <v>25</v>
      </c>
      <c r="C45" s="10" t="s">
        <v>34</v>
      </c>
      <c r="D45" s="24">
        <f t="shared" ref="D45:O45" si="4">D39-D42</f>
        <v>0</v>
      </c>
      <c r="E45" s="24">
        <f t="shared" si="4"/>
        <v>0</v>
      </c>
      <c r="F45" s="24">
        <f>F39-F42</f>
        <v>0</v>
      </c>
      <c r="G45" s="24">
        <f t="shared" si="4"/>
        <v>0</v>
      </c>
      <c r="H45" s="24">
        <f t="shared" si="4"/>
        <v>0</v>
      </c>
      <c r="I45" s="24">
        <f t="shared" si="4"/>
        <v>0</v>
      </c>
      <c r="J45" s="24">
        <f t="shared" si="4"/>
        <v>0</v>
      </c>
      <c r="K45" s="24">
        <f t="shared" si="4"/>
        <v>0</v>
      </c>
      <c r="L45" s="24">
        <f t="shared" si="4"/>
        <v>0</v>
      </c>
      <c r="M45" s="24">
        <f t="shared" si="4"/>
        <v>0</v>
      </c>
      <c r="N45" s="24">
        <f t="shared" si="4"/>
        <v>0</v>
      </c>
      <c r="O45" s="25">
        <f t="shared" si="4"/>
        <v>0</v>
      </c>
      <c r="P45" s="57"/>
    </row>
    <row r="46" spans="1:16" x14ac:dyDescent="0.3">
      <c r="A46" s="57"/>
      <c r="B46" s="18" t="s">
        <v>35</v>
      </c>
      <c r="C46" s="200" t="s">
        <v>36</v>
      </c>
      <c r="D46" s="200"/>
      <c r="E46" s="200"/>
      <c r="F46" s="200"/>
      <c r="G46" s="200"/>
      <c r="H46" s="200"/>
      <c r="I46" s="200"/>
      <c r="J46" s="200"/>
      <c r="K46" s="200"/>
      <c r="L46" s="200"/>
      <c r="M46" s="200"/>
      <c r="N46" s="200"/>
      <c r="O46" s="215"/>
      <c r="P46" s="57"/>
    </row>
    <row r="47" spans="1:16" x14ac:dyDescent="0.3">
      <c r="A47" s="57"/>
      <c r="B47" s="18" t="s">
        <v>37</v>
      </c>
      <c r="C47" s="8" t="s">
        <v>29</v>
      </c>
      <c r="D47" s="24">
        <f t="shared" ref="D47:O47" si="5">SUM(D48:D51)</f>
        <v>0</v>
      </c>
      <c r="E47" s="24">
        <f t="shared" si="5"/>
        <v>0</v>
      </c>
      <c r="F47" s="24">
        <f>SUM(F48:F51)</f>
        <v>0</v>
      </c>
      <c r="G47" s="24">
        <f t="shared" si="5"/>
        <v>0</v>
      </c>
      <c r="H47" s="24">
        <f t="shared" si="5"/>
        <v>0</v>
      </c>
      <c r="I47" s="24">
        <f t="shared" si="5"/>
        <v>0</v>
      </c>
      <c r="J47" s="24">
        <f t="shared" si="5"/>
        <v>0</v>
      </c>
      <c r="K47" s="24">
        <f t="shared" si="5"/>
        <v>0</v>
      </c>
      <c r="L47" s="24">
        <f t="shared" si="5"/>
        <v>0</v>
      </c>
      <c r="M47" s="24">
        <f t="shared" si="5"/>
        <v>0</v>
      </c>
      <c r="N47" s="24">
        <f t="shared" si="5"/>
        <v>0</v>
      </c>
      <c r="O47" s="25">
        <f t="shared" si="5"/>
        <v>0</v>
      </c>
      <c r="P47" s="57"/>
    </row>
    <row r="48" spans="1:16" x14ac:dyDescent="0.3">
      <c r="A48" s="57"/>
      <c r="B48" s="20" t="s">
        <v>15</v>
      </c>
      <c r="C48" s="12" t="s">
        <v>38</v>
      </c>
      <c r="D48" s="52">
        <f>'Scenariusz bazowy RPP'!D29</f>
        <v>0</v>
      </c>
      <c r="E48" s="52">
        <f>'Scenariusz bazowy RPP'!E29</f>
        <v>0</v>
      </c>
      <c r="F48" s="22"/>
      <c r="G48" s="22"/>
      <c r="H48" s="22"/>
      <c r="I48" s="22"/>
      <c r="J48" s="22"/>
      <c r="K48" s="22"/>
      <c r="L48" s="22"/>
      <c r="M48" s="22"/>
      <c r="N48" s="22"/>
      <c r="O48" s="23"/>
      <c r="P48" s="57"/>
    </row>
    <row r="49" spans="1:16" x14ac:dyDescent="0.3">
      <c r="A49" s="57"/>
      <c r="B49" s="20" t="s">
        <v>17</v>
      </c>
      <c r="C49" s="12" t="s">
        <v>39</v>
      </c>
      <c r="D49" s="52">
        <f>'Oceniany projekt Bilans i RZiS'!D63</f>
        <v>0</v>
      </c>
      <c r="E49" s="52">
        <f>'Oceniany projekt Bilans i RZiS'!E63</f>
        <v>0</v>
      </c>
      <c r="F49" s="22"/>
      <c r="G49" s="22"/>
      <c r="H49" s="22"/>
      <c r="I49" s="22"/>
      <c r="J49" s="22"/>
      <c r="K49" s="22"/>
      <c r="L49" s="22"/>
      <c r="M49" s="22"/>
      <c r="N49" s="22"/>
      <c r="O49" s="23"/>
      <c r="P49" s="57"/>
    </row>
    <row r="50" spans="1:16" x14ac:dyDescent="0.3">
      <c r="A50" s="57"/>
      <c r="B50" s="20" t="s">
        <v>19</v>
      </c>
      <c r="C50" s="12" t="s">
        <v>40</v>
      </c>
      <c r="D50" s="52">
        <f>'Scenariusz bazowy RPP'!D31</f>
        <v>0</v>
      </c>
      <c r="E50" s="52">
        <f>'Scenariusz bazowy RPP'!E31</f>
        <v>0</v>
      </c>
      <c r="F50" s="22"/>
      <c r="G50" s="22"/>
      <c r="H50" s="22"/>
      <c r="I50" s="22"/>
      <c r="J50" s="22"/>
      <c r="K50" s="22"/>
      <c r="L50" s="22"/>
      <c r="M50" s="22"/>
      <c r="N50" s="22"/>
      <c r="O50" s="23"/>
      <c r="P50" s="57"/>
    </row>
    <row r="51" spans="1:16" x14ac:dyDescent="0.3">
      <c r="A51" s="57"/>
      <c r="B51" s="20" t="s">
        <v>21</v>
      </c>
      <c r="C51" s="12" t="s">
        <v>31</v>
      </c>
      <c r="D51" s="52">
        <f>'Scenariusz bazowy RPP'!D32</f>
        <v>0</v>
      </c>
      <c r="E51" s="52">
        <f>'Scenariusz bazowy RPP'!E32</f>
        <v>0</v>
      </c>
      <c r="F51" s="22"/>
      <c r="G51" s="22"/>
      <c r="H51" s="22"/>
      <c r="I51" s="22"/>
      <c r="J51" s="22"/>
      <c r="K51" s="22"/>
      <c r="L51" s="22"/>
      <c r="M51" s="22"/>
      <c r="N51" s="22"/>
      <c r="O51" s="23"/>
      <c r="P51" s="57"/>
    </row>
    <row r="52" spans="1:16" x14ac:dyDescent="0.3">
      <c r="A52" s="57"/>
      <c r="B52" s="18" t="s">
        <v>41</v>
      </c>
      <c r="C52" s="10" t="s">
        <v>32</v>
      </c>
      <c r="D52" s="24">
        <f t="shared" ref="D52:O52" si="6">SUM(D53:D55)</f>
        <v>0</v>
      </c>
      <c r="E52" s="24">
        <f t="shared" si="6"/>
        <v>0</v>
      </c>
      <c r="F52" s="24">
        <f>SUM(F53:F55)</f>
        <v>0</v>
      </c>
      <c r="G52" s="24">
        <f t="shared" si="6"/>
        <v>0</v>
      </c>
      <c r="H52" s="24">
        <f t="shared" si="6"/>
        <v>0</v>
      </c>
      <c r="I52" s="24">
        <f t="shared" si="6"/>
        <v>0</v>
      </c>
      <c r="J52" s="24">
        <f t="shared" si="6"/>
        <v>0</v>
      </c>
      <c r="K52" s="24">
        <f t="shared" si="6"/>
        <v>0</v>
      </c>
      <c r="L52" s="24">
        <f t="shared" si="6"/>
        <v>0</v>
      </c>
      <c r="M52" s="24">
        <f t="shared" si="6"/>
        <v>0</v>
      </c>
      <c r="N52" s="24">
        <f t="shared" si="6"/>
        <v>0</v>
      </c>
      <c r="O52" s="25">
        <f t="shared" si="6"/>
        <v>0</v>
      </c>
      <c r="P52" s="57"/>
    </row>
    <row r="53" spans="1:16" x14ac:dyDescent="0.3">
      <c r="A53" s="57"/>
      <c r="B53" s="20" t="s">
        <v>15</v>
      </c>
      <c r="C53" s="12" t="s">
        <v>42</v>
      </c>
      <c r="D53" s="52">
        <f>'Scenariusz bazowy RPP'!D34</f>
        <v>0</v>
      </c>
      <c r="E53" s="52">
        <f>'Scenariusz bazowy RPP'!E34</f>
        <v>0</v>
      </c>
      <c r="F53" s="22"/>
      <c r="G53" s="22"/>
      <c r="H53" s="22"/>
      <c r="I53" s="22"/>
      <c r="J53" s="22"/>
      <c r="K53" s="22"/>
      <c r="L53" s="22"/>
      <c r="M53" s="22"/>
      <c r="N53" s="22"/>
      <c r="O53" s="23"/>
      <c r="P53" s="57"/>
    </row>
    <row r="54" spans="1:16" x14ac:dyDescent="0.3">
      <c r="A54" s="57"/>
      <c r="B54" s="20" t="s">
        <v>17</v>
      </c>
      <c r="C54" s="12" t="s">
        <v>43</v>
      </c>
      <c r="D54" s="52">
        <f>'Scenariusz bazowy RPP'!D35</f>
        <v>0</v>
      </c>
      <c r="E54" s="52">
        <f>'Scenariusz bazowy RPP'!E35</f>
        <v>0</v>
      </c>
      <c r="F54" s="22"/>
      <c r="G54" s="22"/>
      <c r="H54" s="22"/>
      <c r="I54" s="22"/>
      <c r="J54" s="22"/>
      <c r="K54" s="22"/>
      <c r="L54" s="22"/>
      <c r="M54" s="22"/>
      <c r="N54" s="22"/>
      <c r="O54" s="23"/>
      <c r="P54" s="57"/>
    </row>
    <row r="55" spans="1:16" x14ac:dyDescent="0.3">
      <c r="A55" s="57"/>
      <c r="B55" s="20" t="s">
        <v>19</v>
      </c>
      <c r="C55" s="12" t="s">
        <v>31</v>
      </c>
      <c r="D55" s="52">
        <f>'Scenariusz bazowy RPP'!D36</f>
        <v>0</v>
      </c>
      <c r="E55" s="52">
        <f>'Scenariusz bazowy RPP'!E36</f>
        <v>0</v>
      </c>
      <c r="F55" s="22"/>
      <c r="G55" s="22"/>
      <c r="H55" s="22"/>
      <c r="I55" s="22"/>
      <c r="J55" s="22"/>
      <c r="K55" s="22"/>
      <c r="L55" s="22"/>
      <c r="M55" s="22"/>
      <c r="N55" s="22"/>
      <c r="O55" s="23"/>
      <c r="P55" s="57"/>
    </row>
    <row r="56" spans="1:16" x14ac:dyDescent="0.3">
      <c r="A56" s="57"/>
      <c r="B56" s="18" t="s">
        <v>25</v>
      </c>
      <c r="C56" s="10" t="s">
        <v>44</v>
      </c>
      <c r="D56" s="24">
        <f t="shared" ref="D56:O56" si="7">D47-D52</f>
        <v>0</v>
      </c>
      <c r="E56" s="24">
        <f t="shared" si="7"/>
        <v>0</v>
      </c>
      <c r="F56" s="24">
        <f>F47-F52</f>
        <v>0</v>
      </c>
      <c r="G56" s="24">
        <f t="shared" si="7"/>
        <v>0</v>
      </c>
      <c r="H56" s="24">
        <f t="shared" si="7"/>
        <v>0</v>
      </c>
      <c r="I56" s="24">
        <f t="shared" si="7"/>
        <v>0</v>
      </c>
      <c r="J56" s="24">
        <f t="shared" si="7"/>
        <v>0</v>
      </c>
      <c r="K56" s="24">
        <f t="shared" si="7"/>
        <v>0</v>
      </c>
      <c r="L56" s="24">
        <f t="shared" si="7"/>
        <v>0</v>
      </c>
      <c r="M56" s="24">
        <f t="shared" si="7"/>
        <v>0</v>
      </c>
      <c r="N56" s="24">
        <f t="shared" si="7"/>
        <v>0</v>
      </c>
      <c r="O56" s="25">
        <f t="shared" si="7"/>
        <v>0</v>
      </c>
      <c r="P56" s="57"/>
    </row>
    <row r="57" spans="1:16" x14ac:dyDescent="0.3">
      <c r="A57" s="57"/>
      <c r="B57" s="18" t="s">
        <v>45</v>
      </c>
      <c r="C57" s="10" t="s">
        <v>46</v>
      </c>
      <c r="D57" s="24">
        <f t="shared" ref="D57:O57" si="8">D37+D45+D56</f>
        <v>0</v>
      </c>
      <c r="E57" s="24">
        <f t="shared" si="8"/>
        <v>0</v>
      </c>
      <c r="F57" s="24">
        <f>F37+F45+F56</f>
        <v>0</v>
      </c>
      <c r="G57" s="24">
        <f t="shared" si="8"/>
        <v>0</v>
      </c>
      <c r="H57" s="24">
        <f t="shared" si="8"/>
        <v>0</v>
      </c>
      <c r="I57" s="24">
        <f t="shared" si="8"/>
        <v>0</v>
      </c>
      <c r="J57" s="24">
        <f t="shared" si="8"/>
        <v>0</v>
      </c>
      <c r="K57" s="24">
        <f t="shared" si="8"/>
        <v>0</v>
      </c>
      <c r="L57" s="24">
        <f t="shared" si="8"/>
        <v>0</v>
      </c>
      <c r="M57" s="24">
        <f t="shared" si="8"/>
        <v>0</v>
      </c>
      <c r="N57" s="24">
        <f t="shared" si="8"/>
        <v>0</v>
      </c>
      <c r="O57" s="25">
        <f t="shared" si="8"/>
        <v>0</v>
      </c>
      <c r="P57" s="57"/>
    </row>
    <row r="58" spans="1:16" ht="15" thickBot="1" x14ac:dyDescent="0.35">
      <c r="A58" s="57"/>
      <c r="B58" s="18" t="s">
        <v>47</v>
      </c>
      <c r="C58" s="10" t="s">
        <v>48</v>
      </c>
      <c r="D58" s="31">
        <f>'Scenariusz bazowy RPP'!D39</f>
        <v>0</v>
      </c>
      <c r="E58" s="31">
        <f>'Scenariusz bazowy RPP'!E39</f>
        <v>0</v>
      </c>
      <c r="F58" s="115"/>
      <c r="G58" s="30"/>
      <c r="H58" s="30"/>
      <c r="I58" s="30"/>
      <c r="J58" s="30"/>
      <c r="K58" s="30"/>
      <c r="L58" s="30"/>
      <c r="M58" s="30"/>
      <c r="N58" s="30"/>
      <c r="O58" s="119"/>
      <c r="P58" s="57"/>
    </row>
    <row r="59" spans="1:16" ht="15" thickBot="1" x14ac:dyDescent="0.35">
      <c r="A59" s="57"/>
      <c r="B59" s="18" t="s">
        <v>49</v>
      </c>
      <c r="C59" s="10" t="s">
        <v>50</v>
      </c>
      <c r="D59" s="31">
        <f>'Scenariusz bazowy RPP'!D40</f>
        <v>0</v>
      </c>
      <c r="E59" s="113">
        <f>'Scenariusz bazowy RPP'!E40</f>
        <v>0</v>
      </c>
      <c r="F59" s="116"/>
      <c r="G59" s="114">
        <f>F60</f>
        <v>0</v>
      </c>
      <c r="H59" s="31">
        <f t="shared" ref="H59:O59" si="9">G60</f>
        <v>0</v>
      </c>
      <c r="I59" s="31">
        <f t="shared" si="9"/>
        <v>0</v>
      </c>
      <c r="J59" s="31">
        <f t="shared" si="9"/>
        <v>0</v>
      </c>
      <c r="K59" s="31">
        <f t="shared" si="9"/>
        <v>0</v>
      </c>
      <c r="L59" s="31">
        <f t="shared" si="9"/>
        <v>0</v>
      </c>
      <c r="M59" s="31">
        <f t="shared" si="9"/>
        <v>0</v>
      </c>
      <c r="N59" s="31">
        <f t="shared" si="9"/>
        <v>0</v>
      </c>
      <c r="O59" s="97">
        <f t="shared" si="9"/>
        <v>0</v>
      </c>
      <c r="P59" s="57"/>
    </row>
    <row r="60" spans="1:16" ht="15" thickBot="1" x14ac:dyDescent="0.35">
      <c r="A60" s="57"/>
      <c r="B60" s="21" t="s">
        <v>51</v>
      </c>
      <c r="C60" s="120" t="s">
        <v>52</v>
      </c>
      <c r="D60" s="29">
        <f t="shared" ref="D60:O60" si="10">D59+D57+D58</f>
        <v>0</v>
      </c>
      <c r="E60" s="29">
        <f t="shared" si="10"/>
        <v>0</v>
      </c>
      <c r="F60" s="121">
        <f>F59+F57+F58</f>
        <v>0</v>
      </c>
      <c r="G60" s="29">
        <f t="shared" si="10"/>
        <v>0</v>
      </c>
      <c r="H60" s="29">
        <f t="shared" si="10"/>
        <v>0</v>
      </c>
      <c r="I60" s="29">
        <f t="shared" si="10"/>
        <v>0</v>
      </c>
      <c r="J60" s="29">
        <f t="shared" si="10"/>
        <v>0</v>
      </c>
      <c r="K60" s="29">
        <f t="shared" si="10"/>
        <v>0</v>
      </c>
      <c r="L60" s="29">
        <f t="shared" si="10"/>
        <v>0</v>
      </c>
      <c r="M60" s="29">
        <f t="shared" si="10"/>
        <v>0</v>
      </c>
      <c r="N60" s="29">
        <f t="shared" si="10"/>
        <v>0</v>
      </c>
      <c r="O60" s="72">
        <f t="shared" si="10"/>
        <v>0</v>
      </c>
      <c r="P60" s="57"/>
    </row>
    <row r="61" spans="1:16" x14ac:dyDescent="0.3">
      <c r="A61" s="57"/>
      <c r="B61" s="62"/>
      <c r="C61" s="63"/>
      <c r="D61" s="62"/>
      <c r="E61" s="62"/>
      <c r="F61" s="62"/>
      <c r="G61" s="62"/>
      <c r="H61" s="62"/>
      <c r="I61" s="62"/>
      <c r="J61" s="62"/>
      <c r="K61" s="62"/>
      <c r="L61" s="57"/>
      <c r="M61" s="57"/>
      <c r="N61" s="57"/>
      <c r="O61" s="57"/>
      <c r="P61" s="57"/>
    </row>
    <row r="62" spans="1:16" ht="15" thickBot="1" x14ac:dyDescent="0.35">
      <c r="A62" s="57"/>
      <c r="B62" s="62"/>
      <c r="C62" s="63"/>
      <c r="D62" s="62"/>
      <c r="E62" s="62"/>
      <c r="F62" s="62"/>
      <c r="G62" s="62"/>
      <c r="H62" s="62"/>
      <c r="I62" s="62"/>
      <c r="J62" s="62"/>
      <c r="K62" s="62"/>
      <c r="L62" s="57"/>
      <c r="M62" s="57"/>
      <c r="N62" s="57"/>
      <c r="O62" s="57"/>
      <c r="P62" s="57"/>
    </row>
    <row r="63" spans="1:16" ht="39.6" customHeight="1" thickBot="1" x14ac:dyDescent="0.4">
      <c r="A63" s="57"/>
      <c r="B63" s="178" t="s">
        <v>159</v>
      </c>
      <c r="C63" s="179"/>
      <c r="D63" s="57"/>
      <c r="E63" s="57"/>
      <c r="F63" s="57"/>
      <c r="G63" s="57"/>
      <c r="H63" s="57"/>
      <c r="I63" s="57"/>
      <c r="J63" s="57"/>
      <c r="K63" s="57"/>
      <c r="L63" s="57"/>
      <c r="M63" s="57"/>
      <c r="N63" s="57"/>
      <c r="O63" s="57"/>
      <c r="P63" s="57"/>
    </row>
    <row r="64" spans="1:16" x14ac:dyDescent="0.3">
      <c r="A64" s="57"/>
      <c r="B64" s="166"/>
      <c r="C64" s="167"/>
      <c r="D64" s="167"/>
      <c r="E64" s="167"/>
      <c r="F64" s="167"/>
      <c r="G64" s="167"/>
      <c r="H64" s="167"/>
      <c r="I64" s="167"/>
      <c r="J64" s="167"/>
      <c r="K64" s="167"/>
      <c r="L64" s="167"/>
      <c r="M64" s="167"/>
      <c r="N64" s="167"/>
      <c r="O64" s="168"/>
      <c r="P64" s="57"/>
    </row>
    <row r="65" spans="1:16" x14ac:dyDescent="0.3">
      <c r="A65" s="57"/>
      <c r="B65" s="169"/>
      <c r="C65" s="170"/>
      <c r="D65" s="170"/>
      <c r="E65" s="170"/>
      <c r="F65" s="170"/>
      <c r="G65" s="170"/>
      <c r="H65" s="170"/>
      <c r="I65" s="170"/>
      <c r="J65" s="170"/>
      <c r="K65" s="170"/>
      <c r="L65" s="170"/>
      <c r="M65" s="170"/>
      <c r="N65" s="170"/>
      <c r="O65" s="171"/>
      <c r="P65" s="57"/>
    </row>
    <row r="66" spans="1:16" x14ac:dyDescent="0.3">
      <c r="A66" s="57"/>
      <c r="B66" s="169"/>
      <c r="C66" s="170"/>
      <c r="D66" s="170"/>
      <c r="E66" s="170"/>
      <c r="F66" s="170"/>
      <c r="G66" s="170"/>
      <c r="H66" s="170"/>
      <c r="I66" s="170"/>
      <c r="J66" s="170"/>
      <c r="K66" s="170"/>
      <c r="L66" s="170"/>
      <c r="M66" s="170"/>
      <c r="N66" s="170"/>
      <c r="O66" s="171"/>
      <c r="P66" s="57"/>
    </row>
    <row r="67" spans="1:16" x14ac:dyDescent="0.3">
      <c r="A67" s="57"/>
      <c r="B67" s="169"/>
      <c r="C67" s="170"/>
      <c r="D67" s="170"/>
      <c r="E67" s="170"/>
      <c r="F67" s="170"/>
      <c r="G67" s="170"/>
      <c r="H67" s="170"/>
      <c r="I67" s="170"/>
      <c r="J67" s="170"/>
      <c r="K67" s="170"/>
      <c r="L67" s="170"/>
      <c r="M67" s="170"/>
      <c r="N67" s="170"/>
      <c r="O67" s="171"/>
      <c r="P67" s="57"/>
    </row>
    <row r="68" spans="1:16" x14ac:dyDescent="0.3">
      <c r="A68" s="57"/>
      <c r="B68" s="169"/>
      <c r="C68" s="170"/>
      <c r="D68" s="170"/>
      <c r="E68" s="170"/>
      <c r="F68" s="170"/>
      <c r="G68" s="170"/>
      <c r="H68" s="170"/>
      <c r="I68" s="170"/>
      <c r="J68" s="170"/>
      <c r="K68" s="170"/>
      <c r="L68" s="170"/>
      <c r="M68" s="170"/>
      <c r="N68" s="170"/>
      <c r="O68" s="171"/>
      <c r="P68" s="57"/>
    </row>
    <row r="69" spans="1:16" x14ac:dyDescent="0.3">
      <c r="A69" s="57"/>
      <c r="B69" s="169"/>
      <c r="C69" s="170"/>
      <c r="D69" s="170"/>
      <c r="E69" s="170"/>
      <c r="F69" s="170"/>
      <c r="G69" s="170"/>
      <c r="H69" s="170"/>
      <c r="I69" s="170"/>
      <c r="J69" s="170"/>
      <c r="K69" s="170"/>
      <c r="L69" s="170"/>
      <c r="M69" s="170"/>
      <c r="N69" s="170"/>
      <c r="O69" s="171"/>
      <c r="P69" s="57"/>
    </row>
    <row r="70" spans="1:16" x14ac:dyDescent="0.3">
      <c r="A70" s="57"/>
      <c r="B70" s="169"/>
      <c r="C70" s="170"/>
      <c r="D70" s="170"/>
      <c r="E70" s="170"/>
      <c r="F70" s="170"/>
      <c r="G70" s="170"/>
      <c r="H70" s="170"/>
      <c r="I70" s="170"/>
      <c r="J70" s="170"/>
      <c r="K70" s="170"/>
      <c r="L70" s="170"/>
      <c r="M70" s="170"/>
      <c r="N70" s="170"/>
      <c r="O70" s="171"/>
      <c r="P70" s="57"/>
    </row>
    <row r="71" spans="1:16" x14ac:dyDescent="0.3">
      <c r="A71" s="57"/>
      <c r="B71" s="169"/>
      <c r="C71" s="170"/>
      <c r="D71" s="170"/>
      <c r="E71" s="170"/>
      <c r="F71" s="170"/>
      <c r="G71" s="170"/>
      <c r="H71" s="170"/>
      <c r="I71" s="170"/>
      <c r="J71" s="170"/>
      <c r="K71" s="170"/>
      <c r="L71" s="170"/>
      <c r="M71" s="170"/>
      <c r="N71" s="170"/>
      <c r="O71" s="171"/>
      <c r="P71" s="57"/>
    </row>
    <row r="72" spans="1:16" x14ac:dyDescent="0.3">
      <c r="A72" s="57"/>
      <c r="B72" s="169"/>
      <c r="C72" s="170"/>
      <c r="D72" s="170"/>
      <c r="E72" s="170"/>
      <c r="F72" s="170"/>
      <c r="G72" s="170"/>
      <c r="H72" s="170"/>
      <c r="I72" s="170"/>
      <c r="J72" s="170"/>
      <c r="K72" s="170"/>
      <c r="L72" s="170"/>
      <c r="M72" s="170"/>
      <c r="N72" s="170"/>
      <c r="O72" s="171"/>
      <c r="P72" s="57"/>
    </row>
    <row r="73" spans="1:16" x14ac:dyDescent="0.3">
      <c r="A73" s="57"/>
      <c r="B73" s="169"/>
      <c r="C73" s="170"/>
      <c r="D73" s="170"/>
      <c r="E73" s="170"/>
      <c r="F73" s="170"/>
      <c r="G73" s="170"/>
      <c r="H73" s="170"/>
      <c r="I73" s="170"/>
      <c r="J73" s="170"/>
      <c r="K73" s="170"/>
      <c r="L73" s="170"/>
      <c r="M73" s="170"/>
      <c r="N73" s="170"/>
      <c r="O73" s="171"/>
      <c r="P73" s="57"/>
    </row>
    <row r="74" spans="1:16" x14ac:dyDescent="0.3">
      <c r="A74" s="57"/>
      <c r="B74" s="169"/>
      <c r="C74" s="170"/>
      <c r="D74" s="170"/>
      <c r="E74" s="170"/>
      <c r="F74" s="170"/>
      <c r="G74" s="170"/>
      <c r="H74" s="170"/>
      <c r="I74" s="170"/>
      <c r="J74" s="170"/>
      <c r="K74" s="170"/>
      <c r="L74" s="170"/>
      <c r="M74" s="170"/>
      <c r="N74" s="170"/>
      <c r="O74" s="171"/>
      <c r="P74" s="57"/>
    </row>
    <row r="75" spans="1:16" x14ac:dyDescent="0.3">
      <c r="A75" s="57"/>
      <c r="B75" s="169"/>
      <c r="C75" s="170"/>
      <c r="D75" s="170"/>
      <c r="E75" s="170"/>
      <c r="F75" s="170"/>
      <c r="G75" s="170"/>
      <c r="H75" s="170"/>
      <c r="I75" s="170"/>
      <c r="J75" s="170"/>
      <c r="K75" s="170"/>
      <c r="L75" s="170"/>
      <c r="M75" s="170"/>
      <c r="N75" s="170"/>
      <c r="O75" s="171"/>
      <c r="P75" s="57"/>
    </row>
    <row r="76" spans="1:16" x14ac:dyDescent="0.3">
      <c r="A76" s="57"/>
      <c r="B76" s="169"/>
      <c r="C76" s="170"/>
      <c r="D76" s="170"/>
      <c r="E76" s="170"/>
      <c r="F76" s="170"/>
      <c r="G76" s="170"/>
      <c r="H76" s="170"/>
      <c r="I76" s="170"/>
      <c r="J76" s="170"/>
      <c r="K76" s="170"/>
      <c r="L76" s="170"/>
      <c r="M76" s="170"/>
      <c r="N76" s="170"/>
      <c r="O76" s="171"/>
      <c r="P76" s="57"/>
    </row>
    <row r="77" spans="1:16" x14ac:dyDescent="0.3">
      <c r="A77" s="57"/>
      <c r="B77" s="169"/>
      <c r="C77" s="170"/>
      <c r="D77" s="170"/>
      <c r="E77" s="170"/>
      <c r="F77" s="170"/>
      <c r="G77" s="170"/>
      <c r="H77" s="170"/>
      <c r="I77" s="170"/>
      <c r="J77" s="170"/>
      <c r="K77" s="170"/>
      <c r="L77" s="170"/>
      <c r="M77" s="170"/>
      <c r="N77" s="170"/>
      <c r="O77" s="171"/>
      <c r="P77" s="57"/>
    </row>
    <row r="78" spans="1:16" x14ac:dyDescent="0.3">
      <c r="A78" s="57"/>
      <c r="B78" s="169"/>
      <c r="C78" s="170"/>
      <c r="D78" s="170"/>
      <c r="E78" s="170"/>
      <c r="F78" s="170"/>
      <c r="G78" s="170"/>
      <c r="H78" s="170"/>
      <c r="I78" s="170"/>
      <c r="J78" s="170"/>
      <c r="K78" s="170"/>
      <c r="L78" s="170"/>
      <c r="M78" s="170"/>
      <c r="N78" s="170"/>
      <c r="O78" s="171"/>
      <c r="P78" s="57"/>
    </row>
    <row r="79" spans="1:16" x14ac:dyDescent="0.3">
      <c r="A79" s="57"/>
      <c r="B79" s="169"/>
      <c r="C79" s="170"/>
      <c r="D79" s="170"/>
      <c r="E79" s="170"/>
      <c r="F79" s="170"/>
      <c r="G79" s="170"/>
      <c r="H79" s="170"/>
      <c r="I79" s="170"/>
      <c r="J79" s="170"/>
      <c r="K79" s="170"/>
      <c r="L79" s="170"/>
      <c r="M79" s="170"/>
      <c r="N79" s="170"/>
      <c r="O79" s="171"/>
      <c r="P79" s="57"/>
    </row>
    <row r="80" spans="1:16" x14ac:dyDescent="0.3">
      <c r="A80" s="57"/>
      <c r="B80" s="169"/>
      <c r="C80" s="170"/>
      <c r="D80" s="170"/>
      <c r="E80" s="170"/>
      <c r="F80" s="170"/>
      <c r="G80" s="170"/>
      <c r="H80" s="170"/>
      <c r="I80" s="170"/>
      <c r="J80" s="170"/>
      <c r="K80" s="170"/>
      <c r="L80" s="170"/>
      <c r="M80" s="170"/>
      <c r="N80" s="170"/>
      <c r="O80" s="171"/>
      <c r="P80" s="57"/>
    </row>
    <row r="81" spans="1:16" x14ac:dyDescent="0.3">
      <c r="A81" s="57"/>
      <c r="B81" s="169"/>
      <c r="C81" s="170"/>
      <c r="D81" s="170"/>
      <c r="E81" s="170"/>
      <c r="F81" s="170"/>
      <c r="G81" s="170"/>
      <c r="H81" s="170"/>
      <c r="I81" s="170"/>
      <c r="J81" s="170"/>
      <c r="K81" s="170"/>
      <c r="L81" s="170"/>
      <c r="M81" s="170"/>
      <c r="N81" s="170"/>
      <c r="O81" s="171"/>
      <c r="P81" s="57"/>
    </row>
    <row r="82" spans="1:16" x14ac:dyDescent="0.3">
      <c r="A82" s="57"/>
      <c r="B82" s="169"/>
      <c r="C82" s="170"/>
      <c r="D82" s="170"/>
      <c r="E82" s="170"/>
      <c r="F82" s="170"/>
      <c r="G82" s="170"/>
      <c r="H82" s="170"/>
      <c r="I82" s="170"/>
      <c r="J82" s="170"/>
      <c r="K82" s="170"/>
      <c r="L82" s="170"/>
      <c r="M82" s="170"/>
      <c r="N82" s="170"/>
      <c r="O82" s="171"/>
      <c r="P82" s="57"/>
    </row>
    <row r="83" spans="1:16" x14ac:dyDescent="0.3">
      <c r="A83" s="57"/>
      <c r="B83" s="169"/>
      <c r="C83" s="170"/>
      <c r="D83" s="170"/>
      <c r="E83" s="170"/>
      <c r="F83" s="170"/>
      <c r="G83" s="170"/>
      <c r="H83" s="170"/>
      <c r="I83" s="170"/>
      <c r="J83" s="170"/>
      <c r="K83" s="170"/>
      <c r="L83" s="170"/>
      <c r="M83" s="170"/>
      <c r="N83" s="170"/>
      <c r="O83" s="171"/>
      <c r="P83" s="57"/>
    </row>
    <row r="84" spans="1:16" x14ac:dyDescent="0.3">
      <c r="A84" s="57"/>
      <c r="B84" s="169"/>
      <c r="C84" s="170"/>
      <c r="D84" s="170"/>
      <c r="E84" s="170"/>
      <c r="F84" s="170"/>
      <c r="G84" s="170"/>
      <c r="H84" s="170"/>
      <c r="I84" s="170"/>
      <c r="J84" s="170"/>
      <c r="K84" s="170"/>
      <c r="L84" s="170"/>
      <c r="M84" s="170"/>
      <c r="N84" s="170"/>
      <c r="O84" s="171"/>
      <c r="P84" s="57"/>
    </row>
    <row r="85" spans="1:16" x14ac:dyDescent="0.3">
      <c r="A85" s="57"/>
      <c r="B85" s="169"/>
      <c r="C85" s="170"/>
      <c r="D85" s="170"/>
      <c r="E85" s="170"/>
      <c r="F85" s="170"/>
      <c r="G85" s="170"/>
      <c r="H85" s="170"/>
      <c r="I85" s="170"/>
      <c r="J85" s="170"/>
      <c r="K85" s="170"/>
      <c r="L85" s="170"/>
      <c r="M85" s="170"/>
      <c r="N85" s="170"/>
      <c r="O85" s="171"/>
      <c r="P85" s="57"/>
    </row>
    <row r="86" spans="1:16" x14ac:dyDescent="0.3">
      <c r="A86" s="57"/>
      <c r="B86" s="169"/>
      <c r="C86" s="170"/>
      <c r="D86" s="170"/>
      <c r="E86" s="170"/>
      <c r="F86" s="170"/>
      <c r="G86" s="170"/>
      <c r="H86" s="170"/>
      <c r="I86" s="170"/>
      <c r="J86" s="170"/>
      <c r="K86" s="170"/>
      <c r="L86" s="170"/>
      <c r="M86" s="170"/>
      <c r="N86" s="170"/>
      <c r="O86" s="171"/>
      <c r="P86" s="57"/>
    </row>
    <row r="87" spans="1:16" x14ac:dyDescent="0.3">
      <c r="A87" s="57"/>
      <c r="B87" s="169"/>
      <c r="C87" s="170"/>
      <c r="D87" s="170"/>
      <c r="E87" s="170"/>
      <c r="F87" s="170"/>
      <c r="G87" s="170"/>
      <c r="H87" s="170"/>
      <c r="I87" s="170"/>
      <c r="J87" s="170"/>
      <c r="K87" s="170"/>
      <c r="L87" s="170"/>
      <c r="M87" s="170"/>
      <c r="N87" s="170"/>
      <c r="O87" s="171"/>
      <c r="P87" s="57"/>
    </row>
    <row r="88" spans="1:16" ht="15" thickBot="1" x14ac:dyDescent="0.35">
      <c r="A88" s="57"/>
      <c r="B88" s="172"/>
      <c r="C88" s="173"/>
      <c r="D88" s="173"/>
      <c r="E88" s="173"/>
      <c r="F88" s="173"/>
      <c r="G88" s="173"/>
      <c r="H88" s="173"/>
      <c r="I88" s="173"/>
      <c r="J88" s="173"/>
      <c r="K88" s="173"/>
      <c r="L88" s="173"/>
      <c r="M88" s="173"/>
      <c r="N88" s="173"/>
      <c r="O88" s="174"/>
      <c r="P88" s="57"/>
    </row>
    <row r="89" spans="1:16" x14ac:dyDescent="0.3">
      <c r="A89" s="57"/>
      <c r="B89" s="91" t="s">
        <v>160</v>
      </c>
      <c r="C89" s="57"/>
      <c r="D89" s="57"/>
      <c r="E89" s="57"/>
      <c r="F89" s="57"/>
      <c r="G89" s="57"/>
      <c r="H89" s="57"/>
      <c r="I89" s="57"/>
      <c r="J89" s="57"/>
      <c r="K89" s="57"/>
      <c r="L89" s="57"/>
      <c r="M89" s="57"/>
      <c r="N89" s="57"/>
      <c r="O89" s="57"/>
      <c r="P89" s="57"/>
    </row>
    <row r="90" spans="1:16" x14ac:dyDescent="0.3">
      <c r="A90" s="57"/>
      <c r="B90" s="57"/>
      <c r="C90" s="57"/>
      <c r="D90" s="57"/>
      <c r="E90" s="57"/>
      <c r="F90" s="57"/>
      <c r="G90" s="57"/>
      <c r="H90" s="57"/>
      <c r="I90" s="57"/>
      <c r="J90" s="57"/>
      <c r="K90" s="57"/>
      <c r="L90" s="57"/>
      <c r="M90" s="57"/>
      <c r="N90" s="57"/>
      <c r="O90" s="57"/>
      <c r="P90" s="57"/>
    </row>
    <row r="91" spans="1:16" x14ac:dyDescent="0.3">
      <c r="A91" s="57"/>
      <c r="B91" s="57"/>
      <c r="C91" s="57"/>
      <c r="D91" s="57"/>
      <c r="E91" s="57"/>
      <c r="F91" s="57"/>
      <c r="G91" s="57"/>
      <c r="H91" s="57"/>
      <c r="I91" s="57"/>
      <c r="J91" s="57"/>
      <c r="K91" s="57"/>
      <c r="L91" s="57"/>
      <c r="M91" s="57"/>
      <c r="N91" s="57"/>
      <c r="O91" s="57"/>
      <c r="P91" s="57"/>
    </row>
    <row r="92" spans="1:16" x14ac:dyDescent="0.3">
      <c r="A92" s="57"/>
      <c r="B92" s="57"/>
      <c r="C92" s="57"/>
      <c r="D92" s="57"/>
      <c r="E92" s="57"/>
      <c r="F92" s="57"/>
      <c r="G92" s="57"/>
      <c r="H92" s="57"/>
      <c r="I92" s="57"/>
      <c r="J92" s="57"/>
      <c r="K92" s="57"/>
      <c r="L92" s="57"/>
      <c r="M92" s="57"/>
      <c r="N92" s="57"/>
      <c r="O92" s="57"/>
      <c r="P92" s="57"/>
    </row>
    <row r="93" spans="1:16" x14ac:dyDescent="0.3">
      <c r="A93" s="57"/>
      <c r="B93" s="57"/>
      <c r="C93" s="57"/>
      <c r="D93" s="57"/>
      <c r="E93" s="57"/>
      <c r="F93" s="57"/>
      <c r="G93" s="57"/>
      <c r="H93" s="57"/>
      <c r="I93" s="57"/>
      <c r="J93" s="57"/>
      <c r="K93" s="57"/>
      <c r="L93" s="57"/>
      <c r="M93" s="57"/>
      <c r="N93" s="57"/>
      <c r="O93" s="57"/>
      <c r="P93" s="57"/>
    </row>
    <row r="94" spans="1:16" x14ac:dyDescent="0.3">
      <c r="A94" s="57"/>
      <c r="B94" s="57"/>
      <c r="C94" s="57"/>
      <c r="D94" s="57"/>
      <c r="E94" s="57"/>
      <c r="F94" s="57"/>
      <c r="G94" s="57"/>
      <c r="H94" s="57"/>
      <c r="I94" s="57"/>
      <c r="J94" s="57"/>
      <c r="K94" s="57"/>
      <c r="L94" s="57"/>
      <c r="M94" s="57"/>
      <c r="N94" s="57"/>
      <c r="O94" s="57"/>
      <c r="P94" s="57"/>
    </row>
    <row r="95" spans="1:16" x14ac:dyDescent="0.3">
      <c r="A95" s="57"/>
      <c r="B95" s="57"/>
      <c r="C95" s="57"/>
      <c r="D95" s="57"/>
      <c r="E95" s="57"/>
      <c r="F95" s="57"/>
      <c r="G95" s="57"/>
      <c r="H95" s="57"/>
      <c r="I95" s="57"/>
      <c r="J95" s="57"/>
      <c r="K95" s="57"/>
      <c r="L95" s="57"/>
      <c r="M95" s="57"/>
      <c r="N95" s="57"/>
      <c r="O95" s="57"/>
      <c r="P95" s="57"/>
    </row>
    <row r="105" spans="1:6" x14ac:dyDescent="0.3">
      <c r="A105" s="87"/>
      <c r="B105" s="87"/>
      <c r="C105" s="87"/>
      <c r="D105" s="87"/>
      <c r="E105" s="87"/>
      <c r="F105" s="87"/>
    </row>
    <row r="106" spans="1:6" x14ac:dyDescent="0.3">
      <c r="A106" s="87"/>
      <c r="B106" s="87"/>
      <c r="C106" s="87"/>
      <c r="D106" s="87"/>
      <c r="E106" s="87"/>
      <c r="F106" s="87"/>
    </row>
    <row r="107" spans="1:6" x14ac:dyDescent="0.3">
      <c r="A107" s="87"/>
      <c r="B107" s="87"/>
      <c r="C107" s="87"/>
      <c r="D107" s="87"/>
      <c r="E107" s="87"/>
      <c r="F107" s="87"/>
    </row>
    <row r="108" spans="1:6" x14ac:dyDescent="0.3">
      <c r="A108" s="87"/>
      <c r="B108" s="87"/>
      <c r="C108" s="87"/>
      <c r="D108" s="87"/>
      <c r="E108" s="87"/>
      <c r="F108" s="87"/>
    </row>
    <row r="109" spans="1:6" x14ac:dyDescent="0.3">
      <c r="A109" s="87"/>
      <c r="B109" s="87"/>
      <c r="C109" s="87"/>
      <c r="D109" s="87"/>
      <c r="E109" s="87"/>
      <c r="F109" s="87"/>
    </row>
    <row r="110" spans="1:6" x14ac:dyDescent="0.3">
      <c r="A110" s="87"/>
      <c r="B110" s="87"/>
      <c r="C110" s="87"/>
      <c r="D110" s="87"/>
      <c r="E110" s="87"/>
      <c r="F110" s="87"/>
    </row>
    <row r="111" spans="1:6" x14ac:dyDescent="0.3">
      <c r="A111" s="87"/>
      <c r="B111" s="87"/>
      <c r="C111" s="87"/>
      <c r="D111" s="87"/>
      <c r="E111" s="87"/>
      <c r="F111" s="87"/>
    </row>
    <row r="112" spans="1:6" x14ac:dyDescent="0.3">
      <c r="A112" s="87"/>
      <c r="B112" s="87"/>
      <c r="C112" s="87"/>
      <c r="D112" s="87"/>
      <c r="E112" s="87"/>
      <c r="F112" s="87"/>
    </row>
    <row r="113" spans="1:6" x14ac:dyDescent="0.3">
      <c r="A113" s="87"/>
      <c r="B113" s="87"/>
      <c r="C113" s="87"/>
      <c r="D113" s="87"/>
      <c r="E113" s="87"/>
      <c r="F113" s="87"/>
    </row>
    <row r="114" spans="1:6" x14ac:dyDescent="0.3">
      <c r="A114" s="87"/>
      <c r="B114" s="87"/>
      <c r="C114" s="87"/>
      <c r="D114" s="87"/>
      <c r="E114" s="87"/>
      <c r="F114" s="87"/>
    </row>
    <row r="115" spans="1:6" x14ac:dyDescent="0.3">
      <c r="A115" s="87"/>
      <c r="B115" s="87"/>
      <c r="C115" s="87"/>
      <c r="D115" s="87"/>
      <c r="E115" s="87"/>
      <c r="F115" s="87"/>
    </row>
    <row r="116" spans="1:6" x14ac:dyDescent="0.3">
      <c r="A116" s="87"/>
      <c r="B116" s="87"/>
      <c r="C116" s="87"/>
      <c r="D116" s="87"/>
      <c r="E116" s="87"/>
      <c r="F116" s="87"/>
    </row>
    <row r="117" spans="1:6" x14ac:dyDescent="0.3">
      <c r="A117" s="87"/>
      <c r="B117" s="87"/>
      <c r="C117" s="87"/>
      <c r="D117" s="87"/>
      <c r="E117" s="87"/>
      <c r="F117" s="87"/>
    </row>
    <row r="118" spans="1:6" x14ac:dyDescent="0.3">
      <c r="A118" s="87"/>
      <c r="B118" s="87"/>
      <c r="C118" s="87"/>
      <c r="D118" s="87"/>
      <c r="E118" s="87"/>
      <c r="F118" s="87"/>
    </row>
    <row r="119" spans="1:6" x14ac:dyDescent="0.3">
      <c r="A119" s="87"/>
      <c r="B119" s="87"/>
      <c r="C119" s="87"/>
      <c r="D119" s="87"/>
      <c r="E119" s="87"/>
      <c r="F119" s="87"/>
    </row>
    <row r="120" spans="1:6" x14ac:dyDescent="0.3">
      <c r="A120" s="87"/>
      <c r="B120" s="87"/>
      <c r="C120" s="87"/>
      <c r="D120" s="87"/>
      <c r="E120" s="87"/>
      <c r="F120" s="87"/>
    </row>
    <row r="121" spans="1:6" x14ac:dyDescent="0.3">
      <c r="A121" s="87"/>
      <c r="B121" s="87"/>
      <c r="C121" s="87"/>
      <c r="D121" s="87"/>
      <c r="E121" s="87"/>
      <c r="F121" s="87"/>
    </row>
    <row r="122" spans="1:6" x14ac:dyDescent="0.3">
      <c r="A122" s="87"/>
      <c r="B122" s="87"/>
      <c r="C122" s="87"/>
      <c r="D122" s="87"/>
      <c r="E122" s="87"/>
      <c r="F122" s="87"/>
    </row>
    <row r="123" spans="1:6" x14ac:dyDescent="0.3">
      <c r="A123" s="87"/>
      <c r="B123" s="87"/>
      <c r="C123" s="87"/>
      <c r="D123" s="87"/>
      <c r="E123" s="87"/>
      <c r="F123" s="87"/>
    </row>
    <row r="124" spans="1:6" x14ac:dyDescent="0.3">
      <c r="A124" s="87"/>
      <c r="B124" s="87"/>
      <c r="C124" s="87"/>
      <c r="D124" s="87"/>
      <c r="E124" s="87"/>
      <c r="F124" s="87"/>
    </row>
    <row r="125" spans="1:6" x14ac:dyDescent="0.3">
      <c r="A125" s="87"/>
      <c r="B125" s="87"/>
      <c r="C125" s="87"/>
      <c r="D125" s="87"/>
      <c r="E125" s="87"/>
      <c r="F125" s="87"/>
    </row>
    <row r="126" spans="1:6" x14ac:dyDescent="0.3">
      <c r="A126" s="87"/>
      <c r="B126" s="87"/>
      <c r="C126" s="87"/>
      <c r="D126" s="87"/>
      <c r="E126" s="87"/>
      <c r="F126" s="87"/>
    </row>
    <row r="127" spans="1:6" x14ac:dyDescent="0.3">
      <c r="A127" s="87"/>
      <c r="B127" s="87"/>
      <c r="C127" s="87"/>
      <c r="D127" s="87"/>
      <c r="E127" s="87"/>
      <c r="F127" s="87"/>
    </row>
    <row r="128" spans="1:6" x14ac:dyDescent="0.3">
      <c r="A128" s="87"/>
      <c r="B128" s="87"/>
      <c r="C128" s="87"/>
      <c r="D128" s="87"/>
      <c r="E128" s="87"/>
      <c r="F128" s="87"/>
    </row>
    <row r="129" spans="1:6" x14ac:dyDescent="0.3">
      <c r="A129" s="87"/>
      <c r="B129" s="87"/>
      <c r="C129" s="87"/>
      <c r="D129" s="87"/>
      <c r="E129" s="87"/>
      <c r="F129" s="87"/>
    </row>
    <row r="130" spans="1:6" x14ac:dyDescent="0.3">
      <c r="A130" s="87"/>
      <c r="B130" s="87"/>
      <c r="C130" s="87"/>
      <c r="D130" s="87"/>
      <c r="E130" s="87"/>
      <c r="F130" s="87"/>
    </row>
    <row r="131" spans="1:6" x14ac:dyDescent="0.3">
      <c r="A131" s="87"/>
      <c r="B131" s="87"/>
      <c r="C131" s="87"/>
      <c r="D131" s="87"/>
      <c r="E131" s="87"/>
      <c r="F131" s="87"/>
    </row>
    <row r="132" spans="1:6" x14ac:dyDescent="0.3">
      <c r="A132" s="87"/>
      <c r="B132" s="87"/>
      <c r="C132" s="87"/>
      <c r="D132" s="87"/>
      <c r="E132" s="87"/>
      <c r="F132" s="87"/>
    </row>
    <row r="133" spans="1:6" x14ac:dyDescent="0.3">
      <c r="A133" s="87"/>
      <c r="B133" s="87"/>
      <c r="C133" s="87"/>
      <c r="D133" s="87"/>
      <c r="E133" s="87"/>
      <c r="F133" s="87"/>
    </row>
    <row r="134" spans="1:6" x14ac:dyDescent="0.3">
      <c r="A134" s="87"/>
      <c r="B134" s="87"/>
      <c r="C134" s="87"/>
      <c r="D134" s="87"/>
      <c r="E134" s="87"/>
      <c r="F134" s="87"/>
    </row>
    <row r="135" spans="1:6" x14ac:dyDescent="0.3">
      <c r="A135" s="87"/>
      <c r="B135" s="87"/>
      <c r="C135" s="87"/>
      <c r="D135" s="87"/>
      <c r="E135" s="87"/>
      <c r="F135" s="87"/>
    </row>
    <row r="136" spans="1:6" x14ac:dyDescent="0.3">
      <c r="A136" s="87"/>
      <c r="B136" s="87"/>
      <c r="C136" s="87"/>
      <c r="D136" s="87"/>
      <c r="E136" s="87"/>
      <c r="F136" s="87"/>
    </row>
    <row r="137" spans="1:6" x14ac:dyDescent="0.3">
      <c r="A137" s="87"/>
      <c r="B137" s="87"/>
      <c r="C137" s="87"/>
      <c r="D137" s="87"/>
      <c r="E137" s="87"/>
      <c r="F137" s="87"/>
    </row>
    <row r="138" spans="1:6" x14ac:dyDescent="0.3">
      <c r="A138" s="87"/>
      <c r="B138" s="87"/>
      <c r="C138" s="87"/>
      <c r="D138" s="87"/>
      <c r="E138" s="87"/>
      <c r="F138" s="87"/>
    </row>
    <row r="139" spans="1:6" x14ac:dyDescent="0.3">
      <c r="A139" s="87"/>
      <c r="B139" s="87"/>
      <c r="C139" s="87"/>
      <c r="D139" s="87"/>
      <c r="E139" s="87"/>
      <c r="F139" s="87"/>
    </row>
    <row r="140" spans="1:6" x14ac:dyDescent="0.3">
      <c r="A140" s="87"/>
      <c r="B140" s="87"/>
      <c r="C140" s="87"/>
      <c r="D140" s="87"/>
      <c r="E140" s="87"/>
      <c r="F140" s="87"/>
    </row>
    <row r="141" spans="1:6" x14ac:dyDescent="0.3">
      <c r="A141" s="87"/>
      <c r="B141" s="87"/>
      <c r="C141" s="87"/>
      <c r="D141" s="87"/>
      <c r="E141" s="87"/>
      <c r="F141" s="87"/>
    </row>
    <row r="142" spans="1:6" x14ac:dyDescent="0.3">
      <c r="A142" s="87"/>
      <c r="B142" s="87"/>
      <c r="C142" s="87"/>
      <c r="D142" s="87"/>
      <c r="E142" s="87"/>
      <c r="F142" s="87"/>
    </row>
    <row r="143" spans="1:6" x14ac:dyDescent="0.3">
      <c r="A143" s="87"/>
      <c r="B143" s="87"/>
      <c r="C143" s="87"/>
      <c r="D143" s="87"/>
      <c r="E143" s="87"/>
      <c r="F143" s="87"/>
    </row>
    <row r="144" spans="1:6" x14ac:dyDescent="0.3">
      <c r="A144" s="87"/>
      <c r="B144" s="87"/>
      <c r="C144" s="87"/>
      <c r="D144" s="87"/>
      <c r="E144" s="87"/>
      <c r="F144" s="87"/>
    </row>
    <row r="145" spans="1:6" x14ac:dyDescent="0.3">
      <c r="A145" s="87"/>
      <c r="B145" s="87"/>
      <c r="C145" s="87"/>
      <c r="D145" s="87"/>
      <c r="E145" s="87"/>
      <c r="F145" s="87"/>
    </row>
    <row r="146" spans="1:6" x14ac:dyDescent="0.3">
      <c r="A146" s="87"/>
      <c r="B146" s="87"/>
      <c r="C146" s="87"/>
      <c r="D146" s="87"/>
      <c r="E146" s="87"/>
      <c r="F146" s="87"/>
    </row>
    <row r="147" spans="1:6" x14ac:dyDescent="0.3">
      <c r="A147" s="87"/>
      <c r="B147" s="87"/>
      <c r="C147" s="87"/>
      <c r="D147" s="87"/>
      <c r="E147" s="87"/>
      <c r="F147" s="87"/>
    </row>
    <row r="148" spans="1:6" x14ac:dyDescent="0.3">
      <c r="A148" s="87"/>
      <c r="B148" s="87"/>
      <c r="C148" s="87"/>
      <c r="D148" s="87"/>
      <c r="E148" s="87"/>
      <c r="F148" s="87"/>
    </row>
    <row r="149" spans="1:6" x14ac:dyDescent="0.3">
      <c r="A149" s="87"/>
      <c r="B149" s="87"/>
      <c r="C149" s="87"/>
      <c r="D149" s="87"/>
      <c r="E149" s="87"/>
      <c r="F149" s="87"/>
    </row>
    <row r="150" spans="1:6" x14ac:dyDescent="0.3">
      <c r="A150" s="87"/>
      <c r="B150" s="87"/>
      <c r="C150" s="87"/>
      <c r="D150" s="87"/>
      <c r="E150" s="87"/>
      <c r="F150" s="87"/>
    </row>
    <row r="151" spans="1:6" x14ac:dyDescent="0.3">
      <c r="A151" s="87"/>
      <c r="B151" s="87"/>
      <c r="C151" s="87"/>
      <c r="D151" s="87"/>
      <c r="E151" s="87"/>
      <c r="F151" s="87"/>
    </row>
    <row r="152" spans="1:6" x14ac:dyDescent="0.3">
      <c r="A152" s="87"/>
      <c r="B152" s="87"/>
      <c r="C152" s="87"/>
      <c r="D152" s="87"/>
      <c r="E152" s="87"/>
      <c r="F152" s="87"/>
    </row>
    <row r="153" spans="1:6" x14ac:dyDescent="0.3">
      <c r="A153" s="87"/>
      <c r="B153" s="87"/>
      <c r="C153" s="87"/>
      <c r="D153" s="87"/>
      <c r="E153" s="87"/>
      <c r="F153" s="87"/>
    </row>
    <row r="154" spans="1:6" x14ac:dyDescent="0.3">
      <c r="A154" s="87"/>
      <c r="B154" s="87"/>
      <c r="C154" s="87"/>
      <c r="D154" s="87"/>
      <c r="E154" s="87"/>
      <c r="F154" s="87"/>
    </row>
    <row r="155" spans="1:6" x14ac:dyDescent="0.3">
      <c r="A155" s="87"/>
      <c r="B155" s="87"/>
      <c r="C155" s="87"/>
      <c r="D155" s="87"/>
      <c r="E155" s="87"/>
      <c r="F155" s="87"/>
    </row>
    <row r="156" spans="1:6" x14ac:dyDescent="0.3">
      <c r="A156" s="87"/>
      <c r="B156" s="87"/>
      <c r="C156" s="87"/>
      <c r="D156" s="87"/>
      <c r="E156" s="87"/>
      <c r="F156" s="87"/>
    </row>
    <row r="157" spans="1:6" x14ac:dyDescent="0.3">
      <c r="A157" s="87"/>
      <c r="B157" s="87"/>
      <c r="C157" s="87"/>
      <c r="D157" s="87"/>
      <c r="E157" s="87"/>
      <c r="F157" s="87"/>
    </row>
    <row r="158" spans="1:6" x14ac:dyDescent="0.3">
      <c r="A158" s="87"/>
      <c r="B158" s="87" t="s">
        <v>135</v>
      </c>
      <c r="C158" s="87"/>
      <c r="D158" s="87"/>
      <c r="E158" s="87"/>
      <c r="F158" s="87"/>
    </row>
    <row r="159" spans="1:6" x14ac:dyDescent="0.3">
      <c r="A159" s="87"/>
      <c r="B159" s="87">
        <v>0</v>
      </c>
      <c r="C159" s="87"/>
      <c r="D159" s="87"/>
      <c r="E159" s="87"/>
      <c r="F159" s="87"/>
    </row>
    <row r="160" spans="1:6" x14ac:dyDescent="0.3">
      <c r="A160" s="87"/>
      <c r="B160" s="87">
        <v>1</v>
      </c>
      <c r="C160" s="87"/>
      <c r="D160" s="87"/>
      <c r="E160" s="87"/>
      <c r="F160" s="87"/>
    </row>
    <row r="161" spans="1:6" x14ac:dyDescent="0.3">
      <c r="A161" s="87"/>
      <c r="B161" s="87">
        <v>2</v>
      </c>
      <c r="C161" s="87"/>
      <c r="D161" s="87"/>
      <c r="E161" s="87"/>
      <c r="F161" s="87"/>
    </row>
    <row r="162" spans="1:6" x14ac:dyDescent="0.3">
      <c r="A162" s="87"/>
      <c r="B162" s="87">
        <v>3</v>
      </c>
      <c r="C162" s="87"/>
      <c r="D162" s="87"/>
      <c r="E162" s="87"/>
      <c r="F162" s="87"/>
    </row>
    <row r="163" spans="1:6" x14ac:dyDescent="0.3">
      <c r="A163" s="87"/>
      <c r="B163" s="2">
        <v>4</v>
      </c>
      <c r="C163" s="87"/>
      <c r="D163" s="87"/>
      <c r="E163" s="87"/>
      <c r="F163" s="87"/>
    </row>
    <row r="164" spans="1:6" x14ac:dyDescent="0.3">
      <c r="A164" s="87"/>
      <c r="B164" s="87">
        <v>5</v>
      </c>
      <c r="C164" s="87"/>
      <c r="D164" s="87"/>
      <c r="E164" s="87"/>
      <c r="F164" s="87"/>
    </row>
    <row r="165" spans="1:6" x14ac:dyDescent="0.3">
      <c r="A165" s="87"/>
      <c r="B165" s="2">
        <v>6</v>
      </c>
      <c r="C165" s="87"/>
      <c r="D165" s="87"/>
      <c r="E165" s="87"/>
      <c r="F165" s="87"/>
    </row>
    <row r="166" spans="1:6" x14ac:dyDescent="0.3">
      <c r="A166" s="87"/>
      <c r="B166" s="87">
        <v>7</v>
      </c>
      <c r="C166" s="87"/>
      <c r="D166" s="87"/>
      <c r="E166" s="87"/>
      <c r="F166" s="87"/>
    </row>
    <row r="167" spans="1:6" x14ac:dyDescent="0.3">
      <c r="A167" s="87"/>
      <c r="B167" s="2">
        <v>8</v>
      </c>
      <c r="C167" s="87"/>
      <c r="D167" s="87"/>
      <c r="E167" s="87"/>
      <c r="F167" s="87"/>
    </row>
    <row r="168" spans="1:6" x14ac:dyDescent="0.3">
      <c r="A168" s="87"/>
      <c r="B168" s="87">
        <v>9</v>
      </c>
      <c r="C168" s="87"/>
      <c r="D168" s="87"/>
      <c r="E168" s="87"/>
      <c r="F168" s="87"/>
    </row>
    <row r="169" spans="1:6" x14ac:dyDescent="0.3">
      <c r="A169" s="87"/>
      <c r="B169" s="2">
        <v>10</v>
      </c>
      <c r="C169" s="87"/>
      <c r="D169" s="87"/>
      <c r="E169" s="87"/>
      <c r="F169" s="87"/>
    </row>
    <row r="170" spans="1:6" x14ac:dyDescent="0.3">
      <c r="A170" s="87"/>
      <c r="B170" s="87">
        <v>11</v>
      </c>
      <c r="C170" s="87"/>
      <c r="D170" s="87"/>
      <c r="E170" s="87"/>
      <c r="F170" s="87"/>
    </row>
    <row r="171" spans="1:6" x14ac:dyDescent="0.3">
      <c r="A171" s="87"/>
      <c r="B171" s="2">
        <v>12</v>
      </c>
      <c r="C171" s="87"/>
      <c r="D171" s="87"/>
      <c r="E171" s="87"/>
      <c r="F171" s="87"/>
    </row>
    <row r="172" spans="1:6" x14ac:dyDescent="0.3">
      <c r="A172" s="87"/>
      <c r="B172" s="87">
        <v>13</v>
      </c>
      <c r="C172" s="87"/>
      <c r="D172" s="87"/>
      <c r="E172" s="87"/>
      <c r="F172" s="87"/>
    </row>
    <row r="173" spans="1:6" x14ac:dyDescent="0.3">
      <c r="A173" s="87"/>
      <c r="B173" s="2">
        <v>14</v>
      </c>
      <c r="C173" s="87"/>
      <c r="D173" s="87"/>
      <c r="E173" s="87"/>
      <c r="F173" s="87"/>
    </row>
    <row r="174" spans="1:6" x14ac:dyDescent="0.3">
      <c r="A174" s="87"/>
      <c r="B174" s="87">
        <v>15</v>
      </c>
      <c r="C174" s="87"/>
      <c r="D174" s="87"/>
      <c r="E174" s="87"/>
      <c r="F174" s="87"/>
    </row>
    <row r="175" spans="1:6" x14ac:dyDescent="0.3">
      <c r="A175" s="87"/>
      <c r="B175" s="2">
        <v>16</v>
      </c>
      <c r="C175" s="87"/>
      <c r="D175" s="87"/>
      <c r="E175" s="87"/>
      <c r="F175" s="87"/>
    </row>
    <row r="176" spans="1:6" x14ac:dyDescent="0.3">
      <c r="A176" s="87"/>
      <c r="B176" s="87">
        <v>17</v>
      </c>
      <c r="C176" s="87"/>
      <c r="D176" s="87"/>
      <c r="E176" s="87"/>
      <c r="F176" s="87"/>
    </row>
    <row r="177" spans="1:6" x14ac:dyDescent="0.3">
      <c r="A177" s="87"/>
      <c r="B177" s="2">
        <v>18</v>
      </c>
      <c r="C177" s="87"/>
      <c r="D177" s="87"/>
      <c r="E177" s="87"/>
      <c r="F177" s="87"/>
    </row>
    <row r="178" spans="1:6" x14ac:dyDescent="0.3">
      <c r="A178" s="87"/>
      <c r="B178" s="87">
        <v>19</v>
      </c>
      <c r="C178" s="87"/>
      <c r="D178" s="87"/>
      <c r="E178" s="87"/>
      <c r="F178" s="87"/>
    </row>
    <row r="179" spans="1:6" x14ac:dyDescent="0.3">
      <c r="A179" s="87"/>
      <c r="B179" s="2">
        <v>20</v>
      </c>
      <c r="C179" s="87"/>
      <c r="D179" s="87"/>
      <c r="E179" s="87"/>
      <c r="F179" s="87"/>
    </row>
    <row r="180" spans="1:6" x14ac:dyDescent="0.3">
      <c r="A180" s="87"/>
      <c r="B180" s="87">
        <v>21</v>
      </c>
      <c r="C180" s="87"/>
      <c r="D180" s="87"/>
      <c r="E180" s="87"/>
      <c r="F180" s="87"/>
    </row>
    <row r="181" spans="1:6" x14ac:dyDescent="0.3">
      <c r="A181" s="87"/>
      <c r="B181" s="2">
        <v>22</v>
      </c>
      <c r="C181" s="87"/>
      <c r="D181" s="87"/>
      <c r="E181" s="87"/>
      <c r="F181" s="87"/>
    </row>
    <row r="182" spans="1:6" x14ac:dyDescent="0.3">
      <c r="A182" s="87"/>
      <c r="B182" s="87">
        <v>23</v>
      </c>
      <c r="C182" s="87"/>
      <c r="D182" s="87"/>
      <c r="E182" s="87"/>
      <c r="F182" s="87"/>
    </row>
    <row r="183" spans="1:6" x14ac:dyDescent="0.3">
      <c r="A183" s="87"/>
      <c r="B183" s="2">
        <v>24</v>
      </c>
      <c r="C183" s="87"/>
      <c r="D183" s="87"/>
      <c r="E183" s="87"/>
      <c r="F183" s="87"/>
    </row>
    <row r="184" spans="1:6" x14ac:dyDescent="0.3">
      <c r="A184" s="87"/>
      <c r="B184" s="87">
        <v>25</v>
      </c>
      <c r="C184" s="87"/>
      <c r="D184" s="87"/>
      <c r="E184" s="87"/>
      <c r="F184" s="87"/>
    </row>
    <row r="185" spans="1:6" x14ac:dyDescent="0.3">
      <c r="A185" s="87"/>
      <c r="B185" s="2">
        <v>26</v>
      </c>
      <c r="C185" s="87"/>
      <c r="D185" s="87"/>
      <c r="E185" s="87"/>
      <c r="F185" s="87"/>
    </row>
    <row r="186" spans="1:6" x14ac:dyDescent="0.3">
      <c r="A186" s="87"/>
      <c r="B186" s="87">
        <v>27</v>
      </c>
      <c r="C186" s="87"/>
      <c r="D186" s="87"/>
      <c r="E186" s="87"/>
      <c r="F186" s="87"/>
    </row>
    <row r="187" spans="1:6" x14ac:dyDescent="0.3">
      <c r="A187" s="87"/>
      <c r="B187" s="2">
        <v>28</v>
      </c>
      <c r="C187" s="87"/>
      <c r="D187" s="87"/>
      <c r="E187" s="87"/>
      <c r="F187" s="87"/>
    </row>
    <row r="188" spans="1:6" x14ac:dyDescent="0.3">
      <c r="A188" s="87"/>
      <c r="B188" s="87">
        <v>29</v>
      </c>
      <c r="C188" s="87"/>
      <c r="D188" s="87"/>
      <c r="E188" s="87"/>
      <c r="F188" s="87"/>
    </row>
    <row r="189" spans="1:6" x14ac:dyDescent="0.3">
      <c r="A189" s="87"/>
      <c r="B189" s="2">
        <v>30</v>
      </c>
      <c r="C189" s="87"/>
      <c r="D189" s="87"/>
      <c r="E189" s="87"/>
      <c r="F189" s="87"/>
    </row>
    <row r="190" spans="1:6" x14ac:dyDescent="0.3">
      <c r="A190" s="87"/>
      <c r="B190" s="87">
        <v>31</v>
      </c>
      <c r="C190" s="87"/>
      <c r="D190" s="87"/>
      <c r="E190" s="87"/>
      <c r="F190" s="87"/>
    </row>
    <row r="191" spans="1:6" x14ac:dyDescent="0.3">
      <c r="A191" s="87"/>
      <c r="B191" s="2">
        <v>32</v>
      </c>
      <c r="C191" s="87"/>
      <c r="D191" s="87"/>
      <c r="E191" s="87"/>
      <c r="F191" s="87"/>
    </row>
    <row r="192" spans="1:6" x14ac:dyDescent="0.3">
      <c r="A192" s="87"/>
      <c r="B192" s="87">
        <v>33</v>
      </c>
      <c r="C192" s="87"/>
      <c r="D192" s="87"/>
      <c r="E192" s="87"/>
      <c r="F192" s="87"/>
    </row>
    <row r="193" spans="1:6" x14ac:dyDescent="0.3">
      <c r="A193" s="87"/>
      <c r="B193" s="2">
        <v>34</v>
      </c>
      <c r="C193" s="87"/>
      <c r="D193" s="87"/>
      <c r="E193" s="87"/>
      <c r="F193" s="87"/>
    </row>
    <row r="194" spans="1:6" x14ac:dyDescent="0.3">
      <c r="A194" s="87"/>
      <c r="B194" s="87">
        <v>35</v>
      </c>
      <c r="C194" s="87"/>
      <c r="D194" s="87"/>
      <c r="E194" s="87"/>
      <c r="F194" s="87"/>
    </row>
    <row r="195" spans="1:6" x14ac:dyDescent="0.3">
      <c r="A195" s="87"/>
      <c r="B195" s="2">
        <v>36</v>
      </c>
      <c r="C195" s="87"/>
      <c r="D195" s="87"/>
      <c r="E195" s="87"/>
      <c r="F195" s="87"/>
    </row>
    <row r="196" spans="1:6" x14ac:dyDescent="0.3">
      <c r="A196" s="87"/>
      <c r="B196" s="87">
        <v>37</v>
      </c>
      <c r="C196" s="87"/>
      <c r="D196" s="87"/>
      <c r="E196" s="87"/>
      <c r="F196" s="87"/>
    </row>
    <row r="197" spans="1:6" x14ac:dyDescent="0.3">
      <c r="A197" s="87"/>
      <c r="B197" s="2">
        <v>38</v>
      </c>
      <c r="C197" s="87"/>
      <c r="D197" s="87"/>
      <c r="E197" s="87"/>
      <c r="F197" s="87"/>
    </row>
    <row r="198" spans="1:6" x14ac:dyDescent="0.3">
      <c r="A198" s="87"/>
      <c r="B198" s="87">
        <v>39</v>
      </c>
      <c r="C198" s="87"/>
      <c r="D198" s="87"/>
      <c r="E198" s="87"/>
      <c r="F198" s="87"/>
    </row>
    <row r="199" spans="1:6" x14ac:dyDescent="0.3">
      <c r="A199" s="87"/>
      <c r="B199" s="2">
        <v>40</v>
      </c>
      <c r="C199" s="87"/>
      <c r="D199" s="87"/>
      <c r="E199" s="87"/>
      <c r="F199" s="87"/>
    </row>
    <row r="200" spans="1:6" x14ac:dyDescent="0.3">
      <c r="A200" s="87"/>
      <c r="B200" s="87">
        <v>41</v>
      </c>
      <c r="C200" s="87"/>
      <c r="D200" s="87"/>
      <c r="E200" s="87"/>
      <c r="F200" s="87"/>
    </row>
    <row r="201" spans="1:6" x14ac:dyDescent="0.3">
      <c r="A201" s="87"/>
      <c r="B201" s="2">
        <v>42</v>
      </c>
      <c r="C201" s="87"/>
      <c r="D201" s="87"/>
      <c r="E201" s="87"/>
      <c r="F201" s="87"/>
    </row>
    <row r="202" spans="1:6" x14ac:dyDescent="0.3">
      <c r="A202" s="87"/>
      <c r="B202" s="87">
        <v>43</v>
      </c>
      <c r="C202" s="87"/>
      <c r="D202" s="87"/>
      <c r="E202" s="87"/>
      <c r="F202" s="87"/>
    </row>
    <row r="203" spans="1:6" x14ac:dyDescent="0.3">
      <c r="A203" s="87"/>
      <c r="B203" s="2">
        <v>44</v>
      </c>
      <c r="C203" s="87"/>
      <c r="D203" s="87"/>
      <c r="E203" s="87"/>
      <c r="F203" s="87"/>
    </row>
    <row r="204" spans="1:6" x14ac:dyDescent="0.3">
      <c r="A204" s="87"/>
      <c r="B204" s="87">
        <v>45</v>
      </c>
      <c r="C204" s="87"/>
      <c r="D204" s="87"/>
      <c r="E204" s="87"/>
      <c r="F204" s="87"/>
    </row>
    <row r="205" spans="1:6" x14ac:dyDescent="0.3">
      <c r="A205" s="87"/>
      <c r="B205" s="2">
        <v>46</v>
      </c>
      <c r="C205" s="87"/>
      <c r="D205" s="87"/>
      <c r="E205" s="87"/>
      <c r="F205" s="87"/>
    </row>
    <row r="206" spans="1:6" x14ac:dyDescent="0.3">
      <c r="A206" s="87"/>
      <c r="B206" s="87">
        <v>47</v>
      </c>
      <c r="C206" s="87"/>
      <c r="D206" s="87"/>
      <c r="E206" s="87"/>
      <c r="F206" s="87"/>
    </row>
    <row r="207" spans="1:6" x14ac:dyDescent="0.3">
      <c r="A207" s="87"/>
      <c r="B207" s="2">
        <v>48</v>
      </c>
      <c r="C207" s="87"/>
      <c r="D207" s="87"/>
      <c r="E207" s="87"/>
      <c r="F207" s="87"/>
    </row>
    <row r="208" spans="1:6" x14ac:dyDescent="0.3">
      <c r="A208" s="87"/>
      <c r="B208" s="87">
        <v>49</v>
      </c>
      <c r="C208" s="87"/>
      <c r="D208" s="87"/>
      <c r="E208" s="87"/>
      <c r="F208" s="87"/>
    </row>
    <row r="209" spans="1:6" x14ac:dyDescent="0.3">
      <c r="A209" s="87"/>
      <c r="B209" s="2">
        <v>50</v>
      </c>
      <c r="C209" s="87"/>
      <c r="D209" s="87"/>
      <c r="E209" s="87"/>
      <c r="F209" s="87"/>
    </row>
    <row r="210" spans="1:6" x14ac:dyDescent="0.3">
      <c r="A210" s="87"/>
      <c r="B210" s="87">
        <v>51</v>
      </c>
      <c r="C210" s="87"/>
      <c r="D210" s="87"/>
      <c r="E210" s="87"/>
      <c r="F210" s="87"/>
    </row>
    <row r="211" spans="1:6" x14ac:dyDescent="0.3">
      <c r="A211" s="87"/>
      <c r="B211" s="2">
        <v>52</v>
      </c>
      <c r="C211" s="87"/>
      <c r="D211" s="87"/>
      <c r="E211" s="87"/>
      <c r="F211" s="87"/>
    </row>
    <row r="212" spans="1:6" x14ac:dyDescent="0.3">
      <c r="A212" s="87"/>
      <c r="B212" s="87">
        <v>53</v>
      </c>
      <c r="C212" s="87"/>
      <c r="D212" s="87"/>
      <c r="E212" s="87"/>
      <c r="F212" s="87"/>
    </row>
    <row r="213" spans="1:6" x14ac:dyDescent="0.3">
      <c r="A213" s="87"/>
      <c r="B213" s="2">
        <v>54</v>
      </c>
      <c r="C213" s="87"/>
      <c r="D213" s="87"/>
      <c r="E213" s="87"/>
      <c r="F213" s="87"/>
    </row>
    <row r="214" spans="1:6" x14ac:dyDescent="0.3">
      <c r="A214" s="87"/>
      <c r="B214" s="87">
        <v>55</v>
      </c>
      <c r="C214" s="87"/>
      <c r="D214" s="87"/>
      <c r="E214" s="87"/>
      <c r="F214" s="87"/>
    </row>
    <row r="215" spans="1:6" x14ac:dyDescent="0.3">
      <c r="A215" s="87"/>
      <c r="B215" s="2">
        <v>56</v>
      </c>
      <c r="C215" s="87"/>
      <c r="D215" s="87"/>
      <c r="E215" s="87"/>
      <c r="F215" s="87"/>
    </row>
    <row r="216" spans="1:6" x14ac:dyDescent="0.3">
      <c r="A216" s="87"/>
      <c r="B216" s="87">
        <v>57</v>
      </c>
      <c r="C216" s="87"/>
      <c r="D216" s="87"/>
      <c r="E216" s="87"/>
      <c r="F216" s="87"/>
    </row>
    <row r="217" spans="1:6" x14ac:dyDescent="0.3">
      <c r="A217" s="87"/>
      <c r="B217" s="2">
        <v>58</v>
      </c>
      <c r="C217" s="87"/>
      <c r="D217" s="87"/>
      <c r="E217" s="87"/>
      <c r="F217" s="87"/>
    </row>
    <row r="218" spans="1:6" x14ac:dyDescent="0.3">
      <c r="A218" s="87"/>
      <c r="B218" s="87">
        <v>59</v>
      </c>
      <c r="C218" s="87"/>
      <c r="D218" s="87"/>
      <c r="E218" s="87"/>
      <c r="F218" s="87"/>
    </row>
    <row r="219" spans="1:6" x14ac:dyDescent="0.3">
      <c r="A219" s="87"/>
      <c r="B219" s="2">
        <v>60</v>
      </c>
      <c r="C219" s="87"/>
      <c r="D219" s="87"/>
      <c r="E219" s="87"/>
      <c r="F219" s="87"/>
    </row>
    <row r="220" spans="1:6" x14ac:dyDescent="0.3">
      <c r="A220" s="87"/>
      <c r="B220" s="87">
        <v>61</v>
      </c>
      <c r="C220" s="87"/>
      <c r="D220" s="87"/>
      <c r="E220" s="87"/>
      <c r="F220" s="87"/>
    </row>
    <row r="221" spans="1:6" x14ac:dyDescent="0.3">
      <c r="A221" s="87"/>
      <c r="B221" s="2">
        <v>62</v>
      </c>
      <c r="C221" s="87"/>
      <c r="D221" s="87"/>
      <c r="E221" s="87"/>
      <c r="F221" s="87"/>
    </row>
    <row r="222" spans="1:6" x14ac:dyDescent="0.3">
      <c r="A222" s="87"/>
      <c r="B222" s="87">
        <v>63</v>
      </c>
      <c r="C222" s="87"/>
      <c r="D222" s="87"/>
      <c r="E222" s="87"/>
      <c r="F222" s="87"/>
    </row>
    <row r="223" spans="1:6" x14ac:dyDescent="0.3">
      <c r="A223" s="87"/>
      <c r="B223" s="2">
        <v>64</v>
      </c>
      <c r="C223" s="87"/>
      <c r="D223" s="87"/>
      <c r="E223" s="87"/>
      <c r="F223" s="87"/>
    </row>
    <row r="224" spans="1:6" x14ac:dyDescent="0.3">
      <c r="A224" s="87"/>
      <c r="B224" s="87">
        <v>65</v>
      </c>
      <c r="C224" s="87"/>
      <c r="D224" s="87"/>
      <c r="E224" s="87"/>
      <c r="F224" s="87"/>
    </row>
    <row r="225" spans="1:6" x14ac:dyDescent="0.3">
      <c r="A225" s="87"/>
      <c r="B225" s="2">
        <v>66</v>
      </c>
      <c r="C225" s="87"/>
      <c r="D225" s="87"/>
      <c r="E225" s="87"/>
      <c r="F225" s="87"/>
    </row>
    <row r="226" spans="1:6" x14ac:dyDescent="0.3">
      <c r="A226" s="87"/>
      <c r="B226" s="87">
        <v>67</v>
      </c>
      <c r="C226" s="87"/>
      <c r="D226" s="87"/>
      <c r="E226" s="87"/>
      <c r="F226" s="87"/>
    </row>
    <row r="227" spans="1:6" x14ac:dyDescent="0.3">
      <c r="A227" s="87"/>
      <c r="B227" s="2">
        <v>68</v>
      </c>
      <c r="C227" s="87"/>
      <c r="D227" s="87"/>
      <c r="E227" s="87"/>
      <c r="F227" s="87"/>
    </row>
    <row r="228" spans="1:6" x14ac:dyDescent="0.3">
      <c r="A228" s="87"/>
      <c r="B228" s="87">
        <v>69</v>
      </c>
      <c r="C228" s="87"/>
      <c r="D228" s="87"/>
      <c r="E228" s="87"/>
      <c r="F228" s="87"/>
    </row>
    <row r="229" spans="1:6" x14ac:dyDescent="0.3">
      <c r="A229" s="87"/>
      <c r="B229" s="2">
        <v>70</v>
      </c>
      <c r="C229" s="87"/>
      <c r="D229" s="87"/>
      <c r="E229" s="87"/>
      <c r="F229" s="87"/>
    </row>
    <row r="230" spans="1:6" x14ac:dyDescent="0.3">
      <c r="A230" s="87"/>
      <c r="B230" s="87">
        <v>71</v>
      </c>
      <c r="C230" s="87"/>
      <c r="D230" s="87"/>
      <c r="E230" s="87"/>
      <c r="F230" s="87"/>
    </row>
    <row r="231" spans="1:6" x14ac:dyDescent="0.3">
      <c r="A231" s="87"/>
      <c r="B231" s="2">
        <v>72</v>
      </c>
      <c r="C231" s="87"/>
      <c r="D231" s="87"/>
      <c r="E231" s="87"/>
      <c r="F231" s="87"/>
    </row>
    <row r="232" spans="1:6" x14ac:dyDescent="0.3">
      <c r="A232" s="87"/>
      <c r="B232" s="87">
        <v>73</v>
      </c>
      <c r="C232" s="87"/>
      <c r="D232" s="87"/>
      <c r="E232" s="87"/>
      <c r="F232" s="87"/>
    </row>
    <row r="233" spans="1:6" x14ac:dyDescent="0.3">
      <c r="A233" s="87"/>
      <c r="B233" s="2">
        <v>74</v>
      </c>
      <c r="C233" s="87"/>
      <c r="D233" s="87"/>
      <c r="E233" s="87"/>
      <c r="F233" s="87"/>
    </row>
    <row r="234" spans="1:6" x14ac:dyDescent="0.3">
      <c r="A234" s="87"/>
      <c r="B234" s="87">
        <v>75</v>
      </c>
      <c r="C234" s="87"/>
      <c r="D234" s="87"/>
      <c r="E234" s="87"/>
      <c r="F234" s="87"/>
    </row>
    <row r="235" spans="1:6" x14ac:dyDescent="0.3">
      <c r="A235" s="87"/>
      <c r="B235" s="2">
        <v>76</v>
      </c>
      <c r="C235" s="87"/>
      <c r="D235" s="87"/>
      <c r="E235" s="87"/>
      <c r="F235" s="87"/>
    </row>
    <row r="236" spans="1:6" x14ac:dyDescent="0.3">
      <c r="A236" s="87"/>
      <c r="B236" s="87">
        <v>77</v>
      </c>
      <c r="C236" s="87"/>
      <c r="D236" s="87"/>
      <c r="E236" s="87"/>
      <c r="F236" s="87"/>
    </row>
    <row r="237" spans="1:6" x14ac:dyDescent="0.3">
      <c r="A237" s="87"/>
      <c r="B237" s="2">
        <v>78</v>
      </c>
      <c r="C237" s="87"/>
      <c r="D237" s="87"/>
      <c r="E237" s="87"/>
      <c r="F237" s="87"/>
    </row>
    <row r="238" spans="1:6" x14ac:dyDescent="0.3">
      <c r="A238" s="87"/>
      <c r="B238" s="87">
        <v>79</v>
      </c>
      <c r="C238" s="87"/>
      <c r="D238" s="87"/>
      <c r="E238" s="87"/>
      <c r="F238" s="87"/>
    </row>
    <row r="239" spans="1:6" x14ac:dyDescent="0.3">
      <c r="A239" s="87"/>
      <c r="B239" s="2">
        <v>80</v>
      </c>
      <c r="C239" s="87"/>
      <c r="D239" s="87"/>
      <c r="E239" s="87"/>
      <c r="F239" s="87"/>
    </row>
    <row r="240" spans="1:6" x14ac:dyDescent="0.3">
      <c r="A240" s="87"/>
      <c r="B240" s="87">
        <v>81</v>
      </c>
      <c r="C240" s="87"/>
      <c r="D240" s="87"/>
      <c r="E240" s="87"/>
      <c r="F240" s="87"/>
    </row>
    <row r="241" spans="1:6" x14ac:dyDescent="0.3">
      <c r="A241" s="87"/>
      <c r="B241" s="2">
        <v>82</v>
      </c>
      <c r="C241" s="87"/>
      <c r="D241" s="87"/>
      <c r="E241" s="87"/>
      <c r="F241" s="87"/>
    </row>
    <row r="242" spans="1:6" x14ac:dyDescent="0.3">
      <c r="A242" s="87"/>
      <c r="B242" s="87">
        <v>83</v>
      </c>
      <c r="C242" s="87"/>
      <c r="D242" s="87"/>
      <c r="E242" s="87"/>
      <c r="F242" s="87"/>
    </row>
    <row r="243" spans="1:6" x14ac:dyDescent="0.3">
      <c r="A243" s="87"/>
      <c r="B243" s="2">
        <v>84</v>
      </c>
      <c r="C243" s="87"/>
      <c r="D243" s="87"/>
      <c r="E243" s="87"/>
      <c r="F243" s="87"/>
    </row>
    <row r="244" spans="1:6" x14ac:dyDescent="0.3">
      <c r="A244" s="87"/>
      <c r="B244" s="87">
        <v>85</v>
      </c>
      <c r="C244" s="87"/>
      <c r="D244" s="87"/>
      <c r="E244" s="87"/>
      <c r="F244" s="87"/>
    </row>
    <row r="245" spans="1:6" x14ac:dyDescent="0.3">
      <c r="A245" s="87"/>
      <c r="B245" s="2">
        <v>86</v>
      </c>
      <c r="C245" s="87"/>
      <c r="D245" s="87"/>
      <c r="E245" s="87"/>
      <c r="F245" s="87"/>
    </row>
    <row r="246" spans="1:6" x14ac:dyDescent="0.3">
      <c r="A246" s="87"/>
      <c r="B246" s="87">
        <v>87</v>
      </c>
      <c r="C246" s="87"/>
      <c r="D246" s="87"/>
      <c r="E246" s="87"/>
      <c r="F246" s="87"/>
    </row>
    <row r="247" spans="1:6" x14ac:dyDescent="0.3">
      <c r="A247" s="87"/>
      <c r="B247" s="2">
        <v>88</v>
      </c>
      <c r="C247" s="87"/>
      <c r="D247" s="87"/>
      <c r="E247" s="87"/>
      <c r="F247" s="87"/>
    </row>
    <row r="248" spans="1:6" x14ac:dyDescent="0.3">
      <c r="A248" s="87"/>
      <c r="B248" s="87">
        <v>89</v>
      </c>
      <c r="C248" s="87"/>
      <c r="D248" s="87"/>
      <c r="E248" s="87"/>
      <c r="F248" s="87"/>
    </row>
    <row r="249" spans="1:6" x14ac:dyDescent="0.3">
      <c r="A249" s="87"/>
      <c r="B249" s="2">
        <v>90</v>
      </c>
      <c r="C249" s="87"/>
      <c r="D249" s="87"/>
      <c r="E249" s="87"/>
      <c r="F249" s="87"/>
    </row>
    <row r="250" spans="1:6" x14ac:dyDescent="0.3">
      <c r="A250" s="87"/>
      <c r="B250" s="87">
        <v>91</v>
      </c>
      <c r="C250" s="87"/>
      <c r="D250" s="87"/>
      <c r="E250" s="87"/>
      <c r="F250" s="87"/>
    </row>
    <row r="251" spans="1:6" x14ac:dyDescent="0.3">
      <c r="A251" s="87"/>
      <c r="B251" s="2">
        <v>92</v>
      </c>
      <c r="C251" s="87"/>
      <c r="D251" s="87"/>
      <c r="E251" s="87"/>
      <c r="F251" s="87"/>
    </row>
    <row r="252" spans="1:6" x14ac:dyDescent="0.3">
      <c r="A252" s="87"/>
      <c r="B252" s="87">
        <v>93</v>
      </c>
      <c r="C252" s="87"/>
      <c r="D252" s="87"/>
      <c r="E252" s="87"/>
      <c r="F252" s="87"/>
    </row>
    <row r="253" spans="1:6" x14ac:dyDescent="0.3">
      <c r="A253" s="87"/>
      <c r="B253" s="2">
        <v>94</v>
      </c>
      <c r="C253" s="87"/>
      <c r="D253" s="87"/>
      <c r="E253" s="87"/>
      <c r="F253" s="87"/>
    </row>
    <row r="254" spans="1:6" x14ac:dyDescent="0.3">
      <c r="A254" s="87"/>
      <c r="B254" s="87">
        <v>95</v>
      </c>
      <c r="C254" s="87"/>
      <c r="D254" s="87"/>
      <c r="E254" s="87"/>
      <c r="F254" s="87"/>
    </row>
    <row r="255" spans="1:6" x14ac:dyDescent="0.3">
      <c r="A255" s="87"/>
      <c r="B255" s="2">
        <v>96</v>
      </c>
      <c r="C255" s="87"/>
      <c r="D255" s="87"/>
      <c r="E255" s="87"/>
      <c r="F255" s="87"/>
    </row>
    <row r="256" spans="1:6" x14ac:dyDescent="0.3">
      <c r="A256" s="87"/>
      <c r="B256" s="87">
        <v>97</v>
      </c>
      <c r="C256" s="87"/>
      <c r="D256" s="87"/>
      <c r="E256" s="87"/>
      <c r="F256" s="87"/>
    </row>
    <row r="257" spans="1:6" x14ac:dyDescent="0.3">
      <c r="A257" s="87"/>
      <c r="B257" s="2">
        <v>98</v>
      </c>
      <c r="C257" s="87"/>
      <c r="D257" s="87"/>
      <c r="E257" s="87"/>
      <c r="F257" s="87"/>
    </row>
    <row r="258" spans="1:6" x14ac:dyDescent="0.3">
      <c r="A258" s="87"/>
      <c r="B258" s="87">
        <v>99</v>
      </c>
      <c r="C258" s="87"/>
      <c r="D258" s="87"/>
      <c r="E258" s="87"/>
      <c r="F258" s="87"/>
    </row>
    <row r="259" spans="1:6" x14ac:dyDescent="0.3">
      <c r="A259" s="87"/>
      <c r="B259" s="2">
        <v>100</v>
      </c>
      <c r="C259" s="87"/>
      <c r="D259" s="87"/>
      <c r="E259" s="87"/>
      <c r="F259" s="87"/>
    </row>
    <row r="260" spans="1:6" x14ac:dyDescent="0.3">
      <c r="A260" s="87"/>
      <c r="B260" s="87"/>
      <c r="C260" s="87"/>
      <c r="D260" s="87"/>
      <c r="E260" s="87"/>
      <c r="F260" s="87"/>
    </row>
    <row r="261" spans="1:6" x14ac:dyDescent="0.3">
      <c r="A261" s="87"/>
      <c r="C261" s="87"/>
      <c r="D261" s="87"/>
      <c r="E261" s="87"/>
      <c r="F261" s="87"/>
    </row>
    <row r="262" spans="1:6" x14ac:dyDescent="0.3">
      <c r="A262" s="87"/>
      <c r="B262" s="87"/>
      <c r="C262" s="87"/>
      <c r="D262" s="87"/>
      <c r="E262" s="87"/>
      <c r="F262" s="87"/>
    </row>
    <row r="263" spans="1:6" x14ac:dyDescent="0.3">
      <c r="A263" s="87"/>
      <c r="C263" s="87"/>
      <c r="D263" s="87"/>
      <c r="E263" s="87"/>
      <c r="F263" s="87"/>
    </row>
    <row r="264" spans="1:6" x14ac:dyDescent="0.3">
      <c r="A264" s="87"/>
      <c r="B264" s="87"/>
      <c r="C264" s="87"/>
      <c r="D264" s="87"/>
      <c r="E264" s="87"/>
      <c r="F264" s="87"/>
    </row>
    <row r="265" spans="1:6" x14ac:dyDescent="0.3">
      <c r="A265" s="87"/>
      <c r="C265" s="87"/>
      <c r="D265" s="87"/>
      <c r="E265" s="87"/>
      <c r="F265" s="87"/>
    </row>
    <row r="266" spans="1:6" x14ac:dyDescent="0.3">
      <c r="A266" s="87"/>
      <c r="B266" s="87"/>
      <c r="C266" s="87"/>
      <c r="D266" s="87"/>
      <c r="E266" s="87"/>
      <c r="F266" s="87"/>
    </row>
    <row r="267" spans="1:6" x14ac:dyDescent="0.3">
      <c r="A267" s="87"/>
      <c r="C267" s="87"/>
      <c r="D267" s="87"/>
      <c r="E267" s="87"/>
      <c r="F267" s="87"/>
    </row>
    <row r="268" spans="1:6" x14ac:dyDescent="0.3">
      <c r="A268" s="87"/>
      <c r="B268" s="87"/>
      <c r="C268" s="87"/>
      <c r="D268" s="87"/>
      <c r="E268" s="87"/>
      <c r="F268" s="87"/>
    </row>
    <row r="269" spans="1:6" x14ac:dyDescent="0.3">
      <c r="A269" s="87"/>
      <c r="C269" s="87"/>
      <c r="D269" s="87"/>
      <c r="E269" s="87"/>
      <c r="F269" s="87"/>
    </row>
    <row r="270" spans="1:6" x14ac:dyDescent="0.3">
      <c r="A270" s="87"/>
      <c r="B270" s="87"/>
      <c r="C270" s="87"/>
      <c r="D270" s="87"/>
      <c r="E270" s="87"/>
      <c r="F270" s="87"/>
    </row>
    <row r="271" spans="1:6" x14ac:dyDescent="0.3">
      <c r="A271" s="87"/>
      <c r="C271" s="87"/>
      <c r="D271" s="87"/>
      <c r="E271" s="87"/>
      <c r="F271" s="87"/>
    </row>
    <row r="272" spans="1:6" x14ac:dyDescent="0.3">
      <c r="A272" s="87"/>
      <c r="B272" s="87"/>
      <c r="C272" s="87"/>
      <c r="D272" s="87"/>
      <c r="E272" s="87"/>
      <c r="F272" s="87"/>
    </row>
    <row r="273" spans="1:6" x14ac:dyDescent="0.3">
      <c r="A273" s="87"/>
      <c r="C273" s="87"/>
      <c r="D273" s="87"/>
      <c r="E273" s="87"/>
      <c r="F273" s="87"/>
    </row>
    <row r="274" spans="1:6" x14ac:dyDescent="0.3">
      <c r="A274" s="87"/>
      <c r="B274" s="87"/>
      <c r="C274" s="87"/>
      <c r="D274" s="87"/>
      <c r="E274" s="87"/>
      <c r="F274" s="87"/>
    </row>
    <row r="275" spans="1:6" x14ac:dyDescent="0.3">
      <c r="A275" s="87"/>
      <c r="C275" s="87"/>
      <c r="D275" s="87"/>
      <c r="E275" s="87"/>
      <c r="F275" s="87"/>
    </row>
    <row r="276" spans="1:6" x14ac:dyDescent="0.3">
      <c r="A276" s="87"/>
      <c r="B276" s="87"/>
      <c r="C276" s="87"/>
      <c r="D276" s="87"/>
      <c r="E276" s="87"/>
      <c r="F276" s="87"/>
    </row>
    <row r="277" spans="1:6" x14ac:dyDescent="0.3">
      <c r="A277" s="87"/>
      <c r="C277" s="87"/>
      <c r="D277" s="87"/>
      <c r="E277" s="87"/>
      <c r="F277" s="87"/>
    </row>
    <row r="278" spans="1:6" x14ac:dyDescent="0.3">
      <c r="A278" s="87"/>
      <c r="B278" s="87"/>
      <c r="C278" s="87"/>
      <c r="D278" s="87"/>
      <c r="E278" s="87"/>
      <c r="F278" s="87"/>
    </row>
    <row r="279" spans="1:6" x14ac:dyDescent="0.3">
      <c r="A279" s="87"/>
      <c r="C279" s="87"/>
      <c r="D279" s="87"/>
      <c r="E279" s="87"/>
      <c r="F279" s="87"/>
    </row>
    <row r="280" spans="1:6" x14ac:dyDescent="0.3">
      <c r="A280" s="87"/>
      <c r="B280" s="87"/>
      <c r="C280" s="87"/>
      <c r="D280" s="87"/>
      <c r="E280" s="87"/>
      <c r="F280" s="87"/>
    </row>
    <row r="281" spans="1:6" x14ac:dyDescent="0.3">
      <c r="A281" s="87"/>
      <c r="C281" s="87"/>
      <c r="D281" s="87"/>
      <c r="E281" s="87"/>
      <c r="F281" s="87"/>
    </row>
    <row r="282" spans="1:6" x14ac:dyDescent="0.3">
      <c r="A282" s="87"/>
      <c r="B282" s="87"/>
      <c r="C282" s="87"/>
      <c r="D282" s="87"/>
      <c r="E282" s="87"/>
      <c r="F282" s="87"/>
    </row>
    <row r="283" spans="1:6" x14ac:dyDescent="0.3">
      <c r="A283" s="87"/>
      <c r="C283" s="87"/>
      <c r="D283" s="87"/>
      <c r="E283" s="87"/>
      <c r="F283" s="87"/>
    </row>
    <row r="284" spans="1:6" x14ac:dyDescent="0.3">
      <c r="A284" s="87"/>
      <c r="B284" s="87"/>
      <c r="C284" s="87"/>
      <c r="D284" s="87"/>
      <c r="E284" s="87"/>
      <c r="F284" s="87"/>
    </row>
    <row r="285" spans="1:6" x14ac:dyDescent="0.3">
      <c r="A285" s="87"/>
      <c r="C285" s="87"/>
      <c r="D285" s="87"/>
      <c r="E285" s="87"/>
      <c r="F285" s="87"/>
    </row>
    <row r="286" spans="1:6" x14ac:dyDescent="0.3">
      <c r="A286" s="87"/>
      <c r="B286" s="87"/>
      <c r="C286" s="87"/>
      <c r="D286" s="87"/>
      <c r="E286" s="87"/>
      <c r="F286" s="87"/>
    </row>
    <row r="287" spans="1:6" x14ac:dyDescent="0.3">
      <c r="A287" s="87"/>
      <c r="C287" s="87"/>
      <c r="D287" s="87"/>
      <c r="E287" s="87"/>
      <c r="F287" s="87"/>
    </row>
    <row r="288" spans="1:6" x14ac:dyDescent="0.3">
      <c r="A288" s="87"/>
      <c r="B288" s="87"/>
      <c r="C288" s="87"/>
      <c r="D288" s="87"/>
      <c r="E288" s="87"/>
      <c r="F288" s="87"/>
    </row>
    <row r="289" spans="1:6" x14ac:dyDescent="0.3">
      <c r="A289" s="87"/>
      <c r="C289" s="87"/>
      <c r="D289" s="87"/>
      <c r="E289" s="87"/>
      <c r="F289" s="87"/>
    </row>
    <row r="290" spans="1:6" x14ac:dyDescent="0.3">
      <c r="A290" s="87"/>
      <c r="B290" s="87"/>
      <c r="C290" s="87"/>
      <c r="D290" s="87"/>
      <c r="E290" s="87"/>
      <c r="F290" s="87"/>
    </row>
    <row r="291" spans="1:6" x14ac:dyDescent="0.3">
      <c r="A291" s="87"/>
      <c r="C291" s="87"/>
      <c r="D291" s="87"/>
      <c r="E291" s="87"/>
      <c r="F291" s="87"/>
    </row>
    <row r="292" spans="1:6" x14ac:dyDescent="0.3">
      <c r="A292" s="87"/>
      <c r="B292" s="87"/>
      <c r="C292" s="87"/>
      <c r="D292" s="87"/>
      <c r="E292" s="87"/>
      <c r="F292" s="87"/>
    </row>
    <row r="293" spans="1:6" x14ac:dyDescent="0.3">
      <c r="A293" s="87"/>
      <c r="C293" s="87"/>
      <c r="D293" s="87"/>
      <c r="E293" s="87"/>
      <c r="F293" s="87"/>
    </row>
    <row r="294" spans="1:6" x14ac:dyDescent="0.3">
      <c r="A294" s="87"/>
      <c r="B294" s="87"/>
      <c r="C294" s="87"/>
      <c r="D294" s="87"/>
      <c r="E294" s="87"/>
      <c r="F294" s="87"/>
    </row>
    <row r="295" spans="1:6" x14ac:dyDescent="0.3">
      <c r="A295" s="87"/>
      <c r="C295" s="87"/>
      <c r="D295" s="87"/>
      <c r="E295" s="87"/>
      <c r="F295" s="87"/>
    </row>
    <row r="296" spans="1:6" x14ac:dyDescent="0.3">
      <c r="A296" s="87"/>
      <c r="B296" s="87"/>
      <c r="C296" s="87"/>
      <c r="D296" s="87"/>
      <c r="E296" s="87"/>
      <c r="F296" s="87"/>
    </row>
    <row r="297" spans="1:6" x14ac:dyDescent="0.3">
      <c r="A297" s="87"/>
      <c r="C297" s="87"/>
      <c r="D297" s="87"/>
      <c r="E297" s="87"/>
      <c r="F297" s="87"/>
    </row>
    <row r="298" spans="1:6" x14ac:dyDescent="0.3">
      <c r="A298" s="87"/>
      <c r="B298" s="87"/>
      <c r="C298" s="87"/>
      <c r="D298" s="87"/>
      <c r="E298" s="87"/>
      <c r="F298" s="87"/>
    </row>
    <row r="299" spans="1:6" x14ac:dyDescent="0.3">
      <c r="A299" s="87"/>
      <c r="C299" s="87"/>
      <c r="D299" s="87"/>
      <c r="E299" s="87"/>
      <c r="F299" s="87"/>
    </row>
    <row r="300" spans="1:6" x14ac:dyDescent="0.3">
      <c r="A300" s="87"/>
      <c r="B300" s="87"/>
      <c r="C300" s="87"/>
      <c r="D300" s="87"/>
      <c r="E300" s="87"/>
      <c r="F300" s="87"/>
    </row>
    <row r="301" spans="1:6" x14ac:dyDescent="0.3">
      <c r="A301" s="87"/>
      <c r="C301" s="87"/>
      <c r="D301" s="87"/>
      <c r="E301" s="87"/>
      <c r="F301" s="87"/>
    </row>
    <row r="302" spans="1:6" x14ac:dyDescent="0.3">
      <c r="A302" s="87"/>
      <c r="B302" s="87"/>
      <c r="C302" s="87"/>
      <c r="D302" s="87"/>
      <c r="E302" s="87"/>
      <c r="F302" s="87"/>
    </row>
    <row r="303" spans="1:6" x14ac:dyDescent="0.3">
      <c r="A303" s="87"/>
      <c r="C303" s="87"/>
      <c r="D303" s="87"/>
      <c r="E303" s="87"/>
      <c r="F303" s="87"/>
    </row>
    <row r="304" spans="1:6" x14ac:dyDescent="0.3">
      <c r="A304" s="87"/>
      <c r="B304" s="87"/>
      <c r="C304" s="87"/>
      <c r="D304" s="87"/>
      <c r="E304" s="87"/>
      <c r="F304" s="87"/>
    </row>
    <row r="305" spans="1:6" x14ac:dyDescent="0.3">
      <c r="A305" s="87"/>
      <c r="C305" s="87"/>
      <c r="D305" s="87"/>
      <c r="E305" s="87"/>
      <c r="F305" s="87"/>
    </row>
    <row r="306" spans="1:6" x14ac:dyDescent="0.3">
      <c r="A306" s="87"/>
      <c r="B306" s="87"/>
      <c r="C306" s="87"/>
      <c r="D306" s="87"/>
      <c r="E306" s="87"/>
      <c r="F306" s="87"/>
    </row>
    <row r="307" spans="1:6" x14ac:dyDescent="0.3">
      <c r="A307" s="87"/>
      <c r="C307" s="87"/>
      <c r="D307" s="87"/>
      <c r="E307" s="87"/>
      <c r="F307" s="87"/>
    </row>
    <row r="308" spans="1:6" x14ac:dyDescent="0.3">
      <c r="A308" s="87"/>
      <c r="B308" s="87"/>
      <c r="C308" s="87"/>
      <c r="D308" s="87"/>
      <c r="E308" s="87"/>
      <c r="F308" s="87"/>
    </row>
    <row r="309" spans="1:6" x14ac:dyDescent="0.3">
      <c r="A309" s="87"/>
      <c r="C309" s="87"/>
      <c r="D309" s="87"/>
      <c r="E309" s="87"/>
      <c r="F309" s="87"/>
    </row>
    <row r="310" spans="1:6" x14ac:dyDescent="0.3">
      <c r="A310" s="87"/>
      <c r="B310" s="87"/>
      <c r="C310" s="87"/>
      <c r="D310" s="87"/>
      <c r="E310" s="87"/>
      <c r="F310" s="87"/>
    </row>
    <row r="311" spans="1:6" x14ac:dyDescent="0.3">
      <c r="A311" s="87"/>
      <c r="C311" s="87"/>
      <c r="D311" s="87"/>
      <c r="E311" s="87"/>
      <c r="F311" s="87"/>
    </row>
    <row r="312" spans="1:6" x14ac:dyDescent="0.3">
      <c r="A312" s="87"/>
      <c r="B312" s="87"/>
      <c r="C312" s="87"/>
      <c r="D312" s="87"/>
      <c r="E312" s="87"/>
      <c r="F312" s="87"/>
    </row>
    <row r="313" spans="1:6" x14ac:dyDescent="0.3">
      <c r="A313" s="87"/>
      <c r="C313" s="87"/>
      <c r="D313" s="87"/>
      <c r="E313" s="87"/>
      <c r="F313" s="87"/>
    </row>
    <row r="314" spans="1:6" x14ac:dyDescent="0.3">
      <c r="A314" s="87"/>
      <c r="B314" s="87"/>
      <c r="C314" s="87"/>
      <c r="D314" s="87"/>
      <c r="E314" s="87"/>
      <c r="F314" s="87"/>
    </row>
    <row r="315" spans="1:6" x14ac:dyDescent="0.3">
      <c r="A315" s="87"/>
      <c r="C315" s="87"/>
      <c r="D315" s="87"/>
      <c r="E315" s="87"/>
      <c r="F315" s="87"/>
    </row>
    <row r="316" spans="1:6" x14ac:dyDescent="0.3">
      <c r="A316" s="87"/>
      <c r="B316" s="87"/>
      <c r="C316" s="87"/>
      <c r="D316" s="87"/>
      <c r="E316" s="87"/>
      <c r="F316" s="87"/>
    </row>
    <row r="317" spans="1:6" x14ac:dyDescent="0.3">
      <c r="A317" s="87"/>
      <c r="C317" s="87"/>
      <c r="D317" s="87"/>
      <c r="E317" s="87"/>
      <c r="F317" s="87"/>
    </row>
    <row r="318" spans="1:6" x14ac:dyDescent="0.3">
      <c r="A318" s="87"/>
      <c r="B318" s="87"/>
      <c r="C318" s="87"/>
      <c r="D318" s="87"/>
      <c r="E318" s="87"/>
      <c r="F318" s="87"/>
    </row>
    <row r="319" spans="1:6" x14ac:dyDescent="0.3">
      <c r="A319" s="87"/>
      <c r="C319" s="87"/>
      <c r="D319" s="87"/>
      <c r="E319" s="87"/>
      <c r="F319" s="87"/>
    </row>
    <row r="320" spans="1:6" x14ac:dyDescent="0.3">
      <c r="A320" s="87"/>
      <c r="B320" s="87"/>
      <c r="C320" s="87"/>
      <c r="D320" s="87"/>
      <c r="E320" s="87"/>
      <c r="F320" s="87"/>
    </row>
    <row r="321" spans="1:6" x14ac:dyDescent="0.3">
      <c r="A321" s="87"/>
      <c r="C321" s="87"/>
      <c r="D321" s="87"/>
      <c r="E321" s="87"/>
      <c r="F321" s="87"/>
    </row>
    <row r="322" spans="1:6" x14ac:dyDescent="0.3">
      <c r="A322" s="87"/>
      <c r="B322" s="87"/>
      <c r="C322" s="87"/>
      <c r="D322" s="87"/>
      <c r="E322" s="87"/>
      <c r="F322" s="87"/>
    </row>
    <row r="323" spans="1:6" x14ac:dyDescent="0.3">
      <c r="A323" s="87"/>
      <c r="C323" s="87"/>
      <c r="D323" s="87"/>
      <c r="E323" s="87"/>
      <c r="F323" s="87"/>
    </row>
    <row r="324" spans="1:6" x14ac:dyDescent="0.3">
      <c r="A324" s="87"/>
      <c r="B324" s="87"/>
      <c r="C324" s="87"/>
      <c r="D324" s="87"/>
      <c r="E324" s="87"/>
      <c r="F324" s="87"/>
    </row>
    <row r="325" spans="1:6" x14ac:dyDescent="0.3">
      <c r="A325" s="87"/>
      <c r="C325" s="87"/>
      <c r="D325" s="87"/>
      <c r="E325" s="87"/>
      <c r="F325" s="87"/>
    </row>
    <row r="326" spans="1:6" x14ac:dyDescent="0.3">
      <c r="A326" s="87"/>
      <c r="B326" s="87"/>
      <c r="C326" s="87"/>
      <c r="D326" s="87"/>
      <c r="E326" s="87"/>
      <c r="F326" s="87"/>
    </row>
    <row r="327" spans="1:6" x14ac:dyDescent="0.3">
      <c r="A327" s="87"/>
      <c r="C327" s="87"/>
      <c r="D327" s="87"/>
      <c r="E327" s="87"/>
      <c r="F327" s="87"/>
    </row>
    <row r="328" spans="1:6" x14ac:dyDescent="0.3">
      <c r="A328" s="87"/>
      <c r="B328" s="87"/>
      <c r="C328" s="87"/>
      <c r="D328" s="87"/>
      <c r="E328" s="87"/>
      <c r="F328" s="87"/>
    </row>
    <row r="329" spans="1:6" x14ac:dyDescent="0.3">
      <c r="A329" s="87"/>
      <c r="C329" s="87"/>
      <c r="D329" s="87"/>
      <c r="E329" s="87"/>
      <c r="F329" s="87"/>
    </row>
    <row r="330" spans="1:6" x14ac:dyDescent="0.3">
      <c r="A330" s="87"/>
      <c r="B330" s="87"/>
      <c r="C330" s="87"/>
      <c r="D330" s="87"/>
      <c r="E330" s="87"/>
      <c r="F330" s="87"/>
    </row>
    <row r="331" spans="1:6" x14ac:dyDescent="0.3">
      <c r="A331" s="87"/>
      <c r="C331" s="87"/>
      <c r="D331" s="87"/>
      <c r="E331" s="87"/>
      <c r="F331" s="87"/>
    </row>
    <row r="332" spans="1:6" x14ac:dyDescent="0.3">
      <c r="A332" s="87"/>
      <c r="B332" s="87"/>
      <c r="C332" s="87"/>
      <c r="D332" s="87"/>
      <c r="E332" s="87"/>
      <c r="F332" s="87"/>
    </row>
    <row r="333" spans="1:6" x14ac:dyDescent="0.3">
      <c r="A333" s="87"/>
      <c r="C333" s="87"/>
      <c r="D333" s="87"/>
      <c r="E333" s="87"/>
      <c r="F333" s="87"/>
    </row>
    <row r="334" spans="1:6" x14ac:dyDescent="0.3">
      <c r="A334" s="87"/>
      <c r="B334" s="87"/>
      <c r="C334" s="87"/>
      <c r="D334" s="87"/>
      <c r="E334" s="87"/>
      <c r="F334" s="87"/>
    </row>
    <row r="335" spans="1:6" x14ac:dyDescent="0.3">
      <c r="A335" s="87"/>
      <c r="C335" s="87"/>
      <c r="D335" s="87"/>
      <c r="E335" s="87"/>
      <c r="F335" s="87"/>
    </row>
    <row r="336" spans="1:6" x14ac:dyDescent="0.3">
      <c r="A336" s="87"/>
      <c r="B336" s="87"/>
      <c r="C336" s="87"/>
      <c r="D336" s="87"/>
      <c r="E336" s="87"/>
      <c r="F336" s="87"/>
    </row>
    <row r="337" spans="1:6" x14ac:dyDescent="0.3">
      <c r="A337" s="87"/>
      <c r="C337" s="87"/>
      <c r="D337" s="87"/>
      <c r="E337" s="87"/>
      <c r="F337" s="87"/>
    </row>
    <row r="338" spans="1:6" x14ac:dyDescent="0.3">
      <c r="A338" s="87"/>
      <c r="B338" s="87"/>
      <c r="C338" s="87"/>
      <c r="D338" s="87"/>
      <c r="E338" s="87"/>
      <c r="F338" s="87"/>
    </row>
    <row r="339" spans="1:6" x14ac:dyDescent="0.3">
      <c r="A339" s="87"/>
      <c r="C339" s="87"/>
      <c r="D339" s="87"/>
      <c r="E339" s="87"/>
      <c r="F339" s="87"/>
    </row>
    <row r="340" spans="1:6" x14ac:dyDescent="0.3">
      <c r="A340" s="87"/>
      <c r="B340" s="87"/>
      <c r="C340" s="87"/>
      <c r="D340" s="87"/>
      <c r="E340" s="87"/>
      <c r="F340" s="87"/>
    </row>
    <row r="341" spans="1:6" x14ac:dyDescent="0.3">
      <c r="A341" s="87"/>
      <c r="C341" s="87"/>
      <c r="D341" s="87"/>
      <c r="E341" s="87"/>
      <c r="F341" s="87"/>
    </row>
    <row r="342" spans="1:6" x14ac:dyDescent="0.3">
      <c r="A342" s="87"/>
      <c r="B342" s="87"/>
      <c r="C342" s="87"/>
      <c r="D342" s="87"/>
      <c r="E342" s="87"/>
      <c r="F342" s="87"/>
    </row>
    <row r="343" spans="1:6" x14ac:dyDescent="0.3">
      <c r="A343" s="87"/>
      <c r="C343" s="87"/>
      <c r="D343" s="87"/>
      <c r="E343" s="87"/>
      <c r="F343" s="87"/>
    </row>
    <row r="344" spans="1:6" x14ac:dyDescent="0.3">
      <c r="A344" s="87"/>
      <c r="B344" s="87"/>
      <c r="C344" s="87"/>
      <c r="D344" s="87"/>
      <c r="E344" s="87"/>
      <c r="F344" s="87"/>
    </row>
    <row r="345" spans="1:6" x14ac:dyDescent="0.3">
      <c r="A345" s="87"/>
      <c r="C345" s="87"/>
      <c r="D345" s="87"/>
      <c r="E345" s="87"/>
      <c r="F345" s="87"/>
    </row>
    <row r="346" spans="1:6" x14ac:dyDescent="0.3">
      <c r="A346" s="87"/>
      <c r="B346" s="87"/>
      <c r="C346" s="87"/>
      <c r="D346" s="87"/>
      <c r="E346" s="87"/>
      <c r="F346" s="87"/>
    </row>
    <row r="347" spans="1:6" x14ac:dyDescent="0.3">
      <c r="A347" s="87"/>
      <c r="B347" s="87"/>
      <c r="C347" s="87"/>
      <c r="D347" s="87"/>
      <c r="E347" s="87"/>
      <c r="F347" s="87"/>
    </row>
    <row r="348" spans="1:6" x14ac:dyDescent="0.3">
      <c r="A348" s="87"/>
      <c r="B348" s="87"/>
      <c r="C348" s="87"/>
      <c r="D348" s="87"/>
      <c r="E348" s="87"/>
      <c r="F348" s="87"/>
    </row>
    <row r="349" spans="1:6" x14ac:dyDescent="0.3">
      <c r="A349" s="87"/>
      <c r="B349" s="87"/>
      <c r="C349" s="87"/>
      <c r="D349" s="87"/>
      <c r="E349" s="87"/>
      <c r="F349" s="87"/>
    </row>
    <row r="350" spans="1:6" x14ac:dyDescent="0.3">
      <c r="A350" s="87"/>
      <c r="B350" s="87"/>
      <c r="C350" s="87"/>
      <c r="D350" s="87"/>
      <c r="E350" s="87"/>
      <c r="F350" s="87"/>
    </row>
    <row r="351" spans="1:6" x14ac:dyDescent="0.3">
      <c r="A351" s="87"/>
      <c r="B351" s="87"/>
      <c r="C351" s="87"/>
      <c r="D351" s="87"/>
      <c r="E351" s="87"/>
      <c r="F351" s="87"/>
    </row>
    <row r="352" spans="1:6" x14ac:dyDescent="0.3">
      <c r="A352" s="87"/>
      <c r="B352" s="87"/>
      <c r="C352" s="87"/>
      <c r="D352" s="87"/>
      <c r="E352" s="87"/>
      <c r="F352" s="87"/>
    </row>
    <row r="353" spans="1:6" x14ac:dyDescent="0.3">
      <c r="A353" s="87"/>
      <c r="B353" s="87"/>
      <c r="C353" s="87"/>
      <c r="D353" s="87"/>
      <c r="E353" s="87"/>
      <c r="F353" s="87"/>
    </row>
    <row r="354" spans="1:6" x14ac:dyDescent="0.3">
      <c r="A354" s="87"/>
      <c r="B354" s="87"/>
      <c r="C354" s="87"/>
      <c r="D354" s="87"/>
      <c r="E354" s="87"/>
      <c r="F354" s="87"/>
    </row>
    <row r="355" spans="1:6" x14ac:dyDescent="0.3">
      <c r="A355" s="87"/>
      <c r="B355" s="87"/>
      <c r="C355" s="87"/>
      <c r="D355" s="87"/>
      <c r="E355" s="87"/>
      <c r="F355" s="87"/>
    </row>
    <row r="356" spans="1:6" x14ac:dyDescent="0.3">
      <c r="A356" s="87"/>
      <c r="B356" s="87"/>
      <c r="C356" s="87"/>
      <c r="D356" s="87"/>
      <c r="E356" s="87"/>
      <c r="F356" s="87"/>
    </row>
    <row r="357" spans="1:6" x14ac:dyDescent="0.3">
      <c r="A357" s="87"/>
      <c r="B357" s="87"/>
      <c r="C357" s="87"/>
      <c r="D357" s="87"/>
      <c r="E357" s="87"/>
      <c r="F357" s="87"/>
    </row>
    <row r="358" spans="1:6" x14ac:dyDescent="0.3">
      <c r="A358" s="87"/>
      <c r="B358" s="87"/>
      <c r="C358" s="87"/>
      <c r="D358" s="87"/>
      <c r="E358" s="87"/>
      <c r="F358" s="87"/>
    </row>
    <row r="359" spans="1:6" x14ac:dyDescent="0.3">
      <c r="A359" s="87"/>
      <c r="B359" s="87"/>
      <c r="C359" s="87"/>
      <c r="D359" s="87"/>
      <c r="E359" s="87"/>
      <c r="F359" s="87"/>
    </row>
    <row r="360" spans="1:6" x14ac:dyDescent="0.3">
      <c r="A360" s="87"/>
      <c r="B360" s="87"/>
      <c r="C360" s="87"/>
      <c r="D360" s="87"/>
      <c r="E360" s="87"/>
      <c r="F360" s="87"/>
    </row>
    <row r="361" spans="1:6" x14ac:dyDescent="0.3">
      <c r="A361" s="87"/>
      <c r="B361" s="87"/>
      <c r="C361" s="87"/>
      <c r="D361" s="87"/>
      <c r="E361" s="87"/>
      <c r="F361" s="87"/>
    </row>
    <row r="362" spans="1:6" x14ac:dyDescent="0.3">
      <c r="A362" s="87"/>
      <c r="B362" s="87"/>
      <c r="C362" s="87"/>
      <c r="D362" s="87"/>
      <c r="E362" s="87"/>
      <c r="F362" s="87"/>
    </row>
    <row r="363" spans="1:6" x14ac:dyDescent="0.3">
      <c r="A363" s="87"/>
      <c r="B363" s="87"/>
      <c r="C363" s="87"/>
      <c r="D363" s="87"/>
      <c r="E363" s="87"/>
      <c r="F363" s="87"/>
    </row>
    <row r="364" spans="1:6" x14ac:dyDescent="0.3">
      <c r="A364" s="87"/>
      <c r="B364" s="87"/>
      <c r="C364" s="87"/>
      <c r="D364" s="87"/>
      <c r="E364" s="87"/>
      <c r="F364" s="87"/>
    </row>
    <row r="365" spans="1:6" x14ac:dyDescent="0.3">
      <c r="A365" s="87"/>
      <c r="B365" s="87"/>
      <c r="C365" s="87"/>
      <c r="D365" s="87"/>
      <c r="E365" s="87"/>
      <c r="F365" s="87"/>
    </row>
    <row r="366" spans="1:6" x14ac:dyDescent="0.3">
      <c r="A366" s="87"/>
      <c r="B366" s="87"/>
      <c r="C366" s="87"/>
      <c r="D366" s="87"/>
      <c r="E366" s="87"/>
      <c r="F366" s="87"/>
    </row>
    <row r="367" spans="1:6" x14ac:dyDescent="0.3">
      <c r="A367" s="87"/>
      <c r="B367" s="87"/>
      <c r="C367" s="87"/>
      <c r="D367" s="87"/>
      <c r="E367" s="87"/>
      <c r="F367" s="87"/>
    </row>
    <row r="368" spans="1:6" x14ac:dyDescent="0.3">
      <c r="A368" s="87"/>
      <c r="B368" s="87"/>
      <c r="C368" s="87"/>
      <c r="D368" s="87"/>
      <c r="E368" s="87"/>
      <c r="F368" s="87"/>
    </row>
    <row r="369" spans="1:6" x14ac:dyDescent="0.3">
      <c r="A369" s="87"/>
      <c r="B369" s="87"/>
      <c r="C369" s="87"/>
      <c r="D369" s="87"/>
      <c r="E369" s="87"/>
      <c r="F369" s="87"/>
    </row>
    <row r="370" spans="1:6" x14ac:dyDescent="0.3">
      <c r="A370" s="87"/>
      <c r="B370" s="87"/>
      <c r="C370" s="87"/>
      <c r="D370" s="87"/>
      <c r="E370" s="87"/>
      <c r="F370" s="87"/>
    </row>
    <row r="371" spans="1:6" x14ac:dyDescent="0.3">
      <c r="A371" s="87"/>
      <c r="B371" s="87"/>
      <c r="C371" s="87"/>
      <c r="D371" s="87"/>
      <c r="E371" s="87"/>
      <c r="F371" s="87"/>
    </row>
    <row r="372" spans="1:6" x14ac:dyDescent="0.3">
      <c r="A372" s="87"/>
      <c r="B372" s="87"/>
      <c r="C372" s="87"/>
      <c r="D372" s="87"/>
      <c r="E372" s="87"/>
      <c r="F372" s="87"/>
    </row>
    <row r="373" spans="1:6" x14ac:dyDescent="0.3">
      <c r="A373" s="87"/>
      <c r="B373" s="87"/>
      <c r="C373" s="87"/>
      <c r="D373" s="87"/>
      <c r="E373" s="87"/>
      <c r="F373" s="87"/>
    </row>
    <row r="374" spans="1:6" x14ac:dyDescent="0.3">
      <c r="A374" s="87"/>
      <c r="B374" s="87"/>
      <c r="C374" s="87"/>
      <c r="D374" s="87"/>
      <c r="E374" s="87"/>
      <c r="F374" s="87"/>
    </row>
    <row r="375" spans="1:6" x14ac:dyDescent="0.3">
      <c r="A375" s="87"/>
      <c r="B375" s="87"/>
      <c r="C375" s="87"/>
      <c r="D375" s="87"/>
      <c r="E375" s="87"/>
      <c r="F375" s="87"/>
    </row>
    <row r="376" spans="1:6" x14ac:dyDescent="0.3">
      <c r="A376" s="87"/>
      <c r="B376" s="87"/>
      <c r="C376" s="87"/>
      <c r="D376" s="87"/>
      <c r="E376" s="87"/>
      <c r="F376" s="87"/>
    </row>
    <row r="377" spans="1:6" x14ac:dyDescent="0.3">
      <c r="A377" s="87"/>
      <c r="B377" s="87"/>
      <c r="C377" s="87"/>
      <c r="D377" s="87"/>
      <c r="E377" s="87"/>
      <c r="F377" s="87"/>
    </row>
    <row r="378" spans="1:6" x14ac:dyDescent="0.3">
      <c r="A378" s="87"/>
      <c r="B378" s="87"/>
      <c r="C378" s="87"/>
      <c r="D378" s="87"/>
      <c r="E378" s="87"/>
      <c r="F378" s="87"/>
    </row>
    <row r="379" spans="1:6" x14ac:dyDescent="0.3">
      <c r="A379" s="87"/>
      <c r="B379" s="87"/>
      <c r="C379" s="87"/>
      <c r="D379" s="87"/>
      <c r="E379" s="87"/>
      <c r="F379" s="87"/>
    </row>
    <row r="380" spans="1:6" x14ac:dyDescent="0.3">
      <c r="A380" s="87"/>
      <c r="B380" s="87"/>
      <c r="C380" s="87"/>
      <c r="D380" s="87"/>
      <c r="E380" s="87"/>
      <c r="F380" s="87"/>
    </row>
    <row r="381" spans="1:6" x14ac:dyDescent="0.3">
      <c r="A381" s="87"/>
      <c r="B381" s="87"/>
      <c r="C381" s="87"/>
      <c r="D381" s="87"/>
      <c r="E381" s="87"/>
      <c r="F381" s="87"/>
    </row>
    <row r="382" spans="1:6" x14ac:dyDescent="0.3">
      <c r="A382" s="87"/>
      <c r="B382" s="87"/>
      <c r="C382" s="87"/>
      <c r="D382" s="87"/>
      <c r="E382" s="87"/>
      <c r="F382" s="87"/>
    </row>
    <row r="383" spans="1:6" x14ac:dyDescent="0.3">
      <c r="A383" s="87"/>
      <c r="B383" s="87"/>
      <c r="C383" s="87"/>
      <c r="D383" s="87"/>
      <c r="E383" s="87"/>
      <c r="F383" s="87"/>
    </row>
    <row r="384" spans="1:6" x14ac:dyDescent="0.3">
      <c r="A384" s="87"/>
      <c r="B384" s="87"/>
      <c r="C384" s="87"/>
      <c r="D384" s="87"/>
      <c r="E384" s="87"/>
      <c r="F384" s="87"/>
    </row>
    <row r="385" spans="1:6" x14ac:dyDescent="0.3">
      <c r="A385" s="87"/>
      <c r="B385" s="87"/>
      <c r="C385" s="87"/>
      <c r="D385" s="87"/>
      <c r="E385" s="87"/>
      <c r="F385" s="87"/>
    </row>
    <row r="386" spans="1:6" x14ac:dyDescent="0.3">
      <c r="A386" s="87"/>
      <c r="B386" s="87"/>
      <c r="C386" s="87"/>
      <c r="D386" s="87"/>
      <c r="E386" s="87"/>
      <c r="F386" s="87"/>
    </row>
    <row r="387" spans="1:6" x14ac:dyDescent="0.3">
      <c r="A387" s="87"/>
      <c r="B387" s="87"/>
      <c r="C387" s="87"/>
      <c r="D387" s="87"/>
      <c r="E387" s="87"/>
      <c r="F387" s="87"/>
    </row>
    <row r="388" spans="1:6" x14ac:dyDescent="0.3">
      <c r="A388" s="87"/>
      <c r="B388" s="87"/>
      <c r="C388" s="87"/>
      <c r="D388" s="87"/>
      <c r="E388" s="87"/>
      <c r="F388" s="87"/>
    </row>
    <row r="389" spans="1:6" x14ac:dyDescent="0.3">
      <c r="A389" s="87"/>
      <c r="B389" s="87"/>
      <c r="C389" s="87"/>
      <c r="D389" s="87"/>
      <c r="E389" s="87"/>
      <c r="F389" s="87"/>
    </row>
    <row r="390" spans="1:6" x14ac:dyDescent="0.3">
      <c r="A390" s="87"/>
      <c r="B390" s="87"/>
      <c r="C390" s="87"/>
      <c r="D390" s="87"/>
      <c r="E390" s="87"/>
      <c r="F390" s="87"/>
    </row>
    <row r="391" spans="1:6" x14ac:dyDescent="0.3">
      <c r="A391" s="87"/>
      <c r="B391" s="87"/>
      <c r="C391" s="87"/>
      <c r="D391" s="87"/>
      <c r="E391" s="87"/>
      <c r="F391" s="87"/>
    </row>
    <row r="392" spans="1:6" x14ac:dyDescent="0.3">
      <c r="A392" s="87"/>
      <c r="B392" s="87"/>
      <c r="C392" s="87"/>
      <c r="D392" s="87"/>
      <c r="E392" s="87"/>
      <c r="F392" s="87"/>
    </row>
    <row r="393" spans="1:6" x14ac:dyDescent="0.3">
      <c r="A393" s="87"/>
      <c r="B393" s="87"/>
      <c r="C393" s="87"/>
      <c r="D393" s="87"/>
      <c r="E393" s="87"/>
      <c r="F393" s="87"/>
    </row>
    <row r="394" spans="1:6" x14ac:dyDescent="0.3">
      <c r="A394" s="87"/>
      <c r="B394" s="87"/>
      <c r="C394" s="87"/>
      <c r="D394" s="87"/>
      <c r="E394" s="87"/>
      <c r="F394" s="87"/>
    </row>
    <row r="395" spans="1:6" x14ac:dyDescent="0.3">
      <c r="A395" s="87"/>
      <c r="B395" s="87"/>
      <c r="C395" s="87"/>
      <c r="D395" s="87"/>
      <c r="E395" s="87"/>
      <c r="F395" s="87"/>
    </row>
    <row r="396" spans="1:6" x14ac:dyDescent="0.3">
      <c r="A396" s="87"/>
      <c r="B396" s="87"/>
      <c r="C396" s="87"/>
      <c r="D396" s="87"/>
      <c r="E396" s="87"/>
      <c r="F396" s="87"/>
    </row>
    <row r="397" spans="1:6" x14ac:dyDescent="0.3">
      <c r="A397" s="87"/>
      <c r="B397" s="87"/>
      <c r="C397" s="87"/>
      <c r="D397" s="87"/>
      <c r="E397" s="87"/>
      <c r="F397" s="87"/>
    </row>
    <row r="398" spans="1:6" x14ac:dyDescent="0.3">
      <c r="A398" s="87"/>
      <c r="B398" s="87"/>
      <c r="C398" s="87"/>
      <c r="D398" s="87"/>
      <c r="E398" s="87"/>
      <c r="F398" s="87"/>
    </row>
    <row r="399" spans="1:6" x14ac:dyDescent="0.3">
      <c r="A399" s="87"/>
      <c r="B399" s="87"/>
      <c r="C399" s="87"/>
      <c r="D399" s="87"/>
      <c r="E399" s="87"/>
      <c r="F399" s="87"/>
    </row>
    <row r="400" spans="1:6" x14ac:dyDescent="0.3">
      <c r="A400" s="87"/>
      <c r="B400" s="87"/>
      <c r="C400" s="87"/>
      <c r="D400" s="87"/>
      <c r="E400" s="87"/>
      <c r="F400" s="87"/>
    </row>
    <row r="401" spans="1:6" x14ac:dyDescent="0.3">
      <c r="A401" s="87"/>
      <c r="B401" s="87"/>
      <c r="C401" s="87"/>
      <c r="D401" s="87"/>
      <c r="E401" s="87"/>
      <c r="F401" s="87"/>
    </row>
    <row r="402" spans="1:6" x14ac:dyDescent="0.3">
      <c r="A402" s="87"/>
      <c r="B402" s="87"/>
      <c r="C402" s="87"/>
      <c r="D402" s="87"/>
      <c r="E402" s="87"/>
      <c r="F402" s="87"/>
    </row>
    <row r="403" spans="1:6" x14ac:dyDescent="0.3">
      <c r="A403" s="87"/>
      <c r="B403" s="87"/>
      <c r="C403" s="87"/>
      <c r="D403" s="87"/>
      <c r="E403" s="87"/>
      <c r="F403" s="87"/>
    </row>
    <row r="404" spans="1:6" x14ac:dyDescent="0.3">
      <c r="A404" s="87"/>
      <c r="B404" s="87"/>
      <c r="C404" s="87"/>
      <c r="D404" s="87"/>
      <c r="E404" s="87"/>
      <c r="F404" s="87"/>
    </row>
    <row r="405" spans="1:6" x14ac:dyDescent="0.3">
      <c r="A405" s="87"/>
      <c r="B405" s="87"/>
      <c r="C405" s="87"/>
      <c r="D405" s="87"/>
      <c r="E405" s="87"/>
      <c r="F405" s="87"/>
    </row>
    <row r="406" spans="1:6" x14ac:dyDescent="0.3">
      <c r="A406" s="87"/>
      <c r="B406" s="87"/>
      <c r="C406" s="87"/>
      <c r="D406" s="87"/>
      <c r="E406" s="87"/>
      <c r="F406" s="87"/>
    </row>
    <row r="407" spans="1:6" x14ac:dyDescent="0.3">
      <c r="A407" s="87"/>
      <c r="B407" s="87"/>
      <c r="C407" s="87"/>
      <c r="D407" s="87"/>
      <c r="E407" s="87"/>
      <c r="F407" s="87"/>
    </row>
    <row r="408" spans="1:6" x14ac:dyDescent="0.3">
      <c r="A408" s="87"/>
      <c r="B408" s="87"/>
      <c r="C408" s="87"/>
      <c r="D408" s="87"/>
      <c r="E408" s="87"/>
      <c r="F408" s="87"/>
    </row>
    <row r="409" spans="1:6" x14ac:dyDescent="0.3">
      <c r="A409" s="87"/>
      <c r="B409" s="87"/>
      <c r="C409" s="87"/>
      <c r="D409" s="87"/>
      <c r="E409" s="87"/>
      <c r="F409" s="87"/>
    </row>
    <row r="410" spans="1:6" x14ac:dyDescent="0.3">
      <c r="A410" s="87"/>
      <c r="B410" s="87"/>
      <c r="C410" s="87"/>
      <c r="D410" s="87"/>
      <c r="E410" s="87"/>
      <c r="F410" s="87"/>
    </row>
    <row r="411" spans="1:6" x14ac:dyDescent="0.3">
      <c r="A411" s="87"/>
      <c r="B411" s="87"/>
      <c r="C411" s="87"/>
      <c r="D411" s="87"/>
      <c r="E411" s="87"/>
      <c r="F411" s="87"/>
    </row>
    <row r="412" spans="1:6" x14ac:dyDescent="0.3">
      <c r="A412" s="87"/>
      <c r="B412" s="87"/>
      <c r="C412" s="87"/>
      <c r="D412" s="87"/>
      <c r="E412" s="87"/>
      <c r="F412" s="87"/>
    </row>
    <row r="413" spans="1:6" x14ac:dyDescent="0.3">
      <c r="A413" s="87"/>
      <c r="B413" s="87"/>
      <c r="C413" s="87"/>
      <c r="D413" s="87"/>
      <c r="E413" s="87"/>
      <c r="F413" s="87"/>
    </row>
    <row r="414" spans="1:6" x14ac:dyDescent="0.3">
      <c r="A414" s="87"/>
      <c r="B414" s="87"/>
      <c r="C414" s="87"/>
      <c r="D414" s="87"/>
      <c r="E414" s="87"/>
      <c r="F414" s="87"/>
    </row>
    <row r="415" spans="1:6" x14ac:dyDescent="0.3">
      <c r="A415" s="87"/>
      <c r="B415" s="87"/>
      <c r="C415" s="87"/>
      <c r="D415" s="87"/>
      <c r="E415" s="87"/>
      <c r="F415" s="87"/>
    </row>
    <row r="416" spans="1:6" x14ac:dyDescent="0.3">
      <c r="A416" s="87"/>
      <c r="B416" s="87"/>
      <c r="C416" s="87"/>
      <c r="D416" s="87"/>
      <c r="E416" s="87"/>
      <c r="F416" s="87"/>
    </row>
    <row r="417" spans="1:6" x14ac:dyDescent="0.3">
      <c r="A417" s="87"/>
      <c r="B417" s="87"/>
      <c r="C417" s="87"/>
      <c r="D417" s="87"/>
      <c r="E417" s="87"/>
      <c r="F417" s="87"/>
    </row>
    <row r="418" spans="1:6" x14ac:dyDescent="0.3">
      <c r="A418" s="87"/>
      <c r="B418" s="87"/>
      <c r="C418" s="87"/>
      <c r="D418" s="87"/>
      <c r="E418" s="87"/>
      <c r="F418" s="87"/>
    </row>
    <row r="419" spans="1:6" x14ac:dyDescent="0.3">
      <c r="A419" s="87"/>
      <c r="B419" s="87"/>
      <c r="C419" s="87"/>
      <c r="D419" s="87"/>
      <c r="E419" s="87"/>
      <c r="F419" s="87"/>
    </row>
    <row r="420" spans="1:6" x14ac:dyDescent="0.3">
      <c r="A420" s="87"/>
      <c r="B420" s="87"/>
      <c r="C420" s="87"/>
      <c r="D420" s="87"/>
      <c r="E420" s="87"/>
      <c r="F420" s="87"/>
    </row>
    <row r="421" spans="1:6" x14ac:dyDescent="0.3">
      <c r="A421" s="87"/>
      <c r="B421" s="87"/>
      <c r="C421" s="87"/>
      <c r="D421" s="87"/>
      <c r="E421" s="87"/>
      <c r="F421" s="87"/>
    </row>
    <row r="422" spans="1:6" x14ac:dyDescent="0.3">
      <c r="A422" s="87"/>
      <c r="B422" s="87"/>
      <c r="C422" s="87"/>
      <c r="D422" s="87"/>
      <c r="E422" s="87"/>
      <c r="F422" s="87"/>
    </row>
    <row r="423" spans="1:6" x14ac:dyDescent="0.3">
      <c r="A423" s="87"/>
      <c r="B423" s="87"/>
      <c r="C423" s="87"/>
      <c r="D423" s="87"/>
      <c r="E423" s="87"/>
      <c r="F423" s="87"/>
    </row>
    <row r="424" spans="1:6" x14ac:dyDescent="0.3">
      <c r="A424" s="87"/>
      <c r="B424" s="87"/>
      <c r="C424" s="87"/>
      <c r="D424" s="87"/>
      <c r="E424" s="87"/>
      <c r="F424" s="87"/>
    </row>
    <row r="425" spans="1:6" x14ac:dyDescent="0.3">
      <c r="A425" s="87"/>
      <c r="B425" s="87"/>
      <c r="C425" s="87"/>
      <c r="D425" s="87"/>
      <c r="E425" s="87"/>
      <c r="F425" s="87"/>
    </row>
    <row r="426" spans="1:6" x14ac:dyDescent="0.3">
      <c r="A426" s="87"/>
      <c r="B426" s="87"/>
      <c r="C426" s="87"/>
      <c r="D426" s="87"/>
      <c r="E426" s="87"/>
      <c r="F426" s="87"/>
    </row>
    <row r="427" spans="1:6" x14ac:dyDescent="0.3">
      <c r="A427" s="87"/>
      <c r="B427" s="87"/>
      <c r="C427" s="87"/>
      <c r="D427" s="87"/>
      <c r="E427" s="87"/>
      <c r="F427" s="87"/>
    </row>
    <row r="428" spans="1:6" x14ac:dyDescent="0.3">
      <c r="A428" s="87"/>
      <c r="B428" s="87"/>
      <c r="C428" s="87"/>
      <c r="D428" s="87"/>
      <c r="E428" s="87"/>
      <c r="F428" s="87"/>
    </row>
    <row r="429" spans="1:6" x14ac:dyDescent="0.3">
      <c r="A429" s="87"/>
      <c r="B429" s="87"/>
      <c r="C429" s="87"/>
      <c r="D429" s="87"/>
      <c r="E429" s="87"/>
      <c r="F429" s="87"/>
    </row>
    <row r="430" spans="1:6" x14ac:dyDescent="0.3">
      <c r="A430" s="87"/>
      <c r="B430" s="87"/>
      <c r="C430" s="87"/>
      <c r="D430" s="87"/>
      <c r="E430" s="87"/>
      <c r="F430" s="87"/>
    </row>
    <row r="431" spans="1:6" x14ac:dyDescent="0.3">
      <c r="A431" s="87"/>
      <c r="B431" s="87"/>
      <c r="C431" s="87"/>
      <c r="D431" s="87"/>
      <c r="E431" s="87"/>
      <c r="F431" s="87"/>
    </row>
    <row r="432" spans="1:6" x14ac:dyDescent="0.3">
      <c r="A432" s="87"/>
      <c r="B432" s="87"/>
      <c r="C432" s="87"/>
      <c r="D432" s="87"/>
      <c r="E432" s="87"/>
      <c r="F432" s="87"/>
    </row>
    <row r="433" spans="1:6" x14ac:dyDescent="0.3">
      <c r="A433" s="87"/>
      <c r="B433" s="87"/>
      <c r="C433" s="87"/>
      <c r="D433" s="87"/>
      <c r="E433" s="87"/>
      <c r="F433" s="87"/>
    </row>
    <row r="434" spans="1:6" x14ac:dyDescent="0.3">
      <c r="A434" s="87"/>
      <c r="B434" s="87"/>
      <c r="C434" s="87"/>
      <c r="D434" s="87"/>
      <c r="E434" s="87"/>
      <c r="F434" s="87"/>
    </row>
    <row r="435" spans="1:6" x14ac:dyDescent="0.3">
      <c r="A435" s="87"/>
      <c r="B435" s="87"/>
      <c r="C435" s="87"/>
      <c r="D435" s="87"/>
      <c r="E435" s="87"/>
      <c r="F435" s="87"/>
    </row>
    <row r="436" spans="1:6" x14ac:dyDescent="0.3">
      <c r="A436" s="87"/>
      <c r="B436" s="87"/>
      <c r="C436" s="87"/>
      <c r="D436" s="87"/>
      <c r="E436" s="87"/>
      <c r="F436" s="87"/>
    </row>
    <row r="437" spans="1:6" x14ac:dyDescent="0.3">
      <c r="A437" s="87"/>
      <c r="B437" s="87"/>
      <c r="C437" s="87"/>
      <c r="D437" s="87"/>
      <c r="E437" s="87"/>
      <c r="F437" s="87"/>
    </row>
    <row r="438" spans="1:6" x14ac:dyDescent="0.3">
      <c r="A438" s="87"/>
      <c r="B438" s="87"/>
      <c r="C438" s="87"/>
      <c r="D438" s="87"/>
      <c r="E438" s="87"/>
      <c r="F438" s="87"/>
    </row>
    <row r="439" spans="1:6" x14ac:dyDescent="0.3">
      <c r="A439" s="87"/>
      <c r="B439" s="87"/>
      <c r="C439" s="87"/>
      <c r="D439" s="87"/>
      <c r="E439" s="87"/>
      <c r="F439" s="87"/>
    </row>
    <row r="440" spans="1:6" x14ac:dyDescent="0.3">
      <c r="A440" s="87"/>
      <c r="B440" s="87"/>
      <c r="C440" s="87"/>
      <c r="D440" s="87"/>
      <c r="E440" s="87"/>
      <c r="F440" s="87"/>
    </row>
    <row r="441" spans="1:6" x14ac:dyDescent="0.3">
      <c r="A441" s="87"/>
      <c r="B441" s="87"/>
      <c r="C441" s="87"/>
      <c r="D441" s="87"/>
      <c r="E441" s="87"/>
      <c r="F441" s="87"/>
    </row>
    <row r="442" spans="1:6" x14ac:dyDescent="0.3">
      <c r="A442" s="87"/>
      <c r="B442" s="87"/>
      <c r="C442" s="87"/>
      <c r="D442" s="87"/>
      <c r="E442" s="87"/>
      <c r="F442" s="87"/>
    </row>
    <row r="443" spans="1:6" x14ac:dyDescent="0.3">
      <c r="A443" s="87"/>
      <c r="B443" s="87"/>
      <c r="C443" s="87"/>
      <c r="D443" s="87"/>
      <c r="E443" s="87"/>
      <c r="F443" s="87"/>
    </row>
    <row r="444" spans="1:6" x14ac:dyDescent="0.3">
      <c r="A444" s="87"/>
      <c r="B444" s="87"/>
      <c r="C444" s="87"/>
      <c r="D444" s="87"/>
      <c r="E444" s="87"/>
      <c r="F444" s="87"/>
    </row>
    <row r="445" spans="1:6" x14ac:dyDescent="0.3">
      <c r="A445" s="87"/>
      <c r="B445" s="87"/>
      <c r="C445" s="87"/>
      <c r="D445" s="87"/>
      <c r="E445" s="87"/>
      <c r="F445" s="87"/>
    </row>
    <row r="446" spans="1:6" x14ac:dyDescent="0.3">
      <c r="A446" s="87"/>
      <c r="B446" s="87"/>
      <c r="C446" s="87"/>
      <c r="D446" s="87"/>
      <c r="E446" s="87"/>
      <c r="F446" s="87"/>
    </row>
    <row r="447" spans="1:6" x14ac:dyDescent="0.3">
      <c r="A447" s="87"/>
      <c r="B447" s="87"/>
      <c r="C447" s="87"/>
      <c r="D447" s="87"/>
      <c r="E447" s="87"/>
      <c r="F447" s="87"/>
    </row>
    <row r="448" spans="1:6" x14ac:dyDescent="0.3">
      <c r="A448" s="87"/>
      <c r="B448" s="87"/>
      <c r="C448" s="87"/>
      <c r="D448" s="87"/>
      <c r="E448" s="87"/>
      <c r="F448" s="87"/>
    </row>
    <row r="449" spans="1:6" x14ac:dyDescent="0.3">
      <c r="A449" s="87"/>
      <c r="B449" s="87"/>
      <c r="C449" s="87"/>
      <c r="D449" s="87"/>
      <c r="E449" s="87"/>
      <c r="F449" s="87"/>
    </row>
    <row r="450" spans="1:6" x14ac:dyDescent="0.3">
      <c r="A450" s="87"/>
      <c r="B450" s="87"/>
      <c r="C450" s="87"/>
      <c r="D450" s="87"/>
      <c r="E450" s="87"/>
      <c r="F450" s="87"/>
    </row>
    <row r="451" spans="1:6" x14ac:dyDescent="0.3">
      <c r="A451" s="87"/>
      <c r="B451" s="87"/>
      <c r="C451" s="87"/>
      <c r="D451" s="87"/>
      <c r="E451" s="87"/>
      <c r="F451" s="87"/>
    </row>
    <row r="452" spans="1:6" x14ac:dyDescent="0.3">
      <c r="A452" s="87"/>
      <c r="B452" s="87"/>
      <c r="C452" s="87"/>
      <c r="D452" s="87"/>
      <c r="E452" s="87"/>
      <c r="F452" s="87"/>
    </row>
    <row r="453" spans="1:6" x14ac:dyDescent="0.3">
      <c r="A453" s="87"/>
      <c r="B453" s="87"/>
      <c r="C453" s="87"/>
      <c r="D453" s="87"/>
      <c r="E453" s="87"/>
      <c r="F453" s="87"/>
    </row>
    <row r="454" spans="1:6" x14ac:dyDescent="0.3">
      <c r="A454" s="87"/>
      <c r="B454" s="87"/>
      <c r="C454" s="87"/>
      <c r="D454" s="87"/>
      <c r="E454" s="87"/>
      <c r="F454" s="87"/>
    </row>
    <row r="455" spans="1:6" x14ac:dyDescent="0.3">
      <c r="A455" s="87"/>
      <c r="B455" s="87"/>
      <c r="C455" s="87"/>
      <c r="D455" s="87"/>
      <c r="E455" s="87"/>
      <c r="F455" s="87"/>
    </row>
    <row r="456" spans="1:6" x14ac:dyDescent="0.3">
      <c r="A456" s="87"/>
      <c r="B456" s="87"/>
      <c r="C456" s="87"/>
      <c r="D456" s="87"/>
      <c r="E456" s="87"/>
      <c r="F456" s="87"/>
    </row>
    <row r="457" spans="1:6" x14ac:dyDescent="0.3">
      <c r="A457" s="87"/>
      <c r="B457" s="87"/>
      <c r="C457" s="87"/>
      <c r="D457" s="87"/>
      <c r="E457" s="87"/>
      <c r="F457" s="87"/>
    </row>
    <row r="458" spans="1:6" x14ac:dyDescent="0.3">
      <c r="A458" s="87"/>
      <c r="B458" s="87"/>
      <c r="C458" s="87"/>
      <c r="D458" s="87"/>
      <c r="E458" s="87"/>
      <c r="F458" s="87"/>
    </row>
    <row r="459" spans="1:6" x14ac:dyDescent="0.3">
      <c r="A459" s="87"/>
      <c r="B459" s="87"/>
      <c r="C459" s="87"/>
      <c r="D459" s="87"/>
      <c r="E459" s="87"/>
      <c r="F459" s="87"/>
    </row>
    <row r="460" spans="1:6" x14ac:dyDescent="0.3">
      <c r="A460" s="87"/>
      <c r="B460" s="87"/>
      <c r="C460" s="87"/>
      <c r="D460" s="87"/>
      <c r="E460" s="87"/>
      <c r="F460" s="87"/>
    </row>
    <row r="461" spans="1:6" x14ac:dyDescent="0.3">
      <c r="A461" s="87"/>
      <c r="B461" s="87"/>
      <c r="C461" s="87"/>
      <c r="D461" s="87"/>
      <c r="E461" s="87"/>
      <c r="F461" s="87"/>
    </row>
    <row r="462" spans="1:6" x14ac:dyDescent="0.3">
      <c r="A462" s="87"/>
      <c r="B462" s="87"/>
      <c r="C462" s="87"/>
      <c r="D462" s="87"/>
      <c r="E462" s="87"/>
      <c r="F462" s="87"/>
    </row>
    <row r="463" spans="1:6" x14ac:dyDescent="0.3">
      <c r="A463" s="87"/>
      <c r="B463" s="87"/>
      <c r="C463" s="87"/>
      <c r="D463" s="87"/>
      <c r="E463" s="87"/>
      <c r="F463" s="87"/>
    </row>
    <row r="464" spans="1:6" x14ac:dyDescent="0.3">
      <c r="A464" s="87"/>
      <c r="B464" s="87"/>
      <c r="C464" s="87"/>
      <c r="D464" s="87"/>
      <c r="E464" s="87"/>
      <c r="F464" s="87"/>
    </row>
    <row r="465" spans="1:6" x14ac:dyDescent="0.3">
      <c r="A465" s="87"/>
      <c r="B465" s="87"/>
      <c r="C465" s="87"/>
      <c r="D465" s="87"/>
      <c r="E465" s="87"/>
      <c r="F465" s="87"/>
    </row>
    <row r="466" spans="1:6" x14ac:dyDescent="0.3">
      <c r="A466" s="87"/>
      <c r="B466" s="87"/>
      <c r="C466" s="87"/>
      <c r="D466" s="87"/>
      <c r="E466" s="87"/>
      <c r="F466" s="87"/>
    </row>
    <row r="467" spans="1:6" x14ac:dyDescent="0.3">
      <c r="A467" s="87"/>
      <c r="B467" s="87"/>
      <c r="C467" s="87"/>
      <c r="D467" s="87"/>
      <c r="E467" s="87"/>
      <c r="F467" s="87"/>
    </row>
    <row r="468" spans="1:6" x14ac:dyDescent="0.3">
      <c r="A468" s="87"/>
      <c r="B468" s="87"/>
      <c r="C468" s="87"/>
      <c r="D468" s="87"/>
      <c r="E468" s="87"/>
      <c r="F468" s="87"/>
    </row>
    <row r="469" spans="1:6" x14ac:dyDescent="0.3">
      <c r="A469" s="87"/>
      <c r="B469" s="87"/>
      <c r="C469" s="87"/>
      <c r="D469" s="87"/>
      <c r="E469" s="87"/>
      <c r="F469" s="87"/>
    </row>
    <row r="470" spans="1:6" x14ac:dyDescent="0.3">
      <c r="A470" s="87"/>
      <c r="B470" s="87"/>
      <c r="C470" s="87"/>
      <c r="D470" s="87"/>
      <c r="E470" s="87"/>
      <c r="F470" s="87"/>
    </row>
    <row r="471" spans="1:6" x14ac:dyDescent="0.3">
      <c r="A471" s="87"/>
      <c r="B471" s="87"/>
      <c r="C471" s="87"/>
      <c r="D471" s="87"/>
      <c r="E471" s="87"/>
      <c r="F471" s="87"/>
    </row>
    <row r="472" spans="1:6" x14ac:dyDescent="0.3">
      <c r="A472" s="87"/>
      <c r="B472" s="87"/>
      <c r="C472" s="87"/>
      <c r="D472" s="87"/>
      <c r="E472" s="87"/>
      <c r="F472" s="87"/>
    </row>
    <row r="473" spans="1:6" x14ac:dyDescent="0.3">
      <c r="A473" s="87"/>
      <c r="B473" s="87"/>
      <c r="C473" s="87"/>
      <c r="D473" s="87"/>
      <c r="E473" s="87"/>
      <c r="F473" s="87"/>
    </row>
    <row r="474" spans="1:6" x14ac:dyDescent="0.3">
      <c r="A474" s="87"/>
      <c r="B474" s="87"/>
      <c r="C474" s="87"/>
      <c r="D474" s="87"/>
      <c r="E474" s="87"/>
      <c r="F474" s="87"/>
    </row>
    <row r="475" spans="1:6" x14ac:dyDescent="0.3">
      <c r="A475" s="87"/>
      <c r="B475" s="87"/>
      <c r="C475" s="87"/>
      <c r="D475" s="87"/>
      <c r="E475" s="87"/>
      <c r="F475" s="87"/>
    </row>
    <row r="476" spans="1:6" x14ac:dyDescent="0.3">
      <c r="A476" s="87"/>
      <c r="B476" s="87"/>
      <c r="C476" s="87"/>
      <c r="D476" s="87"/>
      <c r="E476" s="87"/>
      <c r="F476" s="87"/>
    </row>
    <row r="477" spans="1:6" x14ac:dyDescent="0.3">
      <c r="A477" s="87"/>
      <c r="B477" s="87"/>
      <c r="C477" s="87"/>
      <c r="D477" s="87"/>
      <c r="E477" s="87"/>
      <c r="F477" s="87"/>
    </row>
    <row r="478" spans="1:6" x14ac:dyDescent="0.3">
      <c r="A478" s="87"/>
      <c r="B478" s="87"/>
      <c r="C478" s="87"/>
      <c r="D478" s="87"/>
      <c r="E478" s="87"/>
      <c r="F478" s="87"/>
    </row>
    <row r="479" spans="1:6" x14ac:dyDescent="0.3">
      <c r="A479" s="87"/>
      <c r="B479" s="87"/>
      <c r="C479" s="87"/>
      <c r="D479" s="87"/>
      <c r="E479" s="87"/>
      <c r="F479" s="87"/>
    </row>
    <row r="480" spans="1:6" x14ac:dyDescent="0.3">
      <c r="A480" s="87"/>
      <c r="B480" s="87"/>
      <c r="C480" s="87"/>
      <c r="D480" s="87"/>
      <c r="E480" s="87"/>
      <c r="F480" s="87"/>
    </row>
    <row r="481" spans="1:6" x14ac:dyDescent="0.3">
      <c r="A481" s="87"/>
      <c r="B481" s="87"/>
      <c r="C481" s="87"/>
      <c r="D481" s="87"/>
      <c r="E481" s="87"/>
      <c r="F481" s="87"/>
    </row>
    <row r="482" spans="1:6" x14ac:dyDescent="0.3">
      <c r="A482" s="87"/>
      <c r="B482" s="87"/>
      <c r="C482" s="87"/>
      <c r="D482" s="87"/>
      <c r="E482" s="87"/>
      <c r="F482" s="87"/>
    </row>
    <row r="483" spans="1:6" x14ac:dyDescent="0.3">
      <c r="A483" s="87"/>
      <c r="B483" s="87"/>
      <c r="C483" s="87"/>
      <c r="D483" s="87"/>
      <c r="E483" s="87"/>
      <c r="F483" s="87"/>
    </row>
    <row r="484" spans="1:6" x14ac:dyDescent="0.3">
      <c r="A484" s="87"/>
      <c r="B484" s="87"/>
      <c r="C484" s="87"/>
      <c r="D484" s="87"/>
      <c r="E484" s="87"/>
      <c r="F484" s="87"/>
    </row>
    <row r="485" spans="1:6" x14ac:dyDescent="0.3">
      <c r="A485" s="87"/>
      <c r="B485" s="87"/>
      <c r="C485" s="87"/>
      <c r="D485" s="87"/>
      <c r="E485" s="87"/>
      <c r="F485" s="87"/>
    </row>
    <row r="486" spans="1:6" x14ac:dyDescent="0.3">
      <c r="A486" s="87"/>
      <c r="B486" s="87"/>
      <c r="C486" s="87"/>
      <c r="D486" s="87"/>
      <c r="E486" s="87"/>
      <c r="F486" s="87"/>
    </row>
    <row r="487" spans="1:6" x14ac:dyDescent="0.3">
      <c r="A487" s="87"/>
      <c r="B487" s="87"/>
      <c r="C487" s="87"/>
      <c r="D487" s="87"/>
      <c r="E487" s="87"/>
      <c r="F487" s="87"/>
    </row>
    <row r="488" spans="1:6" x14ac:dyDescent="0.3">
      <c r="A488" s="87"/>
      <c r="B488" s="87"/>
      <c r="C488" s="87"/>
      <c r="D488" s="87"/>
      <c r="E488" s="87"/>
      <c r="F488" s="87"/>
    </row>
    <row r="489" spans="1:6" x14ac:dyDescent="0.3">
      <c r="A489" s="87"/>
      <c r="B489" s="87"/>
      <c r="C489" s="87"/>
      <c r="D489" s="87"/>
      <c r="E489" s="87"/>
      <c r="F489" s="87"/>
    </row>
    <row r="490" spans="1:6" x14ac:dyDescent="0.3">
      <c r="A490" s="87"/>
      <c r="B490" s="87"/>
      <c r="C490" s="87"/>
      <c r="D490" s="87"/>
      <c r="E490" s="87"/>
      <c r="F490" s="87"/>
    </row>
    <row r="491" spans="1:6" x14ac:dyDescent="0.3">
      <c r="A491" s="87"/>
      <c r="B491" s="87"/>
      <c r="C491" s="87"/>
      <c r="D491" s="87"/>
      <c r="E491" s="87"/>
      <c r="F491" s="87"/>
    </row>
    <row r="492" spans="1:6" x14ac:dyDescent="0.3">
      <c r="A492" s="87"/>
      <c r="B492" s="87"/>
      <c r="C492" s="87"/>
      <c r="D492" s="87"/>
      <c r="E492" s="87"/>
      <c r="F492" s="87"/>
    </row>
    <row r="493" spans="1:6" x14ac:dyDescent="0.3">
      <c r="A493" s="87"/>
      <c r="B493" s="87"/>
      <c r="C493" s="87"/>
      <c r="D493" s="87"/>
      <c r="E493" s="87"/>
      <c r="F493" s="87"/>
    </row>
    <row r="494" spans="1:6" x14ac:dyDescent="0.3">
      <c r="A494" s="87"/>
      <c r="B494" s="87"/>
      <c r="C494" s="87"/>
      <c r="D494" s="87"/>
      <c r="E494" s="87"/>
      <c r="F494" s="87"/>
    </row>
    <row r="495" spans="1:6" x14ac:dyDescent="0.3">
      <c r="A495" s="87"/>
      <c r="B495" s="87"/>
      <c r="C495" s="87"/>
      <c r="D495" s="87"/>
      <c r="E495" s="87"/>
      <c r="F495" s="87"/>
    </row>
    <row r="496" spans="1:6" x14ac:dyDescent="0.3">
      <c r="A496" s="87"/>
      <c r="B496" s="87"/>
      <c r="C496" s="87"/>
      <c r="D496" s="87"/>
      <c r="E496" s="87"/>
      <c r="F496" s="87"/>
    </row>
    <row r="497" spans="1:6" x14ac:dyDescent="0.3">
      <c r="A497" s="87"/>
      <c r="B497" s="87"/>
      <c r="C497" s="87"/>
      <c r="D497" s="87"/>
      <c r="E497" s="87"/>
      <c r="F497" s="87"/>
    </row>
    <row r="498" spans="1:6" x14ac:dyDescent="0.3">
      <c r="A498" s="87"/>
      <c r="B498" s="87"/>
      <c r="C498" s="87"/>
      <c r="D498" s="87"/>
      <c r="E498" s="87"/>
      <c r="F498" s="87"/>
    </row>
    <row r="499" spans="1:6" x14ac:dyDescent="0.3">
      <c r="A499" s="87"/>
      <c r="B499" s="87"/>
      <c r="C499" s="87"/>
      <c r="D499" s="87"/>
      <c r="E499" s="87"/>
      <c r="F499" s="87"/>
    </row>
    <row r="500" spans="1:6" x14ac:dyDescent="0.3">
      <c r="A500" s="87"/>
      <c r="B500" s="87"/>
      <c r="C500" s="87"/>
      <c r="D500" s="87"/>
      <c r="E500" s="87"/>
      <c r="F500" s="87"/>
    </row>
    <row r="501" spans="1:6" x14ac:dyDescent="0.3">
      <c r="A501" s="87"/>
      <c r="B501" s="87"/>
      <c r="C501" s="87"/>
      <c r="D501" s="87"/>
      <c r="E501" s="87"/>
      <c r="F501" s="87"/>
    </row>
    <row r="502" spans="1:6" x14ac:dyDescent="0.3">
      <c r="A502" s="87"/>
      <c r="B502" s="87"/>
      <c r="C502" s="87"/>
      <c r="D502" s="87"/>
      <c r="E502" s="87"/>
      <c r="F502" s="87"/>
    </row>
    <row r="503" spans="1:6" x14ac:dyDescent="0.3">
      <c r="A503" s="87"/>
      <c r="B503" s="87"/>
      <c r="C503" s="87"/>
      <c r="D503" s="87"/>
      <c r="E503" s="87"/>
      <c r="F503" s="87"/>
    </row>
    <row r="504" spans="1:6" x14ac:dyDescent="0.3">
      <c r="A504" s="87"/>
      <c r="B504" s="87"/>
      <c r="C504" s="87"/>
      <c r="D504" s="87"/>
      <c r="E504" s="87"/>
      <c r="F504" s="87"/>
    </row>
    <row r="505" spans="1:6" x14ac:dyDescent="0.3">
      <c r="A505" s="87"/>
      <c r="B505" s="87"/>
      <c r="C505" s="87"/>
      <c r="D505" s="87"/>
      <c r="E505" s="87"/>
      <c r="F505" s="87"/>
    </row>
    <row r="506" spans="1:6" x14ac:dyDescent="0.3">
      <c r="A506" s="87"/>
      <c r="B506" s="87"/>
      <c r="C506" s="87"/>
      <c r="D506" s="87"/>
      <c r="E506" s="87"/>
      <c r="F506" s="87"/>
    </row>
    <row r="507" spans="1:6" x14ac:dyDescent="0.3">
      <c r="A507" s="87"/>
      <c r="B507" s="87"/>
      <c r="C507" s="87"/>
      <c r="D507" s="87"/>
      <c r="E507" s="87"/>
      <c r="F507" s="87"/>
    </row>
    <row r="508" spans="1:6" x14ac:dyDescent="0.3">
      <c r="A508" s="87"/>
      <c r="B508" s="87"/>
      <c r="C508" s="87"/>
      <c r="D508" s="87"/>
      <c r="E508" s="87"/>
      <c r="F508" s="87"/>
    </row>
    <row r="509" spans="1:6" x14ac:dyDescent="0.3">
      <c r="A509" s="87"/>
      <c r="B509" s="87"/>
      <c r="C509" s="87"/>
      <c r="D509" s="87"/>
      <c r="E509" s="87"/>
      <c r="F509" s="87"/>
    </row>
    <row r="510" spans="1:6" x14ac:dyDescent="0.3">
      <c r="A510" s="87"/>
      <c r="B510" s="87"/>
      <c r="C510" s="87"/>
      <c r="D510" s="87"/>
      <c r="E510" s="87"/>
      <c r="F510" s="87"/>
    </row>
    <row r="511" spans="1:6" x14ac:dyDescent="0.3">
      <c r="A511" s="87"/>
      <c r="B511" s="87"/>
      <c r="C511" s="87"/>
      <c r="D511" s="87"/>
      <c r="E511" s="87"/>
      <c r="F511" s="87"/>
    </row>
    <row r="512" spans="1:6" x14ac:dyDescent="0.3">
      <c r="A512" s="87"/>
      <c r="B512" s="87"/>
      <c r="C512" s="87"/>
      <c r="D512" s="87"/>
      <c r="E512" s="87"/>
      <c r="F512" s="87"/>
    </row>
    <row r="513" spans="1:6" x14ac:dyDescent="0.3">
      <c r="A513" s="87"/>
      <c r="B513" s="87"/>
      <c r="C513" s="87"/>
      <c r="D513" s="87"/>
      <c r="E513" s="87"/>
      <c r="F513" s="87"/>
    </row>
    <row r="514" spans="1:6" x14ac:dyDescent="0.3">
      <c r="A514" s="87"/>
      <c r="B514" s="87"/>
      <c r="C514" s="87"/>
      <c r="D514" s="87"/>
      <c r="E514" s="87"/>
      <c r="F514" s="87"/>
    </row>
    <row r="515" spans="1:6" x14ac:dyDescent="0.3">
      <c r="A515" s="87"/>
      <c r="B515" s="87"/>
      <c r="C515" s="87"/>
      <c r="D515" s="87"/>
      <c r="E515" s="87"/>
      <c r="F515" s="87"/>
    </row>
    <row r="516" spans="1:6" x14ac:dyDescent="0.3">
      <c r="A516" s="87"/>
      <c r="B516" s="87"/>
      <c r="C516" s="87"/>
      <c r="D516" s="87"/>
      <c r="E516" s="87"/>
      <c r="F516" s="87"/>
    </row>
    <row r="517" spans="1:6" x14ac:dyDescent="0.3">
      <c r="A517" s="87"/>
      <c r="B517" s="87"/>
      <c r="C517" s="87"/>
      <c r="D517" s="87"/>
      <c r="E517" s="87"/>
      <c r="F517" s="87"/>
    </row>
    <row r="518" spans="1:6" x14ac:dyDescent="0.3">
      <c r="A518" s="87"/>
      <c r="B518" s="87"/>
      <c r="C518" s="87"/>
      <c r="D518" s="87"/>
      <c r="E518" s="87"/>
      <c r="F518" s="87"/>
    </row>
    <row r="519" spans="1:6" x14ac:dyDescent="0.3">
      <c r="A519" s="87"/>
      <c r="B519" s="87"/>
      <c r="C519" s="87"/>
      <c r="D519" s="87"/>
      <c r="E519" s="87"/>
      <c r="F519" s="87"/>
    </row>
    <row r="520" spans="1:6" x14ac:dyDescent="0.3">
      <c r="A520" s="87"/>
      <c r="B520" s="87"/>
      <c r="C520" s="87"/>
      <c r="D520" s="87"/>
      <c r="E520" s="87"/>
      <c r="F520" s="87"/>
    </row>
    <row r="521" spans="1:6" x14ac:dyDescent="0.3">
      <c r="A521" s="87"/>
      <c r="B521" s="87"/>
      <c r="C521" s="87"/>
      <c r="D521" s="87"/>
      <c r="E521" s="87"/>
      <c r="F521" s="87"/>
    </row>
    <row r="522" spans="1:6" x14ac:dyDescent="0.3">
      <c r="A522" s="87"/>
      <c r="B522" s="87"/>
      <c r="C522" s="87"/>
      <c r="D522" s="87"/>
      <c r="E522" s="87"/>
      <c r="F522" s="87"/>
    </row>
    <row r="523" spans="1:6" x14ac:dyDescent="0.3">
      <c r="A523" s="87"/>
      <c r="B523" s="87"/>
      <c r="C523" s="87"/>
      <c r="D523" s="87"/>
      <c r="E523" s="87"/>
      <c r="F523" s="87"/>
    </row>
    <row r="524" spans="1:6" x14ac:dyDescent="0.3">
      <c r="A524" s="87"/>
      <c r="B524" s="87"/>
      <c r="C524" s="87"/>
      <c r="D524" s="87"/>
      <c r="E524" s="87"/>
      <c r="F524" s="87"/>
    </row>
    <row r="525" spans="1:6" x14ac:dyDescent="0.3">
      <c r="A525" s="87"/>
      <c r="B525" s="87"/>
      <c r="C525" s="87"/>
      <c r="D525" s="87"/>
      <c r="E525" s="87"/>
      <c r="F525" s="87"/>
    </row>
    <row r="526" spans="1:6" x14ac:dyDescent="0.3">
      <c r="A526" s="87"/>
      <c r="B526" s="87"/>
      <c r="C526" s="87"/>
      <c r="D526" s="87"/>
      <c r="E526" s="87"/>
      <c r="F526" s="87"/>
    </row>
    <row r="527" spans="1:6" x14ac:dyDescent="0.3">
      <c r="A527" s="87"/>
      <c r="B527" s="87"/>
      <c r="C527" s="87"/>
      <c r="D527" s="87"/>
      <c r="E527" s="87"/>
      <c r="F527" s="87"/>
    </row>
    <row r="528" spans="1:6" x14ac:dyDescent="0.3">
      <c r="A528" s="87"/>
      <c r="B528" s="87"/>
      <c r="C528" s="87"/>
      <c r="D528" s="87"/>
      <c r="E528" s="87"/>
      <c r="F528" s="87"/>
    </row>
    <row r="529" spans="1:6" x14ac:dyDescent="0.3">
      <c r="A529" s="87"/>
      <c r="B529" s="87"/>
      <c r="C529" s="87"/>
      <c r="D529" s="87"/>
      <c r="E529" s="87"/>
      <c r="F529" s="87"/>
    </row>
    <row r="530" spans="1:6" x14ac:dyDescent="0.3">
      <c r="A530" s="87"/>
      <c r="B530" s="87"/>
      <c r="C530" s="87"/>
      <c r="D530" s="87"/>
      <c r="E530" s="87"/>
      <c r="F530" s="87"/>
    </row>
    <row r="531" spans="1:6" x14ac:dyDescent="0.3">
      <c r="A531" s="87"/>
      <c r="B531" s="87"/>
      <c r="C531" s="87"/>
      <c r="D531" s="87"/>
      <c r="E531" s="87"/>
      <c r="F531" s="87"/>
    </row>
    <row r="532" spans="1:6" x14ac:dyDescent="0.3">
      <c r="A532" s="87"/>
      <c r="B532" s="87"/>
      <c r="C532" s="87"/>
      <c r="D532" s="87"/>
      <c r="E532" s="87"/>
      <c r="F532" s="87"/>
    </row>
    <row r="533" spans="1:6" x14ac:dyDescent="0.3">
      <c r="A533" s="87"/>
      <c r="B533" s="87"/>
      <c r="C533" s="87"/>
      <c r="D533" s="87"/>
      <c r="E533" s="87"/>
      <c r="F533" s="87"/>
    </row>
    <row r="534" spans="1:6" x14ac:dyDescent="0.3">
      <c r="A534" s="87"/>
      <c r="B534" s="87"/>
      <c r="C534" s="87"/>
      <c r="D534" s="87"/>
      <c r="E534" s="87"/>
      <c r="F534" s="87"/>
    </row>
    <row r="535" spans="1:6" x14ac:dyDescent="0.3">
      <c r="A535" s="87"/>
      <c r="B535" s="87"/>
      <c r="C535" s="87"/>
      <c r="D535" s="87"/>
      <c r="E535" s="87"/>
      <c r="F535" s="87"/>
    </row>
    <row r="536" spans="1:6" x14ac:dyDescent="0.3">
      <c r="A536" s="87"/>
      <c r="B536" s="87"/>
      <c r="C536" s="87"/>
      <c r="D536" s="87"/>
      <c r="E536" s="87"/>
      <c r="F536" s="87"/>
    </row>
    <row r="537" spans="1:6" x14ac:dyDescent="0.3">
      <c r="A537" s="87"/>
      <c r="B537" s="87"/>
      <c r="C537" s="87"/>
      <c r="D537" s="87"/>
      <c r="E537" s="87"/>
      <c r="F537" s="87"/>
    </row>
    <row r="538" spans="1:6" x14ac:dyDescent="0.3">
      <c r="A538" s="87"/>
      <c r="B538" s="87"/>
      <c r="C538" s="87"/>
      <c r="D538" s="87"/>
      <c r="E538" s="87"/>
      <c r="F538" s="87"/>
    </row>
    <row r="539" spans="1:6" x14ac:dyDescent="0.3">
      <c r="A539" s="87"/>
      <c r="B539" s="87"/>
      <c r="C539" s="87"/>
      <c r="D539" s="87"/>
      <c r="E539" s="87"/>
      <c r="F539" s="87"/>
    </row>
    <row r="540" spans="1:6" x14ac:dyDescent="0.3">
      <c r="A540" s="87"/>
      <c r="B540" s="87"/>
      <c r="C540" s="87"/>
      <c r="D540" s="87"/>
      <c r="E540" s="87"/>
      <c r="F540" s="87"/>
    </row>
    <row r="541" spans="1:6" x14ac:dyDescent="0.3">
      <c r="A541" s="87"/>
      <c r="B541" s="87"/>
      <c r="C541" s="87"/>
      <c r="D541" s="87"/>
      <c r="E541" s="87"/>
      <c r="F541" s="87"/>
    </row>
    <row r="542" spans="1:6" x14ac:dyDescent="0.3">
      <c r="A542" s="87"/>
      <c r="B542" s="87"/>
      <c r="C542" s="87"/>
      <c r="D542" s="87"/>
      <c r="E542" s="87"/>
      <c r="F542" s="87"/>
    </row>
    <row r="543" spans="1:6" x14ac:dyDescent="0.3">
      <c r="A543" s="87"/>
      <c r="B543" s="87"/>
      <c r="C543" s="87"/>
      <c r="D543" s="87"/>
      <c r="E543" s="87"/>
      <c r="F543" s="87"/>
    </row>
    <row r="544" spans="1:6" x14ac:dyDescent="0.3">
      <c r="A544" s="87"/>
      <c r="B544" s="87"/>
      <c r="C544" s="87"/>
      <c r="D544" s="87"/>
      <c r="E544" s="87"/>
      <c r="F544" s="87"/>
    </row>
    <row r="545" spans="1:6" x14ac:dyDescent="0.3">
      <c r="A545" s="87"/>
      <c r="B545" s="87"/>
      <c r="C545" s="87"/>
      <c r="D545" s="87"/>
      <c r="E545" s="87"/>
      <c r="F545" s="87"/>
    </row>
    <row r="546" spans="1:6" x14ac:dyDescent="0.3">
      <c r="A546" s="87"/>
      <c r="B546" s="87"/>
      <c r="C546" s="87"/>
      <c r="D546" s="87"/>
      <c r="E546" s="87"/>
      <c r="F546" s="87"/>
    </row>
    <row r="547" spans="1:6" x14ac:dyDescent="0.3">
      <c r="A547" s="87"/>
      <c r="B547" s="87"/>
      <c r="C547" s="87"/>
      <c r="D547" s="87"/>
      <c r="E547" s="87"/>
      <c r="F547" s="87"/>
    </row>
    <row r="548" spans="1:6" x14ac:dyDescent="0.3">
      <c r="A548" s="87"/>
      <c r="B548" s="87"/>
      <c r="C548" s="87"/>
      <c r="D548" s="87"/>
      <c r="E548" s="87"/>
      <c r="F548" s="87"/>
    </row>
    <row r="549" spans="1:6" x14ac:dyDescent="0.3">
      <c r="A549" s="87"/>
      <c r="B549" s="87"/>
      <c r="C549" s="87"/>
      <c r="D549" s="87"/>
      <c r="E549" s="87"/>
      <c r="F549" s="87"/>
    </row>
    <row r="550" spans="1:6" x14ac:dyDescent="0.3">
      <c r="A550" s="87"/>
      <c r="B550" s="87"/>
      <c r="C550" s="87"/>
      <c r="D550" s="87"/>
      <c r="E550" s="87"/>
      <c r="F550" s="87"/>
    </row>
    <row r="551" spans="1:6" x14ac:dyDescent="0.3">
      <c r="A551" s="87"/>
      <c r="B551" s="87"/>
      <c r="C551" s="87"/>
      <c r="D551" s="87"/>
      <c r="E551" s="87"/>
      <c r="F551" s="87"/>
    </row>
    <row r="552" spans="1:6" x14ac:dyDescent="0.3">
      <c r="A552" s="87"/>
      <c r="B552" s="87"/>
      <c r="C552" s="87"/>
      <c r="D552" s="87"/>
      <c r="E552" s="87"/>
      <c r="F552" s="87"/>
    </row>
    <row r="553" spans="1:6" x14ac:dyDescent="0.3">
      <c r="A553" s="87"/>
      <c r="B553" s="87"/>
      <c r="C553" s="87"/>
      <c r="D553" s="87"/>
      <c r="E553" s="87"/>
      <c r="F553" s="87"/>
    </row>
    <row r="554" spans="1:6" x14ac:dyDescent="0.3">
      <c r="A554" s="87"/>
      <c r="B554" s="87"/>
      <c r="C554" s="87"/>
      <c r="D554" s="87"/>
      <c r="E554" s="87"/>
      <c r="F554" s="87"/>
    </row>
    <row r="555" spans="1:6" x14ac:dyDescent="0.3">
      <c r="A555" s="87"/>
      <c r="B555" s="87"/>
      <c r="C555" s="87"/>
      <c r="D555" s="87"/>
      <c r="E555" s="87"/>
      <c r="F555" s="87"/>
    </row>
    <row r="556" spans="1:6" x14ac:dyDescent="0.3">
      <c r="A556" s="87"/>
      <c r="B556" s="87"/>
      <c r="C556" s="87"/>
      <c r="D556" s="87"/>
      <c r="E556" s="87"/>
      <c r="F556" s="87"/>
    </row>
    <row r="557" spans="1:6" x14ac:dyDescent="0.3">
      <c r="A557" s="87"/>
      <c r="B557" s="87"/>
      <c r="C557" s="87"/>
      <c r="D557" s="87"/>
      <c r="E557" s="87"/>
      <c r="F557" s="87"/>
    </row>
    <row r="558" spans="1:6" x14ac:dyDescent="0.3">
      <c r="A558" s="87"/>
      <c r="B558" s="87"/>
      <c r="C558" s="87"/>
      <c r="D558" s="87"/>
      <c r="E558" s="87"/>
      <c r="F558" s="87"/>
    </row>
    <row r="559" spans="1:6" x14ac:dyDescent="0.3">
      <c r="A559" s="87"/>
      <c r="B559" s="87"/>
      <c r="C559" s="87"/>
      <c r="D559" s="87"/>
      <c r="E559" s="87"/>
      <c r="F559" s="87"/>
    </row>
    <row r="560" spans="1:6" x14ac:dyDescent="0.3">
      <c r="A560" s="87"/>
      <c r="B560" s="87"/>
      <c r="C560" s="87"/>
      <c r="D560" s="87"/>
      <c r="E560" s="87"/>
      <c r="F560" s="87"/>
    </row>
    <row r="561" spans="1:6" x14ac:dyDescent="0.3">
      <c r="A561" s="87"/>
      <c r="B561" s="87"/>
      <c r="C561" s="87"/>
      <c r="D561" s="87"/>
      <c r="E561" s="87"/>
      <c r="F561" s="87"/>
    </row>
    <row r="562" spans="1:6" x14ac:dyDescent="0.3">
      <c r="A562" s="87"/>
      <c r="B562" s="87"/>
      <c r="C562" s="87"/>
      <c r="D562" s="87"/>
      <c r="E562" s="87"/>
      <c r="F562" s="87"/>
    </row>
    <row r="563" spans="1:6" x14ac:dyDescent="0.3">
      <c r="A563" s="87"/>
      <c r="B563" s="87"/>
      <c r="C563" s="87"/>
      <c r="D563" s="87"/>
      <c r="E563" s="87"/>
      <c r="F563" s="87"/>
    </row>
    <row r="564" spans="1:6" x14ac:dyDescent="0.3">
      <c r="A564" s="87"/>
      <c r="B564" s="87"/>
      <c r="C564" s="87"/>
      <c r="D564" s="87"/>
      <c r="E564" s="87"/>
      <c r="F564" s="87"/>
    </row>
    <row r="565" spans="1:6" x14ac:dyDescent="0.3">
      <c r="A565" s="87"/>
      <c r="B565" s="87"/>
      <c r="C565" s="87"/>
      <c r="D565" s="87"/>
      <c r="E565" s="87"/>
      <c r="F565" s="87"/>
    </row>
    <row r="566" spans="1:6" x14ac:dyDescent="0.3">
      <c r="A566" s="87"/>
      <c r="B566" s="87"/>
      <c r="C566" s="87"/>
      <c r="D566" s="87"/>
      <c r="E566" s="87"/>
      <c r="F566" s="87"/>
    </row>
    <row r="567" spans="1:6" x14ac:dyDescent="0.3">
      <c r="A567" s="87"/>
      <c r="B567" s="87"/>
      <c r="C567" s="87"/>
      <c r="D567" s="87"/>
      <c r="E567" s="87"/>
      <c r="F567" s="87"/>
    </row>
    <row r="568" spans="1:6" x14ac:dyDescent="0.3">
      <c r="A568" s="87"/>
      <c r="B568" s="87"/>
      <c r="C568" s="87"/>
      <c r="D568" s="87"/>
      <c r="E568" s="87"/>
      <c r="F568" s="87"/>
    </row>
    <row r="569" spans="1:6" x14ac:dyDescent="0.3">
      <c r="A569" s="87"/>
      <c r="B569" s="87"/>
      <c r="C569" s="87"/>
      <c r="D569" s="87"/>
      <c r="E569" s="87"/>
      <c r="F569" s="87"/>
    </row>
    <row r="570" spans="1:6" x14ac:dyDescent="0.3">
      <c r="A570" s="87"/>
      <c r="B570" s="87"/>
      <c r="C570" s="87"/>
      <c r="D570" s="87"/>
      <c r="E570" s="87"/>
      <c r="F570" s="87"/>
    </row>
    <row r="571" spans="1:6" x14ac:dyDescent="0.3">
      <c r="A571" s="87"/>
      <c r="B571" s="87"/>
      <c r="C571" s="87"/>
      <c r="D571" s="87"/>
      <c r="E571" s="87"/>
      <c r="F571" s="87"/>
    </row>
    <row r="572" spans="1:6" x14ac:dyDescent="0.3">
      <c r="A572" s="87"/>
      <c r="B572" s="87"/>
      <c r="C572" s="87"/>
      <c r="D572" s="87"/>
      <c r="E572" s="87"/>
      <c r="F572" s="87"/>
    </row>
    <row r="573" spans="1:6" x14ac:dyDescent="0.3">
      <c r="A573" s="87"/>
      <c r="B573" s="87"/>
      <c r="C573" s="87"/>
      <c r="D573" s="87"/>
      <c r="E573" s="87"/>
      <c r="F573" s="87"/>
    </row>
    <row r="574" spans="1:6" x14ac:dyDescent="0.3">
      <c r="A574" s="87"/>
      <c r="B574" s="87"/>
      <c r="C574" s="87"/>
      <c r="D574" s="87"/>
      <c r="E574" s="87"/>
      <c r="F574" s="87"/>
    </row>
    <row r="575" spans="1:6" x14ac:dyDescent="0.3">
      <c r="A575" s="87"/>
      <c r="B575" s="87"/>
      <c r="C575" s="87"/>
      <c r="D575" s="87"/>
      <c r="E575" s="87"/>
      <c r="F575" s="87"/>
    </row>
    <row r="576" spans="1:6" x14ac:dyDescent="0.3">
      <c r="A576" s="87"/>
      <c r="B576" s="87"/>
      <c r="C576" s="87"/>
      <c r="D576" s="87"/>
      <c r="E576" s="87"/>
      <c r="F576" s="87"/>
    </row>
    <row r="577" spans="1:6" x14ac:dyDescent="0.3">
      <c r="A577" s="87"/>
      <c r="B577" s="87"/>
      <c r="C577" s="87"/>
      <c r="D577" s="87"/>
      <c r="E577" s="87"/>
      <c r="F577" s="87"/>
    </row>
    <row r="578" spans="1:6" x14ac:dyDescent="0.3">
      <c r="A578" s="87"/>
      <c r="B578" s="87"/>
      <c r="C578" s="87"/>
      <c r="D578" s="87"/>
      <c r="E578" s="87"/>
      <c r="F578" s="87"/>
    </row>
    <row r="579" spans="1:6" x14ac:dyDescent="0.3">
      <c r="A579" s="87"/>
      <c r="B579" s="87"/>
      <c r="C579" s="87"/>
      <c r="D579" s="87"/>
      <c r="E579" s="87"/>
      <c r="F579" s="87"/>
    </row>
    <row r="580" spans="1:6" x14ac:dyDescent="0.3">
      <c r="A580" s="87"/>
      <c r="B580" s="87"/>
      <c r="C580" s="87"/>
      <c r="D580" s="87"/>
      <c r="E580" s="87"/>
      <c r="F580" s="87"/>
    </row>
    <row r="581" spans="1:6" x14ac:dyDescent="0.3">
      <c r="A581" s="87"/>
      <c r="B581" s="87"/>
      <c r="C581" s="87"/>
      <c r="D581" s="87"/>
      <c r="E581" s="87"/>
      <c r="F581" s="87"/>
    </row>
    <row r="582" spans="1:6" x14ac:dyDescent="0.3">
      <c r="A582" s="87"/>
      <c r="B582" s="87"/>
      <c r="C582" s="87"/>
      <c r="D582" s="87"/>
      <c r="E582" s="87"/>
      <c r="F582" s="87"/>
    </row>
    <row r="583" spans="1:6" x14ac:dyDescent="0.3">
      <c r="A583" s="87"/>
      <c r="B583" s="87"/>
      <c r="C583" s="87"/>
      <c r="D583" s="87"/>
      <c r="E583" s="87"/>
      <c r="F583" s="87"/>
    </row>
    <row r="584" spans="1:6" x14ac:dyDescent="0.3">
      <c r="A584" s="87"/>
      <c r="B584" s="87"/>
      <c r="C584" s="87"/>
      <c r="D584" s="87"/>
      <c r="E584" s="87"/>
      <c r="F584" s="87"/>
    </row>
    <row r="585" spans="1:6" x14ac:dyDescent="0.3">
      <c r="A585" s="87"/>
      <c r="B585" s="87"/>
      <c r="C585" s="87"/>
      <c r="D585" s="87"/>
      <c r="E585" s="87"/>
      <c r="F585" s="87"/>
    </row>
    <row r="586" spans="1:6" x14ac:dyDescent="0.3">
      <c r="A586" s="87"/>
      <c r="B586" s="87"/>
      <c r="C586" s="87"/>
      <c r="D586" s="87"/>
      <c r="E586" s="87"/>
      <c r="F586" s="87"/>
    </row>
    <row r="587" spans="1:6" x14ac:dyDescent="0.3">
      <c r="A587" s="87"/>
      <c r="B587" s="87"/>
      <c r="C587" s="87"/>
      <c r="D587" s="87"/>
      <c r="E587" s="87"/>
      <c r="F587" s="87"/>
    </row>
    <row r="588" spans="1:6" x14ac:dyDescent="0.3">
      <c r="A588" s="87"/>
      <c r="B588" s="87"/>
      <c r="C588" s="87"/>
      <c r="D588" s="87"/>
      <c r="E588" s="87"/>
      <c r="F588" s="87"/>
    </row>
    <row r="589" spans="1:6" x14ac:dyDescent="0.3">
      <c r="A589" s="87"/>
      <c r="B589" s="87"/>
      <c r="C589" s="87"/>
      <c r="D589" s="87"/>
      <c r="E589" s="87"/>
      <c r="F589" s="87"/>
    </row>
    <row r="590" spans="1:6" x14ac:dyDescent="0.3">
      <c r="A590" s="87"/>
      <c r="B590" s="87"/>
      <c r="C590" s="87"/>
      <c r="D590" s="87"/>
      <c r="E590" s="87"/>
      <c r="F590" s="87"/>
    </row>
    <row r="591" spans="1:6" x14ac:dyDescent="0.3">
      <c r="A591" s="87"/>
      <c r="B591" s="87"/>
      <c r="C591" s="87"/>
      <c r="D591" s="87"/>
      <c r="E591" s="87"/>
      <c r="F591" s="87"/>
    </row>
    <row r="592" spans="1:6" x14ac:dyDescent="0.3">
      <c r="A592" s="87"/>
      <c r="B592" s="87"/>
      <c r="C592" s="87"/>
      <c r="D592" s="87"/>
      <c r="E592" s="87"/>
      <c r="F592" s="87"/>
    </row>
    <row r="593" spans="1:6" x14ac:dyDescent="0.3">
      <c r="A593" s="87"/>
      <c r="B593" s="87"/>
      <c r="C593" s="87"/>
      <c r="D593" s="87"/>
      <c r="E593" s="87"/>
      <c r="F593" s="87"/>
    </row>
    <row r="594" spans="1:6" x14ac:dyDescent="0.3">
      <c r="A594" s="87"/>
      <c r="B594" s="87"/>
      <c r="C594" s="87"/>
      <c r="D594" s="87"/>
      <c r="E594" s="87"/>
      <c r="F594" s="87"/>
    </row>
    <row r="595" spans="1:6" x14ac:dyDescent="0.3">
      <c r="A595" s="87"/>
      <c r="B595" s="87"/>
      <c r="C595" s="87"/>
      <c r="D595" s="87"/>
      <c r="E595" s="87"/>
      <c r="F595" s="87"/>
    </row>
    <row r="596" spans="1:6" x14ac:dyDescent="0.3">
      <c r="A596" s="87"/>
      <c r="B596" s="87"/>
      <c r="C596" s="87"/>
      <c r="D596" s="87"/>
      <c r="E596" s="87"/>
      <c r="F596" s="87"/>
    </row>
    <row r="597" spans="1:6" x14ac:dyDescent="0.3">
      <c r="A597" s="87"/>
      <c r="B597" s="87"/>
      <c r="C597" s="87"/>
      <c r="D597" s="87"/>
      <c r="E597" s="87"/>
      <c r="F597" s="87"/>
    </row>
    <row r="598" spans="1:6" x14ac:dyDescent="0.3">
      <c r="A598" s="87"/>
      <c r="B598" s="87"/>
      <c r="C598" s="87"/>
      <c r="D598" s="87"/>
      <c r="E598" s="87"/>
      <c r="F598" s="87"/>
    </row>
    <row r="599" spans="1:6" x14ac:dyDescent="0.3">
      <c r="A599" s="87"/>
      <c r="B599" s="87"/>
      <c r="C599" s="87"/>
      <c r="D599" s="87"/>
      <c r="E599" s="87"/>
      <c r="F599" s="87"/>
    </row>
    <row r="600" spans="1:6" x14ac:dyDescent="0.3">
      <c r="A600" s="87"/>
      <c r="B600" s="87"/>
      <c r="C600" s="87"/>
      <c r="D600" s="87"/>
      <c r="E600" s="87"/>
      <c r="F600" s="87"/>
    </row>
    <row r="601" spans="1:6" x14ac:dyDescent="0.3">
      <c r="A601" s="87"/>
      <c r="B601" s="87"/>
      <c r="C601" s="87"/>
      <c r="D601" s="87"/>
      <c r="E601" s="87"/>
      <c r="F601" s="87"/>
    </row>
    <row r="602" spans="1:6" x14ac:dyDescent="0.3">
      <c r="A602" s="87"/>
      <c r="B602" s="87"/>
      <c r="C602" s="87"/>
      <c r="D602" s="87"/>
      <c r="E602" s="87"/>
      <c r="F602" s="87"/>
    </row>
    <row r="603" spans="1:6" x14ac:dyDescent="0.3">
      <c r="A603" s="87"/>
      <c r="B603" s="87"/>
      <c r="C603" s="87"/>
      <c r="D603" s="87"/>
      <c r="E603" s="87"/>
      <c r="F603" s="87"/>
    </row>
    <row r="604" spans="1:6" x14ac:dyDescent="0.3">
      <c r="A604" s="87"/>
      <c r="B604" s="87"/>
      <c r="C604" s="87"/>
      <c r="D604" s="87"/>
      <c r="E604" s="87"/>
      <c r="F604" s="87"/>
    </row>
    <row r="605" spans="1:6" x14ac:dyDescent="0.3">
      <c r="A605" s="87"/>
      <c r="B605" s="87"/>
      <c r="C605" s="87"/>
      <c r="D605" s="87"/>
      <c r="E605" s="87"/>
      <c r="F605" s="87"/>
    </row>
    <row r="606" spans="1:6" x14ac:dyDescent="0.3">
      <c r="A606" s="87"/>
      <c r="B606" s="87"/>
      <c r="C606" s="87"/>
      <c r="D606" s="87"/>
      <c r="E606" s="87"/>
      <c r="F606" s="87"/>
    </row>
  </sheetData>
  <mergeCells count="23">
    <mergeCell ref="B4:E4"/>
    <mergeCell ref="C22:C23"/>
    <mergeCell ref="E22:H23"/>
    <mergeCell ref="B15:B16"/>
    <mergeCell ref="C15:C16"/>
    <mergeCell ref="B18:B19"/>
    <mergeCell ref="C18:C19"/>
    <mergeCell ref="B64:O88"/>
    <mergeCell ref="C6:O7"/>
    <mergeCell ref="C2:O2"/>
    <mergeCell ref="B25:O25"/>
    <mergeCell ref="E21:H21"/>
    <mergeCell ref="C29:O29"/>
    <mergeCell ref="C38:O38"/>
    <mergeCell ref="C46:O46"/>
    <mergeCell ref="B63:C63"/>
    <mergeCell ref="B6:B7"/>
    <mergeCell ref="B12:B13"/>
    <mergeCell ref="C12:C13"/>
    <mergeCell ref="B9:B10"/>
    <mergeCell ref="C9:C10"/>
    <mergeCell ref="B22:B23"/>
    <mergeCell ref="C3:E3"/>
  </mergeCells>
  <dataValidations count="1">
    <dataValidation type="date" allowBlank="1" showInputMessage="1" showErrorMessage="1" sqref="C22 E22:H24" xr:uid="{91960896-27BB-45DC-9D26-1B643136E64C}">
      <formula1>45292</formula1>
      <formula2>47848</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F6EF-00AC-46AC-BA9D-DA8CAE8CEA7B}">
  <dimension ref="A1:P88"/>
  <sheetViews>
    <sheetView zoomScale="68" zoomScaleNormal="68" workbookViewId="0">
      <selection activeCell="E74" sqref="E74"/>
    </sheetView>
  </sheetViews>
  <sheetFormatPr defaultColWidth="8.88671875" defaultRowHeight="14.4" x14ac:dyDescent="0.3"/>
  <cols>
    <col min="1" max="1" width="8.88671875" style="2"/>
    <col min="2" max="2" width="17.77734375" style="46" customWidth="1"/>
    <col min="3" max="3" width="58.109375" style="2" customWidth="1"/>
    <col min="4" max="15" width="20.5546875" style="2" customWidth="1"/>
    <col min="16" max="16384" width="8.88671875" style="2"/>
  </cols>
  <sheetData>
    <row r="1" spans="1:16" ht="15" thickBot="1" x14ac:dyDescent="0.35">
      <c r="A1" s="57"/>
      <c r="B1" s="58"/>
      <c r="C1" s="57"/>
      <c r="D1" s="57"/>
      <c r="E1" s="57"/>
      <c r="F1" s="57"/>
      <c r="G1" s="57"/>
      <c r="H1" s="57"/>
      <c r="I1" s="57"/>
      <c r="J1" s="57"/>
      <c r="K1" s="57"/>
      <c r="L1" s="57"/>
      <c r="M1" s="57"/>
      <c r="N1" s="57"/>
      <c r="O1" s="57"/>
      <c r="P1" s="57"/>
    </row>
    <row r="2" spans="1:16" ht="21.6" thickBot="1" x14ac:dyDescent="0.35">
      <c r="A2" s="57"/>
      <c r="B2" s="88">
        <f>'Oceniany projekt RPP'!B2</f>
        <v>1</v>
      </c>
      <c r="C2" s="183" t="s">
        <v>163</v>
      </c>
      <c r="D2" s="184"/>
      <c r="E2" s="184"/>
      <c r="F2" s="184"/>
      <c r="G2" s="184"/>
      <c r="H2" s="184"/>
      <c r="I2" s="184"/>
      <c r="J2" s="184"/>
      <c r="K2" s="184"/>
      <c r="L2" s="184"/>
      <c r="M2" s="184"/>
      <c r="N2" s="184"/>
      <c r="O2" s="185"/>
      <c r="P2" s="57"/>
    </row>
    <row r="3" spans="1:16" ht="15" thickBot="1" x14ac:dyDescent="0.35">
      <c r="A3" s="57"/>
      <c r="B3" s="58"/>
      <c r="C3" s="57"/>
      <c r="D3" s="57"/>
      <c r="E3" s="57"/>
      <c r="F3" s="57"/>
      <c r="G3" s="57"/>
      <c r="H3" s="57"/>
      <c r="I3" s="57"/>
      <c r="J3" s="57"/>
      <c r="K3" s="57"/>
      <c r="L3" s="57"/>
      <c r="M3" s="57"/>
      <c r="N3" s="57"/>
      <c r="O3" s="57"/>
      <c r="P3" s="57"/>
    </row>
    <row r="4" spans="1:16" ht="21.6" thickBot="1" x14ac:dyDescent="0.45">
      <c r="A4" s="57"/>
      <c r="B4" s="180" t="s">
        <v>94</v>
      </c>
      <c r="C4" s="181"/>
      <c r="D4" s="181"/>
      <c r="E4" s="181"/>
      <c r="F4" s="181"/>
      <c r="G4" s="181"/>
      <c r="H4" s="181"/>
      <c r="I4" s="181"/>
      <c r="J4" s="181"/>
      <c r="K4" s="181"/>
      <c r="L4" s="181"/>
      <c r="M4" s="181"/>
      <c r="N4" s="181"/>
      <c r="O4" s="182"/>
      <c r="P4" s="57"/>
    </row>
    <row r="5" spans="1:16" x14ac:dyDescent="0.3">
      <c r="A5" s="57"/>
      <c r="B5" s="58"/>
      <c r="C5" s="57"/>
      <c r="D5" s="57"/>
      <c r="E5" s="57"/>
      <c r="F5" s="57"/>
      <c r="G5" s="57"/>
      <c r="H5" s="57"/>
      <c r="I5" s="57"/>
      <c r="J5" s="57"/>
      <c r="K5" s="57"/>
      <c r="L5" s="57"/>
      <c r="M5" s="57"/>
      <c r="N5" s="57"/>
      <c r="O5" s="57"/>
      <c r="P5" s="57"/>
    </row>
    <row r="6" spans="1:16" ht="15" thickBot="1" x14ac:dyDescent="0.35">
      <c r="A6" s="57"/>
      <c r="B6" s="186" t="s">
        <v>147</v>
      </c>
      <c r="C6" s="186"/>
      <c r="D6" s="186"/>
      <c r="E6" s="186"/>
      <c r="F6" s="57"/>
      <c r="G6" s="57"/>
      <c r="H6" s="57"/>
      <c r="I6" s="57"/>
      <c r="J6" s="57"/>
      <c r="K6" s="57"/>
      <c r="L6" s="57"/>
      <c r="M6" s="57"/>
      <c r="N6" s="57"/>
      <c r="O6" s="57"/>
      <c r="P6" s="57"/>
    </row>
    <row r="7" spans="1:16" ht="41.4" x14ac:dyDescent="0.3">
      <c r="A7" s="57"/>
      <c r="B7" s="45" t="s">
        <v>3</v>
      </c>
      <c r="C7" s="41" t="s">
        <v>4</v>
      </c>
      <c r="D7" s="15" t="s">
        <v>5</v>
      </c>
      <c r="E7" s="15" t="s">
        <v>6</v>
      </c>
      <c r="F7" s="83" t="s">
        <v>7</v>
      </c>
      <c r="G7" s="15" t="s">
        <v>53</v>
      </c>
      <c r="H7" s="15" t="s">
        <v>54</v>
      </c>
      <c r="I7" s="15" t="s">
        <v>55</v>
      </c>
      <c r="J7" s="15" t="s">
        <v>56</v>
      </c>
      <c r="K7" s="15" t="s">
        <v>57</v>
      </c>
      <c r="L7" s="15" t="s">
        <v>141</v>
      </c>
      <c r="M7" s="15" t="s">
        <v>142</v>
      </c>
      <c r="N7" s="15" t="s">
        <v>143</v>
      </c>
      <c r="O7" s="16" t="s">
        <v>144</v>
      </c>
      <c r="P7" s="57"/>
    </row>
    <row r="8" spans="1:16" x14ac:dyDescent="0.3">
      <c r="A8" s="57"/>
      <c r="B8" s="47"/>
      <c r="C8" s="3" t="s">
        <v>8</v>
      </c>
      <c r="D8" s="4">
        <f>E8-1</f>
        <v>-2</v>
      </c>
      <c r="E8" s="81">
        <f>F8-1</f>
        <v>-1</v>
      </c>
      <c r="F8" s="5">
        <f>'Scenariusz bazowy Bilans i RZiS'!F8</f>
        <v>0</v>
      </c>
      <c r="G8" s="82">
        <f>F8+1</f>
        <v>1</v>
      </c>
      <c r="H8" s="5">
        <f t="shared" ref="H8:O8" si="0">G8+1</f>
        <v>2</v>
      </c>
      <c r="I8" s="5">
        <f t="shared" si="0"/>
        <v>3</v>
      </c>
      <c r="J8" s="5">
        <f t="shared" si="0"/>
        <v>4</v>
      </c>
      <c r="K8" s="5">
        <f t="shared" si="0"/>
        <v>5</v>
      </c>
      <c r="L8" s="5">
        <f t="shared" si="0"/>
        <v>6</v>
      </c>
      <c r="M8" s="5">
        <f t="shared" si="0"/>
        <v>7</v>
      </c>
      <c r="N8" s="5">
        <f t="shared" si="0"/>
        <v>8</v>
      </c>
      <c r="O8" s="94">
        <f t="shared" si="0"/>
        <v>9</v>
      </c>
      <c r="P8" s="57"/>
    </row>
    <row r="9" spans="1:16" ht="21" x14ac:dyDescent="0.3">
      <c r="A9" s="57"/>
      <c r="B9" s="230" t="s">
        <v>58</v>
      </c>
      <c r="C9" s="231"/>
      <c r="D9" s="231"/>
      <c r="E9" s="231"/>
      <c r="F9" s="232"/>
      <c r="G9" s="231"/>
      <c r="H9" s="231"/>
      <c r="I9" s="231"/>
      <c r="J9" s="231"/>
      <c r="K9" s="231"/>
      <c r="L9" s="231"/>
      <c r="M9" s="231"/>
      <c r="N9" s="231"/>
      <c r="O9" s="233"/>
      <c r="P9" s="57"/>
    </row>
    <row r="10" spans="1:16" x14ac:dyDescent="0.3">
      <c r="A10" s="57"/>
      <c r="B10" s="18" t="s">
        <v>9</v>
      </c>
      <c r="C10" s="32" t="s">
        <v>59</v>
      </c>
      <c r="D10" s="24">
        <f>D11+D12+D18+D19+D20</f>
        <v>0</v>
      </c>
      <c r="E10" s="24">
        <f t="shared" ref="E10:O10" si="1">E11+E12+E18+E19+E20</f>
        <v>0</v>
      </c>
      <c r="F10" s="24">
        <f>F11+F12+F18+F19+F20</f>
        <v>0</v>
      </c>
      <c r="G10" s="24">
        <f t="shared" si="1"/>
        <v>0</v>
      </c>
      <c r="H10" s="24">
        <f t="shared" si="1"/>
        <v>0</v>
      </c>
      <c r="I10" s="24">
        <f t="shared" si="1"/>
        <v>0</v>
      </c>
      <c r="J10" s="24">
        <f t="shared" si="1"/>
        <v>0</v>
      </c>
      <c r="K10" s="24">
        <f t="shared" si="1"/>
        <v>0</v>
      </c>
      <c r="L10" s="24">
        <f t="shared" si="1"/>
        <v>0</v>
      </c>
      <c r="M10" s="24">
        <f t="shared" si="1"/>
        <v>0</v>
      </c>
      <c r="N10" s="24">
        <f t="shared" si="1"/>
        <v>0</v>
      </c>
      <c r="O10" s="25">
        <f t="shared" si="1"/>
        <v>0</v>
      </c>
      <c r="P10" s="57"/>
    </row>
    <row r="11" spans="1:16" x14ac:dyDescent="0.3">
      <c r="A11" s="57"/>
      <c r="B11" s="47" t="s">
        <v>11</v>
      </c>
      <c r="C11" s="33" t="s">
        <v>60</v>
      </c>
      <c r="D11" s="92">
        <f>'Scenariusz bazowy Bilans i RZiS'!D11</f>
        <v>0</v>
      </c>
      <c r="E11" s="92">
        <f>'Scenariusz bazowy Bilans i RZiS'!E11</f>
        <v>0</v>
      </c>
      <c r="F11" s="92">
        <f>'Scenariusz bazowy Bilans i RZiS'!F11+'Oceniany projekt Bilans i RZiS'!F11</f>
        <v>0</v>
      </c>
      <c r="G11" s="92">
        <f>'Scenariusz bazowy Bilans i RZiS'!G11+'Oceniany projekt Bilans i RZiS'!G11</f>
        <v>0</v>
      </c>
      <c r="H11" s="92">
        <f>'Scenariusz bazowy Bilans i RZiS'!H11+'Oceniany projekt Bilans i RZiS'!H11</f>
        <v>0</v>
      </c>
      <c r="I11" s="92">
        <f>'Scenariusz bazowy Bilans i RZiS'!I11+'Oceniany projekt Bilans i RZiS'!I11</f>
        <v>0</v>
      </c>
      <c r="J11" s="92">
        <f>'Scenariusz bazowy Bilans i RZiS'!J11+'Oceniany projekt Bilans i RZiS'!J11</f>
        <v>0</v>
      </c>
      <c r="K11" s="92">
        <f>'Scenariusz bazowy Bilans i RZiS'!K11+'Oceniany projekt Bilans i RZiS'!K11</f>
        <v>0</v>
      </c>
      <c r="L11" s="92">
        <f>'Scenariusz bazowy Bilans i RZiS'!L11+'Oceniany projekt Bilans i RZiS'!L11</f>
        <v>0</v>
      </c>
      <c r="M11" s="92">
        <f>'Scenariusz bazowy Bilans i RZiS'!M11+'Oceniany projekt Bilans i RZiS'!M11</f>
        <v>0</v>
      </c>
      <c r="N11" s="92">
        <f>'Scenariusz bazowy Bilans i RZiS'!N11+'Oceniany projekt Bilans i RZiS'!N11</f>
        <v>0</v>
      </c>
      <c r="O11" s="95">
        <f>'Scenariusz bazowy Bilans i RZiS'!O11+'Oceniany projekt Bilans i RZiS'!O11</f>
        <v>0</v>
      </c>
      <c r="P11" s="57"/>
    </row>
    <row r="12" spans="1:16" x14ac:dyDescent="0.3">
      <c r="A12" s="57"/>
      <c r="B12" s="47" t="s">
        <v>13</v>
      </c>
      <c r="C12" s="33" t="s">
        <v>61</v>
      </c>
      <c r="D12" s="70">
        <f>SUM(D13:D17)</f>
        <v>0</v>
      </c>
      <c r="E12" s="70">
        <f>SUM(E13:E17)</f>
        <v>0</v>
      </c>
      <c r="F12" s="70">
        <f t="shared" ref="F12:O12" si="2">SUM(F13:F17)</f>
        <v>0</v>
      </c>
      <c r="G12" s="70">
        <f t="shared" si="2"/>
        <v>0</v>
      </c>
      <c r="H12" s="70">
        <f t="shared" si="2"/>
        <v>0</v>
      </c>
      <c r="I12" s="70">
        <f t="shared" si="2"/>
        <v>0</v>
      </c>
      <c r="J12" s="70">
        <f t="shared" si="2"/>
        <v>0</v>
      </c>
      <c r="K12" s="70">
        <f t="shared" si="2"/>
        <v>0</v>
      </c>
      <c r="L12" s="70">
        <f t="shared" si="2"/>
        <v>0</v>
      </c>
      <c r="M12" s="70">
        <f t="shared" si="2"/>
        <v>0</v>
      </c>
      <c r="N12" s="70">
        <f t="shared" si="2"/>
        <v>0</v>
      </c>
      <c r="O12" s="71">
        <f t="shared" si="2"/>
        <v>0</v>
      </c>
      <c r="P12" s="57"/>
    </row>
    <row r="13" spans="1:16" x14ac:dyDescent="0.3">
      <c r="A13" s="57"/>
      <c r="B13" s="20" t="s">
        <v>62</v>
      </c>
      <c r="C13" s="34" t="s">
        <v>63</v>
      </c>
      <c r="D13" s="52">
        <f>'Scenariusz bazowy Bilans i RZiS'!D13</f>
        <v>0</v>
      </c>
      <c r="E13" s="52">
        <f>'Scenariusz bazowy Bilans i RZiS'!E13</f>
        <v>0</v>
      </c>
      <c r="F13" s="52">
        <f>'Scenariusz bazowy Bilans i RZiS'!F13+'Oceniany projekt Bilans i RZiS'!F13</f>
        <v>0</v>
      </c>
      <c r="G13" s="52">
        <f>'Scenariusz bazowy Bilans i RZiS'!G13+'Oceniany projekt Bilans i RZiS'!G13</f>
        <v>0</v>
      </c>
      <c r="H13" s="52">
        <f>'Scenariusz bazowy Bilans i RZiS'!H13+'Oceniany projekt Bilans i RZiS'!H13</f>
        <v>0</v>
      </c>
      <c r="I13" s="52">
        <f>'Scenariusz bazowy Bilans i RZiS'!I13+'Oceniany projekt Bilans i RZiS'!I13</f>
        <v>0</v>
      </c>
      <c r="J13" s="52">
        <f>'Scenariusz bazowy Bilans i RZiS'!J13+'Oceniany projekt Bilans i RZiS'!J13</f>
        <v>0</v>
      </c>
      <c r="K13" s="52">
        <f>'Scenariusz bazowy Bilans i RZiS'!K13+'Oceniany projekt Bilans i RZiS'!K13</f>
        <v>0</v>
      </c>
      <c r="L13" s="52">
        <f>'Scenariusz bazowy Bilans i RZiS'!L13+'Oceniany projekt Bilans i RZiS'!L13</f>
        <v>0</v>
      </c>
      <c r="M13" s="52">
        <f>'Scenariusz bazowy Bilans i RZiS'!M13+'Oceniany projekt Bilans i RZiS'!M13</f>
        <v>0</v>
      </c>
      <c r="N13" s="52">
        <f>'Scenariusz bazowy Bilans i RZiS'!N13+'Oceniany projekt Bilans i RZiS'!N13</f>
        <v>0</v>
      </c>
      <c r="O13" s="96">
        <f>'Scenariusz bazowy Bilans i RZiS'!O13+'Oceniany projekt Bilans i RZiS'!O13</f>
        <v>0</v>
      </c>
      <c r="P13" s="57"/>
    </row>
    <row r="14" spans="1:16" x14ac:dyDescent="0.3">
      <c r="A14" s="57"/>
      <c r="B14" s="20" t="s">
        <v>64</v>
      </c>
      <c r="C14" s="34" t="s">
        <v>65</v>
      </c>
      <c r="D14" s="52">
        <f>'Scenariusz bazowy Bilans i RZiS'!D14</f>
        <v>0</v>
      </c>
      <c r="E14" s="52">
        <f>'Scenariusz bazowy Bilans i RZiS'!E14</f>
        <v>0</v>
      </c>
      <c r="F14" s="52">
        <f>'Scenariusz bazowy Bilans i RZiS'!F14+'Oceniany projekt Bilans i RZiS'!F14</f>
        <v>0</v>
      </c>
      <c r="G14" s="52">
        <f>'Scenariusz bazowy Bilans i RZiS'!G14+'Oceniany projekt Bilans i RZiS'!G14</f>
        <v>0</v>
      </c>
      <c r="H14" s="52">
        <f>'Scenariusz bazowy Bilans i RZiS'!H14+'Oceniany projekt Bilans i RZiS'!H14</f>
        <v>0</v>
      </c>
      <c r="I14" s="52">
        <f>'Scenariusz bazowy Bilans i RZiS'!I14+'Oceniany projekt Bilans i RZiS'!I14</f>
        <v>0</v>
      </c>
      <c r="J14" s="52">
        <f>'Scenariusz bazowy Bilans i RZiS'!J14+'Oceniany projekt Bilans i RZiS'!J14</f>
        <v>0</v>
      </c>
      <c r="K14" s="52">
        <f>'Scenariusz bazowy Bilans i RZiS'!K14+'Oceniany projekt Bilans i RZiS'!K14</f>
        <v>0</v>
      </c>
      <c r="L14" s="52">
        <f>'Scenariusz bazowy Bilans i RZiS'!L14+'Oceniany projekt Bilans i RZiS'!L14</f>
        <v>0</v>
      </c>
      <c r="M14" s="52">
        <f>'Scenariusz bazowy Bilans i RZiS'!M14+'Oceniany projekt Bilans i RZiS'!M14</f>
        <v>0</v>
      </c>
      <c r="N14" s="52">
        <f>'Scenariusz bazowy Bilans i RZiS'!N14+'Oceniany projekt Bilans i RZiS'!N14</f>
        <v>0</v>
      </c>
      <c r="O14" s="96">
        <f>'Scenariusz bazowy Bilans i RZiS'!O14+'Oceniany projekt Bilans i RZiS'!O14</f>
        <v>0</v>
      </c>
      <c r="P14" s="57"/>
    </row>
    <row r="15" spans="1:16" x14ac:dyDescent="0.3">
      <c r="A15" s="57"/>
      <c r="B15" s="20" t="s">
        <v>66</v>
      </c>
      <c r="C15" s="34" t="s">
        <v>67</v>
      </c>
      <c r="D15" s="52">
        <f>'Scenariusz bazowy Bilans i RZiS'!D15</f>
        <v>0</v>
      </c>
      <c r="E15" s="52">
        <f>'Scenariusz bazowy Bilans i RZiS'!E15</f>
        <v>0</v>
      </c>
      <c r="F15" s="52">
        <f>'Scenariusz bazowy Bilans i RZiS'!F15+'Oceniany projekt Bilans i RZiS'!F15</f>
        <v>0</v>
      </c>
      <c r="G15" s="52">
        <f>'Scenariusz bazowy Bilans i RZiS'!G15+'Oceniany projekt Bilans i RZiS'!G15</f>
        <v>0</v>
      </c>
      <c r="H15" s="52">
        <f>'Scenariusz bazowy Bilans i RZiS'!H15+'Oceniany projekt Bilans i RZiS'!H15</f>
        <v>0</v>
      </c>
      <c r="I15" s="52">
        <f>'Scenariusz bazowy Bilans i RZiS'!I15+'Oceniany projekt Bilans i RZiS'!I15</f>
        <v>0</v>
      </c>
      <c r="J15" s="52">
        <f>'Scenariusz bazowy Bilans i RZiS'!J15+'Oceniany projekt Bilans i RZiS'!J15</f>
        <v>0</v>
      </c>
      <c r="K15" s="52">
        <f>'Scenariusz bazowy Bilans i RZiS'!K15+'Oceniany projekt Bilans i RZiS'!K15</f>
        <v>0</v>
      </c>
      <c r="L15" s="52">
        <f>'Scenariusz bazowy Bilans i RZiS'!L15+'Oceniany projekt Bilans i RZiS'!L15</f>
        <v>0</v>
      </c>
      <c r="M15" s="52">
        <f>'Scenariusz bazowy Bilans i RZiS'!M15+'Oceniany projekt Bilans i RZiS'!M15</f>
        <v>0</v>
      </c>
      <c r="N15" s="52">
        <f>'Scenariusz bazowy Bilans i RZiS'!N15+'Oceniany projekt Bilans i RZiS'!N15</f>
        <v>0</v>
      </c>
      <c r="O15" s="96">
        <f>'Scenariusz bazowy Bilans i RZiS'!O15+'Oceniany projekt Bilans i RZiS'!O15</f>
        <v>0</v>
      </c>
      <c r="P15" s="57"/>
    </row>
    <row r="16" spans="1:16" x14ac:dyDescent="0.3">
      <c r="A16" s="57"/>
      <c r="B16" s="20" t="s">
        <v>68</v>
      </c>
      <c r="C16" s="34" t="s">
        <v>69</v>
      </c>
      <c r="D16" s="52">
        <f>'Scenariusz bazowy Bilans i RZiS'!D16</f>
        <v>0</v>
      </c>
      <c r="E16" s="52">
        <f>'Scenariusz bazowy Bilans i RZiS'!E16</f>
        <v>0</v>
      </c>
      <c r="F16" s="52">
        <f>'Scenariusz bazowy Bilans i RZiS'!F16+'Oceniany projekt Bilans i RZiS'!F16</f>
        <v>0</v>
      </c>
      <c r="G16" s="52">
        <f>'Scenariusz bazowy Bilans i RZiS'!G16+'Oceniany projekt Bilans i RZiS'!G16</f>
        <v>0</v>
      </c>
      <c r="H16" s="52">
        <f>'Scenariusz bazowy Bilans i RZiS'!H16+'Oceniany projekt Bilans i RZiS'!H16</f>
        <v>0</v>
      </c>
      <c r="I16" s="52">
        <f>'Scenariusz bazowy Bilans i RZiS'!I16+'Oceniany projekt Bilans i RZiS'!I16</f>
        <v>0</v>
      </c>
      <c r="J16" s="52">
        <f>'Scenariusz bazowy Bilans i RZiS'!J16+'Oceniany projekt Bilans i RZiS'!J16</f>
        <v>0</v>
      </c>
      <c r="K16" s="52">
        <f>'Scenariusz bazowy Bilans i RZiS'!K16+'Oceniany projekt Bilans i RZiS'!K16</f>
        <v>0</v>
      </c>
      <c r="L16" s="52">
        <f>'Scenariusz bazowy Bilans i RZiS'!L16+'Oceniany projekt Bilans i RZiS'!L16</f>
        <v>0</v>
      </c>
      <c r="M16" s="52">
        <f>'Scenariusz bazowy Bilans i RZiS'!M16+'Oceniany projekt Bilans i RZiS'!M16</f>
        <v>0</v>
      </c>
      <c r="N16" s="52">
        <f>'Scenariusz bazowy Bilans i RZiS'!N16+'Oceniany projekt Bilans i RZiS'!N16</f>
        <v>0</v>
      </c>
      <c r="O16" s="96">
        <f>'Scenariusz bazowy Bilans i RZiS'!O16+'Oceniany projekt Bilans i RZiS'!O16</f>
        <v>0</v>
      </c>
      <c r="P16" s="57"/>
    </row>
    <row r="17" spans="1:16" x14ac:dyDescent="0.3">
      <c r="A17" s="57"/>
      <c r="B17" s="20" t="s">
        <v>70</v>
      </c>
      <c r="C17" s="34" t="s">
        <v>71</v>
      </c>
      <c r="D17" s="52">
        <f>'Scenariusz bazowy Bilans i RZiS'!D17</f>
        <v>0</v>
      </c>
      <c r="E17" s="52">
        <f>'Scenariusz bazowy Bilans i RZiS'!E17</f>
        <v>0</v>
      </c>
      <c r="F17" s="52">
        <f>'Scenariusz bazowy Bilans i RZiS'!F17+'Oceniany projekt Bilans i RZiS'!F17</f>
        <v>0</v>
      </c>
      <c r="G17" s="52">
        <f>'Scenariusz bazowy Bilans i RZiS'!G17+'Oceniany projekt Bilans i RZiS'!G17</f>
        <v>0</v>
      </c>
      <c r="H17" s="52">
        <f>'Scenariusz bazowy Bilans i RZiS'!H17+'Oceniany projekt Bilans i RZiS'!H17</f>
        <v>0</v>
      </c>
      <c r="I17" s="52">
        <f>'Scenariusz bazowy Bilans i RZiS'!I17+'Oceniany projekt Bilans i RZiS'!I17</f>
        <v>0</v>
      </c>
      <c r="J17" s="52">
        <f>'Scenariusz bazowy Bilans i RZiS'!J17+'Oceniany projekt Bilans i RZiS'!J17</f>
        <v>0</v>
      </c>
      <c r="K17" s="52">
        <f>'Scenariusz bazowy Bilans i RZiS'!K17+'Oceniany projekt Bilans i RZiS'!K17</f>
        <v>0</v>
      </c>
      <c r="L17" s="52">
        <f>'Scenariusz bazowy Bilans i RZiS'!L17+'Oceniany projekt Bilans i RZiS'!L17</f>
        <v>0</v>
      </c>
      <c r="M17" s="52">
        <f>'Scenariusz bazowy Bilans i RZiS'!M17+'Oceniany projekt Bilans i RZiS'!M17</f>
        <v>0</v>
      </c>
      <c r="N17" s="52">
        <f>'Scenariusz bazowy Bilans i RZiS'!N17+'Oceniany projekt Bilans i RZiS'!N17</f>
        <v>0</v>
      </c>
      <c r="O17" s="96">
        <f>'Scenariusz bazowy Bilans i RZiS'!O17+'Oceniany projekt Bilans i RZiS'!O17</f>
        <v>0</v>
      </c>
      <c r="P17" s="57"/>
    </row>
    <row r="18" spans="1:16" x14ac:dyDescent="0.3">
      <c r="A18" s="57"/>
      <c r="B18" s="47" t="s">
        <v>25</v>
      </c>
      <c r="C18" s="33" t="s">
        <v>72</v>
      </c>
      <c r="D18" s="31">
        <f>'Scenariusz bazowy Bilans i RZiS'!D18</f>
        <v>0</v>
      </c>
      <c r="E18" s="31">
        <f>'Scenariusz bazowy Bilans i RZiS'!E18</f>
        <v>0</v>
      </c>
      <c r="F18" s="31">
        <f>'Scenariusz bazowy Bilans i RZiS'!F18+'Oceniany projekt Bilans i RZiS'!F18</f>
        <v>0</v>
      </c>
      <c r="G18" s="31">
        <f>'Scenariusz bazowy Bilans i RZiS'!G18+'Oceniany projekt Bilans i RZiS'!G18</f>
        <v>0</v>
      </c>
      <c r="H18" s="31">
        <f>'Scenariusz bazowy Bilans i RZiS'!H18+'Oceniany projekt Bilans i RZiS'!H18</f>
        <v>0</v>
      </c>
      <c r="I18" s="31">
        <f>'Scenariusz bazowy Bilans i RZiS'!I18+'Oceniany projekt Bilans i RZiS'!I18</f>
        <v>0</v>
      </c>
      <c r="J18" s="31">
        <f>'Scenariusz bazowy Bilans i RZiS'!J18+'Oceniany projekt Bilans i RZiS'!J18</f>
        <v>0</v>
      </c>
      <c r="K18" s="31">
        <f>'Scenariusz bazowy Bilans i RZiS'!K18+'Oceniany projekt Bilans i RZiS'!K18</f>
        <v>0</v>
      </c>
      <c r="L18" s="31">
        <f>'Scenariusz bazowy Bilans i RZiS'!L18+'Oceniany projekt Bilans i RZiS'!L18</f>
        <v>0</v>
      </c>
      <c r="M18" s="31">
        <f>'Scenariusz bazowy Bilans i RZiS'!M18+'Oceniany projekt Bilans i RZiS'!M18</f>
        <v>0</v>
      </c>
      <c r="N18" s="31">
        <f>'Scenariusz bazowy Bilans i RZiS'!N18+'Oceniany projekt Bilans i RZiS'!N18</f>
        <v>0</v>
      </c>
      <c r="O18" s="97">
        <f>'Scenariusz bazowy Bilans i RZiS'!O18+'Oceniany projekt Bilans i RZiS'!O18</f>
        <v>0</v>
      </c>
      <c r="P18" s="57"/>
    </row>
    <row r="19" spans="1:16" x14ac:dyDescent="0.3">
      <c r="A19" s="57"/>
      <c r="B19" s="47" t="s">
        <v>73</v>
      </c>
      <c r="C19" s="33" t="s">
        <v>74</v>
      </c>
      <c r="D19" s="31">
        <f>'Scenariusz bazowy Bilans i RZiS'!D19</f>
        <v>0</v>
      </c>
      <c r="E19" s="31">
        <f>'Scenariusz bazowy Bilans i RZiS'!E19</f>
        <v>0</v>
      </c>
      <c r="F19" s="31">
        <f>'Scenariusz bazowy Bilans i RZiS'!F19+'Oceniany projekt Bilans i RZiS'!F19</f>
        <v>0</v>
      </c>
      <c r="G19" s="31">
        <f>'Scenariusz bazowy Bilans i RZiS'!G19+'Oceniany projekt Bilans i RZiS'!G19</f>
        <v>0</v>
      </c>
      <c r="H19" s="31">
        <f>'Scenariusz bazowy Bilans i RZiS'!H19+'Oceniany projekt Bilans i RZiS'!H19</f>
        <v>0</v>
      </c>
      <c r="I19" s="31">
        <f>'Scenariusz bazowy Bilans i RZiS'!I19+'Oceniany projekt Bilans i RZiS'!I19</f>
        <v>0</v>
      </c>
      <c r="J19" s="31">
        <f>'Scenariusz bazowy Bilans i RZiS'!J19+'Oceniany projekt Bilans i RZiS'!J19</f>
        <v>0</v>
      </c>
      <c r="K19" s="31">
        <f>'Scenariusz bazowy Bilans i RZiS'!K19+'Oceniany projekt Bilans i RZiS'!K19</f>
        <v>0</v>
      </c>
      <c r="L19" s="31">
        <f>'Scenariusz bazowy Bilans i RZiS'!L19+'Oceniany projekt Bilans i RZiS'!L19</f>
        <v>0</v>
      </c>
      <c r="M19" s="31">
        <f>'Scenariusz bazowy Bilans i RZiS'!M19+'Oceniany projekt Bilans i RZiS'!M19</f>
        <v>0</v>
      </c>
      <c r="N19" s="31">
        <f>'Scenariusz bazowy Bilans i RZiS'!N19+'Oceniany projekt Bilans i RZiS'!N19</f>
        <v>0</v>
      </c>
      <c r="O19" s="97">
        <f>'Scenariusz bazowy Bilans i RZiS'!O19+'Oceniany projekt Bilans i RZiS'!O19</f>
        <v>0</v>
      </c>
      <c r="P19" s="57"/>
    </row>
    <row r="20" spans="1:16" x14ac:dyDescent="0.3">
      <c r="A20" s="57"/>
      <c r="B20" s="47" t="s">
        <v>75</v>
      </c>
      <c r="C20" s="33" t="s">
        <v>76</v>
      </c>
      <c r="D20" s="31">
        <f>'Scenariusz bazowy Bilans i RZiS'!D20</f>
        <v>0</v>
      </c>
      <c r="E20" s="31">
        <f>'Scenariusz bazowy Bilans i RZiS'!E20</f>
        <v>0</v>
      </c>
      <c r="F20" s="31">
        <f>'Scenariusz bazowy Bilans i RZiS'!F20+'Oceniany projekt Bilans i RZiS'!F20</f>
        <v>0</v>
      </c>
      <c r="G20" s="31">
        <f>'Scenariusz bazowy Bilans i RZiS'!G20+'Oceniany projekt Bilans i RZiS'!G20</f>
        <v>0</v>
      </c>
      <c r="H20" s="31">
        <f>'Scenariusz bazowy Bilans i RZiS'!H20+'Oceniany projekt Bilans i RZiS'!H20</f>
        <v>0</v>
      </c>
      <c r="I20" s="31">
        <f>'Scenariusz bazowy Bilans i RZiS'!I20+'Oceniany projekt Bilans i RZiS'!I20</f>
        <v>0</v>
      </c>
      <c r="J20" s="31">
        <f>'Scenariusz bazowy Bilans i RZiS'!J20+'Oceniany projekt Bilans i RZiS'!J20</f>
        <v>0</v>
      </c>
      <c r="K20" s="31">
        <f>'Scenariusz bazowy Bilans i RZiS'!K20+'Oceniany projekt Bilans i RZiS'!K20</f>
        <v>0</v>
      </c>
      <c r="L20" s="31">
        <f>'Scenariusz bazowy Bilans i RZiS'!L20+'Oceniany projekt Bilans i RZiS'!L20</f>
        <v>0</v>
      </c>
      <c r="M20" s="31">
        <f>'Scenariusz bazowy Bilans i RZiS'!M20+'Oceniany projekt Bilans i RZiS'!M20</f>
        <v>0</v>
      </c>
      <c r="N20" s="31">
        <f>'Scenariusz bazowy Bilans i RZiS'!N20+'Oceniany projekt Bilans i RZiS'!N20</f>
        <v>0</v>
      </c>
      <c r="O20" s="97">
        <f>'Scenariusz bazowy Bilans i RZiS'!O20+'Oceniany projekt Bilans i RZiS'!O20</f>
        <v>0</v>
      </c>
      <c r="P20" s="57"/>
    </row>
    <row r="21" spans="1:16" x14ac:dyDescent="0.3">
      <c r="A21" s="57"/>
      <c r="B21" s="18" t="s">
        <v>27</v>
      </c>
      <c r="C21" s="32" t="s">
        <v>77</v>
      </c>
      <c r="D21" s="24">
        <f t="shared" ref="D21:O21" si="3">SUM(D22:D25)</f>
        <v>0</v>
      </c>
      <c r="E21" s="24">
        <f t="shared" si="3"/>
        <v>0</v>
      </c>
      <c r="F21" s="24">
        <f t="shared" si="3"/>
        <v>0</v>
      </c>
      <c r="G21" s="24">
        <f t="shared" si="3"/>
        <v>0</v>
      </c>
      <c r="H21" s="24">
        <f t="shared" si="3"/>
        <v>0</v>
      </c>
      <c r="I21" s="24">
        <f t="shared" si="3"/>
        <v>0</v>
      </c>
      <c r="J21" s="24">
        <f t="shared" si="3"/>
        <v>0</v>
      </c>
      <c r="K21" s="24">
        <f t="shared" si="3"/>
        <v>0</v>
      </c>
      <c r="L21" s="24">
        <f t="shared" si="3"/>
        <v>0</v>
      </c>
      <c r="M21" s="24">
        <f t="shared" si="3"/>
        <v>0</v>
      </c>
      <c r="N21" s="24">
        <f t="shared" si="3"/>
        <v>0</v>
      </c>
      <c r="O21" s="25">
        <f t="shared" si="3"/>
        <v>0</v>
      </c>
      <c r="P21" s="57"/>
    </row>
    <row r="22" spans="1:16" x14ac:dyDescent="0.3">
      <c r="A22" s="57"/>
      <c r="B22" s="47" t="s">
        <v>11</v>
      </c>
      <c r="C22" s="33" t="s">
        <v>78</v>
      </c>
      <c r="D22" s="76">
        <f>'Scenariusz bazowy Bilans i RZiS'!D22</f>
        <v>0</v>
      </c>
      <c r="E22" s="76">
        <f>'Scenariusz bazowy Bilans i RZiS'!E22</f>
        <v>0</v>
      </c>
      <c r="F22" s="76">
        <f>'Scenariusz bazowy Bilans i RZiS'!F22+'Oceniany projekt Bilans i RZiS'!F22</f>
        <v>0</v>
      </c>
      <c r="G22" s="76">
        <f>'Scenariusz bazowy Bilans i RZiS'!G22+'Oceniany projekt Bilans i RZiS'!G22</f>
        <v>0</v>
      </c>
      <c r="H22" s="76">
        <f>'Scenariusz bazowy Bilans i RZiS'!H22+'Oceniany projekt Bilans i RZiS'!H22</f>
        <v>0</v>
      </c>
      <c r="I22" s="76">
        <f>'Scenariusz bazowy Bilans i RZiS'!I22+'Oceniany projekt Bilans i RZiS'!I22</f>
        <v>0</v>
      </c>
      <c r="J22" s="76">
        <f>'Scenariusz bazowy Bilans i RZiS'!J22+'Oceniany projekt Bilans i RZiS'!J22</f>
        <v>0</v>
      </c>
      <c r="K22" s="76">
        <f>'Scenariusz bazowy Bilans i RZiS'!K22+'Oceniany projekt Bilans i RZiS'!K22</f>
        <v>0</v>
      </c>
      <c r="L22" s="76">
        <f>'Scenariusz bazowy Bilans i RZiS'!L22+'Oceniany projekt Bilans i RZiS'!L22</f>
        <v>0</v>
      </c>
      <c r="M22" s="76">
        <f>'Scenariusz bazowy Bilans i RZiS'!M22+'Oceniany projekt Bilans i RZiS'!M22</f>
        <v>0</v>
      </c>
      <c r="N22" s="76">
        <f>'Scenariusz bazowy Bilans i RZiS'!N22+'Oceniany projekt Bilans i RZiS'!N22</f>
        <v>0</v>
      </c>
      <c r="O22" s="98">
        <f>'Scenariusz bazowy Bilans i RZiS'!O22+'Oceniany projekt Bilans i RZiS'!O22</f>
        <v>0</v>
      </c>
      <c r="P22" s="57"/>
    </row>
    <row r="23" spans="1:16" x14ac:dyDescent="0.3">
      <c r="A23" s="57"/>
      <c r="B23" s="47" t="s">
        <v>13</v>
      </c>
      <c r="C23" s="33" t="s">
        <v>79</v>
      </c>
      <c r="D23" s="76">
        <f>'Scenariusz bazowy Bilans i RZiS'!D23</f>
        <v>0</v>
      </c>
      <c r="E23" s="76">
        <f>'Scenariusz bazowy Bilans i RZiS'!E23</f>
        <v>0</v>
      </c>
      <c r="F23" s="76">
        <f>'Scenariusz bazowy Bilans i RZiS'!F23+'Oceniany projekt Bilans i RZiS'!F23</f>
        <v>0</v>
      </c>
      <c r="G23" s="76">
        <f>'Scenariusz bazowy Bilans i RZiS'!G23+'Oceniany projekt Bilans i RZiS'!G23</f>
        <v>0</v>
      </c>
      <c r="H23" s="76">
        <f>'Scenariusz bazowy Bilans i RZiS'!H23+'Oceniany projekt Bilans i RZiS'!H23</f>
        <v>0</v>
      </c>
      <c r="I23" s="76">
        <f>'Scenariusz bazowy Bilans i RZiS'!I23+'Oceniany projekt Bilans i RZiS'!I23</f>
        <v>0</v>
      </c>
      <c r="J23" s="76">
        <f>'Scenariusz bazowy Bilans i RZiS'!J23+'Oceniany projekt Bilans i RZiS'!J23</f>
        <v>0</v>
      </c>
      <c r="K23" s="76">
        <f>'Scenariusz bazowy Bilans i RZiS'!K23+'Oceniany projekt Bilans i RZiS'!K23</f>
        <v>0</v>
      </c>
      <c r="L23" s="76">
        <f>'Scenariusz bazowy Bilans i RZiS'!L23+'Oceniany projekt Bilans i RZiS'!L23</f>
        <v>0</v>
      </c>
      <c r="M23" s="76">
        <f>'Scenariusz bazowy Bilans i RZiS'!M23+'Oceniany projekt Bilans i RZiS'!M23</f>
        <v>0</v>
      </c>
      <c r="N23" s="76">
        <f>'Scenariusz bazowy Bilans i RZiS'!N23+'Oceniany projekt Bilans i RZiS'!N23</f>
        <v>0</v>
      </c>
      <c r="O23" s="98">
        <f>'Scenariusz bazowy Bilans i RZiS'!O23+'Oceniany projekt Bilans i RZiS'!O23</f>
        <v>0</v>
      </c>
      <c r="P23" s="57"/>
    </row>
    <row r="24" spans="1:16" x14ac:dyDescent="0.3">
      <c r="A24" s="57"/>
      <c r="B24" s="47" t="s">
        <v>25</v>
      </c>
      <c r="C24" s="33" t="s">
        <v>80</v>
      </c>
      <c r="D24" s="76">
        <f>'Scenariusz bazowy Bilans i RZiS'!D24</f>
        <v>0</v>
      </c>
      <c r="E24" s="76">
        <f>'Scenariusz bazowy Bilans i RZiS'!E24</f>
        <v>0</v>
      </c>
      <c r="F24" s="76">
        <f>'Scenariusz bazowy Bilans i RZiS'!F24+'Oceniany projekt Bilans i RZiS'!F24</f>
        <v>0</v>
      </c>
      <c r="G24" s="76">
        <f>'Scenariusz bazowy Bilans i RZiS'!G24+'Oceniany projekt Bilans i RZiS'!G24</f>
        <v>0</v>
      </c>
      <c r="H24" s="76">
        <f>'Scenariusz bazowy Bilans i RZiS'!H24+'Oceniany projekt Bilans i RZiS'!H24</f>
        <v>0</v>
      </c>
      <c r="I24" s="76">
        <f>'Scenariusz bazowy Bilans i RZiS'!I24+'Oceniany projekt Bilans i RZiS'!I24</f>
        <v>0</v>
      </c>
      <c r="J24" s="76">
        <f>'Scenariusz bazowy Bilans i RZiS'!J24+'Oceniany projekt Bilans i RZiS'!J24</f>
        <v>0</v>
      </c>
      <c r="K24" s="76">
        <f>'Scenariusz bazowy Bilans i RZiS'!K24+'Oceniany projekt Bilans i RZiS'!K24</f>
        <v>0</v>
      </c>
      <c r="L24" s="76">
        <f>'Scenariusz bazowy Bilans i RZiS'!L24+'Oceniany projekt Bilans i RZiS'!L24</f>
        <v>0</v>
      </c>
      <c r="M24" s="76">
        <f>'Scenariusz bazowy Bilans i RZiS'!M24+'Oceniany projekt Bilans i RZiS'!M24</f>
        <v>0</v>
      </c>
      <c r="N24" s="76">
        <f>'Scenariusz bazowy Bilans i RZiS'!N24+'Oceniany projekt Bilans i RZiS'!N24</f>
        <v>0</v>
      </c>
      <c r="O24" s="98">
        <f>'Scenariusz bazowy Bilans i RZiS'!O24+'Oceniany projekt Bilans i RZiS'!O24</f>
        <v>0</v>
      </c>
      <c r="P24" s="57"/>
    </row>
    <row r="25" spans="1:16" x14ac:dyDescent="0.3">
      <c r="A25" s="57"/>
      <c r="B25" s="19" t="s">
        <v>73</v>
      </c>
      <c r="C25" s="35" t="s">
        <v>81</v>
      </c>
      <c r="D25" s="76">
        <f>'Scenariusz bazowy Bilans i RZiS'!D25</f>
        <v>0</v>
      </c>
      <c r="E25" s="76">
        <f>'Scenariusz bazowy Bilans i RZiS'!E25</f>
        <v>0</v>
      </c>
      <c r="F25" s="76">
        <f>'Scenariusz bazowy Bilans i RZiS'!F25+'Oceniany projekt Bilans i RZiS'!F25</f>
        <v>0</v>
      </c>
      <c r="G25" s="76">
        <f>'Scenariusz bazowy Bilans i RZiS'!G25+'Oceniany projekt Bilans i RZiS'!G25</f>
        <v>0</v>
      </c>
      <c r="H25" s="76">
        <f>'Scenariusz bazowy Bilans i RZiS'!H25+'Oceniany projekt Bilans i RZiS'!H25</f>
        <v>0</v>
      </c>
      <c r="I25" s="76">
        <f>'Scenariusz bazowy Bilans i RZiS'!I25+'Oceniany projekt Bilans i RZiS'!I25</f>
        <v>0</v>
      </c>
      <c r="J25" s="76">
        <f>'Scenariusz bazowy Bilans i RZiS'!J25+'Oceniany projekt Bilans i RZiS'!J25</f>
        <v>0</v>
      </c>
      <c r="K25" s="76">
        <f>'Scenariusz bazowy Bilans i RZiS'!K25+'Oceniany projekt Bilans i RZiS'!K25</f>
        <v>0</v>
      </c>
      <c r="L25" s="76">
        <f>'Scenariusz bazowy Bilans i RZiS'!L25+'Oceniany projekt Bilans i RZiS'!L25</f>
        <v>0</v>
      </c>
      <c r="M25" s="76">
        <f>'Scenariusz bazowy Bilans i RZiS'!M25+'Oceniany projekt Bilans i RZiS'!M25</f>
        <v>0</v>
      </c>
      <c r="N25" s="76">
        <f>'Scenariusz bazowy Bilans i RZiS'!N25+'Oceniany projekt Bilans i RZiS'!N25</f>
        <v>0</v>
      </c>
      <c r="O25" s="98">
        <f>'Scenariusz bazowy Bilans i RZiS'!O25+'Oceniany projekt Bilans i RZiS'!O25</f>
        <v>0</v>
      </c>
      <c r="P25" s="57"/>
    </row>
    <row r="26" spans="1:16" x14ac:dyDescent="0.3">
      <c r="A26" s="57"/>
      <c r="B26" s="18" t="s">
        <v>35</v>
      </c>
      <c r="C26" s="36" t="s">
        <v>82</v>
      </c>
      <c r="D26" s="24">
        <f>D10+D21</f>
        <v>0</v>
      </c>
      <c r="E26" s="24">
        <f t="shared" ref="E26" si="4">E10+E21</f>
        <v>0</v>
      </c>
      <c r="F26" s="24">
        <f>F10+F21</f>
        <v>0</v>
      </c>
      <c r="G26" s="24">
        <f t="shared" ref="G26:O26" si="5">G10+G21</f>
        <v>0</v>
      </c>
      <c r="H26" s="24">
        <f t="shared" si="5"/>
        <v>0</v>
      </c>
      <c r="I26" s="24">
        <f t="shared" si="5"/>
        <v>0</v>
      </c>
      <c r="J26" s="24">
        <f t="shared" si="5"/>
        <v>0</v>
      </c>
      <c r="K26" s="24">
        <f t="shared" si="5"/>
        <v>0</v>
      </c>
      <c r="L26" s="24">
        <f t="shared" si="5"/>
        <v>0</v>
      </c>
      <c r="M26" s="24">
        <f t="shared" si="5"/>
        <v>0</v>
      </c>
      <c r="N26" s="24">
        <f t="shared" si="5"/>
        <v>0</v>
      </c>
      <c r="O26" s="25">
        <f t="shared" si="5"/>
        <v>0</v>
      </c>
      <c r="P26" s="57"/>
    </row>
    <row r="27" spans="1:16" ht="21" x14ac:dyDescent="0.3">
      <c r="A27" s="57"/>
      <c r="B27" s="189" t="s">
        <v>83</v>
      </c>
      <c r="C27" s="190"/>
      <c r="D27" s="190"/>
      <c r="E27" s="190"/>
      <c r="F27" s="190"/>
      <c r="G27" s="190"/>
      <c r="H27" s="190"/>
      <c r="I27" s="190"/>
      <c r="J27" s="190"/>
      <c r="K27" s="190"/>
      <c r="L27" s="190"/>
      <c r="M27" s="190"/>
      <c r="N27" s="190"/>
      <c r="O27" s="192"/>
      <c r="P27" s="57"/>
    </row>
    <row r="28" spans="1:16" x14ac:dyDescent="0.3">
      <c r="A28" s="57"/>
      <c r="B28" s="18" t="s">
        <v>9</v>
      </c>
      <c r="C28" s="32" t="s">
        <v>84</v>
      </c>
      <c r="D28" s="28">
        <f>'Scenariusz bazowy Bilans i RZiS'!D28</f>
        <v>0</v>
      </c>
      <c r="E28" s="28">
        <f>'Scenariusz bazowy Bilans i RZiS'!E28</f>
        <v>0</v>
      </c>
      <c r="F28" s="28">
        <f>'Scenariusz bazowy Bilans i RZiS'!F28+'Oceniany projekt Bilans i RZiS'!F28</f>
        <v>0</v>
      </c>
      <c r="G28" s="28">
        <f>'Scenariusz bazowy Bilans i RZiS'!G28+'Oceniany projekt Bilans i RZiS'!G28</f>
        <v>0</v>
      </c>
      <c r="H28" s="28">
        <f>'Scenariusz bazowy Bilans i RZiS'!H28+'Oceniany projekt Bilans i RZiS'!H28</f>
        <v>0</v>
      </c>
      <c r="I28" s="28">
        <f>'Scenariusz bazowy Bilans i RZiS'!I28+'Oceniany projekt Bilans i RZiS'!I28</f>
        <v>0</v>
      </c>
      <c r="J28" s="28">
        <f>'Scenariusz bazowy Bilans i RZiS'!J28+'Oceniany projekt Bilans i RZiS'!J28</f>
        <v>0</v>
      </c>
      <c r="K28" s="28">
        <f>'Scenariusz bazowy Bilans i RZiS'!K28+'Oceniany projekt Bilans i RZiS'!K28</f>
        <v>0</v>
      </c>
      <c r="L28" s="28">
        <f>'Scenariusz bazowy Bilans i RZiS'!L28+'Oceniany projekt Bilans i RZiS'!L28</f>
        <v>0</v>
      </c>
      <c r="M28" s="28">
        <f>'Scenariusz bazowy Bilans i RZiS'!M28+'Oceniany projekt Bilans i RZiS'!M28</f>
        <v>0</v>
      </c>
      <c r="N28" s="28">
        <f>'Scenariusz bazowy Bilans i RZiS'!N28+'Oceniany projekt Bilans i RZiS'!N28</f>
        <v>0</v>
      </c>
      <c r="O28" s="99">
        <f>'Scenariusz bazowy Bilans i RZiS'!O28+'Oceniany projekt Bilans i RZiS'!O28</f>
        <v>0</v>
      </c>
      <c r="P28" s="57"/>
    </row>
    <row r="29" spans="1:16" x14ac:dyDescent="0.3">
      <c r="A29" s="57"/>
      <c r="B29" s="18" t="s">
        <v>27</v>
      </c>
      <c r="C29" s="32" t="s">
        <v>85</v>
      </c>
      <c r="D29" s="24">
        <f>D30+D31+D34+D38</f>
        <v>0</v>
      </c>
      <c r="E29" s="24">
        <f t="shared" ref="E29:O29" si="6">E30+E31+E34+E38</f>
        <v>0</v>
      </c>
      <c r="F29" s="24">
        <f t="shared" si="6"/>
        <v>0</v>
      </c>
      <c r="G29" s="24">
        <f t="shared" si="6"/>
        <v>0</v>
      </c>
      <c r="H29" s="24">
        <f t="shared" si="6"/>
        <v>0</v>
      </c>
      <c r="I29" s="24">
        <f t="shared" si="6"/>
        <v>0</v>
      </c>
      <c r="J29" s="24">
        <f t="shared" si="6"/>
        <v>0</v>
      </c>
      <c r="K29" s="24">
        <f t="shared" si="6"/>
        <v>0</v>
      </c>
      <c r="L29" s="24">
        <f t="shared" si="6"/>
        <v>0</v>
      </c>
      <c r="M29" s="24">
        <f t="shared" si="6"/>
        <v>0</v>
      </c>
      <c r="N29" s="24">
        <f t="shared" si="6"/>
        <v>0</v>
      </c>
      <c r="O29" s="25">
        <f t="shared" si="6"/>
        <v>0</v>
      </c>
      <c r="P29" s="57"/>
    </row>
    <row r="30" spans="1:16" x14ac:dyDescent="0.3">
      <c r="A30" s="57"/>
      <c r="B30" s="47" t="s">
        <v>11</v>
      </c>
      <c r="C30" s="33" t="s">
        <v>86</v>
      </c>
      <c r="D30" s="76">
        <f>'Scenariusz bazowy Bilans i RZiS'!D30</f>
        <v>0</v>
      </c>
      <c r="E30" s="76">
        <f>'Scenariusz bazowy Bilans i RZiS'!E30</f>
        <v>0</v>
      </c>
      <c r="F30" s="76">
        <f>'Scenariusz bazowy Bilans i RZiS'!F30+'Oceniany projekt Bilans i RZiS'!F30</f>
        <v>0</v>
      </c>
      <c r="G30" s="76">
        <f>'Scenariusz bazowy Bilans i RZiS'!G30+'Oceniany projekt Bilans i RZiS'!G30</f>
        <v>0</v>
      </c>
      <c r="H30" s="76">
        <f>'Scenariusz bazowy Bilans i RZiS'!H30+'Oceniany projekt Bilans i RZiS'!H30</f>
        <v>0</v>
      </c>
      <c r="I30" s="76">
        <f>'Scenariusz bazowy Bilans i RZiS'!I30+'Oceniany projekt Bilans i RZiS'!I30</f>
        <v>0</v>
      </c>
      <c r="J30" s="76">
        <f>'Scenariusz bazowy Bilans i RZiS'!J30+'Oceniany projekt Bilans i RZiS'!J30</f>
        <v>0</v>
      </c>
      <c r="K30" s="76">
        <f>'Scenariusz bazowy Bilans i RZiS'!K30+'Oceniany projekt Bilans i RZiS'!K30</f>
        <v>0</v>
      </c>
      <c r="L30" s="76">
        <f>'Scenariusz bazowy Bilans i RZiS'!L30+'Oceniany projekt Bilans i RZiS'!L30</f>
        <v>0</v>
      </c>
      <c r="M30" s="76">
        <f>'Scenariusz bazowy Bilans i RZiS'!M30+'Oceniany projekt Bilans i RZiS'!M30</f>
        <v>0</v>
      </c>
      <c r="N30" s="76">
        <f>'Scenariusz bazowy Bilans i RZiS'!N30+'Oceniany projekt Bilans i RZiS'!N30</f>
        <v>0</v>
      </c>
      <c r="O30" s="98">
        <f>'Scenariusz bazowy Bilans i RZiS'!O30+'Oceniany projekt Bilans i RZiS'!O30</f>
        <v>0</v>
      </c>
      <c r="P30" s="57"/>
    </row>
    <row r="31" spans="1:16" x14ac:dyDescent="0.3">
      <c r="A31" s="57"/>
      <c r="B31" s="19" t="s">
        <v>13</v>
      </c>
      <c r="C31" s="33" t="s">
        <v>87</v>
      </c>
      <c r="D31" s="70">
        <f>SUM(D32:D33)</f>
        <v>0</v>
      </c>
      <c r="E31" s="70">
        <f>SUM(E32:E33)</f>
        <v>0</v>
      </c>
      <c r="F31" s="70">
        <f>SUM(F32:F33)</f>
        <v>0</v>
      </c>
      <c r="G31" s="70">
        <f t="shared" ref="G31:O31" si="7">SUM(G32:G33)</f>
        <v>0</v>
      </c>
      <c r="H31" s="70">
        <f t="shared" si="7"/>
        <v>0</v>
      </c>
      <c r="I31" s="70">
        <f t="shared" si="7"/>
        <v>0</v>
      </c>
      <c r="J31" s="70">
        <f t="shared" si="7"/>
        <v>0</v>
      </c>
      <c r="K31" s="70">
        <f t="shared" si="7"/>
        <v>0</v>
      </c>
      <c r="L31" s="70">
        <f t="shared" si="7"/>
        <v>0</v>
      </c>
      <c r="M31" s="70">
        <f t="shared" si="7"/>
        <v>0</v>
      </c>
      <c r="N31" s="70">
        <f t="shared" si="7"/>
        <v>0</v>
      </c>
      <c r="O31" s="71">
        <f t="shared" si="7"/>
        <v>0</v>
      </c>
      <c r="P31" s="57"/>
    </row>
    <row r="32" spans="1:16" x14ac:dyDescent="0.3">
      <c r="A32" s="57"/>
      <c r="B32" s="19" t="s">
        <v>15</v>
      </c>
      <c r="C32" s="34" t="s">
        <v>88</v>
      </c>
      <c r="D32" s="52">
        <f>'Scenariusz bazowy Bilans i RZiS'!D32</f>
        <v>0</v>
      </c>
      <c r="E32" s="52">
        <f>'Scenariusz bazowy Bilans i RZiS'!E32</f>
        <v>0</v>
      </c>
      <c r="F32" s="52">
        <f>'Scenariusz bazowy Bilans i RZiS'!F32+'Oceniany projekt Bilans i RZiS'!F32</f>
        <v>0</v>
      </c>
      <c r="G32" s="52">
        <f>'Scenariusz bazowy Bilans i RZiS'!G32+'Oceniany projekt Bilans i RZiS'!G32</f>
        <v>0</v>
      </c>
      <c r="H32" s="52">
        <f>'Scenariusz bazowy Bilans i RZiS'!H32+'Oceniany projekt Bilans i RZiS'!H32</f>
        <v>0</v>
      </c>
      <c r="I32" s="52">
        <f>'Scenariusz bazowy Bilans i RZiS'!I32+'Oceniany projekt Bilans i RZiS'!I32</f>
        <v>0</v>
      </c>
      <c r="J32" s="52">
        <f>'Scenariusz bazowy Bilans i RZiS'!J32+'Oceniany projekt Bilans i RZiS'!J32</f>
        <v>0</v>
      </c>
      <c r="K32" s="52">
        <f>'Scenariusz bazowy Bilans i RZiS'!K32+'Oceniany projekt Bilans i RZiS'!K32</f>
        <v>0</v>
      </c>
      <c r="L32" s="52">
        <f>'Scenariusz bazowy Bilans i RZiS'!L32+'Oceniany projekt Bilans i RZiS'!L32</f>
        <v>0</v>
      </c>
      <c r="M32" s="52">
        <f>'Scenariusz bazowy Bilans i RZiS'!M32+'Oceniany projekt Bilans i RZiS'!M32</f>
        <v>0</v>
      </c>
      <c r="N32" s="52">
        <f>'Scenariusz bazowy Bilans i RZiS'!N32+'Oceniany projekt Bilans i RZiS'!N32</f>
        <v>0</v>
      </c>
      <c r="O32" s="96">
        <f>'Scenariusz bazowy Bilans i RZiS'!O32+'Oceniany projekt Bilans i RZiS'!O32</f>
        <v>0</v>
      </c>
      <c r="P32" s="57"/>
    </row>
    <row r="33" spans="1:16" x14ac:dyDescent="0.3">
      <c r="A33" s="57"/>
      <c r="B33" s="19" t="s">
        <v>17</v>
      </c>
      <c r="C33" s="34" t="s">
        <v>89</v>
      </c>
      <c r="D33" s="52">
        <f>'Scenariusz bazowy Bilans i RZiS'!D33</f>
        <v>0</v>
      </c>
      <c r="E33" s="52">
        <f>'Scenariusz bazowy Bilans i RZiS'!E33</f>
        <v>0</v>
      </c>
      <c r="F33" s="52">
        <f>'Scenariusz bazowy Bilans i RZiS'!F33+'Oceniany projekt Bilans i RZiS'!F33</f>
        <v>0</v>
      </c>
      <c r="G33" s="52">
        <f>'Scenariusz bazowy Bilans i RZiS'!G33+'Oceniany projekt Bilans i RZiS'!G33</f>
        <v>0</v>
      </c>
      <c r="H33" s="52">
        <f>'Scenariusz bazowy Bilans i RZiS'!H33+'Oceniany projekt Bilans i RZiS'!H33</f>
        <v>0</v>
      </c>
      <c r="I33" s="52">
        <f>'Scenariusz bazowy Bilans i RZiS'!I33+'Oceniany projekt Bilans i RZiS'!I33</f>
        <v>0</v>
      </c>
      <c r="J33" s="52">
        <f>'Scenariusz bazowy Bilans i RZiS'!J33+'Oceniany projekt Bilans i RZiS'!J33</f>
        <v>0</v>
      </c>
      <c r="K33" s="52">
        <f>'Scenariusz bazowy Bilans i RZiS'!K33+'Oceniany projekt Bilans i RZiS'!K33</f>
        <v>0</v>
      </c>
      <c r="L33" s="52">
        <f>'Scenariusz bazowy Bilans i RZiS'!L33+'Oceniany projekt Bilans i RZiS'!L33</f>
        <v>0</v>
      </c>
      <c r="M33" s="52">
        <f>'Scenariusz bazowy Bilans i RZiS'!M33+'Oceniany projekt Bilans i RZiS'!M33</f>
        <v>0</v>
      </c>
      <c r="N33" s="52">
        <f>'Scenariusz bazowy Bilans i RZiS'!N33+'Oceniany projekt Bilans i RZiS'!N33</f>
        <v>0</v>
      </c>
      <c r="O33" s="96">
        <f>'Scenariusz bazowy Bilans i RZiS'!O33+'Oceniany projekt Bilans i RZiS'!O33</f>
        <v>0</v>
      </c>
      <c r="P33" s="57"/>
    </row>
    <row r="34" spans="1:16" x14ac:dyDescent="0.3">
      <c r="A34" s="57"/>
      <c r="B34" s="19" t="s">
        <v>25</v>
      </c>
      <c r="C34" s="33" t="s">
        <v>90</v>
      </c>
      <c r="D34" s="70">
        <f t="shared" ref="D34:O34" si="8">SUM(D35:D37)</f>
        <v>0</v>
      </c>
      <c r="E34" s="70">
        <f t="shared" si="8"/>
        <v>0</v>
      </c>
      <c r="F34" s="70">
        <f t="shared" si="8"/>
        <v>0</v>
      </c>
      <c r="G34" s="70">
        <f t="shared" si="8"/>
        <v>0</v>
      </c>
      <c r="H34" s="70">
        <f t="shared" si="8"/>
        <v>0</v>
      </c>
      <c r="I34" s="70">
        <f t="shared" si="8"/>
        <v>0</v>
      </c>
      <c r="J34" s="70">
        <f t="shared" si="8"/>
        <v>0</v>
      </c>
      <c r="K34" s="70">
        <f t="shared" si="8"/>
        <v>0</v>
      </c>
      <c r="L34" s="70">
        <f t="shared" si="8"/>
        <v>0</v>
      </c>
      <c r="M34" s="70">
        <f t="shared" si="8"/>
        <v>0</v>
      </c>
      <c r="N34" s="70">
        <f t="shared" si="8"/>
        <v>0</v>
      </c>
      <c r="O34" s="71">
        <f t="shared" si="8"/>
        <v>0</v>
      </c>
      <c r="P34" s="57"/>
    </row>
    <row r="35" spans="1:16" x14ac:dyDescent="0.3">
      <c r="A35" s="57"/>
      <c r="B35" s="19" t="s">
        <v>15</v>
      </c>
      <c r="C35" s="34" t="s">
        <v>91</v>
      </c>
      <c r="D35" s="52">
        <f>'Scenariusz bazowy Bilans i RZiS'!D35</f>
        <v>0</v>
      </c>
      <c r="E35" s="52">
        <f>'Scenariusz bazowy Bilans i RZiS'!E35</f>
        <v>0</v>
      </c>
      <c r="F35" s="52">
        <f>'Scenariusz bazowy Bilans i RZiS'!F35+'Oceniany projekt Bilans i RZiS'!F35</f>
        <v>0</v>
      </c>
      <c r="G35" s="52">
        <f>'Scenariusz bazowy Bilans i RZiS'!G35+'Oceniany projekt Bilans i RZiS'!G35</f>
        <v>0</v>
      </c>
      <c r="H35" s="52">
        <f>'Scenariusz bazowy Bilans i RZiS'!H35+'Oceniany projekt Bilans i RZiS'!H35</f>
        <v>0</v>
      </c>
      <c r="I35" s="52">
        <f>'Scenariusz bazowy Bilans i RZiS'!I35+'Oceniany projekt Bilans i RZiS'!I35</f>
        <v>0</v>
      </c>
      <c r="J35" s="52">
        <f>'Scenariusz bazowy Bilans i RZiS'!J35+'Oceniany projekt Bilans i RZiS'!J35</f>
        <v>0</v>
      </c>
      <c r="K35" s="52">
        <f>'Scenariusz bazowy Bilans i RZiS'!K35+'Oceniany projekt Bilans i RZiS'!K35</f>
        <v>0</v>
      </c>
      <c r="L35" s="52">
        <f>'Scenariusz bazowy Bilans i RZiS'!L35+'Oceniany projekt Bilans i RZiS'!L35</f>
        <v>0</v>
      </c>
      <c r="M35" s="52">
        <f>'Scenariusz bazowy Bilans i RZiS'!M35+'Oceniany projekt Bilans i RZiS'!M35</f>
        <v>0</v>
      </c>
      <c r="N35" s="52">
        <f>'Scenariusz bazowy Bilans i RZiS'!N35+'Oceniany projekt Bilans i RZiS'!N35</f>
        <v>0</v>
      </c>
      <c r="O35" s="96">
        <f>'Scenariusz bazowy Bilans i RZiS'!O35+'Oceniany projekt Bilans i RZiS'!O35</f>
        <v>0</v>
      </c>
      <c r="P35" s="57"/>
    </row>
    <row r="36" spans="1:16" x14ac:dyDescent="0.3">
      <c r="A36" s="57"/>
      <c r="B36" s="19" t="s">
        <v>17</v>
      </c>
      <c r="C36" s="34" t="s">
        <v>88</v>
      </c>
      <c r="D36" s="52">
        <f>'Scenariusz bazowy Bilans i RZiS'!D36</f>
        <v>0</v>
      </c>
      <c r="E36" s="52">
        <f>'Scenariusz bazowy Bilans i RZiS'!E36</f>
        <v>0</v>
      </c>
      <c r="F36" s="52">
        <f>'Scenariusz bazowy Bilans i RZiS'!F36+'Oceniany projekt Bilans i RZiS'!F36</f>
        <v>0</v>
      </c>
      <c r="G36" s="52">
        <f>'Scenariusz bazowy Bilans i RZiS'!G36+'Oceniany projekt Bilans i RZiS'!G36</f>
        <v>0</v>
      </c>
      <c r="H36" s="52">
        <f>'Scenariusz bazowy Bilans i RZiS'!H36+'Oceniany projekt Bilans i RZiS'!H36</f>
        <v>0</v>
      </c>
      <c r="I36" s="52">
        <f>'Scenariusz bazowy Bilans i RZiS'!I36+'Oceniany projekt Bilans i RZiS'!I36</f>
        <v>0</v>
      </c>
      <c r="J36" s="52">
        <f>'Scenariusz bazowy Bilans i RZiS'!J36+'Oceniany projekt Bilans i RZiS'!J36</f>
        <v>0</v>
      </c>
      <c r="K36" s="52">
        <f>'Scenariusz bazowy Bilans i RZiS'!K36+'Oceniany projekt Bilans i RZiS'!K36</f>
        <v>0</v>
      </c>
      <c r="L36" s="52">
        <f>'Scenariusz bazowy Bilans i RZiS'!L36+'Oceniany projekt Bilans i RZiS'!L36</f>
        <v>0</v>
      </c>
      <c r="M36" s="52">
        <f>'Scenariusz bazowy Bilans i RZiS'!M36+'Oceniany projekt Bilans i RZiS'!M36</f>
        <v>0</v>
      </c>
      <c r="N36" s="52">
        <f>'Scenariusz bazowy Bilans i RZiS'!N36+'Oceniany projekt Bilans i RZiS'!N36</f>
        <v>0</v>
      </c>
      <c r="O36" s="96">
        <f>'Scenariusz bazowy Bilans i RZiS'!O36+'Oceniany projekt Bilans i RZiS'!O36</f>
        <v>0</v>
      </c>
      <c r="P36" s="57"/>
    </row>
    <row r="37" spans="1:16" x14ac:dyDescent="0.3">
      <c r="A37" s="57"/>
      <c r="B37" s="19" t="s">
        <v>19</v>
      </c>
      <c r="C37" s="34" t="s">
        <v>89</v>
      </c>
      <c r="D37" s="52">
        <f>'Scenariusz bazowy Bilans i RZiS'!D37</f>
        <v>0</v>
      </c>
      <c r="E37" s="52">
        <f>'Scenariusz bazowy Bilans i RZiS'!E37</f>
        <v>0</v>
      </c>
      <c r="F37" s="52">
        <f>'Scenariusz bazowy Bilans i RZiS'!F37+'Oceniany projekt Bilans i RZiS'!F37</f>
        <v>0</v>
      </c>
      <c r="G37" s="52">
        <f>'Scenariusz bazowy Bilans i RZiS'!G37+'Oceniany projekt Bilans i RZiS'!G37</f>
        <v>0</v>
      </c>
      <c r="H37" s="52">
        <f>'Scenariusz bazowy Bilans i RZiS'!H37+'Oceniany projekt Bilans i RZiS'!H37</f>
        <v>0</v>
      </c>
      <c r="I37" s="52">
        <f>'Scenariusz bazowy Bilans i RZiS'!I37+'Oceniany projekt Bilans i RZiS'!I37</f>
        <v>0</v>
      </c>
      <c r="J37" s="52">
        <f>'Scenariusz bazowy Bilans i RZiS'!J37+'Oceniany projekt Bilans i RZiS'!J37</f>
        <v>0</v>
      </c>
      <c r="K37" s="52">
        <f>'Scenariusz bazowy Bilans i RZiS'!K37+'Oceniany projekt Bilans i RZiS'!K37</f>
        <v>0</v>
      </c>
      <c r="L37" s="52">
        <f>'Scenariusz bazowy Bilans i RZiS'!L37+'Oceniany projekt Bilans i RZiS'!L37</f>
        <v>0</v>
      </c>
      <c r="M37" s="52">
        <f>'Scenariusz bazowy Bilans i RZiS'!M37+'Oceniany projekt Bilans i RZiS'!M37</f>
        <v>0</v>
      </c>
      <c r="N37" s="52">
        <f>'Scenariusz bazowy Bilans i RZiS'!N37+'Oceniany projekt Bilans i RZiS'!N37</f>
        <v>0</v>
      </c>
      <c r="O37" s="96">
        <f>'Scenariusz bazowy Bilans i RZiS'!O37+'Oceniany projekt Bilans i RZiS'!O37</f>
        <v>0</v>
      </c>
      <c r="P37" s="57"/>
    </row>
    <row r="38" spans="1:16" x14ac:dyDescent="0.3">
      <c r="A38" s="57"/>
      <c r="B38" s="19" t="s">
        <v>73</v>
      </c>
      <c r="C38" s="33" t="s">
        <v>92</v>
      </c>
      <c r="D38" s="31">
        <f>'Scenariusz bazowy Bilans i RZiS'!D38</f>
        <v>0</v>
      </c>
      <c r="E38" s="31">
        <f>'Scenariusz bazowy Bilans i RZiS'!E38</f>
        <v>0</v>
      </c>
      <c r="F38" s="52">
        <f>'Scenariusz bazowy Bilans i RZiS'!F38+'Oceniany projekt Bilans i RZiS'!F38</f>
        <v>0</v>
      </c>
      <c r="G38" s="52">
        <f>'Scenariusz bazowy Bilans i RZiS'!G38+'Oceniany projekt Bilans i RZiS'!G38</f>
        <v>0</v>
      </c>
      <c r="H38" s="52">
        <f>'Scenariusz bazowy Bilans i RZiS'!H38+'Oceniany projekt Bilans i RZiS'!H38</f>
        <v>0</v>
      </c>
      <c r="I38" s="52">
        <f>'Scenariusz bazowy Bilans i RZiS'!I38+'Oceniany projekt Bilans i RZiS'!I38</f>
        <v>0</v>
      </c>
      <c r="J38" s="52">
        <f>'Scenariusz bazowy Bilans i RZiS'!J38+'Oceniany projekt Bilans i RZiS'!J38</f>
        <v>0</v>
      </c>
      <c r="K38" s="52">
        <f>'Scenariusz bazowy Bilans i RZiS'!K38+'Oceniany projekt Bilans i RZiS'!K38</f>
        <v>0</v>
      </c>
      <c r="L38" s="52">
        <f>'Scenariusz bazowy Bilans i RZiS'!L38+'Oceniany projekt Bilans i RZiS'!L38</f>
        <v>0</v>
      </c>
      <c r="M38" s="52">
        <f>'Scenariusz bazowy Bilans i RZiS'!M38+'Oceniany projekt Bilans i RZiS'!M38</f>
        <v>0</v>
      </c>
      <c r="N38" s="52">
        <f>'Scenariusz bazowy Bilans i RZiS'!N38+'Oceniany projekt Bilans i RZiS'!N38</f>
        <v>0</v>
      </c>
      <c r="O38" s="96">
        <f>'Scenariusz bazowy Bilans i RZiS'!O38+'Oceniany projekt Bilans i RZiS'!O38</f>
        <v>0</v>
      </c>
      <c r="P38" s="57"/>
    </row>
    <row r="39" spans="1:16" ht="15" thickBot="1" x14ac:dyDescent="0.35">
      <c r="A39" s="57"/>
      <c r="B39" s="21" t="s">
        <v>35</v>
      </c>
      <c r="C39" s="37" t="s">
        <v>93</v>
      </c>
      <c r="D39" s="29">
        <f>D28+D29</f>
        <v>0</v>
      </c>
      <c r="E39" s="29">
        <f t="shared" ref="E39:O39" si="9">E28+E29</f>
        <v>0</v>
      </c>
      <c r="F39" s="29">
        <f t="shared" si="9"/>
        <v>0</v>
      </c>
      <c r="G39" s="29">
        <f t="shared" si="9"/>
        <v>0</v>
      </c>
      <c r="H39" s="29">
        <f t="shared" si="9"/>
        <v>0</v>
      </c>
      <c r="I39" s="29">
        <f t="shared" si="9"/>
        <v>0</v>
      </c>
      <c r="J39" s="29">
        <f t="shared" si="9"/>
        <v>0</v>
      </c>
      <c r="K39" s="29">
        <f t="shared" si="9"/>
        <v>0</v>
      </c>
      <c r="L39" s="29">
        <f t="shared" si="9"/>
        <v>0</v>
      </c>
      <c r="M39" s="29">
        <f t="shared" si="9"/>
        <v>0</v>
      </c>
      <c r="N39" s="29">
        <f t="shared" si="9"/>
        <v>0</v>
      </c>
      <c r="O39" s="72">
        <f t="shared" si="9"/>
        <v>0</v>
      </c>
      <c r="P39" s="57"/>
    </row>
    <row r="40" spans="1:16" ht="15" thickBot="1" x14ac:dyDescent="0.35">
      <c r="A40" s="57"/>
      <c r="B40" s="58"/>
      <c r="C40" s="57"/>
      <c r="D40" s="57"/>
      <c r="E40" s="57"/>
      <c r="F40" s="57"/>
      <c r="G40" s="57"/>
      <c r="H40" s="57"/>
      <c r="I40" s="57"/>
      <c r="J40" s="57"/>
      <c r="K40" s="57"/>
      <c r="L40" s="57"/>
      <c r="M40" s="57"/>
      <c r="N40" s="57"/>
      <c r="O40" s="57"/>
      <c r="P40" s="57"/>
    </row>
    <row r="41" spans="1:16" ht="15" thickBot="1" x14ac:dyDescent="0.35">
      <c r="A41" s="57"/>
      <c r="B41" s="187" t="s">
        <v>145</v>
      </c>
      <c r="C41" s="188"/>
      <c r="D41" s="79" t="e">
        <f>D29/D26</f>
        <v>#DIV/0!</v>
      </c>
      <c r="E41" s="79" t="e">
        <f t="shared" ref="E41:O41" si="10">E29/E26</f>
        <v>#DIV/0!</v>
      </c>
      <c r="F41" s="79" t="e">
        <f t="shared" si="10"/>
        <v>#DIV/0!</v>
      </c>
      <c r="G41" s="79" t="e">
        <f t="shared" si="10"/>
        <v>#DIV/0!</v>
      </c>
      <c r="H41" s="79" t="e">
        <f t="shared" si="10"/>
        <v>#DIV/0!</v>
      </c>
      <c r="I41" s="79" t="e">
        <f t="shared" si="10"/>
        <v>#DIV/0!</v>
      </c>
      <c r="J41" s="79" t="e">
        <f t="shared" si="10"/>
        <v>#DIV/0!</v>
      </c>
      <c r="K41" s="79" t="e">
        <f t="shared" si="10"/>
        <v>#DIV/0!</v>
      </c>
      <c r="L41" s="79" t="e">
        <f t="shared" si="10"/>
        <v>#DIV/0!</v>
      </c>
      <c r="M41" s="79" t="e">
        <f t="shared" si="10"/>
        <v>#DIV/0!</v>
      </c>
      <c r="N41" s="79" t="e">
        <f t="shared" si="10"/>
        <v>#DIV/0!</v>
      </c>
      <c r="O41" s="80" t="e">
        <f t="shared" si="10"/>
        <v>#DIV/0!</v>
      </c>
      <c r="P41" s="57"/>
    </row>
    <row r="42" spans="1:16" ht="15" thickBot="1" x14ac:dyDescent="0.35">
      <c r="A42" s="57"/>
      <c r="B42" s="58"/>
      <c r="C42" s="59"/>
      <c r="D42" s="60"/>
      <c r="E42" s="60"/>
      <c r="F42" s="60"/>
      <c r="G42" s="60"/>
      <c r="H42" s="60"/>
      <c r="I42" s="60"/>
      <c r="J42" s="60"/>
      <c r="K42" s="60"/>
      <c r="L42" s="60"/>
      <c r="M42" s="60"/>
      <c r="N42" s="60"/>
      <c r="O42" s="60"/>
      <c r="P42" s="57"/>
    </row>
    <row r="43" spans="1:16" ht="21.6" thickBot="1" x14ac:dyDescent="0.35">
      <c r="A43" s="57"/>
      <c r="B43" s="175" t="s">
        <v>129</v>
      </c>
      <c r="C43" s="176"/>
      <c r="D43" s="176"/>
      <c r="E43" s="176"/>
      <c r="F43" s="176"/>
      <c r="G43" s="176"/>
      <c r="H43" s="176"/>
      <c r="I43" s="176"/>
      <c r="J43" s="176"/>
      <c r="K43" s="176"/>
      <c r="L43" s="176"/>
      <c r="M43" s="176"/>
      <c r="N43" s="176"/>
      <c r="O43" s="177"/>
      <c r="P43" s="57"/>
    </row>
    <row r="44" spans="1:16" x14ac:dyDescent="0.3">
      <c r="A44" s="57"/>
      <c r="B44" s="58"/>
      <c r="C44" s="59"/>
      <c r="D44" s="60"/>
      <c r="E44" s="60"/>
      <c r="F44" s="60"/>
      <c r="G44" s="60"/>
      <c r="H44" s="60"/>
      <c r="I44" s="60"/>
      <c r="J44" s="60"/>
      <c r="K44" s="60"/>
      <c r="L44" s="60"/>
      <c r="M44" s="60"/>
      <c r="N44" s="60"/>
      <c r="O44" s="60"/>
      <c r="P44" s="57"/>
    </row>
    <row r="45" spans="1:16" ht="41.4" x14ac:dyDescent="0.3">
      <c r="A45" s="57"/>
      <c r="B45" s="6" t="s">
        <v>3</v>
      </c>
      <c r="C45" s="13" t="s">
        <v>4</v>
      </c>
      <c r="D45" s="7" t="str">
        <f>D7</f>
        <v>Rok
bazowy
n-2</v>
      </c>
      <c r="E45" s="7" t="str">
        <f t="shared" ref="E45:O46" si="11">E7</f>
        <v>Rok
bazowy
n-1</v>
      </c>
      <c r="F45" s="7" t="str">
        <f t="shared" si="11"/>
        <v>Rok
n</v>
      </c>
      <c r="G45" s="7" t="str">
        <f t="shared" si="11"/>
        <v>Rok 
n+1</v>
      </c>
      <c r="H45" s="7" t="str">
        <f t="shared" si="11"/>
        <v>Rok 
n+2</v>
      </c>
      <c r="I45" s="7" t="str">
        <f t="shared" si="11"/>
        <v>Rok 
n+3</v>
      </c>
      <c r="J45" s="7" t="str">
        <f t="shared" si="11"/>
        <v>Rok 
n+4</v>
      </c>
      <c r="K45" s="7" t="str">
        <f t="shared" si="11"/>
        <v>Rok 
n+5</v>
      </c>
      <c r="L45" s="7" t="str">
        <f t="shared" si="11"/>
        <v>Rok 
n+6</v>
      </c>
      <c r="M45" s="7" t="str">
        <f t="shared" si="11"/>
        <v>Rok 
n+7</v>
      </c>
      <c r="N45" s="7" t="str">
        <f t="shared" si="11"/>
        <v>Rok 
n+8</v>
      </c>
      <c r="O45" s="7" t="str">
        <f t="shared" si="11"/>
        <v>Rok 
n+9</v>
      </c>
      <c r="P45" s="57"/>
    </row>
    <row r="46" spans="1:16" x14ac:dyDescent="0.3">
      <c r="A46" s="57"/>
      <c r="B46" s="48"/>
      <c r="C46" s="3" t="s">
        <v>8</v>
      </c>
      <c r="D46" s="4">
        <f>D8</f>
        <v>-2</v>
      </c>
      <c r="E46" s="4">
        <f t="shared" si="11"/>
        <v>-1</v>
      </c>
      <c r="F46" s="4">
        <f t="shared" si="11"/>
        <v>0</v>
      </c>
      <c r="G46" s="4">
        <f t="shared" si="11"/>
        <v>1</v>
      </c>
      <c r="H46" s="4">
        <f t="shared" si="11"/>
        <v>2</v>
      </c>
      <c r="I46" s="4">
        <f t="shared" si="11"/>
        <v>3</v>
      </c>
      <c r="J46" s="4">
        <f t="shared" si="11"/>
        <v>4</v>
      </c>
      <c r="K46" s="4">
        <f t="shared" si="11"/>
        <v>5</v>
      </c>
      <c r="L46" s="4">
        <f t="shared" si="11"/>
        <v>6</v>
      </c>
      <c r="M46" s="4">
        <f t="shared" si="11"/>
        <v>7</v>
      </c>
      <c r="N46" s="4">
        <f t="shared" si="11"/>
        <v>8</v>
      </c>
      <c r="O46" s="4">
        <f t="shared" si="11"/>
        <v>9</v>
      </c>
      <c r="P46" s="57"/>
    </row>
    <row r="47" spans="1:16" x14ac:dyDescent="0.3">
      <c r="A47" s="57"/>
      <c r="B47" s="9" t="s">
        <v>9</v>
      </c>
      <c r="C47" s="38" t="s">
        <v>95</v>
      </c>
      <c r="D47" s="73">
        <f>SUM(D48:D51)</f>
        <v>0</v>
      </c>
      <c r="E47" s="73">
        <f t="shared" ref="E47:O47" si="12">SUM(E48:E51)</f>
        <v>0</v>
      </c>
      <c r="F47" s="73">
        <f t="shared" si="12"/>
        <v>0</v>
      </c>
      <c r="G47" s="73">
        <f t="shared" si="12"/>
        <v>0</v>
      </c>
      <c r="H47" s="73">
        <f t="shared" si="12"/>
        <v>0</v>
      </c>
      <c r="I47" s="73">
        <f t="shared" si="12"/>
        <v>0</v>
      </c>
      <c r="J47" s="73">
        <f t="shared" si="12"/>
        <v>0</v>
      </c>
      <c r="K47" s="73">
        <f t="shared" si="12"/>
        <v>0</v>
      </c>
      <c r="L47" s="73">
        <f t="shared" si="12"/>
        <v>0</v>
      </c>
      <c r="M47" s="73">
        <f t="shared" si="12"/>
        <v>0</v>
      </c>
      <c r="N47" s="73">
        <f t="shared" si="12"/>
        <v>0</v>
      </c>
      <c r="O47" s="73">
        <f t="shared" si="12"/>
        <v>0</v>
      </c>
      <c r="P47" s="57"/>
    </row>
    <row r="48" spans="1:16" x14ac:dyDescent="0.3">
      <c r="A48" s="57"/>
      <c r="B48" s="49" t="s">
        <v>11</v>
      </c>
      <c r="C48" s="39" t="s">
        <v>96</v>
      </c>
      <c r="D48" s="93">
        <f>'Scenariusz bazowy Bilans i RZiS'!D48</f>
        <v>0</v>
      </c>
      <c r="E48" s="93">
        <f>'Scenariusz bazowy Bilans i RZiS'!E48</f>
        <v>0</v>
      </c>
      <c r="F48" s="93">
        <f>'Scenariusz bazowy Bilans i RZiS'!F48+'Oceniany projekt Bilans i RZiS'!F48</f>
        <v>0</v>
      </c>
      <c r="G48" s="93">
        <f>'Scenariusz bazowy Bilans i RZiS'!G48+'Oceniany projekt Bilans i RZiS'!G48</f>
        <v>0</v>
      </c>
      <c r="H48" s="93">
        <f>'Scenariusz bazowy Bilans i RZiS'!H48+'Oceniany projekt Bilans i RZiS'!H48</f>
        <v>0</v>
      </c>
      <c r="I48" s="93">
        <f>'Scenariusz bazowy Bilans i RZiS'!I48+'Oceniany projekt Bilans i RZiS'!I48</f>
        <v>0</v>
      </c>
      <c r="J48" s="93">
        <f>'Scenariusz bazowy Bilans i RZiS'!J48+'Oceniany projekt Bilans i RZiS'!J48</f>
        <v>0</v>
      </c>
      <c r="K48" s="93">
        <f>'Scenariusz bazowy Bilans i RZiS'!K48+'Oceniany projekt Bilans i RZiS'!K48</f>
        <v>0</v>
      </c>
      <c r="L48" s="93">
        <f>'Scenariusz bazowy Bilans i RZiS'!L48+'Oceniany projekt Bilans i RZiS'!L48</f>
        <v>0</v>
      </c>
      <c r="M48" s="93">
        <f>'Scenariusz bazowy Bilans i RZiS'!M48+'Oceniany projekt Bilans i RZiS'!M48</f>
        <v>0</v>
      </c>
      <c r="N48" s="93">
        <f>'Scenariusz bazowy Bilans i RZiS'!N48+'Oceniany projekt Bilans i RZiS'!N48</f>
        <v>0</v>
      </c>
      <c r="O48" s="93">
        <f>'Scenariusz bazowy Bilans i RZiS'!O48+'Oceniany projekt Bilans i RZiS'!O48</f>
        <v>0</v>
      </c>
      <c r="P48" s="57"/>
    </row>
    <row r="49" spans="1:16" x14ac:dyDescent="0.3">
      <c r="A49" s="57"/>
      <c r="B49" s="49" t="s">
        <v>13</v>
      </c>
      <c r="C49" s="39" t="s">
        <v>97</v>
      </c>
      <c r="D49" s="93">
        <f>'Scenariusz bazowy Bilans i RZiS'!D49</f>
        <v>0</v>
      </c>
      <c r="E49" s="93">
        <f>'Scenariusz bazowy Bilans i RZiS'!E49</f>
        <v>0</v>
      </c>
      <c r="F49" s="93">
        <f>'Scenariusz bazowy Bilans i RZiS'!F49+'Oceniany projekt Bilans i RZiS'!F49</f>
        <v>0</v>
      </c>
      <c r="G49" s="93">
        <f>'Scenariusz bazowy Bilans i RZiS'!G49+'Oceniany projekt Bilans i RZiS'!G49</f>
        <v>0</v>
      </c>
      <c r="H49" s="93">
        <f>'Scenariusz bazowy Bilans i RZiS'!H49+'Oceniany projekt Bilans i RZiS'!H49</f>
        <v>0</v>
      </c>
      <c r="I49" s="93">
        <f>'Scenariusz bazowy Bilans i RZiS'!I49+'Oceniany projekt Bilans i RZiS'!I49</f>
        <v>0</v>
      </c>
      <c r="J49" s="93">
        <f>'Scenariusz bazowy Bilans i RZiS'!J49+'Oceniany projekt Bilans i RZiS'!J49</f>
        <v>0</v>
      </c>
      <c r="K49" s="93">
        <f>'Scenariusz bazowy Bilans i RZiS'!K49+'Oceniany projekt Bilans i RZiS'!K49</f>
        <v>0</v>
      </c>
      <c r="L49" s="93">
        <f>'Scenariusz bazowy Bilans i RZiS'!L49+'Oceniany projekt Bilans i RZiS'!L49</f>
        <v>0</v>
      </c>
      <c r="M49" s="93">
        <f>'Scenariusz bazowy Bilans i RZiS'!M49+'Oceniany projekt Bilans i RZiS'!M49</f>
        <v>0</v>
      </c>
      <c r="N49" s="93">
        <f>'Scenariusz bazowy Bilans i RZiS'!N49+'Oceniany projekt Bilans i RZiS'!N49</f>
        <v>0</v>
      </c>
      <c r="O49" s="93">
        <f>'Scenariusz bazowy Bilans i RZiS'!O49+'Oceniany projekt Bilans i RZiS'!O49</f>
        <v>0</v>
      </c>
      <c r="P49" s="57"/>
    </row>
    <row r="50" spans="1:16" x14ac:dyDescent="0.3">
      <c r="A50" s="57"/>
      <c r="B50" s="49" t="s">
        <v>25</v>
      </c>
      <c r="C50" s="39" t="s">
        <v>98</v>
      </c>
      <c r="D50" s="93">
        <f>'Scenariusz bazowy Bilans i RZiS'!D50</f>
        <v>0</v>
      </c>
      <c r="E50" s="93">
        <f>'Scenariusz bazowy Bilans i RZiS'!E50</f>
        <v>0</v>
      </c>
      <c r="F50" s="93">
        <f>'Scenariusz bazowy Bilans i RZiS'!F50+'Oceniany projekt Bilans i RZiS'!F50</f>
        <v>0</v>
      </c>
      <c r="G50" s="93">
        <f>'Scenariusz bazowy Bilans i RZiS'!G50+'Oceniany projekt Bilans i RZiS'!G50</f>
        <v>0</v>
      </c>
      <c r="H50" s="93">
        <f>'Scenariusz bazowy Bilans i RZiS'!H50+'Oceniany projekt Bilans i RZiS'!H50</f>
        <v>0</v>
      </c>
      <c r="I50" s="93">
        <f>'Scenariusz bazowy Bilans i RZiS'!I50+'Oceniany projekt Bilans i RZiS'!I50</f>
        <v>0</v>
      </c>
      <c r="J50" s="93">
        <f>'Scenariusz bazowy Bilans i RZiS'!J50+'Oceniany projekt Bilans i RZiS'!J50</f>
        <v>0</v>
      </c>
      <c r="K50" s="93">
        <f>'Scenariusz bazowy Bilans i RZiS'!K50+'Oceniany projekt Bilans i RZiS'!K50</f>
        <v>0</v>
      </c>
      <c r="L50" s="93">
        <f>'Scenariusz bazowy Bilans i RZiS'!L50+'Oceniany projekt Bilans i RZiS'!L50</f>
        <v>0</v>
      </c>
      <c r="M50" s="93">
        <f>'Scenariusz bazowy Bilans i RZiS'!M50+'Oceniany projekt Bilans i RZiS'!M50</f>
        <v>0</v>
      </c>
      <c r="N50" s="93">
        <f>'Scenariusz bazowy Bilans i RZiS'!N50+'Oceniany projekt Bilans i RZiS'!N50</f>
        <v>0</v>
      </c>
      <c r="O50" s="93">
        <f>'Scenariusz bazowy Bilans i RZiS'!O50+'Oceniany projekt Bilans i RZiS'!O50</f>
        <v>0</v>
      </c>
      <c r="P50" s="57"/>
    </row>
    <row r="51" spans="1:16" x14ac:dyDescent="0.3">
      <c r="A51" s="57"/>
      <c r="B51" s="49" t="s">
        <v>73</v>
      </c>
      <c r="C51" s="39" t="s">
        <v>99</v>
      </c>
      <c r="D51" s="93">
        <f>'Scenariusz bazowy Bilans i RZiS'!D51</f>
        <v>0</v>
      </c>
      <c r="E51" s="93">
        <f>'Scenariusz bazowy Bilans i RZiS'!E51</f>
        <v>0</v>
      </c>
      <c r="F51" s="93">
        <f>'Scenariusz bazowy Bilans i RZiS'!F51+'Oceniany projekt Bilans i RZiS'!F51</f>
        <v>0</v>
      </c>
      <c r="G51" s="93">
        <f>'Scenariusz bazowy Bilans i RZiS'!G51+'Oceniany projekt Bilans i RZiS'!G51</f>
        <v>0</v>
      </c>
      <c r="H51" s="93">
        <f>'Scenariusz bazowy Bilans i RZiS'!H51+'Oceniany projekt Bilans i RZiS'!H51</f>
        <v>0</v>
      </c>
      <c r="I51" s="93">
        <f>'Scenariusz bazowy Bilans i RZiS'!I51+'Oceniany projekt Bilans i RZiS'!I51</f>
        <v>0</v>
      </c>
      <c r="J51" s="93">
        <f>'Scenariusz bazowy Bilans i RZiS'!J51+'Oceniany projekt Bilans i RZiS'!J51</f>
        <v>0</v>
      </c>
      <c r="K51" s="93">
        <f>'Scenariusz bazowy Bilans i RZiS'!K51+'Oceniany projekt Bilans i RZiS'!K51</f>
        <v>0</v>
      </c>
      <c r="L51" s="93">
        <f>'Scenariusz bazowy Bilans i RZiS'!L51+'Oceniany projekt Bilans i RZiS'!L51</f>
        <v>0</v>
      </c>
      <c r="M51" s="93">
        <f>'Scenariusz bazowy Bilans i RZiS'!M51+'Oceniany projekt Bilans i RZiS'!M51</f>
        <v>0</v>
      </c>
      <c r="N51" s="93">
        <f>'Scenariusz bazowy Bilans i RZiS'!N51+'Oceniany projekt Bilans i RZiS'!N51</f>
        <v>0</v>
      </c>
      <c r="O51" s="93">
        <f>'Scenariusz bazowy Bilans i RZiS'!O51+'Oceniany projekt Bilans i RZiS'!O51</f>
        <v>0</v>
      </c>
      <c r="P51" s="57"/>
    </row>
    <row r="52" spans="1:16" x14ac:dyDescent="0.3">
      <c r="A52" s="57"/>
      <c r="B52" s="9" t="s">
        <v>27</v>
      </c>
      <c r="C52" s="38" t="s">
        <v>100</v>
      </c>
      <c r="D52" s="73">
        <f>SUM(D53:D60)</f>
        <v>0</v>
      </c>
      <c r="E52" s="73">
        <f t="shared" ref="E52:O52" si="13">SUM(E53:E60)</f>
        <v>0</v>
      </c>
      <c r="F52" s="73">
        <f t="shared" si="13"/>
        <v>0</v>
      </c>
      <c r="G52" s="73">
        <f t="shared" si="13"/>
        <v>0</v>
      </c>
      <c r="H52" s="73">
        <f t="shared" si="13"/>
        <v>0</v>
      </c>
      <c r="I52" s="73">
        <f t="shared" si="13"/>
        <v>0</v>
      </c>
      <c r="J52" s="73">
        <f t="shared" si="13"/>
        <v>0</v>
      </c>
      <c r="K52" s="73">
        <f t="shared" si="13"/>
        <v>0</v>
      </c>
      <c r="L52" s="73">
        <f t="shared" si="13"/>
        <v>0</v>
      </c>
      <c r="M52" s="73">
        <f t="shared" si="13"/>
        <v>0</v>
      </c>
      <c r="N52" s="73">
        <f t="shared" si="13"/>
        <v>0</v>
      </c>
      <c r="O52" s="73">
        <f t="shared" si="13"/>
        <v>0</v>
      </c>
      <c r="P52" s="57"/>
    </row>
    <row r="53" spans="1:16" x14ac:dyDescent="0.3">
      <c r="A53" s="57"/>
      <c r="B53" s="49" t="s">
        <v>11</v>
      </c>
      <c r="C53" s="39" t="s">
        <v>16</v>
      </c>
      <c r="D53" s="93">
        <f>'Scenariusz bazowy Bilans i RZiS'!D53</f>
        <v>0</v>
      </c>
      <c r="E53" s="93">
        <f>'Scenariusz bazowy Bilans i RZiS'!E53</f>
        <v>0</v>
      </c>
      <c r="F53" s="93">
        <f>'Scenariusz bazowy Bilans i RZiS'!F53+'Oceniany projekt Bilans i RZiS'!F53</f>
        <v>0</v>
      </c>
      <c r="G53" s="93">
        <f>'Scenariusz bazowy Bilans i RZiS'!G53+'Oceniany projekt Bilans i RZiS'!G53</f>
        <v>0</v>
      </c>
      <c r="H53" s="93">
        <f>'Scenariusz bazowy Bilans i RZiS'!H53+'Oceniany projekt Bilans i RZiS'!H53</f>
        <v>0</v>
      </c>
      <c r="I53" s="93">
        <f>'Scenariusz bazowy Bilans i RZiS'!I53+'Oceniany projekt Bilans i RZiS'!I53</f>
        <v>0</v>
      </c>
      <c r="J53" s="93">
        <f>'Scenariusz bazowy Bilans i RZiS'!J53+'Oceniany projekt Bilans i RZiS'!J53</f>
        <v>0</v>
      </c>
      <c r="K53" s="93">
        <f>'Scenariusz bazowy Bilans i RZiS'!K53+'Oceniany projekt Bilans i RZiS'!K53</f>
        <v>0</v>
      </c>
      <c r="L53" s="93">
        <f>'Scenariusz bazowy Bilans i RZiS'!L53+'Oceniany projekt Bilans i RZiS'!L53</f>
        <v>0</v>
      </c>
      <c r="M53" s="93">
        <f>'Scenariusz bazowy Bilans i RZiS'!M53+'Oceniany projekt Bilans i RZiS'!M53</f>
        <v>0</v>
      </c>
      <c r="N53" s="93">
        <f>'Scenariusz bazowy Bilans i RZiS'!N53+'Oceniany projekt Bilans i RZiS'!N53</f>
        <v>0</v>
      </c>
      <c r="O53" s="93">
        <f>'Scenariusz bazowy Bilans i RZiS'!O53+'Oceniany projekt Bilans i RZiS'!O53</f>
        <v>0</v>
      </c>
      <c r="P53" s="57"/>
    </row>
    <row r="54" spans="1:16" x14ac:dyDescent="0.3">
      <c r="A54" s="57"/>
      <c r="B54" s="49" t="s">
        <v>13</v>
      </c>
      <c r="C54" s="39" t="s">
        <v>101</v>
      </c>
      <c r="D54" s="93">
        <f>'Scenariusz bazowy Bilans i RZiS'!D54</f>
        <v>0</v>
      </c>
      <c r="E54" s="93">
        <f>'Scenariusz bazowy Bilans i RZiS'!E54</f>
        <v>0</v>
      </c>
      <c r="F54" s="93">
        <f>'Scenariusz bazowy Bilans i RZiS'!F54+'Oceniany projekt Bilans i RZiS'!F54</f>
        <v>0</v>
      </c>
      <c r="G54" s="93">
        <f>'Scenariusz bazowy Bilans i RZiS'!G54+'Oceniany projekt Bilans i RZiS'!G54</f>
        <v>0</v>
      </c>
      <c r="H54" s="93">
        <f>'Scenariusz bazowy Bilans i RZiS'!H54+'Oceniany projekt Bilans i RZiS'!H54</f>
        <v>0</v>
      </c>
      <c r="I54" s="93">
        <f>'Scenariusz bazowy Bilans i RZiS'!I54+'Oceniany projekt Bilans i RZiS'!I54</f>
        <v>0</v>
      </c>
      <c r="J54" s="93">
        <f>'Scenariusz bazowy Bilans i RZiS'!J54+'Oceniany projekt Bilans i RZiS'!J54</f>
        <v>0</v>
      </c>
      <c r="K54" s="93">
        <f>'Scenariusz bazowy Bilans i RZiS'!K54+'Oceniany projekt Bilans i RZiS'!K54</f>
        <v>0</v>
      </c>
      <c r="L54" s="93">
        <f>'Scenariusz bazowy Bilans i RZiS'!L54+'Oceniany projekt Bilans i RZiS'!L54</f>
        <v>0</v>
      </c>
      <c r="M54" s="93">
        <f>'Scenariusz bazowy Bilans i RZiS'!M54+'Oceniany projekt Bilans i RZiS'!M54</f>
        <v>0</v>
      </c>
      <c r="N54" s="93">
        <f>'Scenariusz bazowy Bilans i RZiS'!N54+'Oceniany projekt Bilans i RZiS'!N54</f>
        <v>0</v>
      </c>
      <c r="O54" s="93">
        <f>'Scenariusz bazowy Bilans i RZiS'!O54+'Oceniany projekt Bilans i RZiS'!O54</f>
        <v>0</v>
      </c>
      <c r="P54" s="57"/>
    </row>
    <row r="55" spans="1:16" x14ac:dyDescent="0.3">
      <c r="A55" s="57"/>
      <c r="B55" s="49" t="s">
        <v>25</v>
      </c>
      <c r="C55" s="39" t="s">
        <v>102</v>
      </c>
      <c r="D55" s="93">
        <f>'Scenariusz bazowy Bilans i RZiS'!D55</f>
        <v>0</v>
      </c>
      <c r="E55" s="93">
        <f>'Scenariusz bazowy Bilans i RZiS'!E55</f>
        <v>0</v>
      </c>
      <c r="F55" s="93">
        <f>'Scenariusz bazowy Bilans i RZiS'!F55+'Oceniany projekt Bilans i RZiS'!F55</f>
        <v>0</v>
      </c>
      <c r="G55" s="93">
        <f>'Scenariusz bazowy Bilans i RZiS'!G55+'Oceniany projekt Bilans i RZiS'!G55</f>
        <v>0</v>
      </c>
      <c r="H55" s="93">
        <f>'Scenariusz bazowy Bilans i RZiS'!H55+'Oceniany projekt Bilans i RZiS'!H55</f>
        <v>0</v>
      </c>
      <c r="I55" s="93">
        <f>'Scenariusz bazowy Bilans i RZiS'!I55+'Oceniany projekt Bilans i RZiS'!I55</f>
        <v>0</v>
      </c>
      <c r="J55" s="93">
        <f>'Scenariusz bazowy Bilans i RZiS'!J55+'Oceniany projekt Bilans i RZiS'!J55</f>
        <v>0</v>
      </c>
      <c r="K55" s="93">
        <f>'Scenariusz bazowy Bilans i RZiS'!K55+'Oceniany projekt Bilans i RZiS'!K55</f>
        <v>0</v>
      </c>
      <c r="L55" s="93">
        <f>'Scenariusz bazowy Bilans i RZiS'!L55+'Oceniany projekt Bilans i RZiS'!L55</f>
        <v>0</v>
      </c>
      <c r="M55" s="93">
        <f>'Scenariusz bazowy Bilans i RZiS'!M55+'Oceniany projekt Bilans i RZiS'!M55</f>
        <v>0</v>
      </c>
      <c r="N55" s="93">
        <f>'Scenariusz bazowy Bilans i RZiS'!N55+'Oceniany projekt Bilans i RZiS'!N55</f>
        <v>0</v>
      </c>
      <c r="O55" s="93">
        <f>'Scenariusz bazowy Bilans i RZiS'!O55+'Oceniany projekt Bilans i RZiS'!O55</f>
        <v>0</v>
      </c>
      <c r="P55" s="57"/>
    </row>
    <row r="56" spans="1:16" x14ac:dyDescent="0.3">
      <c r="A56" s="57"/>
      <c r="B56" s="49" t="s">
        <v>73</v>
      </c>
      <c r="C56" s="39" t="s">
        <v>103</v>
      </c>
      <c r="D56" s="93">
        <f>'Scenariusz bazowy Bilans i RZiS'!D56</f>
        <v>0</v>
      </c>
      <c r="E56" s="93">
        <f>'Scenariusz bazowy Bilans i RZiS'!E56</f>
        <v>0</v>
      </c>
      <c r="F56" s="93">
        <f>'Scenariusz bazowy Bilans i RZiS'!F56+'Oceniany projekt Bilans i RZiS'!F56</f>
        <v>0</v>
      </c>
      <c r="G56" s="93">
        <f>'Scenariusz bazowy Bilans i RZiS'!G56+'Oceniany projekt Bilans i RZiS'!G56</f>
        <v>0</v>
      </c>
      <c r="H56" s="93">
        <f>'Scenariusz bazowy Bilans i RZiS'!H56+'Oceniany projekt Bilans i RZiS'!H56</f>
        <v>0</v>
      </c>
      <c r="I56" s="93">
        <f>'Scenariusz bazowy Bilans i RZiS'!I56+'Oceniany projekt Bilans i RZiS'!I56</f>
        <v>0</v>
      </c>
      <c r="J56" s="93">
        <f>'Scenariusz bazowy Bilans i RZiS'!J56+'Oceniany projekt Bilans i RZiS'!J56</f>
        <v>0</v>
      </c>
      <c r="K56" s="93">
        <f>'Scenariusz bazowy Bilans i RZiS'!K56+'Oceniany projekt Bilans i RZiS'!K56</f>
        <v>0</v>
      </c>
      <c r="L56" s="93">
        <f>'Scenariusz bazowy Bilans i RZiS'!L56+'Oceniany projekt Bilans i RZiS'!L56</f>
        <v>0</v>
      </c>
      <c r="M56" s="93">
        <f>'Scenariusz bazowy Bilans i RZiS'!M56+'Oceniany projekt Bilans i RZiS'!M56</f>
        <v>0</v>
      </c>
      <c r="N56" s="93">
        <f>'Scenariusz bazowy Bilans i RZiS'!N56+'Oceniany projekt Bilans i RZiS'!N56</f>
        <v>0</v>
      </c>
      <c r="O56" s="93">
        <f>'Scenariusz bazowy Bilans i RZiS'!O56+'Oceniany projekt Bilans i RZiS'!O56</f>
        <v>0</v>
      </c>
      <c r="P56" s="57"/>
    </row>
    <row r="57" spans="1:16" x14ac:dyDescent="0.3">
      <c r="A57" s="57"/>
      <c r="B57" s="49" t="s">
        <v>75</v>
      </c>
      <c r="C57" s="39" t="s">
        <v>104</v>
      </c>
      <c r="D57" s="93">
        <f>'Scenariusz bazowy Bilans i RZiS'!D57</f>
        <v>0</v>
      </c>
      <c r="E57" s="93">
        <f>'Scenariusz bazowy Bilans i RZiS'!E57</f>
        <v>0</v>
      </c>
      <c r="F57" s="93">
        <f>'Scenariusz bazowy Bilans i RZiS'!F57+'Oceniany projekt Bilans i RZiS'!F57</f>
        <v>0</v>
      </c>
      <c r="G57" s="93">
        <f>'Scenariusz bazowy Bilans i RZiS'!G57+'Oceniany projekt Bilans i RZiS'!G57</f>
        <v>0</v>
      </c>
      <c r="H57" s="93">
        <f>'Scenariusz bazowy Bilans i RZiS'!H57+'Oceniany projekt Bilans i RZiS'!H57</f>
        <v>0</v>
      </c>
      <c r="I57" s="93">
        <f>'Scenariusz bazowy Bilans i RZiS'!I57+'Oceniany projekt Bilans i RZiS'!I57</f>
        <v>0</v>
      </c>
      <c r="J57" s="93">
        <f>'Scenariusz bazowy Bilans i RZiS'!J57+'Oceniany projekt Bilans i RZiS'!J57</f>
        <v>0</v>
      </c>
      <c r="K57" s="93">
        <f>'Scenariusz bazowy Bilans i RZiS'!K57+'Oceniany projekt Bilans i RZiS'!K57</f>
        <v>0</v>
      </c>
      <c r="L57" s="93">
        <f>'Scenariusz bazowy Bilans i RZiS'!L57+'Oceniany projekt Bilans i RZiS'!L57</f>
        <v>0</v>
      </c>
      <c r="M57" s="93">
        <f>'Scenariusz bazowy Bilans i RZiS'!M57+'Oceniany projekt Bilans i RZiS'!M57</f>
        <v>0</v>
      </c>
      <c r="N57" s="93">
        <f>'Scenariusz bazowy Bilans i RZiS'!N57+'Oceniany projekt Bilans i RZiS'!N57</f>
        <v>0</v>
      </c>
      <c r="O57" s="93">
        <f>'Scenariusz bazowy Bilans i RZiS'!O57+'Oceniany projekt Bilans i RZiS'!O57</f>
        <v>0</v>
      </c>
      <c r="P57" s="57"/>
    </row>
    <row r="58" spans="1:16" x14ac:dyDescent="0.3">
      <c r="A58" s="57"/>
      <c r="B58" s="49" t="s">
        <v>105</v>
      </c>
      <c r="C58" s="39" t="s">
        <v>106</v>
      </c>
      <c r="D58" s="93">
        <f>'Scenariusz bazowy Bilans i RZiS'!D58</f>
        <v>0</v>
      </c>
      <c r="E58" s="93">
        <f>'Scenariusz bazowy Bilans i RZiS'!E58</f>
        <v>0</v>
      </c>
      <c r="F58" s="93">
        <f>'Scenariusz bazowy Bilans i RZiS'!F58+'Oceniany projekt Bilans i RZiS'!F58</f>
        <v>0</v>
      </c>
      <c r="G58" s="93">
        <f>'Scenariusz bazowy Bilans i RZiS'!G58+'Oceniany projekt Bilans i RZiS'!G58</f>
        <v>0</v>
      </c>
      <c r="H58" s="93">
        <f>'Scenariusz bazowy Bilans i RZiS'!H58+'Oceniany projekt Bilans i RZiS'!H58</f>
        <v>0</v>
      </c>
      <c r="I58" s="93">
        <f>'Scenariusz bazowy Bilans i RZiS'!I58+'Oceniany projekt Bilans i RZiS'!I58</f>
        <v>0</v>
      </c>
      <c r="J58" s="93">
        <f>'Scenariusz bazowy Bilans i RZiS'!J58+'Oceniany projekt Bilans i RZiS'!J58</f>
        <v>0</v>
      </c>
      <c r="K58" s="93">
        <f>'Scenariusz bazowy Bilans i RZiS'!K58+'Oceniany projekt Bilans i RZiS'!K58</f>
        <v>0</v>
      </c>
      <c r="L58" s="93">
        <f>'Scenariusz bazowy Bilans i RZiS'!L58+'Oceniany projekt Bilans i RZiS'!L58</f>
        <v>0</v>
      </c>
      <c r="M58" s="93">
        <f>'Scenariusz bazowy Bilans i RZiS'!M58+'Oceniany projekt Bilans i RZiS'!M58</f>
        <v>0</v>
      </c>
      <c r="N58" s="93">
        <f>'Scenariusz bazowy Bilans i RZiS'!N58+'Oceniany projekt Bilans i RZiS'!N58</f>
        <v>0</v>
      </c>
      <c r="O58" s="93">
        <f>'Scenariusz bazowy Bilans i RZiS'!O58+'Oceniany projekt Bilans i RZiS'!O58</f>
        <v>0</v>
      </c>
      <c r="P58" s="57"/>
    </row>
    <row r="59" spans="1:16" x14ac:dyDescent="0.3">
      <c r="A59" s="57"/>
      <c r="B59" s="49" t="s">
        <v>107</v>
      </c>
      <c r="C59" s="39" t="s">
        <v>108</v>
      </c>
      <c r="D59" s="93">
        <f>'Scenariusz bazowy Bilans i RZiS'!D59</f>
        <v>0</v>
      </c>
      <c r="E59" s="93">
        <f>'Scenariusz bazowy Bilans i RZiS'!E59</f>
        <v>0</v>
      </c>
      <c r="F59" s="93">
        <f>'Scenariusz bazowy Bilans i RZiS'!F59+'Oceniany projekt Bilans i RZiS'!F59</f>
        <v>0</v>
      </c>
      <c r="G59" s="93">
        <f>'Scenariusz bazowy Bilans i RZiS'!G59+'Oceniany projekt Bilans i RZiS'!G59</f>
        <v>0</v>
      </c>
      <c r="H59" s="93">
        <f>'Scenariusz bazowy Bilans i RZiS'!H59+'Oceniany projekt Bilans i RZiS'!H59</f>
        <v>0</v>
      </c>
      <c r="I59" s="93">
        <f>'Scenariusz bazowy Bilans i RZiS'!I59+'Oceniany projekt Bilans i RZiS'!I59</f>
        <v>0</v>
      </c>
      <c r="J59" s="93">
        <f>'Scenariusz bazowy Bilans i RZiS'!J59+'Oceniany projekt Bilans i RZiS'!J59</f>
        <v>0</v>
      </c>
      <c r="K59" s="93">
        <f>'Scenariusz bazowy Bilans i RZiS'!K59+'Oceniany projekt Bilans i RZiS'!K59</f>
        <v>0</v>
      </c>
      <c r="L59" s="93">
        <f>'Scenariusz bazowy Bilans i RZiS'!L59+'Oceniany projekt Bilans i RZiS'!L59</f>
        <v>0</v>
      </c>
      <c r="M59" s="93">
        <f>'Scenariusz bazowy Bilans i RZiS'!M59+'Oceniany projekt Bilans i RZiS'!M59</f>
        <v>0</v>
      </c>
      <c r="N59" s="93">
        <f>'Scenariusz bazowy Bilans i RZiS'!N59+'Oceniany projekt Bilans i RZiS'!N59</f>
        <v>0</v>
      </c>
      <c r="O59" s="93">
        <f>'Scenariusz bazowy Bilans i RZiS'!O59+'Oceniany projekt Bilans i RZiS'!O59</f>
        <v>0</v>
      </c>
      <c r="P59" s="57"/>
    </row>
    <row r="60" spans="1:16" x14ac:dyDescent="0.3">
      <c r="A60" s="57"/>
      <c r="B60" s="49" t="s">
        <v>109</v>
      </c>
      <c r="C60" s="39" t="s">
        <v>110</v>
      </c>
      <c r="D60" s="93">
        <f>'Scenariusz bazowy Bilans i RZiS'!D60</f>
        <v>0</v>
      </c>
      <c r="E60" s="93">
        <f>'Scenariusz bazowy Bilans i RZiS'!E60</f>
        <v>0</v>
      </c>
      <c r="F60" s="93">
        <f>'Scenariusz bazowy Bilans i RZiS'!F60+'Oceniany projekt Bilans i RZiS'!F60</f>
        <v>0</v>
      </c>
      <c r="G60" s="93">
        <f>'Scenariusz bazowy Bilans i RZiS'!G60+'Oceniany projekt Bilans i RZiS'!G60</f>
        <v>0</v>
      </c>
      <c r="H60" s="93">
        <f>'Scenariusz bazowy Bilans i RZiS'!H60+'Oceniany projekt Bilans i RZiS'!H60</f>
        <v>0</v>
      </c>
      <c r="I60" s="93">
        <f>'Scenariusz bazowy Bilans i RZiS'!I60+'Oceniany projekt Bilans i RZiS'!I60</f>
        <v>0</v>
      </c>
      <c r="J60" s="93">
        <f>'Scenariusz bazowy Bilans i RZiS'!J60+'Oceniany projekt Bilans i RZiS'!J60</f>
        <v>0</v>
      </c>
      <c r="K60" s="93">
        <f>'Scenariusz bazowy Bilans i RZiS'!K60+'Oceniany projekt Bilans i RZiS'!K60</f>
        <v>0</v>
      </c>
      <c r="L60" s="93">
        <f>'Scenariusz bazowy Bilans i RZiS'!L60+'Oceniany projekt Bilans i RZiS'!L60</f>
        <v>0</v>
      </c>
      <c r="M60" s="93">
        <f>'Scenariusz bazowy Bilans i RZiS'!M60+'Oceniany projekt Bilans i RZiS'!M60</f>
        <v>0</v>
      </c>
      <c r="N60" s="93">
        <f>'Scenariusz bazowy Bilans i RZiS'!N60+'Oceniany projekt Bilans i RZiS'!N60</f>
        <v>0</v>
      </c>
      <c r="O60" s="93">
        <f>'Scenariusz bazowy Bilans i RZiS'!O60+'Oceniany projekt Bilans i RZiS'!O60</f>
        <v>0</v>
      </c>
      <c r="P60" s="57"/>
    </row>
    <row r="61" spans="1:16" x14ac:dyDescent="0.3">
      <c r="A61" s="57"/>
      <c r="B61" s="9" t="s">
        <v>35</v>
      </c>
      <c r="C61" s="38" t="s">
        <v>111</v>
      </c>
      <c r="D61" s="73">
        <f t="shared" ref="D61:O61" si="14">D47-D52</f>
        <v>0</v>
      </c>
      <c r="E61" s="73">
        <f t="shared" si="14"/>
        <v>0</v>
      </c>
      <c r="F61" s="73">
        <f t="shared" si="14"/>
        <v>0</v>
      </c>
      <c r="G61" s="73">
        <f t="shared" si="14"/>
        <v>0</v>
      </c>
      <c r="H61" s="73">
        <f t="shared" si="14"/>
        <v>0</v>
      </c>
      <c r="I61" s="73">
        <f t="shared" si="14"/>
        <v>0</v>
      </c>
      <c r="J61" s="73">
        <f t="shared" si="14"/>
        <v>0</v>
      </c>
      <c r="K61" s="73">
        <f t="shared" si="14"/>
        <v>0</v>
      </c>
      <c r="L61" s="73">
        <f t="shared" si="14"/>
        <v>0</v>
      </c>
      <c r="M61" s="73">
        <f t="shared" si="14"/>
        <v>0</v>
      </c>
      <c r="N61" s="73">
        <f t="shared" si="14"/>
        <v>0</v>
      </c>
      <c r="O61" s="73">
        <f t="shared" si="14"/>
        <v>0</v>
      </c>
      <c r="P61" s="57"/>
    </row>
    <row r="62" spans="1:16" x14ac:dyDescent="0.3">
      <c r="A62" s="57"/>
      <c r="B62" s="9" t="s">
        <v>45</v>
      </c>
      <c r="C62" s="38" t="s">
        <v>112</v>
      </c>
      <c r="D62" s="73">
        <f>SUM(D63:D64)</f>
        <v>0</v>
      </c>
      <c r="E62" s="73">
        <f t="shared" ref="E62:O62" si="15">SUM(E63:E64)</f>
        <v>0</v>
      </c>
      <c r="F62" s="73">
        <f t="shared" si="15"/>
        <v>0</v>
      </c>
      <c r="G62" s="73">
        <f t="shared" si="15"/>
        <v>0</v>
      </c>
      <c r="H62" s="73">
        <f t="shared" si="15"/>
        <v>0</v>
      </c>
      <c r="I62" s="73">
        <f t="shared" si="15"/>
        <v>0</v>
      </c>
      <c r="J62" s="73">
        <f t="shared" si="15"/>
        <v>0</v>
      </c>
      <c r="K62" s="73">
        <f t="shared" si="15"/>
        <v>0</v>
      </c>
      <c r="L62" s="73">
        <f t="shared" si="15"/>
        <v>0</v>
      </c>
      <c r="M62" s="73">
        <f t="shared" si="15"/>
        <v>0</v>
      </c>
      <c r="N62" s="73">
        <f t="shared" si="15"/>
        <v>0</v>
      </c>
      <c r="O62" s="73">
        <f t="shared" si="15"/>
        <v>0</v>
      </c>
      <c r="P62" s="57"/>
    </row>
    <row r="63" spans="1:16" x14ac:dyDescent="0.3">
      <c r="A63" s="57"/>
      <c r="B63" s="49" t="s">
        <v>11</v>
      </c>
      <c r="C63" s="39" t="s">
        <v>113</v>
      </c>
      <c r="D63" s="93">
        <f>'Scenariusz bazowy Bilans i RZiS'!D63</f>
        <v>0</v>
      </c>
      <c r="E63" s="93">
        <f>'Scenariusz bazowy Bilans i RZiS'!E63</f>
        <v>0</v>
      </c>
      <c r="F63" s="93">
        <f>'Scenariusz bazowy Bilans i RZiS'!F63+'Oceniany projekt Bilans i RZiS'!F63</f>
        <v>0</v>
      </c>
      <c r="G63" s="93">
        <f>'Scenariusz bazowy Bilans i RZiS'!G63+'Oceniany projekt Bilans i RZiS'!G63</f>
        <v>0</v>
      </c>
      <c r="H63" s="93">
        <f>'Scenariusz bazowy Bilans i RZiS'!H63+'Oceniany projekt Bilans i RZiS'!H63</f>
        <v>0</v>
      </c>
      <c r="I63" s="93">
        <f>'Scenariusz bazowy Bilans i RZiS'!I63+'Oceniany projekt Bilans i RZiS'!I63</f>
        <v>0</v>
      </c>
      <c r="J63" s="93">
        <f>'Scenariusz bazowy Bilans i RZiS'!J63+'Oceniany projekt Bilans i RZiS'!J63</f>
        <v>0</v>
      </c>
      <c r="K63" s="93">
        <f>'Scenariusz bazowy Bilans i RZiS'!K63+'Oceniany projekt Bilans i RZiS'!K63</f>
        <v>0</v>
      </c>
      <c r="L63" s="93">
        <f>'Scenariusz bazowy Bilans i RZiS'!L63+'Oceniany projekt Bilans i RZiS'!L63</f>
        <v>0</v>
      </c>
      <c r="M63" s="93">
        <f>'Scenariusz bazowy Bilans i RZiS'!M63+'Oceniany projekt Bilans i RZiS'!M63</f>
        <v>0</v>
      </c>
      <c r="N63" s="93">
        <f>'Scenariusz bazowy Bilans i RZiS'!N63+'Oceniany projekt Bilans i RZiS'!N63</f>
        <v>0</v>
      </c>
      <c r="O63" s="93">
        <f>'Scenariusz bazowy Bilans i RZiS'!O63+'Oceniany projekt Bilans i RZiS'!O63</f>
        <v>0</v>
      </c>
      <c r="P63" s="57"/>
    </row>
    <row r="64" spans="1:16" x14ac:dyDescent="0.3">
      <c r="A64" s="57"/>
      <c r="B64" s="49" t="s">
        <v>13</v>
      </c>
      <c r="C64" s="39" t="s">
        <v>114</v>
      </c>
      <c r="D64" s="93">
        <f>'Scenariusz bazowy Bilans i RZiS'!D64</f>
        <v>0</v>
      </c>
      <c r="E64" s="93">
        <f>'Scenariusz bazowy Bilans i RZiS'!E64</f>
        <v>0</v>
      </c>
      <c r="F64" s="93">
        <f>'Scenariusz bazowy Bilans i RZiS'!F64+'Oceniany projekt Bilans i RZiS'!F64</f>
        <v>0</v>
      </c>
      <c r="G64" s="93">
        <f>'Scenariusz bazowy Bilans i RZiS'!G64+'Oceniany projekt Bilans i RZiS'!G64</f>
        <v>0</v>
      </c>
      <c r="H64" s="93">
        <f>'Scenariusz bazowy Bilans i RZiS'!H64+'Oceniany projekt Bilans i RZiS'!H64</f>
        <v>0</v>
      </c>
      <c r="I64" s="93">
        <f>'Scenariusz bazowy Bilans i RZiS'!I64+'Oceniany projekt Bilans i RZiS'!I64</f>
        <v>0</v>
      </c>
      <c r="J64" s="93">
        <f>'Scenariusz bazowy Bilans i RZiS'!J64+'Oceniany projekt Bilans i RZiS'!J64</f>
        <v>0</v>
      </c>
      <c r="K64" s="93">
        <f>'Scenariusz bazowy Bilans i RZiS'!K64+'Oceniany projekt Bilans i RZiS'!K64</f>
        <v>0</v>
      </c>
      <c r="L64" s="93">
        <f>'Scenariusz bazowy Bilans i RZiS'!L64+'Oceniany projekt Bilans i RZiS'!L64</f>
        <v>0</v>
      </c>
      <c r="M64" s="93">
        <f>'Scenariusz bazowy Bilans i RZiS'!M64+'Oceniany projekt Bilans i RZiS'!M64</f>
        <v>0</v>
      </c>
      <c r="N64" s="93">
        <f>'Scenariusz bazowy Bilans i RZiS'!N64+'Oceniany projekt Bilans i RZiS'!N64</f>
        <v>0</v>
      </c>
      <c r="O64" s="93">
        <f>'Scenariusz bazowy Bilans i RZiS'!O64+'Oceniany projekt Bilans i RZiS'!O64</f>
        <v>0</v>
      </c>
      <c r="P64" s="57"/>
    </row>
    <row r="65" spans="1:16" x14ac:dyDescent="0.3">
      <c r="A65" s="57"/>
      <c r="B65" s="9" t="s">
        <v>47</v>
      </c>
      <c r="C65" s="38" t="s">
        <v>115</v>
      </c>
      <c r="D65" s="77">
        <f>'Scenariusz bazowy Bilans i RZiS'!D65</f>
        <v>0</v>
      </c>
      <c r="E65" s="77">
        <f>'Scenariusz bazowy Bilans i RZiS'!E65</f>
        <v>0</v>
      </c>
      <c r="F65" s="93">
        <f>'Scenariusz bazowy Bilans i RZiS'!F65+'Oceniany projekt Bilans i RZiS'!F65</f>
        <v>0</v>
      </c>
      <c r="G65" s="93">
        <f>'Scenariusz bazowy Bilans i RZiS'!G65+'Oceniany projekt Bilans i RZiS'!G65</f>
        <v>0</v>
      </c>
      <c r="H65" s="93">
        <f>'Scenariusz bazowy Bilans i RZiS'!H65+'Oceniany projekt Bilans i RZiS'!H65</f>
        <v>0</v>
      </c>
      <c r="I65" s="93">
        <f>'Scenariusz bazowy Bilans i RZiS'!I65+'Oceniany projekt Bilans i RZiS'!I65</f>
        <v>0</v>
      </c>
      <c r="J65" s="93">
        <f>'Scenariusz bazowy Bilans i RZiS'!J65+'Oceniany projekt Bilans i RZiS'!J65</f>
        <v>0</v>
      </c>
      <c r="K65" s="93">
        <f>'Scenariusz bazowy Bilans i RZiS'!K65+'Oceniany projekt Bilans i RZiS'!K65</f>
        <v>0</v>
      </c>
      <c r="L65" s="93">
        <f>'Scenariusz bazowy Bilans i RZiS'!L65+'Oceniany projekt Bilans i RZiS'!L65</f>
        <v>0</v>
      </c>
      <c r="M65" s="93">
        <f>'Scenariusz bazowy Bilans i RZiS'!M65+'Oceniany projekt Bilans i RZiS'!M65</f>
        <v>0</v>
      </c>
      <c r="N65" s="93">
        <f>'Scenariusz bazowy Bilans i RZiS'!N65+'Oceniany projekt Bilans i RZiS'!N65</f>
        <v>0</v>
      </c>
      <c r="O65" s="93">
        <f>'Scenariusz bazowy Bilans i RZiS'!O65+'Oceniany projekt Bilans i RZiS'!O65</f>
        <v>0</v>
      </c>
      <c r="P65" s="57"/>
    </row>
    <row r="66" spans="1:16" x14ac:dyDescent="0.3">
      <c r="A66" s="57"/>
      <c r="B66" s="9" t="s">
        <v>49</v>
      </c>
      <c r="C66" s="38" t="s">
        <v>116</v>
      </c>
      <c r="D66" s="73">
        <f>D61+D62-D65</f>
        <v>0</v>
      </c>
      <c r="E66" s="73">
        <f t="shared" ref="E66:O66" si="16">E61+E62-E65</f>
        <v>0</v>
      </c>
      <c r="F66" s="73">
        <f t="shared" si="16"/>
        <v>0</v>
      </c>
      <c r="G66" s="73">
        <f t="shared" si="16"/>
        <v>0</v>
      </c>
      <c r="H66" s="73">
        <f t="shared" si="16"/>
        <v>0</v>
      </c>
      <c r="I66" s="73">
        <f t="shared" si="16"/>
        <v>0</v>
      </c>
      <c r="J66" s="73">
        <f t="shared" si="16"/>
        <v>0</v>
      </c>
      <c r="K66" s="73">
        <f t="shared" si="16"/>
        <v>0</v>
      </c>
      <c r="L66" s="73">
        <f t="shared" si="16"/>
        <v>0</v>
      </c>
      <c r="M66" s="73">
        <f t="shared" si="16"/>
        <v>0</v>
      </c>
      <c r="N66" s="73">
        <f t="shared" si="16"/>
        <v>0</v>
      </c>
      <c r="O66" s="73">
        <f t="shared" si="16"/>
        <v>0</v>
      </c>
      <c r="P66" s="57"/>
    </row>
    <row r="67" spans="1:16" x14ac:dyDescent="0.3">
      <c r="A67" s="57"/>
      <c r="B67" s="9" t="s">
        <v>51</v>
      </c>
      <c r="C67" s="38" t="s">
        <v>117</v>
      </c>
      <c r="D67" s="78">
        <f>'Scenariusz bazowy Bilans i RZiS'!D67</f>
        <v>0</v>
      </c>
      <c r="E67" s="78">
        <f>'Scenariusz bazowy Bilans i RZiS'!E67</f>
        <v>0</v>
      </c>
      <c r="F67" s="78">
        <f>'Scenariusz bazowy Bilans i RZiS'!F67+'Oceniany projekt Bilans i RZiS'!F67</f>
        <v>0</v>
      </c>
      <c r="G67" s="78">
        <f>'Scenariusz bazowy Bilans i RZiS'!G67+'Oceniany projekt Bilans i RZiS'!G67</f>
        <v>0</v>
      </c>
      <c r="H67" s="78">
        <f>'Scenariusz bazowy Bilans i RZiS'!H67+'Oceniany projekt Bilans i RZiS'!H67</f>
        <v>0</v>
      </c>
      <c r="I67" s="78">
        <f>'Scenariusz bazowy Bilans i RZiS'!I67+'Oceniany projekt Bilans i RZiS'!I67</f>
        <v>0</v>
      </c>
      <c r="J67" s="78">
        <f>'Scenariusz bazowy Bilans i RZiS'!J67+'Oceniany projekt Bilans i RZiS'!J67</f>
        <v>0</v>
      </c>
      <c r="K67" s="78">
        <f>'Scenariusz bazowy Bilans i RZiS'!K67+'Oceniany projekt Bilans i RZiS'!K67</f>
        <v>0</v>
      </c>
      <c r="L67" s="78">
        <f>'Scenariusz bazowy Bilans i RZiS'!L67+'Oceniany projekt Bilans i RZiS'!L67</f>
        <v>0</v>
      </c>
      <c r="M67" s="78">
        <f>'Scenariusz bazowy Bilans i RZiS'!M67+'Oceniany projekt Bilans i RZiS'!M67</f>
        <v>0</v>
      </c>
      <c r="N67" s="78">
        <f>'Scenariusz bazowy Bilans i RZiS'!N67+'Oceniany projekt Bilans i RZiS'!N67</f>
        <v>0</v>
      </c>
      <c r="O67" s="78">
        <f>'Scenariusz bazowy Bilans i RZiS'!O67+'Oceniany projekt Bilans i RZiS'!O67</f>
        <v>0</v>
      </c>
      <c r="P67" s="57"/>
    </row>
    <row r="68" spans="1:16" x14ac:dyDescent="0.3">
      <c r="A68" s="57"/>
      <c r="B68" s="9" t="s">
        <v>118</v>
      </c>
      <c r="C68" s="38" t="s">
        <v>119</v>
      </c>
      <c r="D68" s="78">
        <f>'Scenariusz bazowy Bilans i RZiS'!D68</f>
        <v>0</v>
      </c>
      <c r="E68" s="78">
        <f>'Scenariusz bazowy Bilans i RZiS'!E68</f>
        <v>0</v>
      </c>
      <c r="F68" s="78">
        <f>'Scenariusz bazowy Bilans i RZiS'!F68+'Oceniany projekt Bilans i RZiS'!F68</f>
        <v>0</v>
      </c>
      <c r="G68" s="78">
        <f>'Scenariusz bazowy Bilans i RZiS'!G68+'Oceniany projekt Bilans i RZiS'!G68</f>
        <v>0</v>
      </c>
      <c r="H68" s="78">
        <f>'Scenariusz bazowy Bilans i RZiS'!H68+'Oceniany projekt Bilans i RZiS'!H68</f>
        <v>0</v>
      </c>
      <c r="I68" s="78">
        <f>'Scenariusz bazowy Bilans i RZiS'!I68+'Oceniany projekt Bilans i RZiS'!I68</f>
        <v>0</v>
      </c>
      <c r="J68" s="78">
        <f>'Scenariusz bazowy Bilans i RZiS'!J68+'Oceniany projekt Bilans i RZiS'!J68</f>
        <v>0</v>
      </c>
      <c r="K68" s="78">
        <f>'Scenariusz bazowy Bilans i RZiS'!K68+'Oceniany projekt Bilans i RZiS'!K68</f>
        <v>0</v>
      </c>
      <c r="L68" s="78">
        <f>'Scenariusz bazowy Bilans i RZiS'!L68+'Oceniany projekt Bilans i RZiS'!L68</f>
        <v>0</v>
      </c>
      <c r="M68" s="78">
        <f>'Scenariusz bazowy Bilans i RZiS'!M68+'Oceniany projekt Bilans i RZiS'!M68</f>
        <v>0</v>
      </c>
      <c r="N68" s="78">
        <f>'Scenariusz bazowy Bilans i RZiS'!N68+'Oceniany projekt Bilans i RZiS'!N68</f>
        <v>0</v>
      </c>
      <c r="O68" s="78">
        <f>'Scenariusz bazowy Bilans i RZiS'!O68+'Oceniany projekt Bilans i RZiS'!O68</f>
        <v>0</v>
      </c>
      <c r="P68" s="57"/>
    </row>
    <row r="69" spans="1:16" x14ac:dyDescent="0.3">
      <c r="A69" s="57"/>
      <c r="B69" s="9" t="s">
        <v>37</v>
      </c>
      <c r="C69" s="38" t="s">
        <v>120</v>
      </c>
      <c r="D69" s="73">
        <f>D66+D67-D68</f>
        <v>0</v>
      </c>
      <c r="E69" s="73">
        <f t="shared" ref="E69:O69" si="17">E66+E67-E68</f>
        <v>0</v>
      </c>
      <c r="F69" s="73">
        <f t="shared" si="17"/>
        <v>0</v>
      </c>
      <c r="G69" s="73">
        <f t="shared" si="17"/>
        <v>0</v>
      </c>
      <c r="H69" s="73">
        <f t="shared" si="17"/>
        <v>0</v>
      </c>
      <c r="I69" s="73">
        <f t="shared" si="17"/>
        <v>0</v>
      </c>
      <c r="J69" s="73">
        <f t="shared" si="17"/>
        <v>0</v>
      </c>
      <c r="K69" s="73">
        <f t="shared" si="17"/>
        <v>0</v>
      </c>
      <c r="L69" s="73">
        <f t="shared" si="17"/>
        <v>0</v>
      </c>
      <c r="M69" s="73">
        <f t="shared" si="17"/>
        <v>0</v>
      </c>
      <c r="N69" s="73">
        <f t="shared" si="17"/>
        <v>0</v>
      </c>
      <c r="O69" s="73">
        <f t="shared" si="17"/>
        <v>0</v>
      </c>
      <c r="P69" s="57"/>
    </row>
    <row r="70" spans="1:16" x14ac:dyDescent="0.3">
      <c r="A70" s="57"/>
      <c r="B70" s="9" t="s">
        <v>121</v>
      </c>
      <c r="C70" s="38" t="s">
        <v>133</v>
      </c>
      <c r="D70" s="78">
        <f>'Scenariusz bazowy Bilans i RZiS'!D70</f>
        <v>0</v>
      </c>
      <c r="E70" s="78">
        <f>'Scenariusz bazowy Bilans i RZiS'!E70</f>
        <v>0</v>
      </c>
      <c r="F70" s="78">
        <f>'Scenariusz bazowy Bilans i RZiS'!F70+'Oceniany projekt Bilans i RZiS'!F70</f>
        <v>0</v>
      </c>
      <c r="G70" s="78">
        <f>'Scenariusz bazowy Bilans i RZiS'!G70+'Oceniany projekt Bilans i RZiS'!G70</f>
        <v>0</v>
      </c>
      <c r="H70" s="78">
        <f>'Scenariusz bazowy Bilans i RZiS'!H70+'Oceniany projekt Bilans i RZiS'!H70</f>
        <v>0</v>
      </c>
      <c r="I70" s="78">
        <f>'Scenariusz bazowy Bilans i RZiS'!I70+'Oceniany projekt Bilans i RZiS'!I70</f>
        <v>0</v>
      </c>
      <c r="J70" s="78">
        <f>'Scenariusz bazowy Bilans i RZiS'!J70+'Oceniany projekt Bilans i RZiS'!J70</f>
        <v>0</v>
      </c>
      <c r="K70" s="78">
        <f>'Scenariusz bazowy Bilans i RZiS'!K70+'Oceniany projekt Bilans i RZiS'!K70</f>
        <v>0</v>
      </c>
      <c r="L70" s="78">
        <f>'Scenariusz bazowy Bilans i RZiS'!L70+'Oceniany projekt Bilans i RZiS'!L70</f>
        <v>0</v>
      </c>
      <c r="M70" s="78">
        <f>'Scenariusz bazowy Bilans i RZiS'!M70+'Oceniany projekt Bilans i RZiS'!M70</f>
        <v>0</v>
      </c>
      <c r="N70" s="78">
        <f>'Scenariusz bazowy Bilans i RZiS'!N70+'Oceniany projekt Bilans i RZiS'!N70</f>
        <v>0</v>
      </c>
      <c r="O70" s="78">
        <f>'Scenariusz bazowy Bilans i RZiS'!O70+'Oceniany projekt Bilans i RZiS'!O70</f>
        <v>0</v>
      </c>
      <c r="P70" s="57"/>
    </row>
    <row r="71" spans="1:16" x14ac:dyDescent="0.3">
      <c r="A71" s="57"/>
      <c r="B71" s="9" t="s">
        <v>122</v>
      </c>
      <c r="C71" s="38" t="s">
        <v>134</v>
      </c>
      <c r="D71" s="73">
        <f>D69+D70</f>
        <v>0</v>
      </c>
      <c r="E71" s="73">
        <f t="shared" ref="E71:O71" si="18">E69+E70</f>
        <v>0</v>
      </c>
      <c r="F71" s="73">
        <f t="shared" si="18"/>
        <v>0</v>
      </c>
      <c r="G71" s="73">
        <f t="shared" si="18"/>
        <v>0</v>
      </c>
      <c r="H71" s="73">
        <f t="shared" si="18"/>
        <v>0</v>
      </c>
      <c r="I71" s="73">
        <f t="shared" si="18"/>
        <v>0</v>
      </c>
      <c r="J71" s="73">
        <f t="shared" si="18"/>
        <v>0</v>
      </c>
      <c r="K71" s="73">
        <f t="shared" si="18"/>
        <v>0</v>
      </c>
      <c r="L71" s="73">
        <f t="shared" si="18"/>
        <v>0</v>
      </c>
      <c r="M71" s="73">
        <f t="shared" si="18"/>
        <v>0</v>
      </c>
      <c r="N71" s="73">
        <f t="shared" si="18"/>
        <v>0</v>
      </c>
      <c r="O71" s="73">
        <f t="shared" si="18"/>
        <v>0</v>
      </c>
      <c r="P71" s="57"/>
    </row>
    <row r="72" spans="1:16" x14ac:dyDescent="0.3">
      <c r="A72" s="57"/>
      <c r="B72" s="9" t="s">
        <v>123</v>
      </c>
      <c r="C72" s="38" t="s">
        <v>124</v>
      </c>
      <c r="D72" s="78">
        <f>'Scenariusz bazowy Bilans i RZiS'!D72</f>
        <v>0</v>
      </c>
      <c r="E72" s="78">
        <f>'Scenariusz bazowy Bilans i RZiS'!E72</f>
        <v>0</v>
      </c>
      <c r="F72" s="78">
        <f>'Scenariusz bazowy Bilans i RZiS'!F72+'Oceniany projekt Bilans i RZiS'!F72</f>
        <v>0</v>
      </c>
      <c r="G72" s="78">
        <f>'Scenariusz bazowy Bilans i RZiS'!G72+'Oceniany projekt Bilans i RZiS'!G72</f>
        <v>0</v>
      </c>
      <c r="H72" s="78">
        <f>'Scenariusz bazowy Bilans i RZiS'!H72+'Oceniany projekt Bilans i RZiS'!H72</f>
        <v>0</v>
      </c>
      <c r="I72" s="78">
        <f>'Scenariusz bazowy Bilans i RZiS'!I72+'Oceniany projekt Bilans i RZiS'!I72</f>
        <v>0</v>
      </c>
      <c r="J72" s="78">
        <f>'Scenariusz bazowy Bilans i RZiS'!J72+'Oceniany projekt Bilans i RZiS'!J72</f>
        <v>0</v>
      </c>
      <c r="K72" s="78">
        <f>'Scenariusz bazowy Bilans i RZiS'!K72+'Oceniany projekt Bilans i RZiS'!K72</f>
        <v>0</v>
      </c>
      <c r="L72" s="78">
        <f>'Scenariusz bazowy Bilans i RZiS'!L72+'Oceniany projekt Bilans i RZiS'!L72</f>
        <v>0</v>
      </c>
      <c r="M72" s="78">
        <f>'Scenariusz bazowy Bilans i RZiS'!M72+'Oceniany projekt Bilans i RZiS'!M72</f>
        <v>0</v>
      </c>
      <c r="N72" s="78">
        <f>'Scenariusz bazowy Bilans i RZiS'!N72+'Oceniany projekt Bilans i RZiS'!N72</f>
        <v>0</v>
      </c>
      <c r="O72" s="78">
        <f>'Scenariusz bazowy Bilans i RZiS'!O72+'Oceniany projekt Bilans i RZiS'!O72</f>
        <v>0</v>
      </c>
      <c r="P72" s="57"/>
    </row>
    <row r="73" spans="1:16" x14ac:dyDescent="0.3">
      <c r="A73" s="57"/>
      <c r="B73" s="9" t="s">
        <v>125</v>
      </c>
      <c r="C73" s="38" t="s">
        <v>126</v>
      </c>
      <c r="D73" s="78">
        <f>'Scenariusz bazowy Bilans i RZiS'!D73</f>
        <v>0</v>
      </c>
      <c r="E73" s="78">
        <f>'Scenariusz bazowy Bilans i RZiS'!E73</f>
        <v>0</v>
      </c>
      <c r="F73" s="78">
        <f>'Scenariusz bazowy Bilans i RZiS'!F73+'Oceniany projekt Bilans i RZiS'!F73</f>
        <v>0</v>
      </c>
      <c r="G73" s="78">
        <f>'Scenariusz bazowy Bilans i RZiS'!G73+'Oceniany projekt Bilans i RZiS'!G73</f>
        <v>0</v>
      </c>
      <c r="H73" s="78">
        <f>'Scenariusz bazowy Bilans i RZiS'!H73+'Oceniany projekt Bilans i RZiS'!H73</f>
        <v>0</v>
      </c>
      <c r="I73" s="78">
        <f>'Scenariusz bazowy Bilans i RZiS'!I73+'Oceniany projekt Bilans i RZiS'!I73</f>
        <v>0</v>
      </c>
      <c r="J73" s="78">
        <f>'Scenariusz bazowy Bilans i RZiS'!J73+'Oceniany projekt Bilans i RZiS'!J73</f>
        <v>0</v>
      </c>
      <c r="K73" s="78">
        <f>'Scenariusz bazowy Bilans i RZiS'!K73+'Oceniany projekt Bilans i RZiS'!K73</f>
        <v>0</v>
      </c>
      <c r="L73" s="78">
        <f>'Scenariusz bazowy Bilans i RZiS'!L73+'Oceniany projekt Bilans i RZiS'!L73</f>
        <v>0</v>
      </c>
      <c r="M73" s="78">
        <f>'Scenariusz bazowy Bilans i RZiS'!M73+'Oceniany projekt Bilans i RZiS'!M73</f>
        <v>0</v>
      </c>
      <c r="N73" s="78">
        <f>'Scenariusz bazowy Bilans i RZiS'!N73+'Oceniany projekt Bilans i RZiS'!N73</f>
        <v>0</v>
      </c>
      <c r="O73" s="78">
        <f>'Scenariusz bazowy Bilans i RZiS'!O73+'Oceniany projekt Bilans i RZiS'!O73</f>
        <v>0</v>
      </c>
      <c r="P73" s="57"/>
    </row>
    <row r="74" spans="1:16" x14ac:dyDescent="0.3">
      <c r="A74" s="57"/>
      <c r="B74" s="9" t="s">
        <v>127</v>
      </c>
      <c r="C74" s="36" t="s">
        <v>128</v>
      </c>
      <c r="D74" s="73">
        <f t="shared" ref="D74:O74" si="19">D71-D72-D73</f>
        <v>0</v>
      </c>
      <c r="E74" s="73">
        <f t="shared" si="19"/>
        <v>0</v>
      </c>
      <c r="F74" s="73">
        <f t="shared" si="19"/>
        <v>0</v>
      </c>
      <c r="G74" s="73">
        <f t="shared" si="19"/>
        <v>0</v>
      </c>
      <c r="H74" s="73">
        <f t="shared" si="19"/>
        <v>0</v>
      </c>
      <c r="I74" s="73">
        <f t="shared" si="19"/>
        <v>0</v>
      </c>
      <c r="J74" s="73">
        <f t="shared" si="19"/>
        <v>0</v>
      </c>
      <c r="K74" s="73">
        <f t="shared" si="19"/>
        <v>0</v>
      </c>
      <c r="L74" s="73">
        <f t="shared" si="19"/>
        <v>0</v>
      </c>
      <c r="M74" s="73">
        <f t="shared" si="19"/>
        <v>0</v>
      </c>
      <c r="N74" s="73">
        <f t="shared" si="19"/>
        <v>0</v>
      </c>
      <c r="O74" s="73">
        <f t="shared" si="19"/>
        <v>0</v>
      </c>
      <c r="P74" s="57"/>
    </row>
    <row r="75" spans="1:16" x14ac:dyDescent="0.3">
      <c r="A75" s="57"/>
      <c r="B75" s="58"/>
      <c r="C75" s="57"/>
      <c r="D75" s="57"/>
      <c r="E75" s="57"/>
      <c r="F75" s="57"/>
      <c r="G75" s="57"/>
      <c r="H75" s="57"/>
      <c r="I75" s="57"/>
      <c r="J75" s="57"/>
      <c r="K75" s="57"/>
      <c r="L75" s="57"/>
      <c r="M75" s="57"/>
      <c r="N75" s="57"/>
      <c r="O75" s="57"/>
      <c r="P75" s="57"/>
    </row>
    <row r="76" spans="1:16" x14ac:dyDescent="0.3">
      <c r="A76" s="57"/>
      <c r="B76" s="57"/>
      <c r="C76" s="57"/>
      <c r="D76" s="57"/>
      <c r="E76" s="57"/>
      <c r="F76" s="57"/>
      <c r="G76" s="57"/>
      <c r="H76" s="57"/>
      <c r="I76" s="57"/>
      <c r="J76" s="57"/>
      <c r="K76" s="57"/>
      <c r="L76" s="57"/>
      <c r="M76" s="57"/>
      <c r="N76" s="57"/>
      <c r="O76" s="57"/>
      <c r="P76" s="57"/>
    </row>
    <row r="77" spans="1:16" x14ac:dyDescent="0.3">
      <c r="A77" s="57"/>
      <c r="B77" s="57"/>
      <c r="C77" s="57"/>
      <c r="D77" s="57"/>
      <c r="E77" s="57"/>
      <c r="F77" s="57"/>
      <c r="G77" s="57"/>
      <c r="H77" s="57"/>
      <c r="I77" s="57"/>
      <c r="J77" s="57"/>
      <c r="K77" s="57"/>
      <c r="L77" s="57"/>
      <c r="M77" s="57"/>
      <c r="N77" s="57"/>
      <c r="O77" s="57"/>
      <c r="P77" s="57"/>
    </row>
    <row r="78" spans="1:16" x14ac:dyDescent="0.3">
      <c r="A78" s="57"/>
      <c r="B78" s="57"/>
      <c r="C78" s="57"/>
      <c r="D78" s="57"/>
      <c r="E78" s="57"/>
      <c r="F78" s="57"/>
      <c r="G78" s="57"/>
      <c r="H78" s="57"/>
      <c r="I78" s="57"/>
      <c r="J78" s="57"/>
      <c r="K78" s="57"/>
      <c r="L78" s="57"/>
      <c r="M78" s="57"/>
      <c r="N78" s="57"/>
      <c r="O78" s="57"/>
      <c r="P78" s="57"/>
    </row>
    <row r="79" spans="1:16" x14ac:dyDescent="0.3">
      <c r="A79" s="57"/>
      <c r="B79" s="57"/>
      <c r="C79" s="57"/>
      <c r="D79" s="57"/>
      <c r="E79" s="57"/>
      <c r="F79" s="57"/>
      <c r="G79" s="57"/>
      <c r="H79" s="57"/>
      <c r="I79" s="57"/>
      <c r="J79" s="57"/>
      <c r="K79" s="57"/>
      <c r="L79" s="57"/>
      <c r="M79" s="57"/>
      <c r="N79" s="57"/>
      <c r="O79" s="57"/>
      <c r="P79" s="57"/>
    </row>
    <row r="80" spans="1:16" x14ac:dyDescent="0.3">
      <c r="A80" s="57"/>
      <c r="B80" s="57"/>
      <c r="C80" s="57"/>
      <c r="D80" s="57"/>
      <c r="E80" s="57"/>
      <c r="F80" s="57"/>
      <c r="G80" s="57"/>
      <c r="H80" s="57"/>
      <c r="I80" s="57"/>
      <c r="J80" s="57"/>
      <c r="K80" s="57"/>
      <c r="L80" s="57"/>
      <c r="M80" s="57"/>
      <c r="N80" s="57"/>
      <c r="O80" s="57"/>
      <c r="P80" s="57"/>
    </row>
    <row r="81" spans="1:16" x14ac:dyDescent="0.3">
      <c r="A81" s="57"/>
      <c r="B81" s="57"/>
      <c r="C81" s="57"/>
      <c r="D81" s="57"/>
      <c r="E81" s="57"/>
      <c r="F81" s="57"/>
      <c r="G81" s="57"/>
      <c r="H81" s="57"/>
      <c r="I81" s="57"/>
      <c r="J81" s="57"/>
      <c r="K81" s="57"/>
      <c r="L81" s="57"/>
      <c r="M81" s="57"/>
      <c r="N81" s="57"/>
      <c r="O81" s="57"/>
      <c r="P81" s="57"/>
    </row>
    <row r="82" spans="1:16" x14ac:dyDescent="0.3">
      <c r="B82" s="2"/>
    </row>
    <row r="88" spans="1:16" x14ac:dyDescent="0.3">
      <c r="C88" s="2" t="s">
        <v>164</v>
      </c>
    </row>
  </sheetData>
  <mergeCells count="7">
    <mergeCell ref="B43:O43"/>
    <mergeCell ref="C2:O2"/>
    <mergeCell ref="B4:O4"/>
    <mergeCell ref="B6:E6"/>
    <mergeCell ref="B9:O9"/>
    <mergeCell ref="B27:O27"/>
    <mergeCell ref="B41:C4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4DC6-BEC3-4CD0-8ED3-92554CB15A9E}">
  <dimension ref="A1:P560"/>
  <sheetViews>
    <sheetView topLeftCell="B1" zoomScale="70" zoomScaleNormal="70" workbookViewId="0">
      <selection activeCell="F41" sqref="F41"/>
    </sheetView>
  </sheetViews>
  <sheetFormatPr defaultColWidth="8.88671875" defaultRowHeight="14.4" x14ac:dyDescent="0.3"/>
  <cols>
    <col min="1" max="1" width="8.88671875" style="2"/>
    <col min="2" max="2" width="24.6640625" style="2" customWidth="1"/>
    <col min="3" max="3" width="67.88671875" style="2" customWidth="1"/>
    <col min="4" max="15" width="17.77734375" style="2" customWidth="1"/>
    <col min="16" max="16384" width="8.88671875" style="2"/>
  </cols>
  <sheetData>
    <row r="1" spans="1:16" ht="15" thickBot="1" x14ac:dyDescent="0.35">
      <c r="A1" s="57"/>
      <c r="B1" s="57"/>
      <c r="C1" s="57"/>
      <c r="D1" s="57"/>
      <c r="E1" s="57"/>
      <c r="F1" s="57"/>
      <c r="G1" s="57"/>
      <c r="H1" s="57"/>
      <c r="I1" s="57"/>
      <c r="J1" s="57"/>
      <c r="K1" s="57"/>
      <c r="L1" s="57"/>
      <c r="M1" s="57"/>
      <c r="N1" s="57"/>
      <c r="O1" s="57"/>
      <c r="P1" s="57"/>
    </row>
    <row r="2" spans="1:16" ht="21.6" thickBot="1" x14ac:dyDescent="0.35">
      <c r="A2" s="57"/>
      <c r="B2" s="1">
        <f>'Oceniany projekt Bilans i RZiS'!B2</f>
        <v>1</v>
      </c>
      <c r="C2" s="183" t="s">
        <v>162</v>
      </c>
      <c r="D2" s="184"/>
      <c r="E2" s="184"/>
      <c r="F2" s="184"/>
      <c r="G2" s="184"/>
      <c r="H2" s="184"/>
      <c r="I2" s="184"/>
      <c r="J2" s="184"/>
      <c r="K2" s="184"/>
      <c r="L2" s="184"/>
      <c r="M2" s="184"/>
      <c r="N2" s="184"/>
      <c r="O2" s="185"/>
      <c r="P2" s="57"/>
    </row>
    <row r="3" spans="1:16" x14ac:dyDescent="0.3">
      <c r="A3" s="57"/>
      <c r="B3" s="57"/>
      <c r="C3" s="201"/>
      <c r="D3" s="201"/>
      <c r="E3" s="201"/>
      <c r="F3" s="57"/>
      <c r="G3" s="57"/>
      <c r="H3" s="57"/>
      <c r="I3" s="57"/>
      <c r="J3" s="57"/>
      <c r="K3" s="57"/>
      <c r="L3" s="57"/>
      <c r="M3" s="57"/>
      <c r="N3" s="57"/>
      <c r="O3" s="57"/>
      <c r="P3" s="57"/>
    </row>
    <row r="4" spans="1:16" ht="15" thickBot="1" x14ac:dyDescent="0.35">
      <c r="A4" s="57"/>
      <c r="B4" s="57"/>
      <c r="C4" s="61"/>
      <c r="D4" s="61"/>
      <c r="E4" s="61"/>
      <c r="F4" s="57"/>
      <c r="G4" s="57"/>
      <c r="H4" s="57"/>
      <c r="I4" s="57"/>
      <c r="J4" s="57"/>
      <c r="K4" s="57"/>
      <c r="L4" s="57"/>
      <c r="M4" s="57"/>
      <c r="N4" s="57"/>
      <c r="O4" s="57"/>
      <c r="P4" s="57"/>
    </row>
    <row r="5" spans="1:16" ht="21.6" thickBot="1" x14ac:dyDescent="0.45">
      <c r="A5" s="57"/>
      <c r="B5" s="202" t="s">
        <v>146</v>
      </c>
      <c r="C5" s="203"/>
      <c r="D5" s="203"/>
      <c r="E5" s="203"/>
      <c r="F5" s="203"/>
      <c r="G5" s="203"/>
      <c r="H5" s="203"/>
      <c r="I5" s="203"/>
      <c r="J5" s="203"/>
      <c r="K5" s="203"/>
      <c r="L5" s="203"/>
      <c r="M5" s="203"/>
      <c r="N5" s="203"/>
      <c r="O5" s="204"/>
      <c r="P5" s="57"/>
    </row>
    <row r="6" spans="1:16" ht="15" thickBot="1" x14ac:dyDescent="0.35">
      <c r="A6" s="57"/>
      <c r="B6" s="57"/>
      <c r="C6" s="61"/>
      <c r="D6" s="61"/>
      <c r="E6" s="61"/>
      <c r="F6" s="57"/>
      <c r="G6" s="57"/>
      <c r="H6" s="57"/>
      <c r="I6" s="57"/>
      <c r="J6" s="57"/>
      <c r="K6" s="57"/>
      <c r="L6" s="57"/>
      <c r="M6" s="57"/>
      <c r="N6" s="57"/>
      <c r="O6" s="57"/>
      <c r="P6" s="57"/>
    </row>
    <row r="7" spans="1:16" ht="41.4" x14ac:dyDescent="0.3">
      <c r="A7" s="57"/>
      <c r="B7" s="101" t="s">
        <v>3</v>
      </c>
      <c r="C7" s="106" t="s">
        <v>4</v>
      </c>
      <c r="D7" s="15" t="str">
        <f>'Oceniany projekt Bilans i RZiS'!D7</f>
        <v>Rok
bazowy
n-2</v>
      </c>
      <c r="E7" s="15" t="str">
        <f>'Oceniany projekt Bilans i RZiS'!E7</f>
        <v>Rok
bazowy
n-1</v>
      </c>
      <c r="F7" s="15" t="str">
        <f>'Oceniany projekt Bilans i RZiS'!F7</f>
        <v>Rok
n</v>
      </c>
      <c r="G7" s="15" t="str">
        <f>'Oceniany projekt Bilans i RZiS'!G7</f>
        <v>Rok 
n+1</v>
      </c>
      <c r="H7" s="15" t="str">
        <f>'Oceniany projekt Bilans i RZiS'!H7</f>
        <v>Rok 
n+2</v>
      </c>
      <c r="I7" s="15" t="str">
        <f>'Oceniany projekt Bilans i RZiS'!I7</f>
        <v>Rok 
n+3</v>
      </c>
      <c r="J7" s="15" t="str">
        <f>'Oceniany projekt Bilans i RZiS'!J7</f>
        <v>Rok 
n+4</v>
      </c>
      <c r="K7" s="15" t="str">
        <f>'Oceniany projekt Bilans i RZiS'!K7</f>
        <v>Rok 
n+5</v>
      </c>
      <c r="L7" s="15" t="str">
        <f>'Oceniany projekt Bilans i RZiS'!L7</f>
        <v>Rok 
n+6</v>
      </c>
      <c r="M7" s="15" t="str">
        <f>'Oceniany projekt Bilans i RZiS'!M7</f>
        <v>Rok 
n+7</v>
      </c>
      <c r="N7" s="15" t="str">
        <f>'Oceniany projekt Bilans i RZiS'!N7</f>
        <v>Rok 
n+8</v>
      </c>
      <c r="O7" s="16" t="str">
        <f>'Oceniany projekt Bilans i RZiS'!O7</f>
        <v>Rok 
n+9</v>
      </c>
      <c r="P7" s="57"/>
    </row>
    <row r="8" spans="1:16" x14ac:dyDescent="0.3">
      <c r="A8" s="57"/>
      <c r="B8" s="102"/>
      <c r="C8" s="107" t="s">
        <v>130</v>
      </c>
      <c r="D8" s="4">
        <f>'Oceniany projekt Bilans i RZiS'!D8</f>
        <v>-2</v>
      </c>
      <c r="E8" s="4">
        <f>'Oceniany projekt Bilans i RZiS'!E8</f>
        <v>-1</v>
      </c>
      <c r="F8" s="4">
        <f>'Oceniany projekt Bilans i RZiS'!F8</f>
        <v>0</v>
      </c>
      <c r="G8" s="4">
        <f>'Oceniany projekt Bilans i RZiS'!G8</f>
        <v>1</v>
      </c>
      <c r="H8" s="4">
        <f>'Oceniany projekt Bilans i RZiS'!H8</f>
        <v>2</v>
      </c>
      <c r="I8" s="4">
        <f>'Oceniany projekt Bilans i RZiS'!I8</f>
        <v>3</v>
      </c>
      <c r="J8" s="4">
        <f>'Oceniany projekt Bilans i RZiS'!J8</f>
        <v>4</v>
      </c>
      <c r="K8" s="4">
        <f>'Oceniany projekt Bilans i RZiS'!K8</f>
        <v>5</v>
      </c>
      <c r="L8" s="4">
        <f>'Oceniany projekt Bilans i RZiS'!L8</f>
        <v>6</v>
      </c>
      <c r="M8" s="4">
        <f>'Oceniany projekt Bilans i RZiS'!M8</f>
        <v>7</v>
      </c>
      <c r="N8" s="4">
        <f>'Oceniany projekt Bilans i RZiS'!N8</f>
        <v>8</v>
      </c>
      <c r="O8" s="100">
        <f>'Oceniany projekt Bilans i RZiS'!O8</f>
        <v>9</v>
      </c>
      <c r="P8" s="57"/>
    </row>
    <row r="9" spans="1:16" x14ac:dyDescent="0.3">
      <c r="A9" s="57"/>
      <c r="B9" s="103" t="s">
        <v>9</v>
      </c>
      <c r="C9" s="234" t="s">
        <v>10</v>
      </c>
      <c r="D9" s="200"/>
      <c r="E9" s="200"/>
      <c r="F9" s="200"/>
      <c r="G9" s="200"/>
      <c r="H9" s="200"/>
      <c r="I9" s="200"/>
      <c r="J9" s="200"/>
      <c r="K9" s="200"/>
      <c r="L9" s="200"/>
      <c r="M9" s="200"/>
      <c r="N9" s="200"/>
      <c r="O9" s="215"/>
      <c r="P9" s="57"/>
    </row>
    <row r="10" spans="1:16" x14ac:dyDescent="0.3">
      <c r="A10" s="57"/>
      <c r="B10" s="103" t="s">
        <v>11</v>
      </c>
      <c r="C10" s="108" t="s">
        <v>12</v>
      </c>
      <c r="D10" s="52">
        <f>'Oceniany projekt Bilans i RZiS'!D74+'Scenariusz bazowy Bilans i RZiS'!D74</f>
        <v>0</v>
      </c>
      <c r="E10" s="52">
        <f>'Oceniany projekt Bilans i RZiS'!E74+'Scenariusz bazowy Bilans i RZiS'!E74</f>
        <v>0</v>
      </c>
      <c r="F10" s="52">
        <f>'Oceniany projekt Bilans i RZiS'!F74+'Scenariusz bazowy Bilans i RZiS'!F74</f>
        <v>0</v>
      </c>
      <c r="G10" s="52">
        <f>'Oceniany projekt Bilans i RZiS'!G74+'Scenariusz bazowy Bilans i RZiS'!G74</f>
        <v>0</v>
      </c>
      <c r="H10" s="52">
        <f>'Oceniany projekt Bilans i RZiS'!H74+'Scenariusz bazowy Bilans i RZiS'!H74</f>
        <v>0</v>
      </c>
      <c r="I10" s="52">
        <f>'Oceniany projekt Bilans i RZiS'!I74+'Scenariusz bazowy Bilans i RZiS'!I74</f>
        <v>0</v>
      </c>
      <c r="J10" s="52">
        <f>'Oceniany projekt Bilans i RZiS'!J74+'Scenariusz bazowy Bilans i RZiS'!J74</f>
        <v>0</v>
      </c>
      <c r="K10" s="52">
        <f>'Oceniany projekt Bilans i RZiS'!K74+'Scenariusz bazowy Bilans i RZiS'!K74</f>
        <v>0</v>
      </c>
      <c r="L10" s="52">
        <f>'Oceniany projekt Bilans i RZiS'!L74+'Scenariusz bazowy Bilans i RZiS'!L74</f>
        <v>0</v>
      </c>
      <c r="M10" s="52">
        <f>'Oceniany projekt Bilans i RZiS'!M74+'Scenariusz bazowy Bilans i RZiS'!M74</f>
        <v>0</v>
      </c>
      <c r="N10" s="52">
        <f>'Oceniany projekt Bilans i RZiS'!N74+'Scenariusz bazowy Bilans i RZiS'!N74</f>
        <v>0</v>
      </c>
      <c r="O10" s="96">
        <f>'Oceniany projekt Bilans i RZiS'!O74+'Scenariusz bazowy Bilans i RZiS'!O74</f>
        <v>0</v>
      </c>
      <c r="P10" s="57"/>
    </row>
    <row r="11" spans="1:16" x14ac:dyDescent="0.3">
      <c r="A11" s="57"/>
      <c r="B11" s="103" t="s">
        <v>13</v>
      </c>
      <c r="C11" s="108" t="s">
        <v>14</v>
      </c>
      <c r="D11" s="24">
        <f t="shared" ref="D11:O11" si="0">SUM(D12:D16)</f>
        <v>0</v>
      </c>
      <c r="E11" s="24">
        <f t="shared" si="0"/>
        <v>0</v>
      </c>
      <c r="F11" s="24">
        <f t="shared" si="0"/>
        <v>0</v>
      </c>
      <c r="G11" s="24">
        <f t="shared" si="0"/>
        <v>0</v>
      </c>
      <c r="H11" s="24">
        <f t="shared" si="0"/>
        <v>0</v>
      </c>
      <c r="I11" s="24">
        <f t="shared" si="0"/>
        <v>0</v>
      </c>
      <c r="J11" s="24">
        <f t="shared" si="0"/>
        <v>0</v>
      </c>
      <c r="K11" s="24">
        <f t="shared" si="0"/>
        <v>0</v>
      </c>
      <c r="L11" s="24">
        <f t="shared" si="0"/>
        <v>0</v>
      </c>
      <c r="M11" s="24">
        <f t="shared" si="0"/>
        <v>0</v>
      </c>
      <c r="N11" s="24">
        <f t="shared" si="0"/>
        <v>0</v>
      </c>
      <c r="O11" s="25">
        <f t="shared" si="0"/>
        <v>0</v>
      </c>
      <c r="P11" s="57"/>
    </row>
    <row r="12" spans="1:16" x14ac:dyDescent="0.3">
      <c r="A12" s="57"/>
      <c r="B12" s="102" t="s">
        <v>15</v>
      </c>
      <c r="C12" s="109" t="s">
        <v>16</v>
      </c>
      <c r="D12" s="52">
        <f>'Oceniany projekt Bilans i RZiS'!D53</f>
        <v>0</v>
      </c>
      <c r="E12" s="52">
        <f>'Oceniany projekt Bilans i RZiS'!E53</f>
        <v>0</v>
      </c>
      <c r="F12" s="52">
        <f>'Scenariusz bazowy RPP'!F13+'Oceniany projekt RPP'!F32</f>
        <v>0</v>
      </c>
      <c r="G12" s="52">
        <f>'Scenariusz bazowy RPP'!G13+'Oceniany projekt RPP'!G32</f>
        <v>0</v>
      </c>
      <c r="H12" s="52">
        <f>'Scenariusz bazowy RPP'!H13+'Oceniany projekt RPP'!H32</f>
        <v>0</v>
      </c>
      <c r="I12" s="52">
        <f>'Scenariusz bazowy RPP'!I13+'Oceniany projekt RPP'!I32</f>
        <v>0</v>
      </c>
      <c r="J12" s="52">
        <f>'Scenariusz bazowy RPP'!J13+'Oceniany projekt RPP'!J32</f>
        <v>0</v>
      </c>
      <c r="K12" s="52">
        <f>'Scenariusz bazowy RPP'!K13+'Oceniany projekt RPP'!K32</f>
        <v>0</v>
      </c>
      <c r="L12" s="52">
        <f>'Scenariusz bazowy RPP'!L13+'Oceniany projekt RPP'!L32</f>
        <v>0</v>
      </c>
      <c r="M12" s="52">
        <f>'Scenariusz bazowy RPP'!M13+'Oceniany projekt RPP'!M32</f>
        <v>0</v>
      </c>
      <c r="N12" s="52">
        <f>'Scenariusz bazowy RPP'!N13+'Oceniany projekt RPP'!N32</f>
        <v>0</v>
      </c>
      <c r="O12" s="96">
        <f>'Scenariusz bazowy RPP'!O13+'Oceniany projekt RPP'!O32</f>
        <v>0</v>
      </c>
      <c r="P12" s="57"/>
    </row>
    <row r="13" spans="1:16" x14ac:dyDescent="0.3">
      <c r="A13" s="57"/>
      <c r="B13" s="102" t="s">
        <v>17</v>
      </c>
      <c r="C13" s="109" t="s">
        <v>18</v>
      </c>
      <c r="D13" s="52">
        <f>'Scenariusz bazowy RPP'!D14</f>
        <v>0</v>
      </c>
      <c r="E13" s="52">
        <f>'Scenariusz bazowy RPP'!E14</f>
        <v>0</v>
      </c>
      <c r="F13" s="52">
        <f>'Scenariusz bazowy RPP'!F14+'Oceniany projekt RPP'!F33</f>
        <v>0</v>
      </c>
      <c r="G13" s="52">
        <f>'Scenariusz bazowy RPP'!G14+'Oceniany projekt RPP'!G33</f>
        <v>0</v>
      </c>
      <c r="H13" s="52">
        <f>'Scenariusz bazowy RPP'!H14+'Oceniany projekt RPP'!H33</f>
        <v>0</v>
      </c>
      <c r="I13" s="52">
        <f>'Scenariusz bazowy RPP'!I14+'Oceniany projekt RPP'!I33</f>
        <v>0</v>
      </c>
      <c r="J13" s="52">
        <f>'Scenariusz bazowy RPP'!J14+'Oceniany projekt RPP'!J33</f>
        <v>0</v>
      </c>
      <c r="K13" s="52">
        <f>'Scenariusz bazowy RPP'!K14+'Oceniany projekt RPP'!K33</f>
        <v>0</v>
      </c>
      <c r="L13" s="52">
        <f>'Scenariusz bazowy RPP'!L14+'Oceniany projekt RPP'!L33</f>
        <v>0</v>
      </c>
      <c r="M13" s="52">
        <f>'Scenariusz bazowy RPP'!M14+'Oceniany projekt RPP'!M33</f>
        <v>0</v>
      </c>
      <c r="N13" s="52">
        <f>'Scenariusz bazowy RPP'!N14+'Oceniany projekt RPP'!N33</f>
        <v>0</v>
      </c>
      <c r="O13" s="96">
        <f>'Scenariusz bazowy RPP'!O14+'Oceniany projekt RPP'!O33</f>
        <v>0</v>
      </c>
      <c r="P13" s="57"/>
    </row>
    <row r="14" spans="1:16" x14ac:dyDescent="0.3">
      <c r="A14" s="57"/>
      <c r="B14" s="102" t="s">
        <v>19</v>
      </c>
      <c r="C14" s="109" t="s">
        <v>20</v>
      </c>
      <c r="D14" s="52">
        <f>'Scenariusz bazowy RPP'!D15</f>
        <v>0</v>
      </c>
      <c r="E14" s="52">
        <f>'Scenariusz bazowy RPP'!E15</f>
        <v>0</v>
      </c>
      <c r="F14" s="52">
        <f>'Scenariusz bazowy RPP'!F15+'Oceniany projekt RPP'!F34</f>
        <v>0</v>
      </c>
      <c r="G14" s="52">
        <f>'Scenariusz bazowy RPP'!G15+'Oceniany projekt RPP'!G34</f>
        <v>0</v>
      </c>
      <c r="H14" s="52">
        <f>'Scenariusz bazowy RPP'!H15+'Oceniany projekt RPP'!H34</f>
        <v>0</v>
      </c>
      <c r="I14" s="52">
        <f>'Scenariusz bazowy RPP'!I15+'Oceniany projekt RPP'!I34</f>
        <v>0</v>
      </c>
      <c r="J14" s="52">
        <f>'Scenariusz bazowy RPP'!J15+'Oceniany projekt RPP'!J34</f>
        <v>0</v>
      </c>
      <c r="K14" s="52">
        <f>'Scenariusz bazowy RPP'!K15+'Oceniany projekt RPP'!K34</f>
        <v>0</v>
      </c>
      <c r="L14" s="52">
        <f>'Scenariusz bazowy RPP'!L15+'Oceniany projekt RPP'!L34</f>
        <v>0</v>
      </c>
      <c r="M14" s="52">
        <f>'Scenariusz bazowy RPP'!M15+'Oceniany projekt RPP'!M34</f>
        <v>0</v>
      </c>
      <c r="N14" s="52">
        <f>'Scenariusz bazowy RPP'!N15+'Oceniany projekt RPP'!N34</f>
        <v>0</v>
      </c>
      <c r="O14" s="96">
        <f>'Scenariusz bazowy RPP'!O15+'Oceniany projekt RPP'!O34</f>
        <v>0</v>
      </c>
      <c r="P14" s="57"/>
    </row>
    <row r="15" spans="1:16" x14ac:dyDescent="0.3">
      <c r="A15" s="57"/>
      <c r="B15" s="102" t="s">
        <v>21</v>
      </c>
      <c r="C15" s="109" t="s">
        <v>22</v>
      </c>
      <c r="D15" s="52">
        <f>'Scenariusz bazowy RPP'!D16</f>
        <v>0</v>
      </c>
      <c r="E15" s="52">
        <f>'Scenariusz bazowy RPP'!E16</f>
        <v>0</v>
      </c>
      <c r="F15" s="52">
        <f>'Scenariusz bazowy RPP'!F16+'Oceniany projekt RPP'!F35</f>
        <v>0</v>
      </c>
      <c r="G15" s="52">
        <f>'Scenariusz bazowy RPP'!G16+'Oceniany projekt RPP'!G35</f>
        <v>0</v>
      </c>
      <c r="H15" s="52">
        <f>'Scenariusz bazowy RPP'!H16+'Oceniany projekt RPP'!H35</f>
        <v>0</v>
      </c>
      <c r="I15" s="52">
        <f>'Scenariusz bazowy RPP'!I16+'Oceniany projekt RPP'!I35</f>
        <v>0</v>
      </c>
      <c r="J15" s="52">
        <f>'Scenariusz bazowy RPP'!J16+'Oceniany projekt RPP'!J35</f>
        <v>0</v>
      </c>
      <c r="K15" s="52">
        <f>'Scenariusz bazowy RPP'!K16+'Oceniany projekt RPP'!K35</f>
        <v>0</v>
      </c>
      <c r="L15" s="52">
        <f>'Scenariusz bazowy RPP'!L16+'Oceniany projekt RPP'!L35</f>
        <v>0</v>
      </c>
      <c r="M15" s="52">
        <f>'Scenariusz bazowy RPP'!M16+'Oceniany projekt RPP'!M35</f>
        <v>0</v>
      </c>
      <c r="N15" s="52">
        <f>'Scenariusz bazowy RPP'!N16+'Oceniany projekt RPP'!N35</f>
        <v>0</v>
      </c>
      <c r="O15" s="96">
        <f>'Scenariusz bazowy RPP'!O16+'Oceniany projekt RPP'!O35</f>
        <v>0</v>
      </c>
      <c r="P15" s="57"/>
    </row>
    <row r="16" spans="1:16" x14ac:dyDescent="0.3">
      <c r="A16" s="57"/>
      <c r="B16" s="102" t="s">
        <v>23</v>
      </c>
      <c r="C16" s="109" t="s">
        <v>24</v>
      </c>
      <c r="D16" s="52">
        <f>'Scenariusz bazowy RPP'!D17</f>
        <v>0</v>
      </c>
      <c r="E16" s="52">
        <f>'Scenariusz bazowy RPP'!E17</f>
        <v>0</v>
      </c>
      <c r="F16" s="52">
        <f>'Scenariusz bazowy RPP'!F17+'Oceniany projekt RPP'!F36</f>
        <v>0</v>
      </c>
      <c r="G16" s="52">
        <f>'Scenariusz bazowy RPP'!G17+'Oceniany projekt RPP'!G36</f>
        <v>0</v>
      </c>
      <c r="H16" s="52">
        <f>'Scenariusz bazowy RPP'!H17+'Oceniany projekt RPP'!H36</f>
        <v>0</v>
      </c>
      <c r="I16" s="52">
        <f>'Scenariusz bazowy RPP'!I17+'Oceniany projekt RPP'!I36</f>
        <v>0</v>
      </c>
      <c r="J16" s="52">
        <f>'Scenariusz bazowy RPP'!J17+'Oceniany projekt RPP'!J36</f>
        <v>0</v>
      </c>
      <c r="K16" s="52">
        <f>'Scenariusz bazowy RPP'!K17+'Oceniany projekt RPP'!K36</f>
        <v>0</v>
      </c>
      <c r="L16" s="52">
        <f>'Scenariusz bazowy RPP'!L17+'Oceniany projekt RPP'!L36</f>
        <v>0</v>
      </c>
      <c r="M16" s="52">
        <f>'Scenariusz bazowy RPP'!M17+'Oceniany projekt RPP'!M36</f>
        <v>0</v>
      </c>
      <c r="N16" s="52">
        <f>'Scenariusz bazowy RPP'!N17+'Oceniany projekt RPP'!N36</f>
        <v>0</v>
      </c>
      <c r="O16" s="96">
        <f>'Scenariusz bazowy RPP'!O17+'Oceniany projekt RPP'!O36</f>
        <v>0</v>
      </c>
      <c r="P16" s="57"/>
    </row>
    <row r="17" spans="1:16" x14ac:dyDescent="0.3">
      <c r="A17" s="57"/>
      <c r="B17" s="103" t="s">
        <v>25</v>
      </c>
      <c r="C17" s="108" t="s">
        <v>26</v>
      </c>
      <c r="D17" s="24">
        <f t="shared" ref="D17:O17" si="1">D10+D11</f>
        <v>0</v>
      </c>
      <c r="E17" s="24">
        <f t="shared" si="1"/>
        <v>0</v>
      </c>
      <c r="F17" s="24">
        <f t="shared" si="1"/>
        <v>0</v>
      </c>
      <c r="G17" s="24">
        <f t="shared" si="1"/>
        <v>0</v>
      </c>
      <c r="H17" s="24">
        <f t="shared" si="1"/>
        <v>0</v>
      </c>
      <c r="I17" s="24">
        <f t="shared" si="1"/>
        <v>0</v>
      </c>
      <c r="J17" s="24">
        <f t="shared" si="1"/>
        <v>0</v>
      </c>
      <c r="K17" s="24">
        <f t="shared" si="1"/>
        <v>0</v>
      </c>
      <c r="L17" s="24">
        <f t="shared" si="1"/>
        <v>0</v>
      </c>
      <c r="M17" s="24">
        <f t="shared" si="1"/>
        <v>0</v>
      </c>
      <c r="N17" s="24">
        <f t="shared" si="1"/>
        <v>0</v>
      </c>
      <c r="O17" s="25">
        <f t="shared" si="1"/>
        <v>0</v>
      </c>
      <c r="P17" s="57"/>
    </row>
    <row r="18" spans="1:16" x14ac:dyDescent="0.3">
      <c r="A18" s="57"/>
      <c r="B18" s="103" t="s">
        <v>27</v>
      </c>
      <c r="C18" s="234" t="s">
        <v>28</v>
      </c>
      <c r="D18" s="200"/>
      <c r="E18" s="200"/>
      <c r="F18" s="200"/>
      <c r="G18" s="200"/>
      <c r="H18" s="200"/>
      <c r="I18" s="200"/>
      <c r="J18" s="200"/>
      <c r="K18" s="200"/>
      <c r="L18" s="200"/>
      <c r="M18" s="200"/>
      <c r="N18" s="200"/>
      <c r="O18" s="215"/>
      <c r="P18" s="57"/>
    </row>
    <row r="19" spans="1:16" x14ac:dyDescent="0.3">
      <c r="A19" s="57"/>
      <c r="B19" s="103" t="s">
        <v>11</v>
      </c>
      <c r="C19" s="108" t="s">
        <v>29</v>
      </c>
      <c r="D19" s="24">
        <f t="shared" ref="D19:O19" si="2">D20+D21</f>
        <v>0</v>
      </c>
      <c r="E19" s="24">
        <f t="shared" si="2"/>
        <v>0</v>
      </c>
      <c r="F19" s="24">
        <f t="shared" si="2"/>
        <v>0</v>
      </c>
      <c r="G19" s="24">
        <f t="shared" si="2"/>
        <v>0</v>
      </c>
      <c r="H19" s="24">
        <f t="shared" si="2"/>
        <v>0</v>
      </c>
      <c r="I19" s="24">
        <f t="shared" si="2"/>
        <v>0</v>
      </c>
      <c r="J19" s="24">
        <f t="shared" si="2"/>
        <v>0</v>
      </c>
      <c r="K19" s="24">
        <f t="shared" si="2"/>
        <v>0</v>
      </c>
      <c r="L19" s="24">
        <f t="shared" si="2"/>
        <v>0</v>
      </c>
      <c r="M19" s="24">
        <f t="shared" si="2"/>
        <v>0</v>
      </c>
      <c r="N19" s="24">
        <f t="shared" si="2"/>
        <v>0</v>
      </c>
      <c r="O19" s="25">
        <f t="shared" si="2"/>
        <v>0</v>
      </c>
      <c r="P19" s="57"/>
    </row>
    <row r="20" spans="1:16" x14ac:dyDescent="0.3">
      <c r="A20" s="57"/>
      <c r="B20" s="104" t="s">
        <v>15</v>
      </c>
      <c r="C20" s="110" t="s">
        <v>30</v>
      </c>
      <c r="D20" s="52">
        <f>'Scenariusz bazowy RPP'!D21</f>
        <v>0</v>
      </c>
      <c r="E20" s="52">
        <f>'Scenariusz bazowy RPP'!E21</f>
        <v>0</v>
      </c>
      <c r="F20" s="52">
        <f>'Scenariusz bazowy RPP'!F21+'Oceniany projekt RPP'!F40</f>
        <v>0</v>
      </c>
      <c r="G20" s="52">
        <f>'Scenariusz bazowy RPP'!G21+'Oceniany projekt RPP'!G40</f>
        <v>0</v>
      </c>
      <c r="H20" s="52">
        <f>'Scenariusz bazowy RPP'!H21+'Oceniany projekt RPP'!H40</f>
        <v>0</v>
      </c>
      <c r="I20" s="52">
        <f>'Scenariusz bazowy RPP'!I21+'Oceniany projekt RPP'!I40</f>
        <v>0</v>
      </c>
      <c r="J20" s="52">
        <f>'Scenariusz bazowy RPP'!J21+'Oceniany projekt RPP'!J40</f>
        <v>0</v>
      </c>
      <c r="K20" s="52">
        <f>'Scenariusz bazowy RPP'!K21+'Oceniany projekt RPP'!K40</f>
        <v>0</v>
      </c>
      <c r="L20" s="52">
        <f>'Scenariusz bazowy RPP'!L21+'Oceniany projekt RPP'!L40</f>
        <v>0</v>
      </c>
      <c r="M20" s="52">
        <f>'Scenariusz bazowy RPP'!M21+'Oceniany projekt RPP'!M40</f>
        <v>0</v>
      </c>
      <c r="N20" s="52">
        <f>'Scenariusz bazowy RPP'!N21+'Oceniany projekt RPP'!N40</f>
        <v>0</v>
      </c>
      <c r="O20" s="96">
        <f>'Scenariusz bazowy RPP'!O21+'Oceniany projekt RPP'!O40</f>
        <v>0</v>
      </c>
      <c r="P20" s="57"/>
    </row>
    <row r="21" spans="1:16" x14ac:dyDescent="0.3">
      <c r="A21" s="57"/>
      <c r="B21" s="104" t="s">
        <v>17</v>
      </c>
      <c r="C21" s="110" t="s">
        <v>31</v>
      </c>
      <c r="D21" s="52">
        <f>'Scenariusz bazowy RPP'!D22</f>
        <v>0</v>
      </c>
      <c r="E21" s="52">
        <f>'Scenariusz bazowy RPP'!E22</f>
        <v>0</v>
      </c>
      <c r="F21" s="52">
        <f>'Scenariusz bazowy RPP'!F22+'Oceniany projekt RPP'!F41</f>
        <v>0</v>
      </c>
      <c r="G21" s="52">
        <f>'Scenariusz bazowy RPP'!G22+'Oceniany projekt RPP'!G41</f>
        <v>0</v>
      </c>
      <c r="H21" s="52">
        <f>'Scenariusz bazowy RPP'!H22+'Oceniany projekt RPP'!H41</f>
        <v>0</v>
      </c>
      <c r="I21" s="52">
        <f>'Scenariusz bazowy RPP'!I22+'Oceniany projekt RPP'!I41</f>
        <v>0</v>
      </c>
      <c r="J21" s="52">
        <f>'Scenariusz bazowy RPP'!J22+'Oceniany projekt RPP'!J41</f>
        <v>0</v>
      </c>
      <c r="K21" s="52">
        <f>'Scenariusz bazowy RPP'!K22+'Oceniany projekt RPP'!K41</f>
        <v>0</v>
      </c>
      <c r="L21" s="52">
        <f>'Scenariusz bazowy RPP'!L22+'Oceniany projekt RPP'!L41</f>
        <v>0</v>
      </c>
      <c r="M21" s="52">
        <f>'Scenariusz bazowy RPP'!M22+'Oceniany projekt RPP'!M41</f>
        <v>0</v>
      </c>
      <c r="N21" s="52">
        <f>'Scenariusz bazowy RPP'!N22+'Oceniany projekt RPP'!N41</f>
        <v>0</v>
      </c>
      <c r="O21" s="96">
        <f>'Scenariusz bazowy RPP'!O22+'Oceniany projekt RPP'!O41</f>
        <v>0</v>
      </c>
      <c r="P21" s="57"/>
    </row>
    <row r="22" spans="1:16" x14ac:dyDescent="0.3">
      <c r="A22" s="57"/>
      <c r="B22" s="103" t="s">
        <v>13</v>
      </c>
      <c r="C22" s="108" t="s">
        <v>32</v>
      </c>
      <c r="D22" s="24">
        <f t="shared" ref="D22:O22" si="3">D23+D24</f>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5">
        <f t="shared" si="3"/>
        <v>0</v>
      </c>
      <c r="P22" s="57"/>
    </row>
    <row r="23" spans="1:16" x14ac:dyDescent="0.3">
      <c r="A23" s="57"/>
      <c r="B23" s="104" t="s">
        <v>15</v>
      </c>
      <c r="C23" s="110" t="s">
        <v>33</v>
      </c>
      <c r="D23" s="52">
        <f>'Scenariusz bazowy RPP'!D24</f>
        <v>0</v>
      </c>
      <c r="E23" s="52">
        <f>'Scenariusz bazowy RPP'!E24</f>
        <v>0</v>
      </c>
      <c r="F23" s="52">
        <f>'Scenariusz bazowy RPP'!F24+'Oceniany projekt RPP'!F43</f>
        <v>0</v>
      </c>
      <c r="G23" s="52">
        <f>'Scenariusz bazowy RPP'!G24+'Oceniany projekt RPP'!G43</f>
        <v>0</v>
      </c>
      <c r="H23" s="52">
        <f>'Scenariusz bazowy RPP'!H24+'Oceniany projekt RPP'!H43</f>
        <v>0</v>
      </c>
      <c r="I23" s="52">
        <f>'Scenariusz bazowy RPP'!I24+'Oceniany projekt RPP'!I43</f>
        <v>0</v>
      </c>
      <c r="J23" s="52">
        <f>'Scenariusz bazowy RPP'!J24+'Oceniany projekt RPP'!J43</f>
        <v>0</v>
      </c>
      <c r="K23" s="52">
        <f>'Scenariusz bazowy RPP'!K24+'Oceniany projekt RPP'!K43</f>
        <v>0</v>
      </c>
      <c r="L23" s="52">
        <f>'Scenariusz bazowy RPP'!L24+'Oceniany projekt RPP'!L43</f>
        <v>0</v>
      </c>
      <c r="M23" s="52">
        <f>'Scenariusz bazowy RPP'!M24+'Oceniany projekt RPP'!M43</f>
        <v>0</v>
      </c>
      <c r="N23" s="52">
        <f>'Scenariusz bazowy RPP'!N24+'Oceniany projekt RPP'!N43</f>
        <v>0</v>
      </c>
      <c r="O23" s="96">
        <f>'Scenariusz bazowy RPP'!O24+'Oceniany projekt RPP'!O43</f>
        <v>0</v>
      </c>
      <c r="P23" s="57"/>
    </row>
    <row r="24" spans="1:16" x14ac:dyDescent="0.3">
      <c r="A24" s="57"/>
      <c r="B24" s="104" t="s">
        <v>17</v>
      </c>
      <c r="C24" s="110" t="s">
        <v>31</v>
      </c>
      <c r="D24" s="52">
        <f>'Scenariusz bazowy RPP'!D25</f>
        <v>0</v>
      </c>
      <c r="E24" s="52">
        <f>'Scenariusz bazowy RPP'!E25</f>
        <v>0</v>
      </c>
      <c r="F24" s="52">
        <f>'Scenariusz bazowy RPP'!F25+'Oceniany projekt RPP'!F44</f>
        <v>0</v>
      </c>
      <c r="G24" s="52">
        <f>'Scenariusz bazowy RPP'!G25+'Oceniany projekt RPP'!G44</f>
        <v>0</v>
      </c>
      <c r="H24" s="52">
        <f>'Scenariusz bazowy RPP'!H25+'Oceniany projekt RPP'!H44</f>
        <v>0</v>
      </c>
      <c r="I24" s="52">
        <f>'Scenariusz bazowy RPP'!I25+'Oceniany projekt RPP'!I44</f>
        <v>0</v>
      </c>
      <c r="J24" s="52">
        <f>'Scenariusz bazowy RPP'!J25+'Oceniany projekt RPP'!J44</f>
        <v>0</v>
      </c>
      <c r="K24" s="52">
        <f>'Scenariusz bazowy RPP'!K25+'Oceniany projekt RPP'!K44</f>
        <v>0</v>
      </c>
      <c r="L24" s="52">
        <f>'Scenariusz bazowy RPP'!L25+'Oceniany projekt RPP'!L44</f>
        <v>0</v>
      </c>
      <c r="M24" s="52">
        <f>'Scenariusz bazowy RPP'!M25+'Oceniany projekt RPP'!M44</f>
        <v>0</v>
      </c>
      <c r="N24" s="52">
        <f>'Scenariusz bazowy RPP'!N25+'Oceniany projekt RPP'!N44</f>
        <v>0</v>
      </c>
      <c r="O24" s="96">
        <f>'Scenariusz bazowy RPP'!O25+'Oceniany projekt RPP'!O44</f>
        <v>0</v>
      </c>
      <c r="P24" s="57"/>
    </row>
    <row r="25" spans="1:16" x14ac:dyDescent="0.3">
      <c r="A25" s="57"/>
      <c r="B25" s="103" t="s">
        <v>25</v>
      </c>
      <c r="C25" s="108" t="s">
        <v>34</v>
      </c>
      <c r="D25" s="24">
        <f t="shared" ref="D25:O25" si="4">D19-D22</f>
        <v>0</v>
      </c>
      <c r="E25" s="24">
        <f t="shared" si="4"/>
        <v>0</v>
      </c>
      <c r="F25" s="24">
        <f t="shared" si="4"/>
        <v>0</v>
      </c>
      <c r="G25" s="24">
        <f t="shared" si="4"/>
        <v>0</v>
      </c>
      <c r="H25" s="24">
        <f t="shared" si="4"/>
        <v>0</v>
      </c>
      <c r="I25" s="24">
        <f t="shared" si="4"/>
        <v>0</v>
      </c>
      <c r="J25" s="24">
        <f t="shared" si="4"/>
        <v>0</v>
      </c>
      <c r="K25" s="24">
        <f t="shared" si="4"/>
        <v>0</v>
      </c>
      <c r="L25" s="24">
        <f t="shared" si="4"/>
        <v>0</v>
      </c>
      <c r="M25" s="24">
        <f t="shared" si="4"/>
        <v>0</v>
      </c>
      <c r="N25" s="24">
        <f t="shared" si="4"/>
        <v>0</v>
      </c>
      <c r="O25" s="25">
        <f t="shared" si="4"/>
        <v>0</v>
      </c>
      <c r="P25" s="57"/>
    </row>
    <row r="26" spans="1:16" x14ac:dyDescent="0.3">
      <c r="A26" s="57"/>
      <c r="B26" s="103" t="s">
        <v>35</v>
      </c>
      <c r="C26" s="234" t="s">
        <v>36</v>
      </c>
      <c r="D26" s="200"/>
      <c r="E26" s="200"/>
      <c r="F26" s="200"/>
      <c r="G26" s="200"/>
      <c r="H26" s="200"/>
      <c r="I26" s="200"/>
      <c r="J26" s="200"/>
      <c r="K26" s="200"/>
      <c r="L26" s="200"/>
      <c r="M26" s="200"/>
      <c r="N26" s="200"/>
      <c r="O26" s="215"/>
      <c r="P26" s="57"/>
    </row>
    <row r="27" spans="1:16" x14ac:dyDescent="0.3">
      <c r="A27" s="57"/>
      <c r="B27" s="103" t="s">
        <v>37</v>
      </c>
      <c r="C27" s="111" t="s">
        <v>29</v>
      </c>
      <c r="D27" s="24">
        <f t="shared" ref="D27:O27" si="5">SUM(D28:D31)</f>
        <v>0</v>
      </c>
      <c r="E27" s="24">
        <f t="shared" si="5"/>
        <v>0</v>
      </c>
      <c r="F27" s="24">
        <f t="shared" si="5"/>
        <v>0</v>
      </c>
      <c r="G27" s="24">
        <f t="shared" si="5"/>
        <v>0</v>
      </c>
      <c r="H27" s="24">
        <f t="shared" si="5"/>
        <v>0</v>
      </c>
      <c r="I27" s="24">
        <f t="shared" si="5"/>
        <v>0</v>
      </c>
      <c r="J27" s="24">
        <f t="shared" si="5"/>
        <v>0</v>
      </c>
      <c r="K27" s="24">
        <f t="shared" si="5"/>
        <v>0</v>
      </c>
      <c r="L27" s="24">
        <f t="shared" si="5"/>
        <v>0</v>
      </c>
      <c r="M27" s="24">
        <f t="shared" si="5"/>
        <v>0</v>
      </c>
      <c r="N27" s="24">
        <f t="shared" si="5"/>
        <v>0</v>
      </c>
      <c r="O27" s="25">
        <f t="shared" si="5"/>
        <v>0</v>
      </c>
      <c r="P27" s="57"/>
    </row>
    <row r="28" spans="1:16" x14ac:dyDescent="0.3">
      <c r="A28" s="57"/>
      <c r="B28" s="104" t="s">
        <v>15</v>
      </c>
      <c r="C28" s="110" t="s">
        <v>38</v>
      </c>
      <c r="D28" s="52">
        <f>'Scenariusz bazowy RPP'!D29</f>
        <v>0</v>
      </c>
      <c r="E28" s="52">
        <f>'Scenariusz bazowy RPP'!E29</f>
        <v>0</v>
      </c>
      <c r="F28" s="52">
        <f>'Scenariusz bazowy RPP'!F29+'Oceniany projekt RPP'!F48</f>
        <v>0</v>
      </c>
      <c r="G28" s="52">
        <f>'Scenariusz bazowy RPP'!G29+'Oceniany projekt RPP'!G48</f>
        <v>0</v>
      </c>
      <c r="H28" s="52">
        <f>'Scenariusz bazowy RPP'!H29+'Oceniany projekt RPP'!H48</f>
        <v>0</v>
      </c>
      <c r="I28" s="52">
        <f>'Scenariusz bazowy RPP'!I29+'Oceniany projekt RPP'!I48</f>
        <v>0</v>
      </c>
      <c r="J28" s="52">
        <f>'Scenariusz bazowy RPP'!J29+'Oceniany projekt RPP'!J48</f>
        <v>0</v>
      </c>
      <c r="K28" s="52">
        <f>'Scenariusz bazowy RPP'!K29+'Oceniany projekt RPP'!K48</f>
        <v>0</v>
      </c>
      <c r="L28" s="52">
        <f>'Scenariusz bazowy RPP'!L29+'Oceniany projekt RPP'!L48</f>
        <v>0</v>
      </c>
      <c r="M28" s="52">
        <f>'Scenariusz bazowy RPP'!M29+'Oceniany projekt RPP'!M48</f>
        <v>0</v>
      </c>
      <c r="N28" s="52">
        <f>'Scenariusz bazowy RPP'!N29+'Oceniany projekt RPP'!N48</f>
        <v>0</v>
      </c>
      <c r="O28" s="96">
        <f>'Scenariusz bazowy RPP'!O29+'Oceniany projekt RPP'!O48</f>
        <v>0</v>
      </c>
      <c r="P28" s="57"/>
    </row>
    <row r="29" spans="1:16" x14ac:dyDescent="0.3">
      <c r="A29" s="57"/>
      <c r="B29" s="104" t="s">
        <v>17</v>
      </c>
      <c r="C29" s="110" t="s">
        <v>39</v>
      </c>
      <c r="D29" s="52">
        <f>'Oceniany projekt Bilans i RZiS'!D63</f>
        <v>0</v>
      </c>
      <c r="E29" s="52">
        <f>'Oceniany projekt Bilans i RZiS'!E63</f>
        <v>0</v>
      </c>
      <c r="F29" s="52">
        <f>'Scenariusz bazowy RPP'!F30+'Oceniany projekt RPP'!F49</f>
        <v>0</v>
      </c>
      <c r="G29" s="52">
        <f>'Scenariusz bazowy RPP'!G30+'Oceniany projekt RPP'!G49</f>
        <v>0</v>
      </c>
      <c r="H29" s="52">
        <f>'Scenariusz bazowy RPP'!H30+'Oceniany projekt RPP'!H49</f>
        <v>0</v>
      </c>
      <c r="I29" s="52">
        <f>'Scenariusz bazowy RPP'!I30+'Oceniany projekt RPP'!I49</f>
        <v>0</v>
      </c>
      <c r="J29" s="52">
        <f>'Scenariusz bazowy RPP'!J30+'Oceniany projekt RPP'!J49</f>
        <v>0</v>
      </c>
      <c r="K29" s="52">
        <f>'Scenariusz bazowy RPP'!K30+'Oceniany projekt RPP'!K49</f>
        <v>0</v>
      </c>
      <c r="L29" s="52">
        <f>'Scenariusz bazowy RPP'!L30+'Oceniany projekt RPP'!L49</f>
        <v>0</v>
      </c>
      <c r="M29" s="52">
        <f>'Scenariusz bazowy RPP'!M30+'Oceniany projekt RPP'!M49</f>
        <v>0</v>
      </c>
      <c r="N29" s="52">
        <f>'Scenariusz bazowy RPP'!N30+'Oceniany projekt RPP'!N49</f>
        <v>0</v>
      </c>
      <c r="O29" s="96">
        <f>'Scenariusz bazowy RPP'!O30+'Oceniany projekt RPP'!O49</f>
        <v>0</v>
      </c>
      <c r="P29" s="57"/>
    </row>
    <row r="30" spans="1:16" x14ac:dyDescent="0.3">
      <c r="A30" s="57"/>
      <c r="B30" s="104" t="s">
        <v>19</v>
      </c>
      <c r="C30" s="110" t="s">
        <v>40</v>
      </c>
      <c r="D30" s="52">
        <f>'Scenariusz bazowy RPP'!D31</f>
        <v>0</v>
      </c>
      <c r="E30" s="52">
        <f>'Scenariusz bazowy RPP'!E31</f>
        <v>0</v>
      </c>
      <c r="F30" s="52">
        <f>'Scenariusz bazowy RPP'!F31+'Oceniany projekt RPP'!F50</f>
        <v>0</v>
      </c>
      <c r="G30" s="52">
        <f>'Scenariusz bazowy RPP'!G31+'Oceniany projekt RPP'!G50</f>
        <v>0</v>
      </c>
      <c r="H30" s="52">
        <f>'Scenariusz bazowy RPP'!H31+'Oceniany projekt RPP'!H50</f>
        <v>0</v>
      </c>
      <c r="I30" s="52">
        <f>'Scenariusz bazowy RPP'!I31+'Oceniany projekt RPP'!I50</f>
        <v>0</v>
      </c>
      <c r="J30" s="52">
        <f>'Scenariusz bazowy RPP'!J31+'Oceniany projekt RPP'!J50</f>
        <v>0</v>
      </c>
      <c r="K30" s="52">
        <f>'Scenariusz bazowy RPP'!K31+'Oceniany projekt RPP'!K50</f>
        <v>0</v>
      </c>
      <c r="L30" s="52">
        <f>'Scenariusz bazowy RPP'!L31+'Oceniany projekt RPP'!L50</f>
        <v>0</v>
      </c>
      <c r="M30" s="52">
        <f>'Scenariusz bazowy RPP'!M31+'Oceniany projekt RPP'!M50</f>
        <v>0</v>
      </c>
      <c r="N30" s="52">
        <f>'Scenariusz bazowy RPP'!N31+'Oceniany projekt RPP'!N50</f>
        <v>0</v>
      </c>
      <c r="O30" s="96">
        <f>'Scenariusz bazowy RPP'!O31+'Oceniany projekt RPP'!O50</f>
        <v>0</v>
      </c>
      <c r="P30" s="57"/>
    </row>
    <row r="31" spans="1:16" x14ac:dyDescent="0.3">
      <c r="A31" s="57"/>
      <c r="B31" s="104" t="s">
        <v>21</v>
      </c>
      <c r="C31" s="110" t="s">
        <v>31</v>
      </c>
      <c r="D31" s="52">
        <f>'Scenariusz bazowy RPP'!D32</f>
        <v>0</v>
      </c>
      <c r="E31" s="52">
        <f>'Scenariusz bazowy RPP'!E32</f>
        <v>0</v>
      </c>
      <c r="F31" s="52">
        <f>'Scenariusz bazowy RPP'!F32+'Oceniany projekt RPP'!F51</f>
        <v>0</v>
      </c>
      <c r="G31" s="52">
        <f>'Scenariusz bazowy RPP'!G32+'Oceniany projekt RPP'!G51</f>
        <v>0</v>
      </c>
      <c r="H31" s="52">
        <f>'Scenariusz bazowy RPP'!H32+'Oceniany projekt RPP'!H51</f>
        <v>0</v>
      </c>
      <c r="I31" s="52">
        <f>'Scenariusz bazowy RPP'!I32+'Oceniany projekt RPP'!I51</f>
        <v>0</v>
      </c>
      <c r="J31" s="52">
        <f>'Scenariusz bazowy RPP'!J32+'Oceniany projekt RPP'!J51</f>
        <v>0</v>
      </c>
      <c r="K31" s="52">
        <f>'Scenariusz bazowy RPP'!K32+'Oceniany projekt RPP'!K51</f>
        <v>0</v>
      </c>
      <c r="L31" s="52">
        <f>'Scenariusz bazowy RPP'!L32+'Oceniany projekt RPP'!L51</f>
        <v>0</v>
      </c>
      <c r="M31" s="52">
        <f>'Scenariusz bazowy RPP'!M32+'Oceniany projekt RPP'!M51</f>
        <v>0</v>
      </c>
      <c r="N31" s="52">
        <f>'Scenariusz bazowy RPP'!N32+'Oceniany projekt RPP'!N51</f>
        <v>0</v>
      </c>
      <c r="O31" s="96">
        <f>'Scenariusz bazowy RPP'!O32+'Oceniany projekt RPP'!O51</f>
        <v>0</v>
      </c>
      <c r="P31" s="57"/>
    </row>
    <row r="32" spans="1:16" x14ac:dyDescent="0.3">
      <c r="A32" s="57"/>
      <c r="B32" s="103" t="s">
        <v>41</v>
      </c>
      <c r="C32" s="108" t="s">
        <v>32</v>
      </c>
      <c r="D32" s="24">
        <f t="shared" ref="D32:O32" si="6">SUM(D33:D35)</f>
        <v>0</v>
      </c>
      <c r="E32" s="24">
        <f t="shared" si="6"/>
        <v>0</v>
      </c>
      <c r="F32" s="24">
        <f t="shared" si="6"/>
        <v>0</v>
      </c>
      <c r="G32" s="24">
        <f t="shared" si="6"/>
        <v>0</v>
      </c>
      <c r="H32" s="24">
        <f t="shared" si="6"/>
        <v>0</v>
      </c>
      <c r="I32" s="24">
        <f t="shared" si="6"/>
        <v>0</v>
      </c>
      <c r="J32" s="24">
        <f t="shared" si="6"/>
        <v>0</v>
      </c>
      <c r="K32" s="24">
        <f t="shared" si="6"/>
        <v>0</v>
      </c>
      <c r="L32" s="24">
        <f t="shared" si="6"/>
        <v>0</v>
      </c>
      <c r="M32" s="24">
        <f t="shared" si="6"/>
        <v>0</v>
      </c>
      <c r="N32" s="24">
        <f t="shared" si="6"/>
        <v>0</v>
      </c>
      <c r="O32" s="25">
        <f t="shared" si="6"/>
        <v>0</v>
      </c>
      <c r="P32" s="57"/>
    </row>
    <row r="33" spans="1:16" x14ac:dyDescent="0.3">
      <c r="A33" s="57"/>
      <c r="B33" s="104" t="s">
        <v>15</v>
      </c>
      <c r="C33" s="110" t="s">
        <v>42</v>
      </c>
      <c r="D33" s="52">
        <f>'Scenariusz bazowy RPP'!D34</f>
        <v>0</v>
      </c>
      <c r="E33" s="52">
        <f>'Scenariusz bazowy RPP'!E34</f>
        <v>0</v>
      </c>
      <c r="F33" s="52">
        <f>'Scenariusz bazowy RPP'!F34+'Oceniany projekt RPP'!F53</f>
        <v>0</v>
      </c>
      <c r="G33" s="52">
        <f>'Scenariusz bazowy RPP'!G34+'Oceniany projekt RPP'!G53</f>
        <v>0</v>
      </c>
      <c r="H33" s="52">
        <f>'Scenariusz bazowy RPP'!H34+'Oceniany projekt RPP'!H53</f>
        <v>0</v>
      </c>
      <c r="I33" s="52">
        <f>'Scenariusz bazowy RPP'!I34+'Oceniany projekt RPP'!I53</f>
        <v>0</v>
      </c>
      <c r="J33" s="52">
        <f>'Scenariusz bazowy RPP'!J34+'Oceniany projekt RPP'!J53</f>
        <v>0</v>
      </c>
      <c r="K33" s="52">
        <f>'Scenariusz bazowy RPP'!K34+'Oceniany projekt RPP'!K53</f>
        <v>0</v>
      </c>
      <c r="L33" s="52">
        <f>'Scenariusz bazowy RPP'!L34+'Oceniany projekt RPP'!L53</f>
        <v>0</v>
      </c>
      <c r="M33" s="52">
        <f>'Scenariusz bazowy RPP'!M34+'Oceniany projekt RPP'!M53</f>
        <v>0</v>
      </c>
      <c r="N33" s="52">
        <f>'Scenariusz bazowy RPP'!N34+'Oceniany projekt RPP'!N53</f>
        <v>0</v>
      </c>
      <c r="O33" s="96">
        <f>'Scenariusz bazowy RPP'!O34+'Oceniany projekt RPP'!O53</f>
        <v>0</v>
      </c>
      <c r="P33" s="57"/>
    </row>
    <row r="34" spans="1:16" x14ac:dyDescent="0.3">
      <c r="A34" s="57"/>
      <c r="B34" s="104" t="s">
        <v>17</v>
      </c>
      <c r="C34" s="110" t="s">
        <v>43</v>
      </c>
      <c r="D34" s="52">
        <f>'Scenariusz bazowy RPP'!D35</f>
        <v>0</v>
      </c>
      <c r="E34" s="52">
        <f>'Scenariusz bazowy RPP'!E35</f>
        <v>0</v>
      </c>
      <c r="F34" s="52">
        <f>'Scenariusz bazowy RPP'!F35+'Oceniany projekt RPP'!F54</f>
        <v>0</v>
      </c>
      <c r="G34" s="52">
        <f>'Scenariusz bazowy RPP'!G35+'Oceniany projekt RPP'!G54</f>
        <v>0</v>
      </c>
      <c r="H34" s="52">
        <f>'Scenariusz bazowy RPP'!H35+'Oceniany projekt RPP'!H54</f>
        <v>0</v>
      </c>
      <c r="I34" s="52">
        <f>'Scenariusz bazowy RPP'!I35+'Oceniany projekt RPP'!I54</f>
        <v>0</v>
      </c>
      <c r="J34" s="52">
        <f>'Scenariusz bazowy RPP'!J35+'Oceniany projekt RPP'!J54</f>
        <v>0</v>
      </c>
      <c r="K34" s="52">
        <f>'Scenariusz bazowy RPP'!K35+'Oceniany projekt RPP'!K54</f>
        <v>0</v>
      </c>
      <c r="L34" s="52">
        <f>'Scenariusz bazowy RPP'!L35+'Oceniany projekt RPP'!L54</f>
        <v>0</v>
      </c>
      <c r="M34" s="52">
        <f>'Scenariusz bazowy RPP'!M35+'Oceniany projekt RPP'!M54</f>
        <v>0</v>
      </c>
      <c r="N34" s="52">
        <f>'Scenariusz bazowy RPP'!N35+'Oceniany projekt RPP'!N54</f>
        <v>0</v>
      </c>
      <c r="O34" s="96">
        <f>'Scenariusz bazowy RPP'!O35+'Oceniany projekt RPP'!O54</f>
        <v>0</v>
      </c>
      <c r="P34" s="57"/>
    </row>
    <row r="35" spans="1:16" x14ac:dyDescent="0.3">
      <c r="A35" s="57"/>
      <c r="B35" s="104" t="s">
        <v>19</v>
      </c>
      <c r="C35" s="110" t="s">
        <v>31</v>
      </c>
      <c r="D35" s="52">
        <f>'Scenariusz bazowy RPP'!D36</f>
        <v>0</v>
      </c>
      <c r="E35" s="52">
        <f>'Scenariusz bazowy RPP'!E36</f>
        <v>0</v>
      </c>
      <c r="F35" s="52">
        <f>'Scenariusz bazowy RPP'!F36+'Oceniany projekt RPP'!F55</f>
        <v>0</v>
      </c>
      <c r="G35" s="52">
        <f>'Scenariusz bazowy RPP'!G36+'Oceniany projekt RPP'!G55</f>
        <v>0</v>
      </c>
      <c r="H35" s="52">
        <f>'Scenariusz bazowy RPP'!H36+'Oceniany projekt RPP'!H55</f>
        <v>0</v>
      </c>
      <c r="I35" s="52">
        <f>'Scenariusz bazowy RPP'!I36+'Oceniany projekt RPP'!I55</f>
        <v>0</v>
      </c>
      <c r="J35" s="52">
        <f>'Scenariusz bazowy RPP'!J36+'Oceniany projekt RPP'!J55</f>
        <v>0</v>
      </c>
      <c r="K35" s="52">
        <f>'Scenariusz bazowy RPP'!K36+'Oceniany projekt RPP'!K55</f>
        <v>0</v>
      </c>
      <c r="L35" s="52">
        <f>'Scenariusz bazowy RPP'!L36+'Oceniany projekt RPP'!L55</f>
        <v>0</v>
      </c>
      <c r="M35" s="52">
        <f>'Scenariusz bazowy RPP'!M36+'Oceniany projekt RPP'!M55</f>
        <v>0</v>
      </c>
      <c r="N35" s="52">
        <f>'Scenariusz bazowy RPP'!N36+'Oceniany projekt RPP'!N55</f>
        <v>0</v>
      </c>
      <c r="O35" s="96">
        <f>'Scenariusz bazowy RPP'!O36+'Oceniany projekt RPP'!O55</f>
        <v>0</v>
      </c>
      <c r="P35" s="57"/>
    </row>
    <row r="36" spans="1:16" x14ac:dyDescent="0.3">
      <c r="A36" s="57"/>
      <c r="B36" s="103" t="s">
        <v>25</v>
      </c>
      <c r="C36" s="108" t="s">
        <v>44</v>
      </c>
      <c r="D36" s="24">
        <f t="shared" ref="D36:O36" si="7">D27-D32</f>
        <v>0</v>
      </c>
      <c r="E36" s="24">
        <f t="shared" si="7"/>
        <v>0</v>
      </c>
      <c r="F36" s="24">
        <f t="shared" si="7"/>
        <v>0</v>
      </c>
      <c r="G36" s="24">
        <f t="shared" si="7"/>
        <v>0</v>
      </c>
      <c r="H36" s="24">
        <f t="shared" si="7"/>
        <v>0</v>
      </c>
      <c r="I36" s="24">
        <f t="shared" si="7"/>
        <v>0</v>
      </c>
      <c r="J36" s="24">
        <f t="shared" si="7"/>
        <v>0</v>
      </c>
      <c r="K36" s="24">
        <f t="shared" si="7"/>
        <v>0</v>
      </c>
      <c r="L36" s="24">
        <f t="shared" si="7"/>
        <v>0</v>
      </c>
      <c r="M36" s="24">
        <f t="shared" si="7"/>
        <v>0</v>
      </c>
      <c r="N36" s="24">
        <f t="shared" si="7"/>
        <v>0</v>
      </c>
      <c r="O36" s="25">
        <f t="shared" si="7"/>
        <v>0</v>
      </c>
      <c r="P36" s="57"/>
    </row>
    <row r="37" spans="1:16" x14ac:dyDescent="0.3">
      <c r="A37" s="57"/>
      <c r="B37" s="103" t="s">
        <v>45</v>
      </c>
      <c r="C37" s="108" t="s">
        <v>46</v>
      </c>
      <c r="D37" s="24">
        <f t="shared" ref="D37:O37" si="8">D17+D25+D36</f>
        <v>0</v>
      </c>
      <c r="E37" s="24">
        <f t="shared" si="8"/>
        <v>0</v>
      </c>
      <c r="F37" s="24">
        <f t="shared" si="8"/>
        <v>0</v>
      </c>
      <c r="G37" s="24">
        <f t="shared" si="8"/>
        <v>0</v>
      </c>
      <c r="H37" s="24">
        <f t="shared" si="8"/>
        <v>0</v>
      </c>
      <c r="I37" s="24">
        <f t="shared" si="8"/>
        <v>0</v>
      </c>
      <c r="J37" s="24">
        <f t="shared" si="8"/>
        <v>0</v>
      </c>
      <c r="K37" s="24">
        <f t="shared" si="8"/>
        <v>0</v>
      </c>
      <c r="L37" s="24">
        <f t="shared" si="8"/>
        <v>0</v>
      </c>
      <c r="M37" s="24">
        <f t="shared" si="8"/>
        <v>0</v>
      </c>
      <c r="N37" s="24">
        <f t="shared" si="8"/>
        <v>0</v>
      </c>
      <c r="O37" s="25">
        <f t="shared" si="8"/>
        <v>0</v>
      </c>
      <c r="P37" s="57"/>
    </row>
    <row r="38" spans="1:16" x14ac:dyDescent="0.3">
      <c r="A38" s="57"/>
      <c r="B38" s="103" t="s">
        <v>47</v>
      </c>
      <c r="C38" s="108" t="s">
        <v>48</v>
      </c>
      <c r="D38" s="31">
        <f>'Scenariusz bazowy RPP'!D39</f>
        <v>0</v>
      </c>
      <c r="E38" s="31">
        <f>'Scenariusz bazowy RPP'!E39</f>
        <v>0</v>
      </c>
      <c r="F38" s="31">
        <f>'Scenariusz bazowy RPP'!F39+'Oceniany projekt RPP'!F58</f>
        <v>0</v>
      </c>
      <c r="G38" s="31">
        <f>'Scenariusz bazowy RPP'!G39+'Oceniany projekt RPP'!G58</f>
        <v>0</v>
      </c>
      <c r="H38" s="31">
        <f>'Scenariusz bazowy RPP'!H39+'Oceniany projekt RPP'!H58</f>
        <v>0</v>
      </c>
      <c r="I38" s="31">
        <f>'Scenariusz bazowy RPP'!I39+'Oceniany projekt RPP'!I58</f>
        <v>0</v>
      </c>
      <c r="J38" s="31">
        <f>'Scenariusz bazowy RPP'!J39+'Oceniany projekt RPP'!J58</f>
        <v>0</v>
      </c>
      <c r="K38" s="31">
        <f>'Scenariusz bazowy RPP'!K39+'Oceniany projekt RPP'!K58</f>
        <v>0</v>
      </c>
      <c r="L38" s="31">
        <f>'Scenariusz bazowy RPP'!L39+'Oceniany projekt RPP'!L58</f>
        <v>0</v>
      </c>
      <c r="M38" s="31">
        <f>'Scenariusz bazowy RPP'!M39+'Oceniany projekt RPP'!M58</f>
        <v>0</v>
      </c>
      <c r="N38" s="31">
        <f>'Scenariusz bazowy RPP'!N39+'Oceniany projekt RPP'!N58</f>
        <v>0</v>
      </c>
      <c r="O38" s="97">
        <f>'Scenariusz bazowy RPP'!O39+'Oceniany projekt RPP'!O58</f>
        <v>0</v>
      </c>
      <c r="P38" s="57"/>
    </row>
    <row r="39" spans="1:16" x14ac:dyDescent="0.3">
      <c r="A39" s="57"/>
      <c r="B39" s="103" t="s">
        <v>49</v>
      </c>
      <c r="C39" s="108" t="s">
        <v>50</v>
      </c>
      <c r="D39" s="31">
        <f>'Scenariusz bazowy RPP'!D40</f>
        <v>0</v>
      </c>
      <c r="E39" s="31">
        <f>'Scenariusz bazowy RPP'!E40</f>
        <v>0</v>
      </c>
      <c r="F39" s="31">
        <f>'Scenariusz bazowy RPP'!F40+'Oceniany projekt RPP'!F59</f>
        <v>0</v>
      </c>
      <c r="G39" s="31">
        <f>'Scenariusz bazowy RPP'!G40+'Oceniany projekt RPP'!G59</f>
        <v>0</v>
      </c>
      <c r="H39" s="31">
        <f>'Scenariusz bazowy RPP'!H40+'Oceniany projekt RPP'!H59</f>
        <v>0</v>
      </c>
      <c r="I39" s="31">
        <f>'Scenariusz bazowy RPP'!I40+'Oceniany projekt RPP'!I59</f>
        <v>0</v>
      </c>
      <c r="J39" s="31">
        <f>'Scenariusz bazowy RPP'!J40+'Oceniany projekt RPP'!J59</f>
        <v>0</v>
      </c>
      <c r="K39" s="31">
        <f>'Scenariusz bazowy RPP'!K40+'Oceniany projekt RPP'!K59</f>
        <v>0</v>
      </c>
      <c r="L39" s="31">
        <f>'Scenariusz bazowy RPP'!L40+'Oceniany projekt RPP'!L59</f>
        <v>0</v>
      </c>
      <c r="M39" s="31">
        <f>'Scenariusz bazowy RPP'!M40+'Oceniany projekt RPP'!M59</f>
        <v>0</v>
      </c>
      <c r="N39" s="31">
        <f>'Scenariusz bazowy RPP'!N40+'Oceniany projekt RPP'!N59</f>
        <v>0</v>
      </c>
      <c r="O39" s="97">
        <f>'Scenariusz bazowy RPP'!O40+'Oceniany projekt RPP'!O59</f>
        <v>0</v>
      </c>
      <c r="P39" s="57"/>
    </row>
    <row r="40" spans="1:16" ht="15" thickBot="1" x14ac:dyDescent="0.35">
      <c r="A40" s="57"/>
      <c r="B40" s="105" t="s">
        <v>51</v>
      </c>
      <c r="C40" s="112" t="s">
        <v>52</v>
      </c>
      <c r="D40" s="29">
        <f t="shared" ref="D40:O40" si="9">D39+D37+D38</f>
        <v>0</v>
      </c>
      <c r="E40" s="29">
        <f t="shared" si="9"/>
        <v>0</v>
      </c>
      <c r="F40" s="29">
        <f t="shared" si="9"/>
        <v>0</v>
      </c>
      <c r="G40" s="29">
        <f t="shared" si="9"/>
        <v>0</v>
      </c>
      <c r="H40" s="29">
        <f t="shared" si="9"/>
        <v>0</v>
      </c>
      <c r="I40" s="29">
        <f t="shared" si="9"/>
        <v>0</v>
      </c>
      <c r="J40" s="29">
        <f t="shared" si="9"/>
        <v>0</v>
      </c>
      <c r="K40" s="29">
        <f t="shared" si="9"/>
        <v>0</v>
      </c>
      <c r="L40" s="29">
        <f t="shared" si="9"/>
        <v>0</v>
      </c>
      <c r="M40" s="29">
        <f t="shared" si="9"/>
        <v>0</v>
      </c>
      <c r="N40" s="29">
        <f t="shared" si="9"/>
        <v>0</v>
      </c>
      <c r="O40" s="72">
        <f t="shared" si="9"/>
        <v>0</v>
      </c>
      <c r="P40" s="57"/>
    </row>
    <row r="41" spans="1:16" ht="15" thickBot="1" x14ac:dyDescent="0.35">
      <c r="A41" s="57"/>
      <c r="B41" s="235" t="s">
        <v>131</v>
      </c>
      <c r="C41" s="236"/>
      <c r="D41" s="237" t="s">
        <v>132</v>
      </c>
      <c r="E41" s="238"/>
      <c r="F41" s="42">
        <f>IF(F40&lt;0,0,1)</f>
        <v>1</v>
      </c>
      <c r="G41" s="42">
        <f t="shared" ref="G41:O41" si="10">IF(G40&lt;0,0,1)</f>
        <v>1</v>
      </c>
      <c r="H41" s="42">
        <f t="shared" si="10"/>
        <v>1</v>
      </c>
      <c r="I41" s="42">
        <f t="shared" si="10"/>
        <v>1</v>
      </c>
      <c r="J41" s="42">
        <f t="shared" si="10"/>
        <v>1</v>
      </c>
      <c r="K41" s="42">
        <f t="shared" si="10"/>
        <v>1</v>
      </c>
      <c r="L41" s="42">
        <f t="shared" si="10"/>
        <v>1</v>
      </c>
      <c r="M41" s="42">
        <f t="shared" si="10"/>
        <v>1</v>
      </c>
      <c r="N41" s="42">
        <f t="shared" si="10"/>
        <v>1</v>
      </c>
      <c r="O41" s="43">
        <f t="shared" si="10"/>
        <v>1</v>
      </c>
      <c r="P41" s="57"/>
    </row>
    <row r="42" spans="1:16" ht="21.6" thickBot="1" x14ac:dyDescent="0.35">
      <c r="A42" s="57"/>
      <c r="B42" s="198"/>
      <c r="C42" s="199"/>
      <c r="D42" s="239"/>
      <c r="E42" s="240"/>
      <c r="F42" s="85">
        <f>IF(OR(F40&lt;0,G40&lt;0,H40&lt;0,I40&lt;0,J40&lt;0,K40&lt;0,L40&lt;0,M40&lt;0,N40&lt;0,O40&lt;0),0,1)</f>
        <v>1</v>
      </c>
      <c r="G42" s="57"/>
      <c r="H42" s="57"/>
      <c r="I42" s="57"/>
      <c r="J42" s="57"/>
      <c r="K42" s="57"/>
      <c r="L42" s="57"/>
      <c r="M42" s="57"/>
      <c r="N42" s="57"/>
      <c r="O42" s="57"/>
      <c r="P42" s="57"/>
    </row>
    <row r="43" spans="1:16" x14ac:dyDescent="0.3">
      <c r="A43" s="57"/>
      <c r="B43" s="62"/>
      <c r="C43" s="63"/>
      <c r="D43" s="62"/>
      <c r="E43" s="62"/>
      <c r="F43" s="62"/>
      <c r="G43" s="62"/>
      <c r="H43" s="62"/>
      <c r="I43" s="62"/>
      <c r="J43" s="62"/>
      <c r="K43" s="62"/>
      <c r="L43" s="57"/>
      <c r="M43" s="57"/>
      <c r="N43" s="57"/>
      <c r="O43" s="57"/>
      <c r="P43" s="57"/>
    </row>
    <row r="44" spans="1:16" x14ac:dyDescent="0.3">
      <c r="A44" s="57"/>
      <c r="B44" s="57"/>
      <c r="C44" s="57"/>
      <c r="D44" s="57"/>
      <c r="E44" s="57"/>
      <c r="F44" s="57"/>
      <c r="G44" s="57"/>
      <c r="H44" s="57"/>
      <c r="I44" s="57"/>
      <c r="J44" s="57"/>
      <c r="K44" s="57"/>
      <c r="L44" s="57"/>
      <c r="M44" s="57"/>
      <c r="N44" s="57"/>
      <c r="O44" s="57"/>
      <c r="P44" s="57"/>
    </row>
    <row r="45" spans="1:16" x14ac:dyDescent="0.3">
      <c r="A45" s="57"/>
      <c r="B45" s="57"/>
      <c r="C45" s="57"/>
      <c r="D45" s="57"/>
      <c r="E45" s="57"/>
      <c r="F45" s="57"/>
      <c r="G45" s="57"/>
      <c r="H45" s="57"/>
      <c r="I45" s="57"/>
      <c r="J45" s="57"/>
      <c r="K45" s="57"/>
      <c r="L45" s="57"/>
      <c r="M45" s="57"/>
      <c r="N45" s="57"/>
      <c r="O45" s="57"/>
      <c r="P45" s="57"/>
    </row>
    <row r="46" spans="1:16" x14ac:dyDescent="0.3">
      <c r="A46" s="57"/>
      <c r="B46" s="57"/>
      <c r="C46" s="57"/>
      <c r="D46" s="57"/>
      <c r="E46" s="57"/>
      <c r="F46" s="57"/>
      <c r="G46" s="57"/>
      <c r="H46" s="57"/>
      <c r="I46" s="57"/>
      <c r="J46" s="57"/>
      <c r="K46" s="57"/>
      <c r="L46" s="57"/>
      <c r="M46" s="57"/>
      <c r="N46" s="57"/>
      <c r="O46" s="57"/>
      <c r="P46" s="57"/>
    </row>
    <row r="47" spans="1:16" x14ac:dyDescent="0.3">
      <c r="A47" s="57"/>
      <c r="B47" s="57"/>
      <c r="C47" s="57"/>
      <c r="D47" s="57"/>
      <c r="E47" s="57"/>
      <c r="F47" s="57"/>
      <c r="G47" s="57"/>
      <c r="H47" s="57"/>
      <c r="I47" s="57"/>
      <c r="J47" s="57"/>
      <c r="K47" s="57"/>
      <c r="L47" s="57"/>
      <c r="M47" s="57"/>
      <c r="N47" s="57"/>
      <c r="O47" s="57"/>
      <c r="P47" s="57"/>
    </row>
    <row r="48" spans="1:16" x14ac:dyDescent="0.3">
      <c r="A48" s="57"/>
      <c r="B48" s="57"/>
      <c r="C48" s="57"/>
      <c r="D48" s="57"/>
      <c r="E48" s="57"/>
      <c r="F48" s="57"/>
      <c r="G48" s="57"/>
      <c r="H48" s="57"/>
      <c r="I48" s="57"/>
      <c r="J48" s="57"/>
      <c r="K48" s="57"/>
      <c r="L48" s="57"/>
      <c r="M48" s="57"/>
      <c r="N48" s="57"/>
      <c r="O48" s="57"/>
      <c r="P48" s="57"/>
    </row>
    <row r="49" spans="1:16" x14ac:dyDescent="0.3">
      <c r="A49" s="57"/>
      <c r="B49" s="57"/>
      <c r="C49" s="57"/>
      <c r="D49" s="57"/>
      <c r="E49" s="57"/>
      <c r="F49" s="57"/>
      <c r="G49" s="57"/>
      <c r="H49" s="57"/>
      <c r="I49" s="57"/>
      <c r="J49" s="57"/>
      <c r="K49" s="57"/>
      <c r="L49" s="57"/>
      <c r="M49" s="57"/>
      <c r="N49" s="57"/>
      <c r="O49" s="57"/>
      <c r="P49" s="57"/>
    </row>
    <row r="59" spans="1:16" x14ac:dyDescent="0.3">
      <c r="A59" s="87"/>
      <c r="B59" s="87"/>
      <c r="C59" s="87"/>
      <c r="D59" s="87"/>
      <c r="E59" s="87"/>
      <c r="F59" s="87"/>
    </row>
    <row r="60" spans="1:16" x14ac:dyDescent="0.3">
      <c r="A60" s="87"/>
      <c r="B60" s="87"/>
      <c r="C60" s="87"/>
      <c r="D60" s="87"/>
      <c r="E60" s="87"/>
      <c r="F60" s="87"/>
    </row>
    <row r="61" spans="1:16" x14ac:dyDescent="0.3">
      <c r="A61" s="87"/>
      <c r="B61" s="87"/>
      <c r="C61" s="87"/>
      <c r="D61" s="87"/>
      <c r="E61" s="87"/>
      <c r="F61" s="87"/>
    </row>
    <row r="62" spans="1:16" x14ac:dyDescent="0.3">
      <c r="A62" s="87"/>
      <c r="B62" s="87"/>
      <c r="C62" s="87"/>
      <c r="D62" s="87"/>
      <c r="E62" s="87"/>
      <c r="F62" s="87"/>
    </row>
    <row r="63" spans="1:16" x14ac:dyDescent="0.3">
      <c r="A63" s="87"/>
      <c r="B63" s="87"/>
      <c r="C63" s="87"/>
      <c r="D63" s="87"/>
      <c r="E63" s="87"/>
      <c r="F63" s="87"/>
    </row>
    <row r="64" spans="1:16" x14ac:dyDescent="0.3">
      <c r="A64" s="87"/>
      <c r="B64" s="87"/>
      <c r="C64" s="87"/>
      <c r="D64" s="87"/>
      <c r="E64" s="87"/>
      <c r="F64" s="87"/>
    </row>
    <row r="65" spans="1:6" x14ac:dyDescent="0.3">
      <c r="A65" s="87"/>
      <c r="B65" s="87"/>
      <c r="C65" s="87"/>
      <c r="D65" s="87"/>
      <c r="E65" s="87"/>
      <c r="F65" s="87"/>
    </row>
    <row r="66" spans="1:6" x14ac:dyDescent="0.3">
      <c r="A66" s="87"/>
      <c r="B66" s="87"/>
      <c r="C66" s="87"/>
      <c r="D66" s="87"/>
      <c r="E66" s="87"/>
      <c r="F66" s="87"/>
    </row>
    <row r="67" spans="1:6" x14ac:dyDescent="0.3">
      <c r="A67" s="87"/>
      <c r="B67" s="87"/>
      <c r="C67" s="87"/>
      <c r="D67" s="87"/>
      <c r="E67" s="87"/>
      <c r="F67" s="87"/>
    </row>
    <row r="68" spans="1:6" x14ac:dyDescent="0.3">
      <c r="A68" s="87"/>
      <c r="B68" s="87"/>
      <c r="C68" s="87"/>
      <c r="D68" s="87"/>
      <c r="E68" s="87"/>
      <c r="F68" s="87"/>
    </row>
    <row r="69" spans="1:6" x14ac:dyDescent="0.3">
      <c r="A69" s="87"/>
      <c r="B69" s="87"/>
      <c r="C69" s="87"/>
      <c r="D69" s="87"/>
      <c r="E69" s="87"/>
      <c r="F69" s="87"/>
    </row>
    <row r="70" spans="1:6" x14ac:dyDescent="0.3">
      <c r="A70" s="87"/>
      <c r="B70" s="87"/>
      <c r="C70" s="87"/>
      <c r="D70" s="87"/>
      <c r="E70" s="87"/>
      <c r="F70" s="87"/>
    </row>
    <row r="71" spans="1:6" x14ac:dyDescent="0.3">
      <c r="A71" s="87"/>
      <c r="B71" s="87"/>
      <c r="C71" s="87"/>
      <c r="D71" s="87"/>
      <c r="E71" s="87"/>
      <c r="F71" s="87"/>
    </row>
    <row r="72" spans="1:6" x14ac:dyDescent="0.3">
      <c r="A72" s="87"/>
      <c r="B72" s="87"/>
      <c r="C72" s="87"/>
      <c r="D72" s="87"/>
      <c r="E72" s="87"/>
      <c r="F72" s="87"/>
    </row>
    <row r="73" spans="1:6" x14ac:dyDescent="0.3">
      <c r="A73" s="87"/>
      <c r="B73" s="87"/>
      <c r="C73" s="87"/>
      <c r="D73" s="87"/>
      <c r="E73" s="87"/>
      <c r="F73" s="87"/>
    </row>
    <row r="74" spans="1:6" x14ac:dyDescent="0.3">
      <c r="A74" s="87"/>
      <c r="B74" s="87"/>
      <c r="C74" s="87"/>
      <c r="D74" s="87"/>
      <c r="E74" s="87"/>
      <c r="F74" s="87"/>
    </row>
    <row r="75" spans="1:6" x14ac:dyDescent="0.3">
      <c r="A75" s="87"/>
      <c r="B75" s="87"/>
      <c r="C75" s="87"/>
      <c r="D75" s="87"/>
      <c r="E75" s="87"/>
      <c r="F75" s="87"/>
    </row>
    <row r="76" spans="1:6" x14ac:dyDescent="0.3">
      <c r="A76" s="87"/>
      <c r="B76" s="87"/>
      <c r="C76" s="87"/>
      <c r="D76" s="87"/>
      <c r="E76" s="87"/>
      <c r="F76" s="87"/>
    </row>
    <row r="77" spans="1:6" x14ac:dyDescent="0.3">
      <c r="A77" s="87"/>
      <c r="B77" s="87"/>
      <c r="C77" s="87"/>
      <c r="D77" s="87"/>
      <c r="E77" s="87"/>
      <c r="F77" s="87"/>
    </row>
    <row r="78" spans="1:6" x14ac:dyDescent="0.3">
      <c r="A78" s="87"/>
      <c r="B78" s="87"/>
      <c r="C78" s="87"/>
      <c r="D78" s="87"/>
      <c r="E78" s="87"/>
      <c r="F78" s="87"/>
    </row>
    <row r="79" spans="1:6" x14ac:dyDescent="0.3">
      <c r="A79" s="87"/>
      <c r="B79" s="87"/>
      <c r="C79" s="87"/>
      <c r="D79" s="87"/>
      <c r="E79" s="87"/>
      <c r="F79" s="87"/>
    </row>
    <row r="80" spans="1:6" x14ac:dyDescent="0.3">
      <c r="A80" s="87"/>
      <c r="B80" s="87"/>
      <c r="C80" s="87"/>
      <c r="D80" s="87"/>
      <c r="E80" s="87"/>
      <c r="F80" s="87"/>
    </row>
    <row r="81" spans="1:6" x14ac:dyDescent="0.3">
      <c r="A81" s="87"/>
      <c r="B81" s="87"/>
      <c r="C81" s="87"/>
      <c r="D81" s="87"/>
      <c r="E81" s="87"/>
      <c r="F81" s="87"/>
    </row>
    <row r="82" spans="1:6" x14ac:dyDescent="0.3">
      <c r="A82" s="87"/>
      <c r="B82" s="87"/>
      <c r="C82" s="87"/>
      <c r="D82" s="87"/>
      <c r="E82" s="87"/>
      <c r="F82" s="87"/>
    </row>
    <row r="83" spans="1:6" x14ac:dyDescent="0.3">
      <c r="A83" s="87"/>
      <c r="B83" s="87"/>
      <c r="C83" s="87"/>
      <c r="D83" s="87"/>
      <c r="E83" s="87"/>
      <c r="F83" s="87"/>
    </row>
    <row r="84" spans="1:6" x14ac:dyDescent="0.3">
      <c r="A84" s="87"/>
      <c r="B84" s="87"/>
      <c r="C84" s="87"/>
      <c r="D84" s="87"/>
      <c r="E84" s="87"/>
      <c r="F84" s="87"/>
    </row>
    <row r="85" spans="1:6" x14ac:dyDescent="0.3">
      <c r="A85" s="87"/>
      <c r="B85" s="87"/>
      <c r="C85" s="87"/>
      <c r="D85" s="87"/>
      <c r="E85" s="87"/>
      <c r="F85" s="87"/>
    </row>
    <row r="86" spans="1:6" x14ac:dyDescent="0.3">
      <c r="A86" s="87"/>
      <c r="B86" s="87"/>
      <c r="C86" s="87"/>
      <c r="D86" s="87"/>
      <c r="E86" s="87"/>
      <c r="F86" s="87"/>
    </row>
    <row r="87" spans="1:6" x14ac:dyDescent="0.3">
      <c r="A87" s="87"/>
      <c r="B87" s="87"/>
      <c r="C87" s="87"/>
      <c r="D87" s="87"/>
      <c r="E87" s="87"/>
      <c r="F87" s="87"/>
    </row>
    <row r="88" spans="1:6" x14ac:dyDescent="0.3">
      <c r="A88" s="87"/>
      <c r="B88" s="87"/>
      <c r="C88" s="87"/>
      <c r="D88" s="87"/>
      <c r="E88" s="87"/>
      <c r="F88" s="87"/>
    </row>
    <row r="89" spans="1:6" x14ac:dyDescent="0.3">
      <c r="A89" s="87"/>
      <c r="B89" s="87"/>
      <c r="C89" s="87"/>
      <c r="D89" s="87"/>
      <c r="E89" s="87"/>
      <c r="F89" s="87"/>
    </row>
    <row r="90" spans="1:6" x14ac:dyDescent="0.3">
      <c r="A90" s="87"/>
      <c r="B90" s="87"/>
      <c r="C90" s="87"/>
      <c r="D90" s="87"/>
      <c r="E90" s="87"/>
      <c r="F90" s="87"/>
    </row>
    <row r="91" spans="1:6" x14ac:dyDescent="0.3">
      <c r="A91" s="87"/>
      <c r="B91" s="87"/>
      <c r="C91" s="87"/>
      <c r="D91" s="87"/>
      <c r="E91" s="87"/>
      <c r="F91" s="87"/>
    </row>
    <row r="92" spans="1:6" x14ac:dyDescent="0.3">
      <c r="A92" s="87"/>
      <c r="B92" s="87"/>
      <c r="C92" s="87"/>
      <c r="D92" s="87"/>
      <c r="E92" s="87"/>
      <c r="F92" s="87"/>
    </row>
    <row r="93" spans="1:6" x14ac:dyDescent="0.3">
      <c r="A93" s="87"/>
      <c r="B93" s="87"/>
      <c r="C93" s="87"/>
      <c r="D93" s="87"/>
      <c r="E93" s="87"/>
      <c r="F93" s="87"/>
    </row>
    <row r="94" spans="1:6" x14ac:dyDescent="0.3">
      <c r="A94" s="87"/>
      <c r="B94" s="87"/>
      <c r="C94" s="87"/>
      <c r="D94" s="87"/>
      <c r="E94" s="87"/>
      <c r="F94" s="87"/>
    </row>
    <row r="95" spans="1:6" x14ac:dyDescent="0.3">
      <c r="A95" s="87"/>
      <c r="B95" s="87"/>
      <c r="C95" s="87"/>
      <c r="D95" s="87"/>
      <c r="E95" s="87"/>
      <c r="F95" s="87"/>
    </row>
    <row r="96" spans="1:6" x14ac:dyDescent="0.3">
      <c r="A96" s="87"/>
      <c r="B96" s="87"/>
      <c r="C96" s="87"/>
      <c r="D96" s="87"/>
      <c r="E96" s="87"/>
      <c r="F96" s="87"/>
    </row>
    <row r="97" spans="1:6" x14ac:dyDescent="0.3">
      <c r="A97" s="87"/>
      <c r="B97" s="87"/>
      <c r="C97" s="87"/>
      <c r="D97" s="87"/>
      <c r="E97" s="87"/>
      <c r="F97" s="87"/>
    </row>
    <row r="98" spans="1:6" x14ac:dyDescent="0.3">
      <c r="A98" s="87"/>
      <c r="B98" s="87"/>
      <c r="C98" s="87"/>
      <c r="D98" s="87"/>
      <c r="E98" s="87"/>
      <c r="F98" s="87"/>
    </row>
    <row r="99" spans="1:6" x14ac:dyDescent="0.3">
      <c r="A99" s="87"/>
      <c r="B99" s="87"/>
      <c r="C99" s="87"/>
      <c r="D99" s="87"/>
      <c r="E99" s="87"/>
      <c r="F99" s="87"/>
    </row>
    <row r="100" spans="1:6" x14ac:dyDescent="0.3">
      <c r="A100" s="87"/>
      <c r="B100" s="87"/>
      <c r="C100" s="87"/>
      <c r="D100" s="87"/>
      <c r="E100" s="87"/>
      <c r="F100" s="87"/>
    </row>
    <row r="101" spans="1:6" x14ac:dyDescent="0.3">
      <c r="A101" s="87"/>
      <c r="B101" s="87"/>
      <c r="C101" s="87"/>
      <c r="D101" s="87"/>
      <c r="E101" s="87"/>
      <c r="F101" s="87"/>
    </row>
    <row r="102" spans="1:6" x14ac:dyDescent="0.3">
      <c r="A102" s="87"/>
      <c r="B102" s="87"/>
      <c r="C102" s="87"/>
      <c r="D102" s="87"/>
      <c r="E102" s="87"/>
      <c r="F102" s="87"/>
    </row>
    <row r="103" spans="1:6" x14ac:dyDescent="0.3">
      <c r="A103" s="87"/>
      <c r="B103" s="87"/>
      <c r="C103" s="87"/>
      <c r="D103" s="87"/>
      <c r="E103" s="87"/>
      <c r="F103" s="87"/>
    </row>
    <row r="104" spans="1:6" x14ac:dyDescent="0.3">
      <c r="A104" s="87"/>
      <c r="B104" s="87"/>
      <c r="C104" s="87"/>
      <c r="D104" s="87"/>
      <c r="E104" s="87"/>
      <c r="F104" s="87"/>
    </row>
    <row r="105" spans="1:6" x14ac:dyDescent="0.3">
      <c r="A105" s="87"/>
      <c r="B105" s="87"/>
      <c r="C105" s="87"/>
      <c r="D105" s="87"/>
      <c r="E105" s="87"/>
      <c r="F105" s="87"/>
    </row>
    <row r="106" spans="1:6" x14ac:dyDescent="0.3">
      <c r="A106" s="87"/>
      <c r="B106" s="87"/>
      <c r="C106" s="87"/>
      <c r="D106" s="87"/>
      <c r="E106" s="87"/>
      <c r="F106" s="87"/>
    </row>
    <row r="107" spans="1:6" x14ac:dyDescent="0.3">
      <c r="A107" s="87"/>
      <c r="B107" s="87"/>
      <c r="C107" s="87"/>
      <c r="D107" s="87"/>
      <c r="E107" s="87"/>
      <c r="F107" s="87"/>
    </row>
    <row r="108" spans="1:6" x14ac:dyDescent="0.3">
      <c r="A108" s="87"/>
      <c r="B108" s="87"/>
      <c r="C108" s="87"/>
      <c r="D108" s="87"/>
      <c r="E108" s="87"/>
      <c r="F108" s="87"/>
    </row>
    <row r="109" spans="1:6" x14ac:dyDescent="0.3">
      <c r="A109" s="87"/>
      <c r="B109" s="87"/>
      <c r="C109" s="87"/>
      <c r="D109" s="87"/>
      <c r="E109" s="87"/>
      <c r="F109" s="87"/>
    </row>
    <row r="110" spans="1:6" x14ac:dyDescent="0.3">
      <c r="A110" s="87"/>
      <c r="B110" s="87"/>
      <c r="C110" s="87"/>
      <c r="D110" s="87"/>
      <c r="E110" s="87"/>
      <c r="F110" s="87"/>
    </row>
    <row r="111" spans="1:6" x14ac:dyDescent="0.3">
      <c r="A111" s="87"/>
      <c r="B111" s="87"/>
      <c r="C111" s="87"/>
      <c r="D111" s="87"/>
      <c r="E111" s="87"/>
      <c r="F111" s="87"/>
    </row>
    <row r="112" spans="1:6" x14ac:dyDescent="0.3">
      <c r="A112" s="87"/>
      <c r="B112" s="87" t="s">
        <v>135</v>
      </c>
      <c r="C112" s="87"/>
      <c r="D112" s="87"/>
      <c r="E112" s="87"/>
      <c r="F112" s="87"/>
    </row>
    <row r="113" spans="1:6" x14ac:dyDescent="0.3">
      <c r="A113" s="87"/>
      <c r="B113" s="87">
        <v>0</v>
      </c>
      <c r="C113" s="87"/>
      <c r="D113" s="87"/>
      <c r="E113" s="87"/>
      <c r="F113" s="87"/>
    </row>
    <row r="114" spans="1:6" x14ac:dyDescent="0.3">
      <c r="A114" s="87"/>
      <c r="B114" s="87">
        <v>1</v>
      </c>
      <c r="C114" s="87"/>
      <c r="D114" s="87"/>
      <c r="E114" s="87"/>
      <c r="F114" s="87"/>
    </row>
    <row r="115" spans="1:6" x14ac:dyDescent="0.3">
      <c r="A115" s="87"/>
      <c r="B115" s="87">
        <v>2</v>
      </c>
      <c r="C115" s="87"/>
      <c r="D115" s="87"/>
      <c r="E115" s="87"/>
      <c r="F115" s="87"/>
    </row>
    <row r="116" spans="1:6" x14ac:dyDescent="0.3">
      <c r="A116" s="87"/>
      <c r="B116" s="87">
        <v>3</v>
      </c>
      <c r="C116" s="87"/>
      <c r="D116" s="87"/>
      <c r="E116" s="87"/>
      <c r="F116" s="87"/>
    </row>
    <row r="117" spans="1:6" x14ac:dyDescent="0.3">
      <c r="A117" s="87"/>
      <c r="B117" s="2">
        <v>4</v>
      </c>
      <c r="C117" s="87"/>
      <c r="D117" s="87"/>
      <c r="E117" s="87"/>
      <c r="F117" s="87"/>
    </row>
    <row r="118" spans="1:6" x14ac:dyDescent="0.3">
      <c r="A118" s="87"/>
      <c r="B118" s="87">
        <v>5</v>
      </c>
      <c r="C118" s="87"/>
      <c r="D118" s="87"/>
      <c r="E118" s="87"/>
      <c r="F118" s="87"/>
    </row>
    <row r="119" spans="1:6" x14ac:dyDescent="0.3">
      <c r="A119" s="87"/>
      <c r="B119" s="2">
        <v>6</v>
      </c>
      <c r="C119" s="87"/>
      <c r="D119" s="87"/>
      <c r="E119" s="87"/>
      <c r="F119" s="87"/>
    </row>
    <row r="120" spans="1:6" x14ac:dyDescent="0.3">
      <c r="A120" s="87"/>
      <c r="B120" s="87">
        <v>7</v>
      </c>
      <c r="C120" s="87"/>
      <c r="D120" s="87"/>
      <c r="E120" s="87"/>
      <c r="F120" s="87"/>
    </row>
    <row r="121" spans="1:6" x14ac:dyDescent="0.3">
      <c r="A121" s="87"/>
      <c r="B121" s="2">
        <v>8</v>
      </c>
      <c r="C121" s="87"/>
      <c r="D121" s="87"/>
      <c r="E121" s="87"/>
      <c r="F121" s="87"/>
    </row>
    <row r="122" spans="1:6" x14ac:dyDescent="0.3">
      <c r="A122" s="87"/>
      <c r="B122" s="87">
        <v>9</v>
      </c>
      <c r="C122" s="87"/>
      <c r="D122" s="87"/>
      <c r="E122" s="87"/>
      <c r="F122" s="87"/>
    </row>
    <row r="123" spans="1:6" x14ac:dyDescent="0.3">
      <c r="A123" s="87"/>
      <c r="B123" s="2">
        <v>10</v>
      </c>
      <c r="C123" s="87"/>
      <c r="D123" s="87"/>
      <c r="E123" s="87"/>
      <c r="F123" s="87"/>
    </row>
    <row r="124" spans="1:6" x14ac:dyDescent="0.3">
      <c r="A124" s="87"/>
      <c r="B124" s="87">
        <v>11</v>
      </c>
      <c r="C124" s="87"/>
      <c r="D124" s="87"/>
      <c r="E124" s="87"/>
      <c r="F124" s="87"/>
    </row>
    <row r="125" spans="1:6" x14ac:dyDescent="0.3">
      <c r="A125" s="87"/>
      <c r="B125" s="2">
        <v>12</v>
      </c>
      <c r="C125" s="87"/>
      <c r="D125" s="87"/>
      <c r="E125" s="87"/>
      <c r="F125" s="87"/>
    </row>
    <row r="126" spans="1:6" x14ac:dyDescent="0.3">
      <c r="A126" s="87"/>
      <c r="B126" s="87">
        <v>13</v>
      </c>
      <c r="C126" s="87"/>
      <c r="D126" s="87"/>
      <c r="E126" s="87"/>
      <c r="F126" s="87"/>
    </row>
    <row r="127" spans="1:6" x14ac:dyDescent="0.3">
      <c r="A127" s="87"/>
      <c r="B127" s="2">
        <v>14</v>
      </c>
      <c r="C127" s="87"/>
      <c r="D127" s="87"/>
      <c r="E127" s="87"/>
      <c r="F127" s="87"/>
    </row>
    <row r="128" spans="1:6" x14ac:dyDescent="0.3">
      <c r="A128" s="87"/>
      <c r="B128" s="87">
        <v>15</v>
      </c>
      <c r="C128" s="87"/>
      <c r="D128" s="87"/>
      <c r="E128" s="87"/>
      <c r="F128" s="87"/>
    </row>
    <row r="129" spans="1:6" x14ac:dyDescent="0.3">
      <c r="A129" s="87"/>
      <c r="B129" s="2">
        <v>16</v>
      </c>
      <c r="C129" s="87"/>
      <c r="D129" s="87"/>
      <c r="E129" s="87"/>
      <c r="F129" s="87"/>
    </row>
    <row r="130" spans="1:6" x14ac:dyDescent="0.3">
      <c r="A130" s="87"/>
      <c r="B130" s="87">
        <v>17</v>
      </c>
      <c r="C130" s="87"/>
      <c r="D130" s="87"/>
      <c r="E130" s="87"/>
      <c r="F130" s="87"/>
    </row>
    <row r="131" spans="1:6" x14ac:dyDescent="0.3">
      <c r="A131" s="87"/>
      <c r="B131" s="2">
        <v>18</v>
      </c>
      <c r="C131" s="87"/>
      <c r="D131" s="87"/>
      <c r="E131" s="87"/>
      <c r="F131" s="87"/>
    </row>
    <row r="132" spans="1:6" x14ac:dyDescent="0.3">
      <c r="A132" s="87"/>
      <c r="B132" s="87">
        <v>19</v>
      </c>
      <c r="C132" s="87"/>
      <c r="D132" s="87"/>
      <c r="E132" s="87"/>
      <c r="F132" s="87"/>
    </row>
    <row r="133" spans="1:6" x14ac:dyDescent="0.3">
      <c r="A133" s="87"/>
      <c r="B133" s="2">
        <v>20</v>
      </c>
      <c r="C133" s="87"/>
      <c r="D133" s="87"/>
      <c r="E133" s="87"/>
      <c r="F133" s="87"/>
    </row>
    <row r="134" spans="1:6" x14ac:dyDescent="0.3">
      <c r="A134" s="87"/>
      <c r="B134" s="87">
        <v>21</v>
      </c>
      <c r="C134" s="87"/>
      <c r="D134" s="87"/>
      <c r="E134" s="87"/>
      <c r="F134" s="87"/>
    </row>
    <row r="135" spans="1:6" x14ac:dyDescent="0.3">
      <c r="A135" s="87"/>
      <c r="B135" s="2">
        <v>22</v>
      </c>
      <c r="C135" s="87"/>
      <c r="D135" s="87"/>
      <c r="E135" s="87"/>
      <c r="F135" s="87"/>
    </row>
    <row r="136" spans="1:6" x14ac:dyDescent="0.3">
      <c r="A136" s="87"/>
      <c r="B136" s="87">
        <v>23</v>
      </c>
      <c r="C136" s="87"/>
      <c r="D136" s="87"/>
      <c r="E136" s="87"/>
      <c r="F136" s="87"/>
    </row>
    <row r="137" spans="1:6" x14ac:dyDescent="0.3">
      <c r="A137" s="87"/>
      <c r="B137" s="2">
        <v>24</v>
      </c>
      <c r="C137" s="87"/>
      <c r="D137" s="87"/>
      <c r="E137" s="87"/>
      <c r="F137" s="87"/>
    </row>
    <row r="138" spans="1:6" x14ac:dyDescent="0.3">
      <c r="A138" s="87"/>
      <c r="B138" s="87">
        <v>25</v>
      </c>
      <c r="C138" s="87"/>
      <c r="D138" s="87"/>
      <c r="E138" s="87"/>
      <c r="F138" s="87"/>
    </row>
    <row r="139" spans="1:6" x14ac:dyDescent="0.3">
      <c r="A139" s="87"/>
      <c r="B139" s="2">
        <v>26</v>
      </c>
      <c r="C139" s="87"/>
      <c r="D139" s="87"/>
      <c r="E139" s="87"/>
      <c r="F139" s="87"/>
    </row>
    <row r="140" spans="1:6" x14ac:dyDescent="0.3">
      <c r="A140" s="87"/>
      <c r="B140" s="87">
        <v>27</v>
      </c>
      <c r="C140" s="87"/>
      <c r="D140" s="87"/>
      <c r="E140" s="87"/>
      <c r="F140" s="87"/>
    </row>
    <row r="141" spans="1:6" x14ac:dyDescent="0.3">
      <c r="A141" s="87"/>
      <c r="B141" s="2">
        <v>28</v>
      </c>
      <c r="C141" s="87"/>
      <c r="D141" s="87"/>
      <c r="E141" s="87"/>
      <c r="F141" s="87"/>
    </row>
    <row r="142" spans="1:6" x14ac:dyDescent="0.3">
      <c r="A142" s="87"/>
      <c r="B142" s="87">
        <v>29</v>
      </c>
      <c r="C142" s="87"/>
      <c r="D142" s="87"/>
      <c r="E142" s="87"/>
      <c r="F142" s="87"/>
    </row>
    <row r="143" spans="1:6" x14ac:dyDescent="0.3">
      <c r="A143" s="87"/>
      <c r="B143" s="2">
        <v>30</v>
      </c>
      <c r="C143" s="87"/>
      <c r="D143" s="87"/>
      <c r="E143" s="87"/>
      <c r="F143" s="87"/>
    </row>
    <row r="144" spans="1:6" x14ac:dyDescent="0.3">
      <c r="A144" s="87"/>
      <c r="B144" s="87">
        <v>31</v>
      </c>
      <c r="C144" s="87"/>
      <c r="D144" s="87"/>
      <c r="E144" s="87"/>
      <c r="F144" s="87"/>
    </row>
    <row r="145" spans="1:6" x14ac:dyDescent="0.3">
      <c r="A145" s="87"/>
      <c r="B145" s="2">
        <v>32</v>
      </c>
      <c r="C145" s="87"/>
      <c r="D145" s="87"/>
      <c r="E145" s="87"/>
      <c r="F145" s="87"/>
    </row>
    <row r="146" spans="1:6" x14ac:dyDescent="0.3">
      <c r="A146" s="87"/>
      <c r="B146" s="87">
        <v>33</v>
      </c>
      <c r="C146" s="87"/>
      <c r="D146" s="87"/>
      <c r="E146" s="87"/>
      <c r="F146" s="87"/>
    </row>
    <row r="147" spans="1:6" x14ac:dyDescent="0.3">
      <c r="A147" s="87"/>
      <c r="B147" s="2">
        <v>34</v>
      </c>
      <c r="C147" s="87"/>
      <c r="D147" s="87"/>
      <c r="E147" s="87"/>
      <c r="F147" s="87"/>
    </row>
    <row r="148" spans="1:6" x14ac:dyDescent="0.3">
      <c r="A148" s="87"/>
      <c r="B148" s="87">
        <v>35</v>
      </c>
      <c r="C148" s="87"/>
      <c r="D148" s="87"/>
      <c r="E148" s="87"/>
      <c r="F148" s="87"/>
    </row>
    <row r="149" spans="1:6" x14ac:dyDescent="0.3">
      <c r="A149" s="87"/>
      <c r="B149" s="2">
        <v>36</v>
      </c>
      <c r="C149" s="87"/>
      <c r="D149" s="87"/>
      <c r="E149" s="87"/>
      <c r="F149" s="87"/>
    </row>
    <row r="150" spans="1:6" x14ac:dyDescent="0.3">
      <c r="A150" s="87"/>
      <c r="B150" s="87">
        <v>37</v>
      </c>
      <c r="C150" s="87"/>
      <c r="D150" s="87"/>
      <c r="E150" s="87"/>
      <c r="F150" s="87"/>
    </row>
    <row r="151" spans="1:6" x14ac:dyDescent="0.3">
      <c r="A151" s="87"/>
      <c r="B151" s="2">
        <v>38</v>
      </c>
      <c r="C151" s="87"/>
      <c r="D151" s="87"/>
      <c r="E151" s="87"/>
      <c r="F151" s="87"/>
    </row>
    <row r="152" spans="1:6" x14ac:dyDescent="0.3">
      <c r="A152" s="87"/>
      <c r="B152" s="87">
        <v>39</v>
      </c>
      <c r="C152" s="87"/>
      <c r="D152" s="87"/>
      <c r="E152" s="87"/>
      <c r="F152" s="87"/>
    </row>
    <row r="153" spans="1:6" x14ac:dyDescent="0.3">
      <c r="A153" s="87"/>
      <c r="B153" s="2">
        <v>40</v>
      </c>
      <c r="C153" s="87"/>
      <c r="D153" s="87"/>
      <c r="E153" s="87"/>
      <c r="F153" s="87"/>
    </row>
    <row r="154" spans="1:6" x14ac:dyDescent="0.3">
      <c r="A154" s="87"/>
      <c r="B154" s="87">
        <v>41</v>
      </c>
      <c r="C154" s="87"/>
      <c r="D154" s="87"/>
      <c r="E154" s="87"/>
      <c r="F154" s="87"/>
    </row>
    <row r="155" spans="1:6" x14ac:dyDescent="0.3">
      <c r="A155" s="87"/>
      <c r="B155" s="2">
        <v>42</v>
      </c>
      <c r="C155" s="87"/>
      <c r="D155" s="87"/>
      <c r="E155" s="87"/>
      <c r="F155" s="87"/>
    </row>
    <row r="156" spans="1:6" x14ac:dyDescent="0.3">
      <c r="A156" s="87"/>
      <c r="B156" s="87">
        <v>43</v>
      </c>
      <c r="C156" s="87"/>
      <c r="D156" s="87"/>
      <c r="E156" s="87"/>
      <c r="F156" s="87"/>
    </row>
    <row r="157" spans="1:6" x14ac:dyDescent="0.3">
      <c r="A157" s="87"/>
      <c r="B157" s="2">
        <v>44</v>
      </c>
      <c r="C157" s="87"/>
      <c r="D157" s="87"/>
      <c r="E157" s="87"/>
      <c r="F157" s="87"/>
    </row>
    <row r="158" spans="1:6" x14ac:dyDescent="0.3">
      <c r="A158" s="87"/>
      <c r="B158" s="87">
        <v>45</v>
      </c>
      <c r="C158" s="87"/>
      <c r="D158" s="87"/>
      <c r="E158" s="87"/>
      <c r="F158" s="87"/>
    </row>
    <row r="159" spans="1:6" x14ac:dyDescent="0.3">
      <c r="A159" s="87"/>
      <c r="B159" s="2">
        <v>46</v>
      </c>
      <c r="C159" s="87"/>
      <c r="D159" s="87"/>
      <c r="E159" s="87"/>
      <c r="F159" s="87"/>
    </row>
    <row r="160" spans="1:6" x14ac:dyDescent="0.3">
      <c r="A160" s="87"/>
      <c r="B160" s="87">
        <v>47</v>
      </c>
      <c r="C160" s="87"/>
      <c r="D160" s="87"/>
      <c r="E160" s="87"/>
      <c r="F160" s="87"/>
    </row>
    <row r="161" spans="1:6" x14ac:dyDescent="0.3">
      <c r="A161" s="87"/>
      <c r="B161" s="2">
        <v>48</v>
      </c>
      <c r="C161" s="87"/>
      <c r="D161" s="87"/>
      <c r="E161" s="87"/>
      <c r="F161" s="87"/>
    </row>
    <row r="162" spans="1:6" x14ac:dyDescent="0.3">
      <c r="A162" s="87"/>
      <c r="B162" s="87">
        <v>49</v>
      </c>
      <c r="C162" s="87"/>
      <c r="D162" s="87"/>
      <c r="E162" s="87"/>
      <c r="F162" s="87"/>
    </row>
    <row r="163" spans="1:6" x14ac:dyDescent="0.3">
      <c r="A163" s="87"/>
      <c r="B163" s="2">
        <v>50</v>
      </c>
      <c r="C163" s="87"/>
      <c r="D163" s="87"/>
      <c r="E163" s="87"/>
      <c r="F163" s="87"/>
    </row>
    <row r="164" spans="1:6" x14ac:dyDescent="0.3">
      <c r="A164" s="87"/>
      <c r="B164" s="87">
        <v>51</v>
      </c>
      <c r="C164" s="87"/>
      <c r="D164" s="87"/>
      <c r="E164" s="87"/>
      <c r="F164" s="87"/>
    </row>
    <row r="165" spans="1:6" x14ac:dyDescent="0.3">
      <c r="A165" s="87"/>
      <c r="B165" s="2">
        <v>52</v>
      </c>
      <c r="C165" s="87"/>
      <c r="D165" s="87"/>
      <c r="E165" s="87"/>
      <c r="F165" s="87"/>
    </row>
    <row r="166" spans="1:6" x14ac:dyDescent="0.3">
      <c r="A166" s="87"/>
      <c r="B166" s="87">
        <v>53</v>
      </c>
      <c r="C166" s="87"/>
      <c r="D166" s="87"/>
      <c r="E166" s="87"/>
      <c r="F166" s="87"/>
    </row>
    <row r="167" spans="1:6" x14ac:dyDescent="0.3">
      <c r="A167" s="87"/>
      <c r="B167" s="2">
        <v>54</v>
      </c>
      <c r="C167" s="87"/>
      <c r="D167" s="87"/>
      <c r="E167" s="87"/>
      <c r="F167" s="87"/>
    </row>
    <row r="168" spans="1:6" x14ac:dyDescent="0.3">
      <c r="A168" s="87"/>
      <c r="B168" s="87">
        <v>55</v>
      </c>
      <c r="C168" s="87"/>
      <c r="D168" s="87"/>
      <c r="E168" s="87"/>
      <c r="F168" s="87"/>
    </row>
    <row r="169" spans="1:6" x14ac:dyDescent="0.3">
      <c r="A169" s="87"/>
      <c r="B169" s="2">
        <v>56</v>
      </c>
      <c r="C169" s="87"/>
      <c r="D169" s="87"/>
      <c r="E169" s="87"/>
      <c r="F169" s="87"/>
    </row>
    <row r="170" spans="1:6" x14ac:dyDescent="0.3">
      <c r="A170" s="87"/>
      <c r="B170" s="87">
        <v>57</v>
      </c>
      <c r="C170" s="87"/>
      <c r="D170" s="87"/>
      <c r="E170" s="87"/>
      <c r="F170" s="87"/>
    </row>
    <row r="171" spans="1:6" x14ac:dyDescent="0.3">
      <c r="A171" s="87"/>
      <c r="B171" s="2">
        <v>58</v>
      </c>
      <c r="C171" s="87"/>
      <c r="D171" s="87"/>
      <c r="E171" s="87"/>
      <c r="F171" s="87"/>
    </row>
    <row r="172" spans="1:6" x14ac:dyDescent="0.3">
      <c r="A172" s="87"/>
      <c r="B172" s="87">
        <v>59</v>
      </c>
      <c r="C172" s="87"/>
      <c r="D172" s="87"/>
      <c r="E172" s="87"/>
      <c r="F172" s="87"/>
    </row>
    <row r="173" spans="1:6" x14ac:dyDescent="0.3">
      <c r="A173" s="87"/>
      <c r="B173" s="2">
        <v>60</v>
      </c>
      <c r="C173" s="87"/>
      <c r="D173" s="87"/>
      <c r="E173" s="87"/>
      <c r="F173" s="87"/>
    </row>
    <row r="174" spans="1:6" x14ac:dyDescent="0.3">
      <c r="A174" s="87"/>
      <c r="B174" s="87">
        <v>61</v>
      </c>
      <c r="C174" s="87"/>
      <c r="D174" s="87"/>
      <c r="E174" s="87"/>
      <c r="F174" s="87"/>
    </row>
    <row r="175" spans="1:6" x14ac:dyDescent="0.3">
      <c r="A175" s="87"/>
      <c r="B175" s="2">
        <v>62</v>
      </c>
      <c r="C175" s="87"/>
      <c r="D175" s="87"/>
      <c r="E175" s="87"/>
      <c r="F175" s="87"/>
    </row>
    <row r="176" spans="1:6" x14ac:dyDescent="0.3">
      <c r="A176" s="87"/>
      <c r="B176" s="87">
        <v>63</v>
      </c>
      <c r="C176" s="87"/>
      <c r="D176" s="87"/>
      <c r="E176" s="87"/>
      <c r="F176" s="87"/>
    </row>
    <row r="177" spans="1:6" x14ac:dyDescent="0.3">
      <c r="A177" s="87"/>
      <c r="B177" s="2">
        <v>64</v>
      </c>
      <c r="C177" s="87"/>
      <c r="D177" s="87"/>
      <c r="E177" s="87"/>
      <c r="F177" s="87"/>
    </row>
    <row r="178" spans="1:6" x14ac:dyDescent="0.3">
      <c r="A178" s="87"/>
      <c r="B178" s="87">
        <v>65</v>
      </c>
      <c r="C178" s="87"/>
      <c r="D178" s="87"/>
      <c r="E178" s="87"/>
      <c r="F178" s="87"/>
    </row>
    <row r="179" spans="1:6" x14ac:dyDescent="0.3">
      <c r="A179" s="87"/>
      <c r="B179" s="2">
        <v>66</v>
      </c>
      <c r="C179" s="87"/>
      <c r="D179" s="87"/>
      <c r="E179" s="87"/>
      <c r="F179" s="87"/>
    </row>
    <row r="180" spans="1:6" x14ac:dyDescent="0.3">
      <c r="A180" s="87"/>
      <c r="B180" s="87">
        <v>67</v>
      </c>
      <c r="C180" s="87"/>
      <c r="D180" s="87"/>
      <c r="E180" s="87"/>
      <c r="F180" s="87"/>
    </row>
    <row r="181" spans="1:6" x14ac:dyDescent="0.3">
      <c r="A181" s="87"/>
      <c r="B181" s="2">
        <v>68</v>
      </c>
      <c r="C181" s="87"/>
      <c r="D181" s="87"/>
      <c r="E181" s="87"/>
      <c r="F181" s="87"/>
    </row>
    <row r="182" spans="1:6" x14ac:dyDescent="0.3">
      <c r="A182" s="87"/>
      <c r="B182" s="87">
        <v>69</v>
      </c>
      <c r="C182" s="87"/>
      <c r="D182" s="87"/>
      <c r="E182" s="87"/>
      <c r="F182" s="87"/>
    </row>
    <row r="183" spans="1:6" x14ac:dyDescent="0.3">
      <c r="A183" s="87"/>
      <c r="B183" s="2">
        <v>70</v>
      </c>
      <c r="C183" s="87"/>
      <c r="D183" s="87"/>
      <c r="E183" s="87"/>
      <c r="F183" s="87"/>
    </row>
    <row r="184" spans="1:6" x14ac:dyDescent="0.3">
      <c r="A184" s="87"/>
      <c r="B184" s="87">
        <v>71</v>
      </c>
      <c r="C184" s="87"/>
      <c r="D184" s="87"/>
      <c r="E184" s="87"/>
      <c r="F184" s="87"/>
    </row>
    <row r="185" spans="1:6" x14ac:dyDescent="0.3">
      <c r="A185" s="87"/>
      <c r="B185" s="2">
        <v>72</v>
      </c>
      <c r="C185" s="87"/>
      <c r="D185" s="87"/>
      <c r="E185" s="87"/>
      <c r="F185" s="87"/>
    </row>
    <row r="186" spans="1:6" x14ac:dyDescent="0.3">
      <c r="A186" s="87"/>
      <c r="B186" s="87">
        <v>73</v>
      </c>
      <c r="C186" s="87"/>
      <c r="D186" s="87"/>
      <c r="E186" s="87"/>
      <c r="F186" s="87"/>
    </row>
    <row r="187" spans="1:6" x14ac:dyDescent="0.3">
      <c r="A187" s="87"/>
      <c r="B187" s="2">
        <v>74</v>
      </c>
      <c r="C187" s="87"/>
      <c r="D187" s="87"/>
      <c r="E187" s="87"/>
      <c r="F187" s="87"/>
    </row>
    <row r="188" spans="1:6" x14ac:dyDescent="0.3">
      <c r="A188" s="87"/>
      <c r="B188" s="87">
        <v>75</v>
      </c>
      <c r="C188" s="87"/>
      <c r="D188" s="87"/>
      <c r="E188" s="87"/>
      <c r="F188" s="87"/>
    </row>
    <row r="189" spans="1:6" x14ac:dyDescent="0.3">
      <c r="A189" s="87"/>
      <c r="B189" s="2">
        <v>76</v>
      </c>
      <c r="C189" s="87"/>
      <c r="D189" s="87"/>
      <c r="E189" s="87"/>
      <c r="F189" s="87"/>
    </row>
    <row r="190" spans="1:6" x14ac:dyDescent="0.3">
      <c r="A190" s="87"/>
      <c r="B190" s="87">
        <v>77</v>
      </c>
      <c r="C190" s="87"/>
      <c r="D190" s="87"/>
      <c r="E190" s="87"/>
      <c r="F190" s="87"/>
    </row>
    <row r="191" spans="1:6" x14ac:dyDescent="0.3">
      <c r="A191" s="87"/>
      <c r="B191" s="2">
        <v>78</v>
      </c>
      <c r="C191" s="87"/>
      <c r="D191" s="87"/>
      <c r="E191" s="87"/>
      <c r="F191" s="87"/>
    </row>
    <row r="192" spans="1:6" x14ac:dyDescent="0.3">
      <c r="A192" s="87"/>
      <c r="B192" s="87">
        <v>79</v>
      </c>
      <c r="C192" s="87"/>
      <c r="D192" s="87"/>
      <c r="E192" s="87"/>
      <c r="F192" s="87"/>
    </row>
    <row r="193" spans="1:6" x14ac:dyDescent="0.3">
      <c r="A193" s="87"/>
      <c r="B193" s="2">
        <v>80</v>
      </c>
      <c r="C193" s="87"/>
      <c r="D193" s="87"/>
      <c r="E193" s="87"/>
      <c r="F193" s="87"/>
    </row>
    <row r="194" spans="1:6" x14ac:dyDescent="0.3">
      <c r="A194" s="87"/>
      <c r="B194" s="87">
        <v>81</v>
      </c>
      <c r="C194" s="87"/>
      <c r="D194" s="87"/>
      <c r="E194" s="87"/>
      <c r="F194" s="87"/>
    </row>
    <row r="195" spans="1:6" x14ac:dyDescent="0.3">
      <c r="A195" s="87"/>
      <c r="B195" s="2">
        <v>82</v>
      </c>
      <c r="C195" s="87"/>
      <c r="D195" s="87"/>
      <c r="E195" s="87"/>
      <c r="F195" s="87"/>
    </row>
    <row r="196" spans="1:6" x14ac:dyDescent="0.3">
      <c r="A196" s="87"/>
      <c r="B196" s="87">
        <v>83</v>
      </c>
      <c r="C196" s="87"/>
      <c r="D196" s="87"/>
      <c r="E196" s="87"/>
      <c r="F196" s="87"/>
    </row>
    <row r="197" spans="1:6" x14ac:dyDescent="0.3">
      <c r="A197" s="87"/>
      <c r="B197" s="2">
        <v>84</v>
      </c>
      <c r="C197" s="87"/>
      <c r="D197" s="87"/>
      <c r="E197" s="87"/>
      <c r="F197" s="87"/>
    </row>
    <row r="198" spans="1:6" x14ac:dyDescent="0.3">
      <c r="A198" s="87"/>
      <c r="B198" s="87">
        <v>85</v>
      </c>
      <c r="C198" s="87"/>
      <c r="D198" s="87"/>
      <c r="E198" s="87"/>
      <c r="F198" s="87"/>
    </row>
    <row r="199" spans="1:6" x14ac:dyDescent="0.3">
      <c r="A199" s="87"/>
      <c r="B199" s="2">
        <v>86</v>
      </c>
      <c r="C199" s="87"/>
      <c r="D199" s="87"/>
      <c r="E199" s="87"/>
      <c r="F199" s="87"/>
    </row>
    <row r="200" spans="1:6" x14ac:dyDescent="0.3">
      <c r="A200" s="87"/>
      <c r="B200" s="87">
        <v>87</v>
      </c>
      <c r="C200" s="87"/>
      <c r="D200" s="87"/>
      <c r="E200" s="87"/>
      <c r="F200" s="87"/>
    </row>
    <row r="201" spans="1:6" x14ac:dyDescent="0.3">
      <c r="A201" s="87"/>
      <c r="B201" s="2">
        <v>88</v>
      </c>
      <c r="C201" s="87"/>
      <c r="D201" s="87"/>
      <c r="E201" s="87"/>
      <c r="F201" s="87"/>
    </row>
    <row r="202" spans="1:6" x14ac:dyDescent="0.3">
      <c r="A202" s="87"/>
      <c r="B202" s="87">
        <v>89</v>
      </c>
      <c r="C202" s="87"/>
      <c r="D202" s="87"/>
      <c r="E202" s="87"/>
      <c r="F202" s="87"/>
    </row>
    <row r="203" spans="1:6" x14ac:dyDescent="0.3">
      <c r="A203" s="87"/>
      <c r="B203" s="2">
        <v>90</v>
      </c>
      <c r="C203" s="87"/>
      <c r="D203" s="87"/>
      <c r="E203" s="87"/>
      <c r="F203" s="87"/>
    </row>
    <row r="204" spans="1:6" x14ac:dyDescent="0.3">
      <c r="A204" s="87"/>
      <c r="B204" s="87">
        <v>91</v>
      </c>
      <c r="C204" s="87"/>
      <c r="D204" s="87"/>
      <c r="E204" s="87"/>
      <c r="F204" s="87"/>
    </row>
    <row r="205" spans="1:6" x14ac:dyDescent="0.3">
      <c r="A205" s="87"/>
      <c r="B205" s="2">
        <v>92</v>
      </c>
      <c r="C205" s="87"/>
      <c r="D205" s="87"/>
      <c r="E205" s="87"/>
      <c r="F205" s="87"/>
    </row>
    <row r="206" spans="1:6" x14ac:dyDescent="0.3">
      <c r="A206" s="87"/>
      <c r="B206" s="87">
        <v>93</v>
      </c>
      <c r="C206" s="87"/>
      <c r="D206" s="87"/>
      <c r="E206" s="87"/>
      <c r="F206" s="87"/>
    </row>
    <row r="207" spans="1:6" x14ac:dyDescent="0.3">
      <c r="A207" s="87"/>
      <c r="B207" s="2">
        <v>94</v>
      </c>
      <c r="C207" s="87"/>
      <c r="D207" s="87"/>
      <c r="E207" s="87"/>
      <c r="F207" s="87"/>
    </row>
    <row r="208" spans="1:6" x14ac:dyDescent="0.3">
      <c r="A208" s="87"/>
      <c r="B208" s="87">
        <v>95</v>
      </c>
      <c r="C208" s="87"/>
      <c r="D208" s="87"/>
      <c r="E208" s="87"/>
      <c r="F208" s="87"/>
    </row>
    <row r="209" spans="1:6" x14ac:dyDescent="0.3">
      <c r="A209" s="87"/>
      <c r="B209" s="2">
        <v>96</v>
      </c>
      <c r="C209" s="87"/>
      <c r="D209" s="87"/>
      <c r="E209" s="87"/>
      <c r="F209" s="87"/>
    </row>
    <row r="210" spans="1:6" x14ac:dyDescent="0.3">
      <c r="A210" s="87"/>
      <c r="B210" s="87">
        <v>97</v>
      </c>
      <c r="C210" s="87"/>
      <c r="D210" s="87"/>
      <c r="E210" s="87"/>
      <c r="F210" s="87"/>
    </row>
    <row r="211" spans="1:6" x14ac:dyDescent="0.3">
      <c r="A211" s="87"/>
      <c r="B211" s="2">
        <v>98</v>
      </c>
      <c r="C211" s="87"/>
      <c r="D211" s="87"/>
      <c r="E211" s="87"/>
      <c r="F211" s="87"/>
    </row>
    <row r="212" spans="1:6" x14ac:dyDescent="0.3">
      <c r="A212" s="87"/>
      <c r="B212" s="87">
        <v>99</v>
      </c>
      <c r="C212" s="87"/>
      <c r="D212" s="87"/>
      <c r="E212" s="87"/>
      <c r="F212" s="87"/>
    </row>
    <row r="213" spans="1:6" x14ac:dyDescent="0.3">
      <c r="A213" s="87"/>
      <c r="B213" s="2">
        <v>100</v>
      </c>
      <c r="C213" s="87"/>
      <c r="D213" s="87"/>
      <c r="E213" s="87"/>
      <c r="F213" s="87"/>
    </row>
    <row r="214" spans="1:6" x14ac:dyDescent="0.3">
      <c r="A214" s="87"/>
      <c r="B214" s="87"/>
      <c r="C214" s="87"/>
      <c r="D214" s="87"/>
      <c r="E214" s="87"/>
      <c r="F214" s="87"/>
    </row>
    <row r="215" spans="1:6" x14ac:dyDescent="0.3">
      <c r="A215" s="87"/>
      <c r="C215" s="87"/>
      <c r="D215" s="87"/>
      <c r="E215" s="87"/>
      <c r="F215" s="87"/>
    </row>
    <row r="216" spans="1:6" x14ac:dyDescent="0.3">
      <c r="A216" s="87"/>
      <c r="B216" s="87"/>
      <c r="C216" s="87"/>
      <c r="D216" s="87"/>
      <c r="E216" s="87"/>
      <c r="F216" s="87"/>
    </row>
    <row r="217" spans="1:6" x14ac:dyDescent="0.3">
      <c r="A217" s="87"/>
      <c r="C217" s="87"/>
      <c r="D217" s="87"/>
      <c r="E217" s="87"/>
      <c r="F217" s="87"/>
    </row>
    <row r="218" spans="1:6" x14ac:dyDescent="0.3">
      <c r="A218" s="87"/>
      <c r="B218" s="87"/>
      <c r="C218" s="87"/>
      <c r="D218" s="87"/>
      <c r="E218" s="87"/>
      <c r="F218" s="87"/>
    </row>
    <row r="219" spans="1:6" x14ac:dyDescent="0.3">
      <c r="A219" s="87"/>
      <c r="C219" s="87"/>
      <c r="D219" s="87"/>
      <c r="E219" s="87"/>
      <c r="F219" s="87"/>
    </row>
    <row r="220" spans="1:6" x14ac:dyDescent="0.3">
      <c r="A220" s="87"/>
      <c r="B220" s="87"/>
      <c r="C220" s="87"/>
      <c r="D220" s="87"/>
      <c r="E220" s="87"/>
      <c r="F220" s="87"/>
    </row>
    <row r="221" spans="1:6" x14ac:dyDescent="0.3">
      <c r="A221" s="87"/>
      <c r="C221" s="87"/>
      <c r="D221" s="87"/>
      <c r="E221" s="87"/>
      <c r="F221" s="87"/>
    </row>
    <row r="222" spans="1:6" x14ac:dyDescent="0.3">
      <c r="A222" s="87"/>
      <c r="B222" s="87"/>
      <c r="C222" s="87"/>
      <c r="D222" s="87"/>
      <c r="E222" s="87"/>
      <c r="F222" s="87"/>
    </row>
    <row r="223" spans="1:6" x14ac:dyDescent="0.3">
      <c r="A223" s="87"/>
      <c r="C223" s="87"/>
      <c r="D223" s="87"/>
      <c r="E223" s="87"/>
      <c r="F223" s="87"/>
    </row>
    <row r="224" spans="1:6" x14ac:dyDescent="0.3">
      <c r="A224" s="87"/>
      <c r="B224" s="87"/>
      <c r="C224" s="87"/>
      <c r="D224" s="87"/>
      <c r="E224" s="87"/>
      <c r="F224" s="87"/>
    </row>
    <row r="225" spans="1:6" x14ac:dyDescent="0.3">
      <c r="A225" s="87"/>
      <c r="C225" s="87"/>
      <c r="D225" s="87"/>
      <c r="E225" s="87"/>
      <c r="F225" s="87"/>
    </row>
    <row r="226" spans="1:6" x14ac:dyDescent="0.3">
      <c r="A226" s="87"/>
      <c r="B226" s="87"/>
      <c r="C226" s="87"/>
      <c r="D226" s="87"/>
      <c r="E226" s="87"/>
      <c r="F226" s="87"/>
    </row>
    <row r="227" spans="1:6" x14ac:dyDescent="0.3">
      <c r="A227" s="87"/>
      <c r="C227" s="87"/>
      <c r="D227" s="87"/>
      <c r="E227" s="87"/>
      <c r="F227" s="87"/>
    </row>
    <row r="228" spans="1:6" x14ac:dyDescent="0.3">
      <c r="A228" s="87"/>
      <c r="B228" s="87"/>
      <c r="C228" s="87"/>
      <c r="D228" s="87"/>
      <c r="E228" s="87"/>
      <c r="F228" s="87"/>
    </row>
    <row r="229" spans="1:6" x14ac:dyDescent="0.3">
      <c r="A229" s="87"/>
      <c r="C229" s="87"/>
      <c r="D229" s="87"/>
      <c r="E229" s="87"/>
      <c r="F229" s="87"/>
    </row>
    <row r="230" spans="1:6" x14ac:dyDescent="0.3">
      <c r="A230" s="87"/>
      <c r="B230" s="87"/>
      <c r="C230" s="87"/>
      <c r="D230" s="87"/>
      <c r="E230" s="87"/>
      <c r="F230" s="87"/>
    </row>
    <row r="231" spans="1:6" x14ac:dyDescent="0.3">
      <c r="A231" s="87"/>
      <c r="C231" s="87"/>
      <c r="D231" s="87"/>
      <c r="E231" s="87"/>
      <c r="F231" s="87"/>
    </row>
    <row r="232" spans="1:6" x14ac:dyDescent="0.3">
      <c r="A232" s="87"/>
      <c r="B232" s="87"/>
      <c r="C232" s="87"/>
      <c r="D232" s="87"/>
      <c r="E232" s="87"/>
      <c r="F232" s="87"/>
    </row>
    <row r="233" spans="1:6" x14ac:dyDescent="0.3">
      <c r="A233" s="87"/>
      <c r="C233" s="87"/>
      <c r="D233" s="87"/>
      <c r="E233" s="87"/>
      <c r="F233" s="87"/>
    </row>
    <row r="234" spans="1:6" x14ac:dyDescent="0.3">
      <c r="A234" s="87"/>
      <c r="B234" s="87"/>
      <c r="C234" s="87"/>
      <c r="D234" s="87"/>
      <c r="E234" s="87"/>
      <c r="F234" s="87"/>
    </row>
    <row r="235" spans="1:6" x14ac:dyDescent="0.3">
      <c r="A235" s="87"/>
      <c r="C235" s="87"/>
      <c r="D235" s="87"/>
      <c r="E235" s="87"/>
      <c r="F235" s="87"/>
    </row>
    <row r="236" spans="1:6" x14ac:dyDescent="0.3">
      <c r="A236" s="87"/>
      <c r="B236" s="87"/>
      <c r="C236" s="87"/>
      <c r="D236" s="87"/>
      <c r="E236" s="87"/>
      <c r="F236" s="87"/>
    </row>
    <row r="237" spans="1:6" x14ac:dyDescent="0.3">
      <c r="A237" s="87"/>
      <c r="C237" s="87"/>
      <c r="D237" s="87"/>
      <c r="E237" s="87"/>
      <c r="F237" s="87"/>
    </row>
    <row r="238" spans="1:6" x14ac:dyDescent="0.3">
      <c r="A238" s="87"/>
      <c r="B238" s="87"/>
      <c r="C238" s="87"/>
      <c r="D238" s="87"/>
      <c r="E238" s="87"/>
      <c r="F238" s="87"/>
    </row>
    <row r="239" spans="1:6" x14ac:dyDescent="0.3">
      <c r="A239" s="87"/>
      <c r="C239" s="87"/>
      <c r="D239" s="87"/>
      <c r="E239" s="87"/>
      <c r="F239" s="87"/>
    </row>
    <row r="240" spans="1:6" x14ac:dyDescent="0.3">
      <c r="A240" s="87"/>
      <c r="B240" s="87"/>
      <c r="C240" s="87"/>
      <c r="D240" s="87"/>
      <c r="E240" s="87"/>
      <c r="F240" s="87"/>
    </row>
    <row r="241" spans="1:6" x14ac:dyDescent="0.3">
      <c r="A241" s="87"/>
      <c r="C241" s="87"/>
      <c r="D241" s="87"/>
      <c r="E241" s="87"/>
      <c r="F241" s="87"/>
    </row>
    <row r="242" spans="1:6" x14ac:dyDescent="0.3">
      <c r="A242" s="87"/>
      <c r="B242" s="87"/>
      <c r="C242" s="87"/>
      <c r="D242" s="87"/>
      <c r="E242" s="87"/>
      <c r="F242" s="87"/>
    </row>
    <row r="243" spans="1:6" x14ac:dyDescent="0.3">
      <c r="A243" s="87"/>
      <c r="C243" s="87"/>
      <c r="D243" s="87"/>
      <c r="E243" s="87"/>
      <c r="F243" s="87"/>
    </row>
    <row r="244" spans="1:6" x14ac:dyDescent="0.3">
      <c r="A244" s="87"/>
      <c r="B244" s="87"/>
      <c r="C244" s="87"/>
      <c r="D244" s="87"/>
      <c r="E244" s="87"/>
      <c r="F244" s="87"/>
    </row>
    <row r="245" spans="1:6" x14ac:dyDescent="0.3">
      <c r="A245" s="87"/>
      <c r="C245" s="87"/>
      <c r="D245" s="87"/>
      <c r="E245" s="87"/>
      <c r="F245" s="87"/>
    </row>
    <row r="246" spans="1:6" x14ac:dyDescent="0.3">
      <c r="A246" s="87"/>
      <c r="B246" s="87"/>
      <c r="C246" s="87"/>
      <c r="D246" s="87"/>
      <c r="E246" s="87"/>
      <c r="F246" s="87"/>
    </row>
    <row r="247" spans="1:6" x14ac:dyDescent="0.3">
      <c r="A247" s="87"/>
      <c r="C247" s="87"/>
      <c r="D247" s="87"/>
      <c r="E247" s="87"/>
      <c r="F247" s="87"/>
    </row>
    <row r="248" spans="1:6" x14ac:dyDescent="0.3">
      <c r="A248" s="87"/>
      <c r="B248" s="87"/>
      <c r="C248" s="87"/>
      <c r="D248" s="87"/>
      <c r="E248" s="87"/>
      <c r="F248" s="87"/>
    </row>
    <row r="249" spans="1:6" x14ac:dyDescent="0.3">
      <c r="A249" s="87"/>
      <c r="C249" s="87"/>
      <c r="D249" s="87"/>
      <c r="E249" s="87"/>
      <c r="F249" s="87"/>
    </row>
    <row r="250" spans="1:6" x14ac:dyDescent="0.3">
      <c r="A250" s="87"/>
      <c r="B250" s="87"/>
      <c r="C250" s="87"/>
      <c r="D250" s="87"/>
      <c r="E250" s="87"/>
      <c r="F250" s="87"/>
    </row>
    <row r="251" spans="1:6" x14ac:dyDescent="0.3">
      <c r="A251" s="87"/>
      <c r="C251" s="87"/>
      <c r="D251" s="87"/>
      <c r="E251" s="87"/>
      <c r="F251" s="87"/>
    </row>
    <row r="252" spans="1:6" x14ac:dyDescent="0.3">
      <c r="A252" s="87"/>
      <c r="B252" s="87"/>
      <c r="C252" s="87"/>
      <c r="D252" s="87"/>
      <c r="E252" s="87"/>
      <c r="F252" s="87"/>
    </row>
    <row r="253" spans="1:6" x14ac:dyDescent="0.3">
      <c r="A253" s="87"/>
      <c r="C253" s="87"/>
      <c r="D253" s="87"/>
      <c r="E253" s="87"/>
      <c r="F253" s="87"/>
    </row>
    <row r="254" spans="1:6" x14ac:dyDescent="0.3">
      <c r="A254" s="87"/>
      <c r="B254" s="87"/>
      <c r="C254" s="87"/>
      <c r="D254" s="87"/>
      <c r="E254" s="87"/>
      <c r="F254" s="87"/>
    </row>
    <row r="255" spans="1:6" x14ac:dyDescent="0.3">
      <c r="A255" s="87"/>
      <c r="C255" s="87"/>
      <c r="D255" s="87"/>
      <c r="E255" s="87"/>
      <c r="F255" s="87"/>
    </row>
    <row r="256" spans="1:6" x14ac:dyDescent="0.3">
      <c r="A256" s="87"/>
      <c r="B256" s="87"/>
      <c r="C256" s="87"/>
      <c r="D256" s="87"/>
      <c r="E256" s="87"/>
      <c r="F256" s="87"/>
    </row>
    <row r="257" spans="1:6" x14ac:dyDescent="0.3">
      <c r="A257" s="87"/>
      <c r="C257" s="87"/>
      <c r="D257" s="87"/>
      <c r="E257" s="87"/>
      <c r="F257" s="87"/>
    </row>
    <row r="258" spans="1:6" x14ac:dyDescent="0.3">
      <c r="A258" s="87"/>
      <c r="B258" s="87"/>
      <c r="C258" s="87"/>
      <c r="D258" s="87"/>
      <c r="E258" s="87"/>
      <c r="F258" s="87"/>
    </row>
    <row r="259" spans="1:6" x14ac:dyDescent="0.3">
      <c r="A259" s="87"/>
      <c r="C259" s="87"/>
      <c r="D259" s="87"/>
      <c r="E259" s="87"/>
      <c r="F259" s="87"/>
    </row>
    <row r="260" spans="1:6" x14ac:dyDescent="0.3">
      <c r="A260" s="87"/>
      <c r="B260" s="87"/>
      <c r="C260" s="87"/>
      <c r="D260" s="87"/>
      <c r="E260" s="87"/>
      <c r="F260" s="87"/>
    </row>
    <row r="261" spans="1:6" x14ac:dyDescent="0.3">
      <c r="A261" s="87"/>
      <c r="C261" s="87"/>
      <c r="D261" s="87"/>
      <c r="E261" s="87"/>
      <c r="F261" s="87"/>
    </row>
    <row r="262" spans="1:6" x14ac:dyDescent="0.3">
      <c r="A262" s="87"/>
      <c r="B262" s="87"/>
      <c r="C262" s="87"/>
      <c r="D262" s="87"/>
      <c r="E262" s="87"/>
      <c r="F262" s="87"/>
    </row>
    <row r="263" spans="1:6" x14ac:dyDescent="0.3">
      <c r="A263" s="87"/>
      <c r="C263" s="87"/>
      <c r="D263" s="87"/>
      <c r="E263" s="87"/>
      <c r="F263" s="87"/>
    </row>
    <row r="264" spans="1:6" x14ac:dyDescent="0.3">
      <c r="A264" s="87"/>
      <c r="B264" s="87"/>
      <c r="C264" s="87"/>
      <c r="D264" s="87"/>
      <c r="E264" s="87"/>
      <c r="F264" s="87"/>
    </row>
    <row r="265" spans="1:6" x14ac:dyDescent="0.3">
      <c r="A265" s="87"/>
      <c r="C265" s="87"/>
      <c r="D265" s="87"/>
      <c r="E265" s="87"/>
      <c r="F265" s="87"/>
    </row>
    <row r="266" spans="1:6" x14ac:dyDescent="0.3">
      <c r="A266" s="87"/>
      <c r="B266" s="87"/>
      <c r="C266" s="87"/>
      <c r="D266" s="87"/>
      <c r="E266" s="87"/>
      <c r="F266" s="87"/>
    </row>
    <row r="267" spans="1:6" x14ac:dyDescent="0.3">
      <c r="A267" s="87"/>
      <c r="C267" s="87"/>
      <c r="D267" s="87"/>
      <c r="E267" s="87"/>
      <c r="F267" s="87"/>
    </row>
    <row r="268" spans="1:6" x14ac:dyDescent="0.3">
      <c r="A268" s="87"/>
      <c r="B268" s="87"/>
      <c r="C268" s="87"/>
      <c r="D268" s="87"/>
      <c r="E268" s="87"/>
      <c r="F268" s="87"/>
    </row>
    <row r="269" spans="1:6" x14ac:dyDescent="0.3">
      <c r="A269" s="87"/>
      <c r="C269" s="87"/>
      <c r="D269" s="87"/>
      <c r="E269" s="87"/>
      <c r="F269" s="87"/>
    </row>
    <row r="270" spans="1:6" x14ac:dyDescent="0.3">
      <c r="A270" s="87"/>
      <c r="B270" s="87"/>
      <c r="C270" s="87"/>
      <c r="D270" s="87"/>
      <c r="E270" s="87"/>
      <c r="F270" s="87"/>
    </row>
    <row r="271" spans="1:6" x14ac:dyDescent="0.3">
      <c r="A271" s="87"/>
      <c r="C271" s="87"/>
      <c r="D271" s="87"/>
      <c r="E271" s="87"/>
      <c r="F271" s="87"/>
    </row>
    <row r="272" spans="1:6" x14ac:dyDescent="0.3">
      <c r="A272" s="87"/>
      <c r="B272" s="87"/>
      <c r="C272" s="87"/>
      <c r="D272" s="87"/>
      <c r="E272" s="87"/>
      <c r="F272" s="87"/>
    </row>
    <row r="273" spans="1:6" x14ac:dyDescent="0.3">
      <c r="A273" s="87"/>
      <c r="C273" s="87"/>
      <c r="D273" s="87"/>
      <c r="E273" s="87"/>
      <c r="F273" s="87"/>
    </row>
    <row r="274" spans="1:6" x14ac:dyDescent="0.3">
      <c r="A274" s="87"/>
      <c r="B274" s="87"/>
      <c r="C274" s="87"/>
      <c r="D274" s="87"/>
      <c r="E274" s="87"/>
      <c r="F274" s="87"/>
    </row>
    <row r="275" spans="1:6" x14ac:dyDescent="0.3">
      <c r="A275" s="87"/>
      <c r="C275" s="87"/>
      <c r="D275" s="87"/>
      <c r="E275" s="87"/>
      <c r="F275" s="87"/>
    </row>
    <row r="276" spans="1:6" x14ac:dyDescent="0.3">
      <c r="A276" s="87"/>
      <c r="B276" s="87"/>
      <c r="C276" s="87"/>
      <c r="D276" s="87"/>
      <c r="E276" s="87"/>
      <c r="F276" s="87"/>
    </row>
    <row r="277" spans="1:6" x14ac:dyDescent="0.3">
      <c r="A277" s="87"/>
      <c r="C277" s="87"/>
      <c r="D277" s="87"/>
      <c r="E277" s="87"/>
      <c r="F277" s="87"/>
    </row>
    <row r="278" spans="1:6" x14ac:dyDescent="0.3">
      <c r="A278" s="87"/>
      <c r="B278" s="87"/>
      <c r="C278" s="87"/>
      <c r="D278" s="87"/>
      <c r="E278" s="87"/>
      <c r="F278" s="87"/>
    </row>
    <row r="279" spans="1:6" x14ac:dyDescent="0.3">
      <c r="A279" s="87"/>
      <c r="C279" s="87"/>
      <c r="D279" s="87"/>
      <c r="E279" s="87"/>
      <c r="F279" s="87"/>
    </row>
    <row r="280" spans="1:6" x14ac:dyDescent="0.3">
      <c r="A280" s="87"/>
      <c r="B280" s="87"/>
      <c r="C280" s="87"/>
      <c r="D280" s="87"/>
      <c r="E280" s="87"/>
      <c r="F280" s="87"/>
    </row>
    <row r="281" spans="1:6" x14ac:dyDescent="0.3">
      <c r="A281" s="87"/>
      <c r="C281" s="87"/>
      <c r="D281" s="87"/>
      <c r="E281" s="87"/>
      <c r="F281" s="87"/>
    </row>
    <row r="282" spans="1:6" x14ac:dyDescent="0.3">
      <c r="A282" s="87"/>
      <c r="B282" s="87"/>
      <c r="C282" s="87"/>
      <c r="D282" s="87"/>
      <c r="E282" s="87"/>
      <c r="F282" s="87"/>
    </row>
    <row r="283" spans="1:6" x14ac:dyDescent="0.3">
      <c r="A283" s="87"/>
      <c r="C283" s="87"/>
      <c r="D283" s="87"/>
      <c r="E283" s="87"/>
      <c r="F283" s="87"/>
    </row>
    <row r="284" spans="1:6" x14ac:dyDescent="0.3">
      <c r="A284" s="87"/>
      <c r="B284" s="87"/>
      <c r="C284" s="87"/>
      <c r="D284" s="87"/>
      <c r="E284" s="87"/>
      <c r="F284" s="87"/>
    </row>
    <row r="285" spans="1:6" x14ac:dyDescent="0.3">
      <c r="A285" s="87"/>
      <c r="C285" s="87"/>
      <c r="D285" s="87"/>
      <c r="E285" s="87"/>
      <c r="F285" s="87"/>
    </row>
    <row r="286" spans="1:6" x14ac:dyDescent="0.3">
      <c r="A286" s="87"/>
      <c r="B286" s="87"/>
      <c r="C286" s="87"/>
      <c r="D286" s="87"/>
      <c r="E286" s="87"/>
      <c r="F286" s="87"/>
    </row>
    <row r="287" spans="1:6" x14ac:dyDescent="0.3">
      <c r="A287" s="87"/>
      <c r="C287" s="87"/>
      <c r="D287" s="87"/>
      <c r="E287" s="87"/>
      <c r="F287" s="87"/>
    </row>
    <row r="288" spans="1:6" x14ac:dyDescent="0.3">
      <c r="A288" s="87"/>
      <c r="B288" s="87"/>
      <c r="C288" s="87"/>
      <c r="D288" s="87"/>
      <c r="E288" s="87"/>
      <c r="F288" s="87"/>
    </row>
    <row r="289" spans="1:6" x14ac:dyDescent="0.3">
      <c r="A289" s="87"/>
      <c r="C289" s="87"/>
      <c r="D289" s="87"/>
      <c r="E289" s="87"/>
      <c r="F289" s="87"/>
    </row>
    <row r="290" spans="1:6" x14ac:dyDescent="0.3">
      <c r="A290" s="87"/>
      <c r="B290" s="87"/>
      <c r="C290" s="87"/>
      <c r="D290" s="87"/>
      <c r="E290" s="87"/>
      <c r="F290" s="87"/>
    </row>
    <row r="291" spans="1:6" x14ac:dyDescent="0.3">
      <c r="A291" s="87"/>
      <c r="C291" s="87"/>
      <c r="D291" s="87"/>
      <c r="E291" s="87"/>
      <c r="F291" s="87"/>
    </row>
    <row r="292" spans="1:6" x14ac:dyDescent="0.3">
      <c r="A292" s="87"/>
      <c r="B292" s="87"/>
      <c r="C292" s="87"/>
      <c r="D292" s="87"/>
      <c r="E292" s="87"/>
      <c r="F292" s="87"/>
    </row>
    <row r="293" spans="1:6" x14ac:dyDescent="0.3">
      <c r="A293" s="87"/>
      <c r="C293" s="87"/>
      <c r="D293" s="87"/>
      <c r="E293" s="87"/>
      <c r="F293" s="87"/>
    </row>
    <row r="294" spans="1:6" x14ac:dyDescent="0.3">
      <c r="A294" s="87"/>
      <c r="B294" s="87"/>
      <c r="C294" s="87"/>
      <c r="D294" s="87"/>
      <c r="E294" s="87"/>
      <c r="F294" s="87"/>
    </row>
    <row r="295" spans="1:6" x14ac:dyDescent="0.3">
      <c r="A295" s="87"/>
      <c r="C295" s="87"/>
      <c r="D295" s="87"/>
      <c r="E295" s="87"/>
      <c r="F295" s="87"/>
    </row>
    <row r="296" spans="1:6" x14ac:dyDescent="0.3">
      <c r="A296" s="87"/>
      <c r="B296" s="87"/>
      <c r="C296" s="87"/>
      <c r="D296" s="87"/>
      <c r="E296" s="87"/>
      <c r="F296" s="87"/>
    </row>
    <row r="297" spans="1:6" x14ac:dyDescent="0.3">
      <c r="A297" s="87"/>
      <c r="C297" s="87"/>
      <c r="D297" s="87"/>
      <c r="E297" s="87"/>
      <c r="F297" s="87"/>
    </row>
    <row r="298" spans="1:6" x14ac:dyDescent="0.3">
      <c r="A298" s="87"/>
      <c r="B298" s="87"/>
      <c r="C298" s="87"/>
      <c r="D298" s="87"/>
      <c r="E298" s="87"/>
      <c r="F298" s="87"/>
    </row>
    <row r="299" spans="1:6" x14ac:dyDescent="0.3">
      <c r="A299" s="87"/>
      <c r="C299" s="87"/>
      <c r="D299" s="87"/>
      <c r="E299" s="87"/>
      <c r="F299" s="87"/>
    </row>
    <row r="300" spans="1:6" x14ac:dyDescent="0.3">
      <c r="A300" s="87"/>
      <c r="B300" s="87"/>
      <c r="C300" s="87"/>
      <c r="D300" s="87"/>
      <c r="E300" s="87"/>
      <c r="F300" s="87"/>
    </row>
    <row r="301" spans="1:6" x14ac:dyDescent="0.3">
      <c r="A301" s="87"/>
      <c r="B301" s="87"/>
      <c r="C301" s="87"/>
      <c r="D301" s="87"/>
      <c r="E301" s="87"/>
      <c r="F301" s="87"/>
    </row>
    <row r="302" spans="1:6" x14ac:dyDescent="0.3">
      <c r="A302" s="87"/>
      <c r="B302" s="87"/>
      <c r="C302" s="87"/>
      <c r="D302" s="87"/>
      <c r="E302" s="87"/>
      <c r="F302" s="87"/>
    </row>
    <row r="303" spans="1:6" x14ac:dyDescent="0.3">
      <c r="A303" s="87"/>
      <c r="B303" s="87"/>
      <c r="C303" s="87"/>
      <c r="D303" s="87"/>
      <c r="E303" s="87"/>
      <c r="F303" s="87"/>
    </row>
    <row r="304" spans="1:6" x14ac:dyDescent="0.3">
      <c r="A304" s="87"/>
      <c r="B304" s="87"/>
      <c r="C304" s="87"/>
      <c r="D304" s="87"/>
      <c r="E304" s="87"/>
      <c r="F304" s="87"/>
    </row>
    <row r="305" spans="1:6" x14ac:dyDescent="0.3">
      <c r="A305" s="87"/>
      <c r="B305" s="87"/>
      <c r="C305" s="87"/>
      <c r="D305" s="87"/>
      <c r="E305" s="87"/>
      <c r="F305" s="87"/>
    </row>
    <row r="306" spans="1:6" x14ac:dyDescent="0.3">
      <c r="A306" s="87"/>
      <c r="B306" s="87"/>
      <c r="C306" s="87"/>
      <c r="D306" s="87"/>
      <c r="E306" s="87"/>
      <c r="F306" s="87"/>
    </row>
    <row r="307" spans="1:6" x14ac:dyDescent="0.3">
      <c r="A307" s="87"/>
      <c r="B307" s="87"/>
      <c r="C307" s="87"/>
      <c r="D307" s="87"/>
      <c r="E307" s="87"/>
      <c r="F307" s="87"/>
    </row>
    <row r="308" spans="1:6" x14ac:dyDescent="0.3">
      <c r="A308" s="87"/>
      <c r="B308" s="87"/>
      <c r="C308" s="87"/>
      <c r="D308" s="87"/>
      <c r="E308" s="87"/>
      <c r="F308" s="87"/>
    </row>
    <row r="309" spans="1:6" x14ac:dyDescent="0.3">
      <c r="A309" s="87"/>
      <c r="B309" s="87"/>
      <c r="C309" s="87"/>
      <c r="D309" s="87"/>
      <c r="E309" s="87"/>
      <c r="F309" s="87"/>
    </row>
    <row r="310" spans="1:6" x14ac:dyDescent="0.3">
      <c r="A310" s="87"/>
      <c r="B310" s="87"/>
      <c r="C310" s="87"/>
      <c r="D310" s="87"/>
      <c r="E310" s="87"/>
      <c r="F310" s="87"/>
    </row>
    <row r="311" spans="1:6" x14ac:dyDescent="0.3">
      <c r="A311" s="87"/>
      <c r="B311" s="87"/>
      <c r="C311" s="87"/>
      <c r="D311" s="87"/>
      <c r="E311" s="87"/>
      <c r="F311" s="87"/>
    </row>
    <row r="312" spans="1:6" x14ac:dyDescent="0.3">
      <c r="A312" s="87"/>
      <c r="B312" s="87"/>
      <c r="C312" s="87"/>
      <c r="D312" s="87"/>
      <c r="E312" s="87"/>
      <c r="F312" s="87"/>
    </row>
    <row r="313" spans="1:6" x14ac:dyDescent="0.3">
      <c r="A313" s="87"/>
      <c r="B313" s="87"/>
      <c r="C313" s="87"/>
      <c r="D313" s="87"/>
      <c r="E313" s="87"/>
      <c r="F313" s="87"/>
    </row>
    <row r="314" spans="1:6" x14ac:dyDescent="0.3">
      <c r="A314" s="87"/>
      <c r="B314" s="87"/>
      <c r="C314" s="87"/>
      <c r="D314" s="87"/>
      <c r="E314" s="87"/>
      <c r="F314" s="87"/>
    </row>
    <row r="315" spans="1:6" x14ac:dyDescent="0.3">
      <c r="A315" s="87"/>
      <c r="B315" s="87"/>
      <c r="C315" s="87"/>
      <c r="D315" s="87"/>
      <c r="E315" s="87"/>
      <c r="F315" s="87"/>
    </row>
    <row r="316" spans="1:6" x14ac:dyDescent="0.3">
      <c r="A316" s="87"/>
      <c r="B316" s="87"/>
      <c r="C316" s="87"/>
      <c r="D316" s="87"/>
      <c r="E316" s="87"/>
      <c r="F316" s="87"/>
    </row>
    <row r="317" spans="1:6" x14ac:dyDescent="0.3">
      <c r="A317" s="87"/>
      <c r="B317" s="87"/>
      <c r="C317" s="87"/>
      <c r="D317" s="87"/>
      <c r="E317" s="87"/>
      <c r="F317" s="87"/>
    </row>
    <row r="318" spans="1:6" x14ac:dyDescent="0.3">
      <c r="A318" s="87"/>
      <c r="B318" s="87"/>
      <c r="C318" s="87"/>
      <c r="D318" s="87"/>
      <c r="E318" s="87"/>
      <c r="F318" s="87"/>
    </row>
    <row r="319" spans="1:6" x14ac:dyDescent="0.3">
      <c r="A319" s="87"/>
      <c r="B319" s="87"/>
      <c r="C319" s="87"/>
      <c r="D319" s="87"/>
      <c r="E319" s="87"/>
      <c r="F319" s="87"/>
    </row>
    <row r="320" spans="1:6" x14ac:dyDescent="0.3">
      <c r="A320" s="87"/>
      <c r="B320" s="87"/>
      <c r="C320" s="87"/>
      <c r="D320" s="87"/>
      <c r="E320" s="87"/>
      <c r="F320" s="87"/>
    </row>
    <row r="321" spans="1:6" x14ac:dyDescent="0.3">
      <c r="A321" s="87"/>
      <c r="B321" s="87"/>
      <c r="C321" s="87"/>
      <c r="D321" s="87"/>
      <c r="E321" s="87"/>
      <c r="F321" s="87"/>
    </row>
    <row r="322" spans="1:6" x14ac:dyDescent="0.3">
      <c r="A322" s="87"/>
      <c r="B322" s="87"/>
      <c r="C322" s="87"/>
      <c r="D322" s="87"/>
      <c r="E322" s="87"/>
      <c r="F322" s="87"/>
    </row>
    <row r="323" spans="1:6" x14ac:dyDescent="0.3">
      <c r="A323" s="87"/>
      <c r="B323" s="87"/>
      <c r="C323" s="87"/>
      <c r="D323" s="87"/>
      <c r="E323" s="87"/>
      <c r="F323" s="87"/>
    </row>
    <row r="324" spans="1:6" x14ac:dyDescent="0.3">
      <c r="A324" s="87"/>
      <c r="B324" s="87"/>
      <c r="C324" s="87"/>
      <c r="D324" s="87"/>
      <c r="E324" s="87"/>
      <c r="F324" s="87"/>
    </row>
    <row r="325" spans="1:6" x14ac:dyDescent="0.3">
      <c r="A325" s="87"/>
      <c r="B325" s="87"/>
      <c r="C325" s="87"/>
      <c r="D325" s="87"/>
      <c r="E325" s="87"/>
      <c r="F325" s="87"/>
    </row>
    <row r="326" spans="1:6" x14ac:dyDescent="0.3">
      <c r="A326" s="87"/>
      <c r="B326" s="87"/>
      <c r="C326" s="87"/>
      <c r="D326" s="87"/>
      <c r="E326" s="87"/>
      <c r="F326" s="87"/>
    </row>
    <row r="327" spans="1:6" x14ac:dyDescent="0.3">
      <c r="A327" s="87"/>
      <c r="B327" s="87"/>
      <c r="C327" s="87"/>
      <c r="D327" s="87"/>
      <c r="E327" s="87"/>
      <c r="F327" s="87"/>
    </row>
    <row r="328" spans="1:6" x14ac:dyDescent="0.3">
      <c r="A328" s="87"/>
      <c r="B328" s="87"/>
      <c r="C328" s="87"/>
      <c r="D328" s="87"/>
      <c r="E328" s="87"/>
      <c r="F328" s="87"/>
    </row>
    <row r="329" spans="1:6" x14ac:dyDescent="0.3">
      <c r="A329" s="87"/>
      <c r="B329" s="87"/>
      <c r="C329" s="87"/>
      <c r="D329" s="87"/>
      <c r="E329" s="87"/>
      <c r="F329" s="87"/>
    </row>
    <row r="330" spans="1:6" x14ac:dyDescent="0.3">
      <c r="A330" s="87"/>
      <c r="B330" s="87"/>
      <c r="C330" s="87"/>
      <c r="D330" s="87"/>
      <c r="E330" s="87"/>
      <c r="F330" s="87"/>
    </row>
    <row r="331" spans="1:6" x14ac:dyDescent="0.3">
      <c r="A331" s="87"/>
      <c r="B331" s="87"/>
      <c r="C331" s="87"/>
      <c r="D331" s="87"/>
      <c r="E331" s="87"/>
      <c r="F331" s="87"/>
    </row>
    <row r="332" spans="1:6" x14ac:dyDescent="0.3">
      <c r="A332" s="87"/>
      <c r="B332" s="87"/>
      <c r="C332" s="87"/>
      <c r="D332" s="87"/>
      <c r="E332" s="87"/>
      <c r="F332" s="87"/>
    </row>
    <row r="333" spans="1:6" x14ac:dyDescent="0.3">
      <c r="A333" s="87"/>
      <c r="B333" s="87"/>
      <c r="C333" s="87"/>
      <c r="D333" s="87"/>
      <c r="E333" s="87"/>
      <c r="F333" s="87"/>
    </row>
    <row r="334" spans="1:6" x14ac:dyDescent="0.3">
      <c r="A334" s="87"/>
      <c r="B334" s="87"/>
      <c r="C334" s="87"/>
      <c r="D334" s="87"/>
      <c r="E334" s="87"/>
      <c r="F334" s="87"/>
    </row>
    <row r="335" spans="1:6" x14ac:dyDescent="0.3">
      <c r="A335" s="87"/>
      <c r="B335" s="87"/>
      <c r="C335" s="87"/>
      <c r="D335" s="87"/>
      <c r="E335" s="87"/>
      <c r="F335" s="87"/>
    </row>
    <row r="336" spans="1:6" x14ac:dyDescent="0.3">
      <c r="A336" s="87"/>
      <c r="B336" s="87"/>
      <c r="C336" s="87"/>
      <c r="D336" s="87"/>
      <c r="E336" s="87"/>
      <c r="F336" s="87"/>
    </row>
    <row r="337" spans="1:6" x14ac:dyDescent="0.3">
      <c r="A337" s="87"/>
      <c r="B337" s="87"/>
      <c r="C337" s="87"/>
      <c r="D337" s="87"/>
      <c r="E337" s="87"/>
      <c r="F337" s="87"/>
    </row>
    <row r="338" spans="1:6" x14ac:dyDescent="0.3">
      <c r="A338" s="87"/>
      <c r="B338" s="87"/>
      <c r="C338" s="87"/>
      <c r="D338" s="87"/>
      <c r="E338" s="87"/>
      <c r="F338" s="87"/>
    </row>
    <row r="339" spans="1:6" x14ac:dyDescent="0.3">
      <c r="A339" s="87"/>
      <c r="B339" s="87"/>
      <c r="C339" s="87"/>
      <c r="D339" s="87"/>
      <c r="E339" s="87"/>
      <c r="F339" s="87"/>
    </row>
    <row r="340" spans="1:6" x14ac:dyDescent="0.3">
      <c r="A340" s="87"/>
      <c r="B340" s="87"/>
      <c r="C340" s="87"/>
      <c r="D340" s="87"/>
      <c r="E340" s="87"/>
      <c r="F340" s="87"/>
    </row>
    <row r="341" spans="1:6" x14ac:dyDescent="0.3">
      <c r="A341" s="87"/>
      <c r="B341" s="87"/>
      <c r="C341" s="87"/>
      <c r="D341" s="87"/>
      <c r="E341" s="87"/>
      <c r="F341" s="87"/>
    </row>
    <row r="342" spans="1:6" x14ac:dyDescent="0.3">
      <c r="A342" s="87"/>
      <c r="B342" s="87"/>
      <c r="C342" s="87"/>
      <c r="D342" s="87"/>
      <c r="E342" s="87"/>
      <c r="F342" s="87"/>
    </row>
    <row r="343" spans="1:6" x14ac:dyDescent="0.3">
      <c r="A343" s="87"/>
      <c r="B343" s="87"/>
      <c r="C343" s="87"/>
      <c r="D343" s="87"/>
      <c r="E343" s="87"/>
      <c r="F343" s="87"/>
    </row>
    <row r="344" spans="1:6" x14ac:dyDescent="0.3">
      <c r="A344" s="87"/>
      <c r="B344" s="87"/>
      <c r="C344" s="87"/>
      <c r="D344" s="87"/>
      <c r="E344" s="87"/>
      <c r="F344" s="87"/>
    </row>
    <row r="345" spans="1:6" x14ac:dyDescent="0.3">
      <c r="A345" s="87"/>
      <c r="B345" s="87"/>
      <c r="C345" s="87"/>
      <c r="D345" s="87"/>
      <c r="E345" s="87"/>
      <c r="F345" s="87"/>
    </row>
    <row r="346" spans="1:6" x14ac:dyDescent="0.3">
      <c r="A346" s="87"/>
      <c r="B346" s="87"/>
      <c r="C346" s="87"/>
      <c r="D346" s="87"/>
      <c r="E346" s="87"/>
      <c r="F346" s="87"/>
    </row>
    <row r="347" spans="1:6" x14ac:dyDescent="0.3">
      <c r="A347" s="87"/>
      <c r="B347" s="87"/>
      <c r="C347" s="87"/>
      <c r="D347" s="87"/>
      <c r="E347" s="87"/>
      <c r="F347" s="87"/>
    </row>
    <row r="348" spans="1:6" x14ac:dyDescent="0.3">
      <c r="A348" s="87"/>
      <c r="B348" s="87"/>
      <c r="C348" s="87"/>
      <c r="D348" s="87"/>
      <c r="E348" s="87"/>
      <c r="F348" s="87"/>
    </row>
    <row r="349" spans="1:6" x14ac:dyDescent="0.3">
      <c r="A349" s="87"/>
      <c r="B349" s="87"/>
      <c r="C349" s="87"/>
      <c r="D349" s="87"/>
      <c r="E349" s="87"/>
      <c r="F349" s="87"/>
    </row>
    <row r="350" spans="1:6" x14ac:dyDescent="0.3">
      <c r="A350" s="87"/>
      <c r="B350" s="87"/>
      <c r="C350" s="87"/>
      <c r="D350" s="87"/>
      <c r="E350" s="87"/>
      <c r="F350" s="87"/>
    </row>
    <row r="351" spans="1:6" x14ac:dyDescent="0.3">
      <c r="A351" s="87"/>
      <c r="B351" s="87"/>
      <c r="C351" s="87"/>
      <c r="D351" s="87"/>
      <c r="E351" s="87"/>
      <c r="F351" s="87"/>
    </row>
    <row r="352" spans="1:6" x14ac:dyDescent="0.3">
      <c r="A352" s="87"/>
      <c r="B352" s="87"/>
      <c r="C352" s="87"/>
      <c r="D352" s="87"/>
      <c r="E352" s="87"/>
      <c r="F352" s="87"/>
    </row>
    <row r="353" spans="1:6" x14ac:dyDescent="0.3">
      <c r="A353" s="87"/>
      <c r="B353" s="87"/>
      <c r="C353" s="87"/>
      <c r="D353" s="87"/>
      <c r="E353" s="87"/>
      <c r="F353" s="87"/>
    </row>
    <row r="354" spans="1:6" x14ac:dyDescent="0.3">
      <c r="A354" s="87"/>
      <c r="B354" s="87"/>
      <c r="C354" s="87"/>
      <c r="D354" s="87"/>
      <c r="E354" s="87"/>
      <c r="F354" s="87"/>
    </row>
    <row r="355" spans="1:6" x14ac:dyDescent="0.3">
      <c r="A355" s="87"/>
      <c r="B355" s="87"/>
      <c r="C355" s="87"/>
      <c r="D355" s="87"/>
      <c r="E355" s="87"/>
      <c r="F355" s="87"/>
    </row>
    <row r="356" spans="1:6" x14ac:dyDescent="0.3">
      <c r="A356" s="87"/>
      <c r="B356" s="87"/>
      <c r="C356" s="87"/>
      <c r="D356" s="87"/>
      <c r="E356" s="87"/>
      <c r="F356" s="87"/>
    </row>
    <row r="357" spans="1:6" x14ac:dyDescent="0.3">
      <c r="A357" s="87"/>
      <c r="B357" s="87"/>
      <c r="C357" s="87"/>
      <c r="D357" s="87"/>
      <c r="E357" s="87"/>
      <c r="F357" s="87"/>
    </row>
    <row r="358" spans="1:6" x14ac:dyDescent="0.3">
      <c r="A358" s="87"/>
      <c r="B358" s="87"/>
      <c r="C358" s="87"/>
      <c r="D358" s="87"/>
      <c r="E358" s="87"/>
      <c r="F358" s="87"/>
    </row>
    <row r="359" spans="1:6" x14ac:dyDescent="0.3">
      <c r="A359" s="87"/>
      <c r="B359" s="87"/>
      <c r="C359" s="87"/>
      <c r="D359" s="87"/>
      <c r="E359" s="87"/>
      <c r="F359" s="87"/>
    </row>
    <row r="360" spans="1:6" x14ac:dyDescent="0.3">
      <c r="A360" s="87"/>
      <c r="B360" s="87"/>
      <c r="C360" s="87"/>
      <c r="D360" s="87"/>
      <c r="E360" s="87"/>
      <c r="F360" s="87"/>
    </row>
    <row r="361" spans="1:6" x14ac:dyDescent="0.3">
      <c r="A361" s="87"/>
      <c r="B361" s="87"/>
      <c r="C361" s="87"/>
      <c r="D361" s="87"/>
      <c r="E361" s="87"/>
      <c r="F361" s="87"/>
    </row>
    <row r="362" spans="1:6" x14ac:dyDescent="0.3">
      <c r="A362" s="87"/>
      <c r="B362" s="87"/>
      <c r="C362" s="87"/>
      <c r="D362" s="87"/>
      <c r="E362" s="87"/>
      <c r="F362" s="87"/>
    </row>
    <row r="363" spans="1:6" x14ac:dyDescent="0.3">
      <c r="A363" s="87"/>
      <c r="B363" s="87"/>
      <c r="C363" s="87"/>
      <c r="D363" s="87"/>
      <c r="E363" s="87"/>
      <c r="F363" s="87"/>
    </row>
    <row r="364" spans="1:6" x14ac:dyDescent="0.3">
      <c r="A364" s="87"/>
      <c r="B364" s="87"/>
      <c r="C364" s="87"/>
      <c r="D364" s="87"/>
      <c r="E364" s="87"/>
      <c r="F364" s="87"/>
    </row>
    <row r="365" spans="1:6" x14ac:dyDescent="0.3">
      <c r="A365" s="87"/>
      <c r="B365" s="87"/>
      <c r="C365" s="87"/>
      <c r="D365" s="87"/>
      <c r="E365" s="87"/>
      <c r="F365" s="87"/>
    </row>
    <row r="366" spans="1:6" x14ac:dyDescent="0.3">
      <c r="A366" s="87"/>
      <c r="B366" s="87"/>
      <c r="C366" s="87"/>
      <c r="D366" s="87"/>
      <c r="E366" s="87"/>
      <c r="F366" s="87"/>
    </row>
    <row r="367" spans="1:6" x14ac:dyDescent="0.3">
      <c r="A367" s="87"/>
      <c r="B367" s="87"/>
      <c r="C367" s="87"/>
      <c r="D367" s="87"/>
      <c r="E367" s="87"/>
      <c r="F367" s="87"/>
    </row>
    <row r="368" spans="1:6" x14ac:dyDescent="0.3">
      <c r="A368" s="87"/>
      <c r="B368" s="87"/>
      <c r="C368" s="87"/>
      <c r="D368" s="87"/>
      <c r="E368" s="87"/>
      <c r="F368" s="87"/>
    </row>
    <row r="369" spans="1:6" x14ac:dyDescent="0.3">
      <c r="A369" s="87"/>
      <c r="B369" s="87"/>
      <c r="C369" s="87"/>
      <c r="D369" s="87"/>
      <c r="E369" s="87"/>
      <c r="F369" s="87"/>
    </row>
    <row r="370" spans="1:6" x14ac:dyDescent="0.3">
      <c r="A370" s="87"/>
      <c r="B370" s="87"/>
      <c r="C370" s="87"/>
      <c r="D370" s="87"/>
      <c r="E370" s="87"/>
      <c r="F370" s="87"/>
    </row>
    <row r="371" spans="1:6" x14ac:dyDescent="0.3">
      <c r="A371" s="87"/>
      <c r="B371" s="87"/>
      <c r="C371" s="87"/>
      <c r="D371" s="87"/>
      <c r="E371" s="87"/>
      <c r="F371" s="87"/>
    </row>
    <row r="372" spans="1:6" x14ac:dyDescent="0.3">
      <c r="A372" s="87"/>
      <c r="B372" s="87"/>
      <c r="C372" s="87"/>
      <c r="D372" s="87"/>
      <c r="E372" s="87"/>
      <c r="F372" s="87"/>
    </row>
    <row r="373" spans="1:6" x14ac:dyDescent="0.3">
      <c r="A373" s="87"/>
      <c r="B373" s="87"/>
      <c r="C373" s="87"/>
      <c r="D373" s="87"/>
      <c r="E373" s="87"/>
      <c r="F373" s="87"/>
    </row>
    <row r="374" spans="1:6" x14ac:dyDescent="0.3">
      <c r="A374" s="87"/>
      <c r="B374" s="87"/>
      <c r="C374" s="87"/>
      <c r="D374" s="87"/>
      <c r="E374" s="87"/>
      <c r="F374" s="87"/>
    </row>
    <row r="375" spans="1:6" x14ac:dyDescent="0.3">
      <c r="A375" s="87"/>
      <c r="B375" s="87"/>
      <c r="C375" s="87"/>
      <c r="D375" s="87"/>
      <c r="E375" s="87"/>
      <c r="F375" s="87"/>
    </row>
    <row r="376" spans="1:6" x14ac:dyDescent="0.3">
      <c r="A376" s="87"/>
      <c r="B376" s="87"/>
      <c r="C376" s="87"/>
      <c r="D376" s="87"/>
      <c r="E376" s="87"/>
      <c r="F376" s="87"/>
    </row>
    <row r="377" spans="1:6" x14ac:dyDescent="0.3">
      <c r="A377" s="87"/>
      <c r="B377" s="87"/>
      <c r="C377" s="87"/>
      <c r="D377" s="87"/>
      <c r="E377" s="87"/>
      <c r="F377" s="87"/>
    </row>
    <row r="378" spans="1:6" x14ac:dyDescent="0.3">
      <c r="A378" s="87"/>
      <c r="B378" s="87"/>
      <c r="C378" s="87"/>
      <c r="D378" s="87"/>
      <c r="E378" s="87"/>
      <c r="F378" s="87"/>
    </row>
    <row r="379" spans="1:6" x14ac:dyDescent="0.3">
      <c r="A379" s="87"/>
      <c r="B379" s="87"/>
      <c r="C379" s="87"/>
      <c r="D379" s="87"/>
      <c r="E379" s="87"/>
      <c r="F379" s="87"/>
    </row>
    <row r="380" spans="1:6" x14ac:dyDescent="0.3">
      <c r="A380" s="87"/>
      <c r="B380" s="87"/>
      <c r="C380" s="87"/>
      <c r="D380" s="87"/>
      <c r="E380" s="87"/>
      <c r="F380" s="87"/>
    </row>
    <row r="381" spans="1:6" x14ac:dyDescent="0.3">
      <c r="A381" s="87"/>
      <c r="B381" s="87"/>
      <c r="C381" s="87"/>
      <c r="D381" s="87"/>
      <c r="E381" s="87"/>
      <c r="F381" s="87"/>
    </row>
    <row r="382" spans="1:6" x14ac:dyDescent="0.3">
      <c r="A382" s="87"/>
      <c r="B382" s="87"/>
      <c r="C382" s="87"/>
      <c r="D382" s="87"/>
      <c r="E382" s="87"/>
      <c r="F382" s="87"/>
    </row>
    <row r="383" spans="1:6" x14ac:dyDescent="0.3">
      <c r="A383" s="87"/>
      <c r="B383" s="87"/>
      <c r="C383" s="87"/>
      <c r="D383" s="87"/>
      <c r="E383" s="87"/>
      <c r="F383" s="87"/>
    </row>
    <row r="384" spans="1:6" x14ac:dyDescent="0.3">
      <c r="A384" s="87"/>
      <c r="B384" s="87"/>
      <c r="C384" s="87"/>
      <c r="D384" s="87"/>
      <c r="E384" s="87"/>
      <c r="F384" s="87"/>
    </row>
    <row r="385" spans="1:6" x14ac:dyDescent="0.3">
      <c r="A385" s="87"/>
      <c r="B385" s="87"/>
      <c r="C385" s="87"/>
      <c r="D385" s="87"/>
      <c r="E385" s="87"/>
      <c r="F385" s="87"/>
    </row>
    <row r="386" spans="1:6" x14ac:dyDescent="0.3">
      <c r="A386" s="87"/>
      <c r="B386" s="87"/>
      <c r="C386" s="87"/>
      <c r="D386" s="87"/>
      <c r="E386" s="87"/>
      <c r="F386" s="87"/>
    </row>
    <row r="387" spans="1:6" x14ac:dyDescent="0.3">
      <c r="A387" s="87"/>
      <c r="B387" s="87"/>
      <c r="C387" s="87"/>
      <c r="D387" s="87"/>
      <c r="E387" s="87"/>
      <c r="F387" s="87"/>
    </row>
    <row r="388" spans="1:6" x14ac:dyDescent="0.3">
      <c r="A388" s="87"/>
      <c r="B388" s="87"/>
      <c r="C388" s="87"/>
      <c r="D388" s="87"/>
      <c r="E388" s="87"/>
      <c r="F388" s="87"/>
    </row>
    <row r="389" spans="1:6" x14ac:dyDescent="0.3">
      <c r="A389" s="87"/>
      <c r="B389" s="87"/>
      <c r="C389" s="87"/>
      <c r="D389" s="87"/>
      <c r="E389" s="87"/>
      <c r="F389" s="87"/>
    </row>
    <row r="390" spans="1:6" x14ac:dyDescent="0.3">
      <c r="A390" s="87"/>
      <c r="B390" s="87"/>
      <c r="C390" s="87"/>
      <c r="D390" s="87"/>
      <c r="E390" s="87"/>
      <c r="F390" s="87"/>
    </row>
    <row r="391" spans="1:6" x14ac:dyDescent="0.3">
      <c r="A391" s="87"/>
      <c r="B391" s="87"/>
      <c r="C391" s="87"/>
      <c r="D391" s="87"/>
      <c r="E391" s="87"/>
      <c r="F391" s="87"/>
    </row>
    <row r="392" spans="1:6" x14ac:dyDescent="0.3">
      <c r="A392" s="87"/>
      <c r="B392" s="87"/>
      <c r="C392" s="87"/>
      <c r="D392" s="87"/>
      <c r="E392" s="87"/>
      <c r="F392" s="87"/>
    </row>
    <row r="393" spans="1:6" x14ac:dyDescent="0.3">
      <c r="A393" s="87"/>
      <c r="B393" s="87"/>
      <c r="C393" s="87"/>
      <c r="D393" s="87"/>
      <c r="E393" s="87"/>
      <c r="F393" s="87"/>
    </row>
    <row r="394" spans="1:6" x14ac:dyDescent="0.3">
      <c r="A394" s="87"/>
      <c r="B394" s="87"/>
      <c r="C394" s="87"/>
      <c r="D394" s="87"/>
      <c r="E394" s="87"/>
      <c r="F394" s="87"/>
    </row>
    <row r="395" spans="1:6" x14ac:dyDescent="0.3">
      <c r="A395" s="87"/>
      <c r="B395" s="87"/>
      <c r="C395" s="87"/>
      <c r="D395" s="87"/>
      <c r="E395" s="87"/>
      <c r="F395" s="87"/>
    </row>
    <row r="396" spans="1:6" x14ac:dyDescent="0.3">
      <c r="A396" s="87"/>
      <c r="B396" s="87"/>
      <c r="C396" s="87"/>
      <c r="D396" s="87"/>
      <c r="E396" s="87"/>
      <c r="F396" s="87"/>
    </row>
    <row r="397" spans="1:6" x14ac:dyDescent="0.3">
      <c r="A397" s="87"/>
      <c r="B397" s="87"/>
      <c r="C397" s="87"/>
      <c r="D397" s="87"/>
      <c r="E397" s="87"/>
      <c r="F397" s="87"/>
    </row>
    <row r="398" spans="1:6" x14ac:dyDescent="0.3">
      <c r="A398" s="87"/>
      <c r="B398" s="87"/>
      <c r="C398" s="87"/>
      <c r="D398" s="87"/>
      <c r="E398" s="87"/>
      <c r="F398" s="87"/>
    </row>
    <row r="399" spans="1:6" x14ac:dyDescent="0.3">
      <c r="A399" s="87"/>
      <c r="B399" s="87"/>
      <c r="C399" s="87"/>
      <c r="D399" s="87"/>
      <c r="E399" s="87"/>
      <c r="F399" s="87"/>
    </row>
    <row r="400" spans="1:6" x14ac:dyDescent="0.3">
      <c r="A400" s="87"/>
      <c r="B400" s="87"/>
      <c r="C400" s="87"/>
      <c r="D400" s="87"/>
      <c r="E400" s="87"/>
      <c r="F400" s="87"/>
    </row>
    <row r="401" spans="1:6" x14ac:dyDescent="0.3">
      <c r="A401" s="87"/>
      <c r="B401" s="87"/>
      <c r="C401" s="87"/>
      <c r="D401" s="87"/>
      <c r="E401" s="87"/>
      <c r="F401" s="87"/>
    </row>
    <row r="402" spans="1:6" x14ac:dyDescent="0.3">
      <c r="A402" s="87"/>
      <c r="B402" s="87"/>
      <c r="C402" s="87"/>
      <c r="D402" s="87"/>
      <c r="E402" s="87"/>
      <c r="F402" s="87"/>
    </row>
    <row r="403" spans="1:6" x14ac:dyDescent="0.3">
      <c r="A403" s="87"/>
      <c r="B403" s="87"/>
      <c r="C403" s="87"/>
      <c r="D403" s="87"/>
      <c r="E403" s="87"/>
      <c r="F403" s="87"/>
    </row>
    <row r="404" spans="1:6" x14ac:dyDescent="0.3">
      <c r="A404" s="87"/>
      <c r="B404" s="87"/>
      <c r="C404" s="87"/>
      <c r="D404" s="87"/>
      <c r="E404" s="87"/>
      <c r="F404" s="87"/>
    </row>
    <row r="405" spans="1:6" x14ac:dyDescent="0.3">
      <c r="A405" s="87"/>
      <c r="B405" s="87"/>
      <c r="C405" s="87"/>
      <c r="D405" s="87"/>
      <c r="E405" s="87"/>
      <c r="F405" s="87"/>
    </row>
    <row r="406" spans="1:6" x14ac:dyDescent="0.3">
      <c r="A406" s="87"/>
      <c r="B406" s="87"/>
      <c r="C406" s="87"/>
      <c r="D406" s="87"/>
      <c r="E406" s="87"/>
      <c r="F406" s="87"/>
    </row>
    <row r="407" spans="1:6" x14ac:dyDescent="0.3">
      <c r="A407" s="87"/>
      <c r="B407" s="87"/>
      <c r="C407" s="87"/>
      <c r="D407" s="87"/>
      <c r="E407" s="87"/>
      <c r="F407" s="87"/>
    </row>
    <row r="408" spans="1:6" x14ac:dyDescent="0.3">
      <c r="A408" s="87"/>
      <c r="B408" s="87"/>
      <c r="C408" s="87"/>
      <c r="D408" s="87"/>
      <c r="E408" s="87"/>
      <c r="F408" s="87"/>
    </row>
    <row r="409" spans="1:6" x14ac:dyDescent="0.3">
      <c r="A409" s="87"/>
      <c r="B409" s="87"/>
      <c r="C409" s="87"/>
      <c r="D409" s="87"/>
      <c r="E409" s="87"/>
      <c r="F409" s="87"/>
    </row>
    <row r="410" spans="1:6" x14ac:dyDescent="0.3">
      <c r="A410" s="87"/>
      <c r="B410" s="87"/>
      <c r="C410" s="87"/>
      <c r="D410" s="87"/>
      <c r="E410" s="87"/>
      <c r="F410" s="87"/>
    </row>
    <row r="411" spans="1:6" x14ac:dyDescent="0.3">
      <c r="A411" s="87"/>
      <c r="B411" s="87"/>
      <c r="C411" s="87"/>
      <c r="D411" s="87"/>
      <c r="E411" s="87"/>
      <c r="F411" s="87"/>
    </row>
    <row r="412" spans="1:6" x14ac:dyDescent="0.3">
      <c r="A412" s="87"/>
      <c r="B412" s="87"/>
      <c r="C412" s="87"/>
      <c r="D412" s="87"/>
      <c r="E412" s="87"/>
      <c r="F412" s="87"/>
    </row>
    <row r="413" spans="1:6" x14ac:dyDescent="0.3">
      <c r="A413" s="87"/>
      <c r="B413" s="87"/>
      <c r="C413" s="87"/>
      <c r="D413" s="87"/>
      <c r="E413" s="87"/>
      <c r="F413" s="87"/>
    </row>
    <row r="414" spans="1:6" x14ac:dyDescent="0.3">
      <c r="A414" s="87"/>
      <c r="B414" s="87"/>
      <c r="C414" s="87"/>
      <c r="D414" s="87"/>
      <c r="E414" s="87"/>
      <c r="F414" s="87"/>
    </row>
    <row r="415" spans="1:6" x14ac:dyDescent="0.3">
      <c r="A415" s="87"/>
      <c r="B415" s="87"/>
      <c r="C415" s="87"/>
      <c r="D415" s="87"/>
      <c r="E415" s="87"/>
      <c r="F415" s="87"/>
    </row>
    <row r="416" spans="1:6" x14ac:dyDescent="0.3">
      <c r="A416" s="87"/>
      <c r="B416" s="87"/>
      <c r="C416" s="87"/>
      <c r="D416" s="87"/>
      <c r="E416" s="87"/>
      <c r="F416" s="87"/>
    </row>
    <row r="417" spans="1:6" x14ac:dyDescent="0.3">
      <c r="A417" s="87"/>
      <c r="B417" s="87"/>
      <c r="C417" s="87"/>
      <c r="D417" s="87"/>
      <c r="E417" s="87"/>
      <c r="F417" s="87"/>
    </row>
    <row r="418" spans="1:6" x14ac:dyDescent="0.3">
      <c r="A418" s="87"/>
      <c r="B418" s="87"/>
      <c r="C418" s="87"/>
      <c r="D418" s="87"/>
      <c r="E418" s="87"/>
      <c r="F418" s="87"/>
    </row>
    <row r="419" spans="1:6" x14ac:dyDescent="0.3">
      <c r="A419" s="87"/>
      <c r="B419" s="87"/>
      <c r="C419" s="87"/>
      <c r="D419" s="87"/>
      <c r="E419" s="87"/>
      <c r="F419" s="87"/>
    </row>
    <row r="420" spans="1:6" x14ac:dyDescent="0.3">
      <c r="A420" s="87"/>
      <c r="B420" s="87"/>
      <c r="C420" s="87"/>
      <c r="D420" s="87"/>
      <c r="E420" s="87"/>
      <c r="F420" s="87"/>
    </row>
    <row r="421" spans="1:6" x14ac:dyDescent="0.3">
      <c r="A421" s="87"/>
      <c r="B421" s="87"/>
      <c r="C421" s="87"/>
      <c r="D421" s="87"/>
      <c r="E421" s="87"/>
      <c r="F421" s="87"/>
    </row>
    <row r="422" spans="1:6" x14ac:dyDescent="0.3">
      <c r="A422" s="87"/>
      <c r="B422" s="87"/>
      <c r="C422" s="87"/>
      <c r="D422" s="87"/>
      <c r="E422" s="87"/>
      <c r="F422" s="87"/>
    </row>
    <row r="423" spans="1:6" x14ac:dyDescent="0.3">
      <c r="A423" s="87"/>
      <c r="B423" s="87"/>
      <c r="C423" s="87"/>
      <c r="D423" s="87"/>
      <c r="E423" s="87"/>
      <c r="F423" s="87"/>
    </row>
    <row r="424" spans="1:6" x14ac:dyDescent="0.3">
      <c r="A424" s="87"/>
      <c r="B424" s="87"/>
      <c r="C424" s="87"/>
      <c r="D424" s="87"/>
      <c r="E424" s="87"/>
      <c r="F424" s="87"/>
    </row>
    <row r="425" spans="1:6" x14ac:dyDescent="0.3">
      <c r="A425" s="87"/>
      <c r="B425" s="87"/>
      <c r="C425" s="87"/>
      <c r="D425" s="87"/>
      <c r="E425" s="87"/>
      <c r="F425" s="87"/>
    </row>
    <row r="426" spans="1:6" x14ac:dyDescent="0.3">
      <c r="A426" s="87"/>
      <c r="B426" s="87"/>
      <c r="C426" s="87"/>
      <c r="D426" s="87"/>
      <c r="E426" s="87"/>
      <c r="F426" s="87"/>
    </row>
    <row r="427" spans="1:6" x14ac:dyDescent="0.3">
      <c r="A427" s="87"/>
      <c r="B427" s="87"/>
      <c r="C427" s="87"/>
      <c r="D427" s="87"/>
      <c r="E427" s="87"/>
      <c r="F427" s="87"/>
    </row>
    <row r="428" spans="1:6" x14ac:dyDescent="0.3">
      <c r="A428" s="87"/>
      <c r="B428" s="87"/>
      <c r="C428" s="87"/>
      <c r="D428" s="87"/>
      <c r="E428" s="87"/>
      <c r="F428" s="87"/>
    </row>
    <row r="429" spans="1:6" x14ac:dyDescent="0.3">
      <c r="A429" s="87"/>
      <c r="B429" s="87"/>
      <c r="C429" s="87"/>
      <c r="D429" s="87"/>
      <c r="E429" s="87"/>
      <c r="F429" s="87"/>
    </row>
    <row r="430" spans="1:6" x14ac:dyDescent="0.3">
      <c r="A430" s="87"/>
      <c r="B430" s="87"/>
      <c r="C430" s="87"/>
      <c r="D430" s="87"/>
      <c r="E430" s="87"/>
      <c r="F430" s="87"/>
    </row>
    <row r="431" spans="1:6" x14ac:dyDescent="0.3">
      <c r="A431" s="87"/>
      <c r="B431" s="87"/>
      <c r="C431" s="87"/>
      <c r="D431" s="87"/>
      <c r="E431" s="87"/>
      <c r="F431" s="87"/>
    </row>
    <row r="432" spans="1:6" x14ac:dyDescent="0.3">
      <c r="A432" s="87"/>
      <c r="B432" s="87"/>
      <c r="C432" s="87"/>
      <c r="D432" s="87"/>
      <c r="E432" s="87"/>
      <c r="F432" s="87"/>
    </row>
    <row r="433" spans="1:6" x14ac:dyDescent="0.3">
      <c r="A433" s="87"/>
      <c r="B433" s="87"/>
      <c r="C433" s="87"/>
      <c r="D433" s="87"/>
      <c r="E433" s="87"/>
      <c r="F433" s="87"/>
    </row>
    <row r="434" spans="1:6" x14ac:dyDescent="0.3">
      <c r="A434" s="87"/>
      <c r="B434" s="87"/>
      <c r="C434" s="87"/>
      <c r="D434" s="87"/>
      <c r="E434" s="87"/>
      <c r="F434" s="87"/>
    </row>
    <row r="435" spans="1:6" x14ac:dyDescent="0.3">
      <c r="A435" s="87"/>
      <c r="B435" s="87"/>
      <c r="C435" s="87"/>
      <c r="D435" s="87"/>
      <c r="E435" s="87"/>
      <c r="F435" s="87"/>
    </row>
    <row r="436" spans="1:6" x14ac:dyDescent="0.3">
      <c r="A436" s="87"/>
      <c r="B436" s="87"/>
      <c r="C436" s="87"/>
      <c r="D436" s="87"/>
      <c r="E436" s="87"/>
      <c r="F436" s="87"/>
    </row>
    <row r="437" spans="1:6" x14ac:dyDescent="0.3">
      <c r="A437" s="87"/>
      <c r="B437" s="87"/>
      <c r="C437" s="87"/>
      <c r="D437" s="87"/>
      <c r="E437" s="87"/>
      <c r="F437" s="87"/>
    </row>
    <row r="438" spans="1:6" x14ac:dyDescent="0.3">
      <c r="A438" s="87"/>
      <c r="B438" s="87"/>
      <c r="C438" s="87"/>
      <c r="D438" s="87"/>
      <c r="E438" s="87"/>
      <c r="F438" s="87"/>
    </row>
    <row r="439" spans="1:6" x14ac:dyDescent="0.3">
      <c r="A439" s="87"/>
      <c r="B439" s="87"/>
      <c r="C439" s="87"/>
      <c r="D439" s="87"/>
      <c r="E439" s="87"/>
      <c r="F439" s="87"/>
    </row>
    <row r="440" spans="1:6" x14ac:dyDescent="0.3">
      <c r="A440" s="87"/>
      <c r="B440" s="87"/>
      <c r="C440" s="87"/>
      <c r="D440" s="87"/>
      <c r="E440" s="87"/>
      <c r="F440" s="87"/>
    </row>
    <row r="441" spans="1:6" x14ac:dyDescent="0.3">
      <c r="A441" s="87"/>
      <c r="B441" s="87"/>
      <c r="C441" s="87"/>
      <c r="D441" s="87"/>
      <c r="E441" s="87"/>
      <c r="F441" s="87"/>
    </row>
    <row r="442" spans="1:6" x14ac:dyDescent="0.3">
      <c r="A442" s="87"/>
      <c r="B442" s="87"/>
      <c r="C442" s="87"/>
      <c r="D442" s="87"/>
      <c r="E442" s="87"/>
      <c r="F442" s="87"/>
    </row>
    <row r="443" spans="1:6" x14ac:dyDescent="0.3">
      <c r="A443" s="87"/>
      <c r="B443" s="87"/>
      <c r="C443" s="87"/>
      <c r="D443" s="87"/>
      <c r="E443" s="87"/>
      <c r="F443" s="87"/>
    </row>
    <row r="444" spans="1:6" x14ac:dyDescent="0.3">
      <c r="A444" s="87"/>
      <c r="B444" s="87"/>
      <c r="C444" s="87"/>
      <c r="D444" s="87"/>
      <c r="E444" s="87"/>
      <c r="F444" s="87"/>
    </row>
    <row r="445" spans="1:6" x14ac:dyDescent="0.3">
      <c r="A445" s="87"/>
      <c r="B445" s="87"/>
      <c r="C445" s="87"/>
      <c r="D445" s="87"/>
      <c r="E445" s="87"/>
      <c r="F445" s="87"/>
    </row>
    <row r="446" spans="1:6" x14ac:dyDescent="0.3">
      <c r="A446" s="87"/>
      <c r="B446" s="87"/>
      <c r="C446" s="87"/>
      <c r="D446" s="87"/>
      <c r="E446" s="87"/>
      <c r="F446" s="87"/>
    </row>
    <row r="447" spans="1:6" x14ac:dyDescent="0.3">
      <c r="A447" s="87"/>
      <c r="B447" s="87"/>
      <c r="C447" s="87"/>
      <c r="D447" s="87"/>
      <c r="E447" s="87"/>
      <c r="F447" s="87"/>
    </row>
    <row r="448" spans="1:6" x14ac:dyDescent="0.3">
      <c r="A448" s="87"/>
      <c r="B448" s="87"/>
      <c r="C448" s="87"/>
      <c r="D448" s="87"/>
      <c r="E448" s="87"/>
      <c r="F448" s="87"/>
    </row>
    <row r="449" spans="1:6" x14ac:dyDescent="0.3">
      <c r="A449" s="87"/>
      <c r="B449" s="87"/>
      <c r="C449" s="87"/>
      <c r="D449" s="87"/>
      <c r="E449" s="87"/>
      <c r="F449" s="87"/>
    </row>
    <row r="450" spans="1:6" x14ac:dyDescent="0.3">
      <c r="A450" s="87"/>
      <c r="B450" s="87"/>
      <c r="C450" s="87"/>
      <c r="D450" s="87"/>
      <c r="E450" s="87"/>
      <c r="F450" s="87"/>
    </row>
    <row r="451" spans="1:6" x14ac:dyDescent="0.3">
      <c r="A451" s="87"/>
      <c r="B451" s="87"/>
      <c r="C451" s="87"/>
      <c r="D451" s="87"/>
      <c r="E451" s="87"/>
      <c r="F451" s="87"/>
    </row>
    <row r="452" spans="1:6" x14ac:dyDescent="0.3">
      <c r="A452" s="87"/>
      <c r="B452" s="87"/>
      <c r="C452" s="87"/>
      <c r="D452" s="87"/>
      <c r="E452" s="87"/>
      <c r="F452" s="87"/>
    </row>
    <row r="453" spans="1:6" x14ac:dyDescent="0.3">
      <c r="A453" s="87"/>
      <c r="B453" s="87"/>
      <c r="C453" s="87"/>
      <c r="D453" s="87"/>
      <c r="E453" s="87"/>
      <c r="F453" s="87"/>
    </row>
    <row r="454" spans="1:6" x14ac:dyDescent="0.3">
      <c r="A454" s="87"/>
      <c r="B454" s="87"/>
      <c r="C454" s="87"/>
      <c r="D454" s="87"/>
      <c r="E454" s="87"/>
      <c r="F454" s="87"/>
    </row>
    <row r="455" spans="1:6" x14ac:dyDescent="0.3">
      <c r="A455" s="87"/>
      <c r="B455" s="87"/>
      <c r="C455" s="87"/>
      <c r="D455" s="87"/>
      <c r="E455" s="87"/>
      <c r="F455" s="87"/>
    </row>
    <row r="456" spans="1:6" x14ac:dyDescent="0.3">
      <c r="A456" s="87"/>
      <c r="B456" s="87"/>
      <c r="C456" s="87"/>
      <c r="D456" s="87"/>
      <c r="E456" s="87"/>
      <c r="F456" s="87"/>
    </row>
    <row r="457" spans="1:6" x14ac:dyDescent="0.3">
      <c r="A457" s="87"/>
      <c r="B457" s="87"/>
      <c r="C457" s="87"/>
      <c r="D457" s="87"/>
      <c r="E457" s="87"/>
      <c r="F457" s="87"/>
    </row>
    <row r="458" spans="1:6" x14ac:dyDescent="0.3">
      <c r="A458" s="87"/>
      <c r="B458" s="87"/>
      <c r="C458" s="87"/>
      <c r="D458" s="87"/>
      <c r="E458" s="87"/>
      <c r="F458" s="87"/>
    </row>
    <row r="459" spans="1:6" x14ac:dyDescent="0.3">
      <c r="A459" s="87"/>
      <c r="B459" s="87"/>
      <c r="C459" s="87"/>
      <c r="D459" s="87"/>
      <c r="E459" s="87"/>
      <c r="F459" s="87"/>
    </row>
    <row r="460" spans="1:6" x14ac:dyDescent="0.3">
      <c r="A460" s="87"/>
      <c r="B460" s="87"/>
      <c r="C460" s="87"/>
      <c r="D460" s="87"/>
      <c r="E460" s="87"/>
      <c r="F460" s="87"/>
    </row>
    <row r="461" spans="1:6" x14ac:dyDescent="0.3">
      <c r="A461" s="87"/>
      <c r="B461" s="87"/>
      <c r="C461" s="87"/>
      <c r="D461" s="87"/>
      <c r="E461" s="87"/>
      <c r="F461" s="87"/>
    </row>
    <row r="462" spans="1:6" x14ac:dyDescent="0.3">
      <c r="A462" s="87"/>
      <c r="B462" s="87"/>
      <c r="C462" s="87"/>
      <c r="D462" s="87"/>
      <c r="E462" s="87"/>
      <c r="F462" s="87"/>
    </row>
    <row r="463" spans="1:6" x14ac:dyDescent="0.3">
      <c r="A463" s="87"/>
      <c r="B463" s="87"/>
      <c r="C463" s="87"/>
      <c r="D463" s="87"/>
      <c r="E463" s="87"/>
      <c r="F463" s="87"/>
    </row>
    <row r="464" spans="1:6" x14ac:dyDescent="0.3">
      <c r="A464" s="87"/>
      <c r="B464" s="87"/>
      <c r="C464" s="87"/>
      <c r="D464" s="87"/>
      <c r="E464" s="87"/>
      <c r="F464" s="87"/>
    </row>
    <row r="465" spans="1:6" x14ac:dyDescent="0.3">
      <c r="A465" s="87"/>
      <c r="B465" s="87"/>
      <c r="C465" s="87"/>
      <c r="D465" s="87"/>
      <c r="E465" s="87"/>
      <c r="F465" s="87"/>
    </row>
    <row r="466" spans="1:6" x14ac:dyDescent="0.3">
      <c r="A466" s="87"/>
      <c r="B466" s="87"/>
      <c r="C466" s="87"/>
      <c r="D466" s="87"/>
      <c r="E466" s="87"/>
      <c r="F466" s="87"/>
    </row>
    <row r="467" spans="1:6" x14ac:dyDescent="0.3">
      <c r="A467" s="87"/>
      <c r="B467" s="87"/>
      <c r="C467" s="87"/>
      <c r="D467" s="87"/>
      <c r="E467" s="87"/>
      <c r="F467" s="87"/>
    </row>
    <row r="468" spans="1:6" x14ac:dyDescent="0.3">
      <c r="A468" s="87"/>
      <c r="B468" s="87"/>
      <c r="C468" s="87"/>
      <c r="D468" s="87"/>
      <c r="E468" s="87"/>
      <c r="F468" s="87"/>
    </row>
    <row r="469" spans="1:6" x14ac:dyDescent="0.3">
      <c r="A469" s="87"/>
      <c r="B469" s="87"/>
      <c r="C469" s="87"/>
      <c r="D469" s="87"/>
      <c r="E469" s="87"/>
      <c r="F469" s="87"/>
    </row>
    <row r="470" spans="1:6" x14ac:dyDescent="0.3">
      <c r="A470" s="87"/>
      <c r="B470" s="87"/>
      <c r="C470" s="87"/>
      <c r="D470" s="87"/>
      <c r="E470" s="87"/>
      <c r="F470" s="87"/>
    </row>
    <row r="471" spans="1:6" x14ac:dyDescent="0.3">
      <c r="A471" s="87"/>
      <c r="B471" s="87"/>
      <c r="C471" s="87"/>
      <c r="D471" s="87"/>
      <c r="E471" s="87"/>
      <c r="F471" s="87"/>
    </row>
    <row r="472" spans="1:6" x14ac:dyDescent="0.3">
      <c r="A472" s="87"/>
      <c r="B472" s="87"/>
      <c r="C472" s="87"/>
      <c r="D472" s="87"/>
      <c r="E472" s="87"/>
      <c r="F472" s="87"/>
    </row>
    <row r="473" spans="1:6" x14ac:dyDescent="0.3">
      <c r="A473" s="87"/>
      <c r="B473" s="87"/>
      <c r="C473" s="87"/>
      <c r="D473" s="87"/>
      <c r="E473" s="87"/>
      <c r="F473" s="87"/>
    </row>
    <row r="474" spans="1:6" x14ac:dyDescent="0.3">
      <c r="A474" s="87"/>
      <c r="B474" s="87"/>
      <c r="C474" s="87"/>
      <c r="D474" s="87"/>
      <c r="E474" s="87"/>
      <c r="F474" s="87"/>
    </row>
    <row r="475" spans="1:6" x14ac:dyDescent="0.3">
      <c r="A475" s="87"/>
      <c r="B475" s="87"/>
      <c r="C475" s="87"/>
      <c r="D475" s="87"/>
      <c r="E475" s="87"/>
      <c r="F475" s="87"/>
    </row>
    <row r="476" spans="1:6" x14ac:dyDescent="0.3">
      <c r="A476" s="87"/>
      <c r="B476" s="87"/>
      <c r="C476" s="87"/>
      <c r="D476" s="87"/>
      <c r="E476" s="87"/>
      <c r="F476" s="87"/>
    </row>
    <row r="477" spans="1:6" x14ac:dyDescent="0.3">
      <c r="A477" s="87"/>
      <c r="B477" s="87"/>
      <c r="C477" s="87"/>
      <c r="D477" s="87"/>
      <c r="E477" s="87"/>
      <c r="F477" s="87"/>
    </row>
    <row r="478" spans="1:6" x14ac:dyDescent="0.3">
      <c r="A478" s="87"/>
      <c r="B478" s="87"/>
      <c r="C478" s="87"/>
      <c r="D478" s="87"/>
      <c r="E478" s="87"/>
      <c r="F478" s="87"/>
    </row>
    <row r="479" spans="1:6" x14ac:dyDescent="0.3">
      <c r="A479" s="87"/>
      <c r="B479" s="87"/>
      <c r="C479" s="87"/>
      <c r="D479" s="87"/>
      <c r="E479" s="87"/>
      <c r="F479" s="87"/>
    </row>
    <row r="480" spans="1:6" x14ac:dyDescent="0.3">
      <c r="A480" s="87"/>
      <c r="B480" s="87"/>
      <c r="C480" s="87"/>
      <c r="D480" s="87"/>
      <c r="E480" s="87"/>
      <c r="F480" s="87"/>
    </row>
    <row r="481" spans="1:6" x14ac:dyDescent="0.3">
      <c r="A481" s="87"/>
      <c r="B481" s="87"/>
      <c r="C481" s="87"/>
      <c r="D481" s="87"/>
      <c r="E481" s="87"/>
      <c r="F481" s="87"/>
    </row>
    <row r="482" spans="1:6" x14ac:dyDescent="0.3">
      <c r="A482" s="87"/>
      <c r="B482" s="87"/>
      <c r="C482" s="87"/>
      <c r="D482" s="87"/>
      <c r="E482" s="87"/>
      <c r="F482" s="87"/>
    </row>
    <row r="483" spans="1:6" x14ac:dyDescent="0.3">
      <c r="A483" s="87"/>
      <c r="B483" s="87"/>
      <c r="C483" s="87"/>
      <c r="D483" s="87"/>
      <c r="E483" s="87"/>
      <c r="F483" s="87"/>
    </row>
    <row r="484" spans="1:6" x14ac:dyDescent="0.3">
      <c r="A484" s="87"/>
      <c r="B484" s="87"/>
      <c r="C484" s="87"/>
      <c r="D484" s="87"/>
      <c r="E484" s="87"/>
      <c r="F484" s="87"/>
    </row>
    <row r="485" spans="1:6" x14ac:dyDescent="0.3">
      <c r="A485" s="87"/>
      <c r="B485" s="87"/>
      <c r="C485" s="87"/>
      <c r="D485" s="87"/>
      <c r="E485" s="87"/>
      <c r="F485" s="87"/>
    </row>
    <row r="486" spans="1:6" x14ac:dyDescent="0.3">
      <c r="A486" s="87"/>
      <c r="B486" s="87"/>
      <c r="C486" s="87"/>
      <c r="D486" s="87"/>
      <c r="E486" s="87"/>
      <c r="F486" s="87"/>
    </row>
    <row r="487" spans="1:6" x14ac:dyDescent="0.3">
      <c r="A487" s="87"/>
      <c r="B487" s="87"/>
      <c r="C487" s="87"/>
      <c r="D487" s="87"/>
      <c r="E487" s="87"/>
      <c r="F487" s="87"/>
    </row>
    <row r="488" spans="1:6" x14ac:dyDescent="0.3">
      <c r="A488" s="87"/>
      <c r="B488" s="87"/>
      <c r="C488" s="87"/>
      <c r="D488" s="87"/>
      <c r="E488" s="87"/>
      <c r="F488" s="87"/>
    </row>
    <row r="489" spans="1:6" x14ac:dyDescent="0.3">
      <c r="A489" s="87"/>
      <c r="B489" s="87"/>
      <c r="C489" s="87"/>
      <c r="D489" s="87"/>
      <c r="E489" s="87"/>
      <c r="F489" s="87"/>
    </row>
    <row r="490" spans="1:6" x14ac:dyDescent="0.3">
      <c r="A490" s="87"/>
      <c r="B490" s="87"/>
      <c r="C490" s="87"/>
      <c r="D490" s="87"/>
      <c r="E490" s="87"/>
      <c r="F490" s="87"/>
    </row>
    <row r="491" spans="1:6" x14ac:dyDescent="0.3">
      <c r="A491" s="87"/>
      <c r="B491" s="87"/>
      <c r="C491" s="87"/>
      <c r="D491" s="87"/>
      <c r="E491" s="87"/>
      <c r="F491" s="87"/>
    </row>
    <row r="492" spans="1:6" x14ac:dyDescent="0.3">
      <c r="A492" s="87"/>
      <c r="B492" s="87"/>
      <c r="C492" s="87"/>
      <c r="D492" s="87"/>
      <c r="E492" s="87"/>
      <c r="F492" s="87"/>
    </row>
    <row r="493" spans="1:6" x14ac:dyDescent="0.3">
      <c r="A493" s="87"/>
      <c r="B493" s="87"/>
      <c r="C493" s="87"/>
      <c r="D493" s="87"/>
      <c r="E493" s="87"/>
      <c r="F493" s="87"/>
    </row>
    <row r="494" spans="1:6" x14ac:dyDescent="0.3">
      <c r="A494" s="87"/>
      <c r="B494" s="87"/>
      <c r="C494" s="87"/>
      <c r="D494" s="87"/>
      <c r="E494" s="87"/>
      <c r="F494" s="87"/>
    </row>
    <row r="495" spans="1:6" x14ac:dyDescent="0.3">
      <c r="A495" s="87"/>
      <c r="B495" s="87"/>
      <c r="C495" s="87"/>
      <c r="D495" s="87"/>
      <c r="E495" s="87"/>
      <c r="F495" s="87"/>
    </row>
    <row r="496" spans="1:6" x14ac:dyDescent="0.3">
      <c r="A496" s="87"/>
      <c r="B496" s="87"/>
      <c r="C496" s="87"/>
      <c r="D496" s="87"/>
      <c r="E496" s="87"/>
      <c r="F496" s="87"/>
    </row>
    <row r="497" spans="1:6" x14ac:dyDescent="0.3">
      <c r="A497" s="87"/>
      <c r="B497" s="87"/>
      <c r="C497" s="87"/>
      <c r="D497" s="87"/>
      <c r="E497" s="87"/>
      <c r="F497" s="87"/>
    </row>
    <row r="498" spans="1:6" x14ac:dyDescent="0.3">
      <c r="A498" s="87"/>
      <c r="B498" s="87"/>
      <c r="C498" s="87"/>
      <c r="D498" s="87"/>
      <c r="E498" s="87"/>
      <c r="F498" s="87"/>
    </row>
    <row r="499" spans="1:6" x14ac:dyDescent="0.3">
      <c r="A499" s="87"/>
      <c r="B499" s="87"/>
      <c r="C499" s="87"/>
      <c r="D499" s="87"/>
      <c r="E499" s="87"/>
      <c r="F499" s="87"/>
    </row>
    <row r="500" spans="1:6" x14ac:dyDescent="0.3">
      <c r="A500" s="87"/>
      <c r="B500" s="87"/>
      <c r="C500" s="87"/>
      <c r="D500" s="87"/>
      <c r="E500" s="87"/>
      <c r="F500" s="87"/>
    </row>
    <row r="501" spans="1:6" x14ac:dyDescent="0.3">
      <c r="A501" s="87"/>
      <c r="B501" s="87"/>
      <c r="C501" s="87"/>
      <c r="D501" s="87"/>
      <c r="E501" s="87"/>
      <c r="F501" s="87"/>
    </row>
    <row r="502" spans="1:6" x14ac:dyDescent="0.3">
      <c r="A502" s="87"/>
      <c r="B502" s="87"/>
      <c r="C502" s="87"/>
      <c r="D502" s="87"/>
      <c r="E502" s="87"/>
      <c r="F502" s="87"/>
    </row>
    <row r="503" spans="1:6" x14ac:dyDescent="0.3">
      <c r="A503" s="87"/>
      <c r="B503" s="87"/>
      <c r="C503" s="87"/>
      <c r="D503" s="87"/>
      <c r="E503" s="87"/>
      <c r="F503" s="87"/>
    </row>
    <row r="504" spans="1:6" x14ac:dyDescent="0.3">
      <c r="A504" s="87"/>
      <c r="B504" s="87"/>
      <c r="C504" s="87"/>
      <c r="D504" s="87"/>
      <c r="E504" s="87"/>
      <c r="F504" s="87"/>
    </row>
    <row r="505" spans="1:6" x14ac:dyDescent="0.3">
      <c r="A505" s="87"/>
      <c r="B505" s="87"/>
      <c r="C505" s="87"/>
      <c r="D505" s="87"/>
      <c r="E505" s="87"/>
      <c r="F505" s="87"/>
    </row>
    <row r="506" spans="1:6" x14ac:dyDescent="0.3">
      <c r="A506" s="87"/>
      <c r="B506" s="87"/>
      <c r="C506" s="87"/>
      <c r="D506" s="87"/>
      <c r="E506" s="87"/>
      <c r="F506" s="87"/>
    </row>
    <row r="507" spans="1:6" x14ac:dyDescent="0.3">
      <c r="A507" s="87"/>
      <c r="B507" s="87"/>
      <c r="C507" s="87"/>
      <c r="D507" s="87"/>
      <c r="E507" s="87"/>
      <c r="F507" s="87"/>
    </row>
    <row r="508" spans="1:6" x14ac:dyDescent="0.3">
      <c r="A508" s="87"/>
      <c r="B508" s="87"/>
      <c r="C508" s="87"/>
      <c r="D508" s="87"/>
      <c r="E508" s="87"/>
      <c r="F508" s="87"/>
    </row>
    <row r="509" spans="1:6" x14ac:dyDescent="0.3">
      <c r="A509" s="87"/>
      <c r="B509" s="87"/>
      <c r="C509" s="87"/>
      <c r="D509" s="87"/>
      <c r="E509" s="87"/>
      <c r="F509" s="87"/>
    </row>
    <row r="510" spans="1:6" x14ac:dyDescent="0.3">
      <c r="A510" s="87"/>
      <c r="B510" s="87"/>
      <c r="C510" s="87"/>
      <c r="D510" s="87"/>
      <c r="E510" s="87"/>
      <c r="F510" s="87"/>
    </row>
    <row r="511" spans="1:6" x14ac:dyDescent="0.3">
      <c r="A511" s="87"/>
      <c r="B511" s="87"/>
      <c r="C511" s="87"/>
      <c r="D511" s="87"/>
      <c r="E511" s="87"/>
      <c r="F511" s="87"/>
    </row>
    <row r="512" spans="1:6" x14ac:dyDescent="0.3">
      <c r="A512" s="87"/>
      <c r="B512" s="87"/>
      <c r="C512" s="87"/>
      <c r="D512" s="87"/>
      <c r="E512" s="87"/>
      <c r="F512" s="87"/>
    </row>
    <row r="513" spans="1:6" x14ac:dyDescent="0.3">
      <c r="A513" s="87"/>
      <c r="B513" s="87"/>
      <c r="C513" s="87"/>
      <c r="D513" s="87"/>
      <c r="E513" s="87"/>
      <c r="F513" s="87"/>
    </row>
    <row r="514" spans="1:6" x14ac:dyDescent="0.3">
      <c r="A514" s="87"/>
      <c r="B514" s="87"/>
      <c r="C514" s="87"/>
      <c r="D514" s="87"/>
      <c r="E514" s="87"/>
      <c r="F514" s="87"/>
    </row>
    <row r="515" spans="1:6" x14ac:dyDescent="0.3">
      <c r="A515" s="87"/>
      <c r="B515" s="87"/>
      <c r="C515" s="87"/>
      <c r="D515" s="87"/>
      <c r="E515" s="87"/>
      <c r="F515" s="87"/>
    </row>
    <row r="516" spans="1:6" x14ac:dyDescent="0.3">
      <c r="A516" s="87"/>
      <c r="B516" s="87"/>
      <c r="C516" s="87"/>
      <c r="D516" s="87"/>
      <c r="E516" s="87"/>
      <c r="F516" s="87"/>
    </row>
    <row r="517" spans="1:6" x14ac:dyDescent="0.3">
      <c r="A517" s="87"/>
      <c r="B517" s="87"/>
      <c r="C517" s="87"/>
      <c r="D517" s="87"/>
      <c r="E517" s="87"/>
      <c r="F517" s="87"/>
    </row>
    <row r="518" spans="1:6" x14ac:dyDescent="0.3">
      <c r="A518" s="87"/>
      <c r="B518" s="87"/>
      <c r="C518" s="87"/>
      <c r="D518" s="87"/>
      <c r="E518" s="87"/>
      <c r="F518" s="87"/>
    </row>
    <row r="519" spans="1:6" x14ac:dyDescent="0.3">
      <c r="A519" s="87"/>
      <c r="B519" s="87"/>
      <c r="C519" s="87"/>
      <c r="D519" s="87"/>
      <c r="E519" s="87"/>
      <c r="F519" s="87"/>
    </row>
    <row r="520" spans="1:6" x14ac:dyDescent="0.3">
      <c r="A520" s="87"/>
      <c r="B520" s="87"/>
      <c r="C520" s="87"/>
      <c r="D520" s="87"/>
      <c r="E520" s="87"/>
      <c r="F520" s="87"/>
    </row>
    <row r="521" spans="1:6" x14ac:dyDescent="0.3">
      <c r="A521" s="87"/>
      <c r="B521" s="87"/>
      <c r="C521" s="87"/>
      <c r="D521" s="87"/>
      <c r="E521" s="87"/>
      <c r="F521" s="87"/>
    </row>
    <row r="522" spans="1:6" x14ac:dyDescent="0.3">
      <c r="A522" s="87"/>
      <c r="B522" s="87"/>
      <c r="C522" s="87"/>
      <c r="D522" s="87"/>
      <c r="E522" s="87"/>
      <c r="F522" s="87"/>
    </row>
    <row r="523" spans="1:6" x14ac:dyDescent="0.3">
      <c r="A523" s="87"/>
      <c r="B523" s="87"/>
      <c r="C523" s="87"/>
      <c r="D523" s="87"/>
      <c r="E523" s="87"/>
      <c r="F523" s="87"/>
    </row>
    <row r="524" spans="1:6" x14ac:dyDescent="0.3">
      <c r="A524" s="87"/>
      <c r="B524" s="87"/>
      <c r="C524" s="87"/>
      <c r="D524" s="87"/>
      <c r="E524" s="87"/>
      <c r="F524" s="87"/>
    </row>
    <row r="525" spans="1:6" x14ac:dyDescent="0.3">
      <c r="A525" s="87"/>
      <c r="B525" s="87"/>
      <c r="C525" s="87"/>
      <c r="D525" s="87"/>
      <c r="E525" s="87"/>
      <c r="F525" s="87"/>
    </row>
    <row r="526" spans="1:6" x14ac:dyDescent="0.3">
      <c r="A526" s="87"/>
      <c r="B526" s="87"/>
      <c r="C526" s="87"/>
      <c r="D526" s="87"/>
      <c r="E526" s="87"/>
      <c r="F526" s="87"/>
    </row>
    <row r="527" spans="1:6" x14ac:dyDescent="0.3">
      <c r="A527" s="87"/>
      <c r="B527" s="87"/>
      <c r="C527" s="87"/>
      <c r="D527" s="87"/>
      <c r="E527" s="87"/>
      <c r="F527" s="87"/>
    </row>
    <row r="528" spans="1:6" x14ac:dyDescent="0.3">
      <c r="A528" s="87"/>
      <c r="B528" s="87"/>
      <c r="C528" s="87"/>
      <c r="D528" s="87"/>
      <c r="E528" s="87"/>
      <c r="F528" s="87"/>
    </row>
    <row r="529" spans="1:6" x14ac:dyDescent="0.3">
      <c r="A529" s="87"/>
      <c r="B529" s="87"/>
      <c r="C529" s="87"/>
      <c r="D529" s="87"/>
      <c r="E529" s="87"/>
      <c r="F529" s="87"/>
    </row>
    <row r="530" spans="1:6" x14ac:dyDescent="0.3">
      <c r="A530" s="87"/>
      <c r="B530" s="87"/>
      <c r="C530" s="87"/>
      <c r="D530" s="87"/>
      <c r="E530" s="87"/>
      <c r="F530" s="87"/>
    </row>
    <row r="531" spans="1:6" x14ac:dyDescent="0.3">
      <c r="A531" s="87"/>
      <c r="B531" s="87"/>
      <c r="C531" s="87"/>
      <c r="D531" s="87"/>
      <c r="E531" s="87"/>
      <c r="F531" s="87"/>
    </row>
    <row r="532" spans="1:6" x14ac:dyDescent="0.3">
      <c r="A532" s="87"/>
      <c r="B532" s="87"/>
      <c r="C532" s="87"/>
      <c r="D532" s="87"/>
      <c r="E532" s="87"/>
      <c r="F532" s="87"/>
    </row>
    <row r="533" spans="1:6" x14ac:dyDescent="0.3">
      <c r="A533" s="87"/>
      <c r="B533" s="87"/>
      <c r="C533" s="87"/>
      <c r="D533" s="87"/>
      <c r="E533" s="87"/>
      <c r="F533" s="87"/>
    </row>
    <row r="534" spans="1:6" x14ac:dyDescent="0.3">
      <c r="A534" s="87"/>
      <c r="B534" s="87"/>
      <c r="C534" s="87"/>
      <c r="D534" s="87"/>
      <c r="E534" s="87"/>
      <c r="F534" s="87"/>
    </row>
    <row r="535" spans="1:6" x14ac:dyDescent="0.3">
      <c r="A535" s="87"/>
      <c r="B535" s="87"/>
      <c r="C535" s="87"/>
      <c r="D535" s="87"/>
      <c r="E535" s="87"/>
      <c r="F535" s="87"/>
    </row>
    <row r="536" spans="1:6" x14ac:dyDescent="0.3">
      <c r="A536" s="87"/>
      <c r="B536" s="87"/>
      <c r="C536" s="87"/>
      <c r="D536" s="87"/>
      <c r="E536" s="87"/>
      <c r="F536" s="87"/>
    </row>
    <row r="537" spans="1:6" x14ac:dyDescent="0.3">
      <c r="A537" s="87"/>
      <c r="B537" s="87"/>
      <c r="C537" s="87"/>
      <c r="D537" s="87"/>
      <c r="E537" s="87"/>
      <c r="F537" s="87"/>
    </row>
    <row r="538" spans="1:6" x14ac:dyDescent="0.3">
      <c r="A538" s="87"/>
      <c r="B538" s="87"/>
      <c r="C538" s="87"/>
      <c r="D538" s="87"/>
      <c r="E538" s="87"/>
      <c r="F538" s="87"/>
    </row>
    <row r="539" spans="1:6" x14ac:dyDescent="0.3">
      <c r="A539" s="87"/>
      <c r="B539" s="87"/>
      <c r="C539" s="87"/>
      <c r="D539" s="87"/>
      <c r="E539" s="87"/>
      <c r="F539" s="87"/>
    </row>
    <row r="540" spans="1:6" x14ac:dyDescent="0.3">
      <c r="A540" s="87"/>
      <c r="B540" s="87"/>
      <c r="C540" s="87"/>
      <c r="D540" s="87"/>
      <c r="E540" s="87"/>
      <c r="F540" s="87"/>
    </row>
    <row r="541" spans="1:6" x14ac:dyDescent="0.3">
      <c r="A541" s="87"/>
      <c r="B541" s="87"/>
      <c r="C541" s="87"/>
      <c r="D541" s="87"/>
      <c r="E541" s="87"/>
      <c r="F541" s="87"/>
    </row>
    <row r="542" spans="1:6" x14ac:dyDescent="0.3">
      <c r="A542" s="87"/>
      <c r="B542" s="87"/>
      <c r="C542" s="87"/>
      <c r="D542" s="87"/>
      <c r="E542" s="87"/>
      <c r="F542" s="87"/>
    </row>
    <row r="543" spans="1:6" x14ac:dyDescent="0.3">
      <c r="A543" s="87"/>
      <c r="B543" s="87"/>
      <c r="C543" s="87"/>
      <c r="D543" s="87"/>
      <c r="E543" s="87"/>
      <c r="F543" s="87"/>
    </row>
    <row r="544" spans="1:6" x14ac:dyDescent="0.3">
      <c r="A544" s="87"/>
      <c r="B544" s="87"/>
      <c r="C544" s="87"/>
      <c r="D544" s="87"/>
      <c r="E544" s="87"/>
      <c r="F544" s="87"/>
    </row>
    <row r="545" spans="1:6" x14ac:dyDescent="0.3">
      <c r="A545" s="87"/>
      <c r="B545" s="87"/>
      <c r="C545" s="87"/>
      <c r="D545" s="87"/>
      <c r="E545" s="87"/>
      <c r="F545" s="87"/>
    </row>
    <row r="546" spans="1:6" x14ac:dyDescent="0.3">
      <c r="A546" s="87"/>
      <c r="B546" s="87"/>
      <c r="C546" s="87"/>
      <c r="D546" s="87"/>
      <c r="E546" s="87"/>
      <c r="F546" s="87"/>
    </row>
    <row r="547" spans="1:6" x14ac:dyDescent="0.3">
      <c r="A547" s="87"/>
      <c r="B547" s="87"/>
      <c r="C547" s="87"/>
      <c r="D547" s="87"/>
      <c r="E547" s="87"/>
      <c r="F547" s="87"/>
    </row>
    <row r="548" spans="1:6" x14ac:dyDescent="0.3">
      <c r="A548" s="87"/>
      <c r="B548" s="87"/>
      <c r="C548" s="87"/>
      <c r="D548" s="87"/>
      <c r="E548" s="87"/>
      <c r="F548" s="87"/>
    </row>
    <row r="549" spans="1:6" x14ac:dyDescent="0.3">
      <c r="A549" s="87"/>
      <c r="B549" s="87"/>
      <c r="C549" s="87"/>
      <c r="D549" s="87"/>
      <c r="E549" s="87"/>
      <c r="F549" s="87"/>
    </row>
    <row r="550" spans="1:6" x14ac:dyDescent="0.3">
      <c r="A550" s="87"/>
      <c r="B550" s="87"/>
      <c r="C550" s="87"/>
      <c r="D550" s="87"/>
      <c r="E550" s="87"/>
      <c r="F550" s="87"/>
    </row>
    <row r="551" spans="1:6" x14ac:dyDescent="0.3">
      <c r="A551" s="87"/>
      <c r="B551" s="87"/>
      <c r="C551" s="87"/>
      <c r="D551" s="87"/>
      <c r="E551" s="87"/>
      <c r="F551" s="87"/>
    </row>
    <row r="552" spans="1:6" x14ac:dyDescent="0.3">
      <c r="A552" s="87"/>
      <c r="B552" s="87"/>
      <c r="C552" s="87"/>
      <c r="D552" s="87"/>
      <c r="E552" s="87"/>
      <c r="F552" s="87"/>
    </row>
    <row r="553" spans="1:6" x14ac:dyDescent="0.3">
      <c r="A553" s="87"/>
      <c r="B553" s="87"/>
      <c r="C553" s="87"/>
      <c r="D553" s="87"/>
      <c r="E553" s="87"/>
      <c r="F553" s="87"/>
    </row>
    <row r="554" spans="1:6" x14ac:dyDescent="0.3">
      <c r="A554" s="87"/>
      <c r="B554" s="87"/>
      <c r="C554" s="87"/>
      <c r="D554" s="87"/>
      <c r="E554" s="87"/>
      <c r="F554" s="87"/>
    </row>
    <row r="555" spans="1:6" x14ac:dyDescent="0.3">
      <c r="A555" s="87"/>
      <c r="B555" s="87"/>
      <c r="C555" s="87"/>
      <c r="D555" s="87"/>
      <c r="E555" s="87"/>
      <c r="F555" s="87"/>
    </row>
    <row r="556" spans="1:6" x14ac:dyDescent="0.3">
      <c r="A556" s="87"/>
      <c r="B556" s="87"/>
      <c r="C556" s="87"/>
      <c r="D556" s="87"/>
      <c r="E556" s="87"/>
      <c r="F556" s="87"/>
    </row>
    <row r="557" spans="1:6" x14ac:dyDescent="0.3">
      <c r="A557" s="87"/>
      <c r="B557" s="87"/>
      <c r="C557" s="87"/>
      <c r="D557" s="87"/>
      <c r="E557" s="87"/>
      <c r="F557" s="87"/>
    </row>
    <row r="558" spans="1:6" x14ac:dyDescent="0.3">
      <c r="A558" s="87"/>
      <c r="B558" s="87"/>
      <c r="C558" s="87"/>
      <c r="D558" s="87"/>
      <c r="E558" s="87"/>
      <c r="F558" s="87"/>
    </row>
    <row r="559" spans="1:6" x14ac:dyDescent="0.3">
      <c r="A559" s="87"/>
      <c r="B559" s="87"/>
      <c r="C559" s="87"/>
      <c r="D559" s="87"/>
      <c r="E559" s="87"/>
      <c r="F559" s="87"/>
    </row>
    <row r="560" spans="1:6" x14ac:dyDescent="0.3">
      <c r="A560" s="87"/>
      <c r="B560" s="87"/>
      <c r="C560" s="87"/>
      <c r="D560" s="87"/>
      <c r="E560" s="87"/>
      <c r="F560" s="87"/>
    </row>
  </sheetData>
  <mergeCells count="8">
    <mergeCell ref="C26:O26"/>
    <mergeCell ref="B41:C42"/>
    <mergeCell ref="D41:E42"/>
    <mergeCell ref="C2:O2"/>
    <mergeCell ref="C3:E3"/>
    <mergeCell ref="B5:O5"/>
    <mergeCell ref="C9:O9"/>
    <mergeCell ref="C18:O18"/>
  </mergeCells>
  <dataValidations count="1">
    <dataValidation type="date" allowBlank="1" showInputMessage="1" showErrorMessage="1" sqref="E4:H4" xr:uid="{D17937F4-4E47-45B9-AFE9-EDB005EA27A3}">
      <formula1>45292</formula1>
      <formula2>47848</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875C-214C-4066-9F7F-BFAF63D218D1}">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Opis kryterium i instrukcja</vt:lpstr>
      <vt:lpstr>Scenariusz bazowy Bilans i RZiS</vt:lpstr>
      <vt:lpstr>Scenariusz bazowy RPP</vt:lpstr>
      <vt:lpstr>Oceniany projekt Bilans i RZiS</vt:lpstr>
      <vt:lpstr>Oceniany projekt RPP</vt:lpstr>
      <vt:lpstr>Końcowy Bilans i RZiS</vt:lpstr>
      <vt:lpstr>Narzędzie oceny kryterium</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Arkadiusz Mroziński</dc:creator>
  <cp:lastModifiedBy>Artur Bartoszewicz</cp:lastModifiedBy>
  <dcterms:created xsi:type="dcterms:W3CDTF">2024-05-01T10:15:20Z</dcterms:created>
  <dcterms:modified xsi:type="dcterms:W3CDTF">2025-03-04T11:14:08Z</dcterms:modified>
</cp:coreProperties>
</file>