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4FBD203D-1483-4B6D-897D-C76D88DA6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" sheetId="1" r:id="rId1"/>
    <sheet name="Wykres" sheetId="2" r:id="rId2"/>
    <sheet name="Objaśnienie" sheetId="3" r:id="rId3"/>
    <sheet name="Dane" sheetId="4" state="hidden" r:id="rId4"/>
  </sheets>
  <calcPr calcId="191029"/>
  <customWorkbookViews>
    <customWorkbookView name="Widok 1" guid="{8EC85E71-BED6-426E-8E10-5C0AAB8E01EF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G109" i="1"/>
  <c r="G93" i="1"/>
  <c r="G75" i="1"/>
  <c r="G36" i="1"/>
  <c r="G7" i="1"/>
  <c r="F7" i="1"/>
  <c r="C2" i="4" s="1"/>
  <c r="F13" i="1"/>
  <c r="C3" i="4" s="1"/>
  <c r="F112" i="1"/>
  <c r="C24" i="4" s="1"/>
  <c r="F110" i="1"/>
  <c r="C23" i="4" s="1"/>
  <c r="F109" i="1"/>
  <c r="C22" i="4" s="1"/>
  <c r="F107" i="1"/>
  <c r="C21" i="4" s="1"/>
  <c r="F104" i="1"/>
  <c r="C20" i="4" s="1"/>
  <c r="F99" i="1"/>
  <c r="C19" i="4" s="1"/>
  <c r="F94" i="1"/>
  <c r="C18" i="4" s="1"/>
  <c r="F93" i="1"/>
  <c r="C17" i="4" s="1"/>
  <c r="F88" i="1"/>
  <c r="C16" i="4" s="1"/>
  <c r="F80" i="1"/>
  <c r="C15" i="4" s="1"/>
  <c r="F75" i="1"/>
  <c r="C14" i="4" s="1"/>
  <c r="F70" i="1"/>
  <c r="C13" i="4" s="1"/>
  <c r="F68" i="1"/>
  <c r="C12" i="4" s="1"/>
  <c r="F56" i="1"/>
  <c r="C11" i="4" s="1"/>
  <c r="F48" i="1"/>
  <c r="C10" i="4" s="1"/>
  <c r="F43" i="1"/>
  <c r="C9" i="4" s="1"/>
  <c r="F36" i="1"/>
  <c r="C8" i="4" s="1"/>
  <c r="F31" i="1"/>
  <c r="C7" i="4" s="1"/>
  <c r="F28" i="1"/>
  <c r="C6" i="4" s="1"/>
  <c r="F22" i="1"/>
  <c r="C5" i="4" s="1"/>
  <c r="F18" i="1"/>
  <c r="C4" i="4" s="1"/>
</calcChain>
</file>

<file path=xl/sharedStrings.xml><?xml version="1.0" encoding="utf-8"?>
<sst xmlns="http://schemas.openxmlformats.org/spreadsheetml/2006/main" count="185" uniqueCount="185">
  <si>
    <t>OCHRONA (OCH)</t>
  </si>
  <si>
    <t>WYKRYWANIE (WY)</t>
  </si>
  <si>
    <t>REAGOWANIE (RE)</t>
  </si>
  <si>
    <t>IDENTYFIKACJA (ID)</t>
  </si>
  <si>
    <t>KATEGORIA</t>
  </si>
  <si>
    <t>PODKATEGORIA</t>
  </si>
  <si>
    <r>
      <rPr>
        <b/>
        <sz val="9"/>
        <color theme="1"/>
        <rFont val="Calibri"/>
        <family val="2"/>
        <charset val="238"/>
        <scheme val="minor"/>
      </rPr>
      <t>Zarządzanie aktywami (ID.ZA)</t>
    </r>
    <r>
      <rPr>
        <sz val="9"/>
        <color theme="1"/>
        <rFont val="Calibri"/>
        <family val="2"/>
        <charset val="238"/>
        <scheme val="minor"/>
      </rPr>
      <t xml:space="preserve"> - Dane, personel, urządzenia, systemy i obiekty, które umożliwiają organizacji osiągnięcie celów biznesowych, są identyfikowane i zarządzane zgodnie z ich znaczeniem dla celów organizacyjnych i strategii ryzyka organizacji.</t>
    </r>
  </si>
  <si>
    <r>
      <rPr>
        <b/>
        <sz val="9"/>
        <color theme="1"/>
        <rFont val="Calibri"/>
        <family val="2"/>
        <charset val="238"/>
        <scheme val="minor"/>
      </rPr>
      <t>Otoczenie biznesowe (ID.OB)</t>
    </r>
    <r>
      <rPr>
        <sz val="9"/>
        <color theme="1"/>
        <rFont val="Calibri"/>
        <family val="2"/>
        <charset val="238"/>
        <scheme val="minor"/>
      </rPr>
      <t xml:space="preserve"> - Misja, cele, interesariusze i działania organizacji są rozumiane i priorytetyzowane – informacje te są wykorzystywane do informowania o rolach, obowiązkach i decyzjach dotyczących zarządzania ryzykiem w zakresie cyberbezpieczeństwa.</t>
    </r>
  </si>
  <si>
    <r>
      <rPr>
        <b/>
        <sz val="9"/>
        <color theme="1"/>
        <rFont val="Calibri"/>
        <family val="2"/>
        <charset val="238"/>
        <scheme val="minor"/>
      </rPr>
      <t>Zarządzanie (ID.Z)</t>
    </r>
    <r>
      <rPr>
        <sz val="9"/>
        <color theme="1"/>
        <rFont val="Calibri"/>
        <family val="2"/>
        <charset val="238"/>
        <scheme val="minor"/>
      </rPr>
      <t xml:space="preserve"> - Zasady, procedury i procesy zarządzania i monitorowania wymogów w zakresie regulacyjnym, prawnym, ryzyka, ochrony środowiska i operacyjnym w organizacji są zrozumiałe i informują o zarządzaniu ryzykiem cyberbezpieczeństwa.</t>
    </r>
  </si>
  <si>
    <r>
      <rPr>
        <b/>
        <sz val="9"/>
        <color theme="1"/>
        <rFont val="Calibri"/>
        <family val="2"/>
        <charset val="238"/>
        <scheme val="minor"/>
      </rPr>
      <t>Szacowanie ryzyka (ID.SR)</t>
    </r>
    <r>
      <rPr>
        <sz val="9"/>
        <color theme="1"/>
        <rFont val="Calibri"/>
        <family val="2"/>
        <charset val="238"/>
        <scheme val="minor"/>
      </rPr>
      <t xml:space="preserve"> - Organizacja rozumie ryzyko cyberbezpieczeństwa dla działalności organizacyjnej (w tym misji, funkcji, wizerunku lub reputacji), zasobów organizacyjnych i osób.</t>
    </r>
  </si>
  <si>
    <r>
      <rPr>
        <b/>
        <sz val="9"/>
        <color theme="1"/>
        <rFont val="Calibri"/>
        <family val="2"/>
        <charset val="238"/>
        <scheme val="minor"/>
      </rPr>
      <t>Strategia zarządzania ryzykiem (ID.ZR)</t>
    </r>
    <r>
      <rPr>
        <sz val="9"/>
        <color theme="1"/>
        <rFont val="Calibri"/>
        <family val="2"/>
        <charset val="238"/>
        <scheme val="minor"/>
      </rPr>
      <t xml:space="preserve"> - Priorytety, ograniczenia, tolerancja ryzyk i założenia organizacji są określone i wspierają decyzje dotyczące ryzyka operacyjnego.</t>
    </r>
  </si>
  <si>
    <r>
      <rPr>
        <b/>
        <sz val="9"/>
        <color theme="1"/>
        <rFont val="Calibri"/>
        <family val="2"/>
        <charset val="238"/>
        <scheme val="minor"/>
      </rPr>
      <t>Zarządzanie ryzykiem łańcucha dostaw (ID.ŁD)</t>
    </r>
    <r>
      <rPr>
        <sz val="9"/>
        <color theme="1"/>
        <rFont val="Calibri"/>
        <family val="2"/>
        <charset val="238"/>
        <scheme val="minor"/>
      </rPr>
      <t xml:space="preserve"> - Priorytety, ograniczenia, tolerancja ryzyk i założenia organizacji są określone i wykorzystywane do wspierania decyzji o ryzyku związanych z zarządzaniem ryzykiem łańcucha dostaw. Organizacja ustanowiła i wdrożyła procesy identyfikacji, szacowania i zarządzania ryzykiem łańcucha dostaw.</t>
    </r>
  </si>
  <si>
    <r>
      <rPr>
        <b/>
        <sz val="9"/>
        <color theme="1"/>
        <rFont val="Calibri"/>
        <family val="2"/>
        <charset val="238"/>
        <scheme val="minor"/>
      </rPr>
      <t>Bezpieczeństwo danych (OCH.BD)</t>
    </r>
    <r>
      <rPr>
        <sz val="9"/>
        <color theme="1"/>
        <rFont val="Calibri"/>
        <family val="2"/>
        <charset val="238"/>
        <scheme val="minor"/>
      </rPr>
      <t xml:space="preserve"> - Informacje i rejestry (dane) są zarządzane zgodne ze strategią ryzyka organizacji w celu ochrony poufności, integralności i dostępności informacji.</t>
    </r>
  </si>
  <si>
    <r>
      <rPr>
        <b/>
        <sz val="9"/>
        <color theme="1"/>
        <rFont val="Calibri"/>
        <family val="2"/>
        <charset val="238"/>
        <scheme val="minor"/>
      </rPr>
      <t>Utrzymanie (OCH.UT)</t>
    </r>
    <r>
      <rPr>
        <sz val="9"/>
        <color theme="1"/>
        <rFont val="Calibri"/>
        <family val="2"/>
        <charset val="238"/>
        <scheme val="minor"/>
      </rPr>
      <t xml:space="preserve"> - Utrzymanie i naprawa elementów przemysłowych systemów sterowania oraz systemów informacyjnych jest realizowana zgodnie z politykami i procedurami.</t>
    </r>
  </si>
  <si>
    <r>
      <rPr>
        <b/>
        <sz val="9"/>
        <color theme="1"/>
        <rFont val="Calibri"/>
        <family val="2"/>
        <charset val="238"/>
        <scheme val="minor"/>
      </rPr>
      <t>Procedury i procesy ochrony informacji (OCH.OI)</t>
    </r>
    <r>
      <rPr>
        <sz val="9"/>
        <color theme="1"/>
        <rFont val="Calibri"/>
        <family val="2"/>
        <charset val="238"/>
        <scheme val="minor"/>
      </rPr>
      <t xml:space="preserve"> - Polityki bezpieczeństwa (dotyczące celu, zakresu, ról, obowiązków, zaangażowania kierownictwa i koordynacji między jednostkami organizacyjnymi), procesy i procedury są utrzymywane i używane do zarządzania ochroną systemów informacyjnych oraz zasobów.</t>
    </r>
  </si>
  <si>
    <r>
      <rPr>
        <b/>
        <sz val="9"/>
        <color theme="1"/>
        <rFont val="Calibri"/>
        <family val="2"/>
        <charset val="238"/>
        <scheme val="minor"/>
      </rPr>
      <t>Anomalie i zdarzenia (WY.AZ)</t>
    </r>
    <r>
      <rPr>
        <sz val="9"/>
        <color theme="1"/>
        <rFont val="Calibri"/>
        <family val="2"/>
        <charset val="238"/>
        <scheme val="minor"/>
      </rPr>
      <t xml:space="preserve"> - Nietypowa aktywność jest wykrywana, a potencjalny wpływ zdarzenia jest zrozumiany.</t>
    </r>
  </si>
  <si>
    <r>
      <rPr>
        <b/>
        <sz val="9"/>
        <color theme="1"/>
        <rFont val="Calibri"/>
        <family val="2"/>
        <charset val="238"/>
        <scheme val="minor"/>
      </rPr>
      <t>Ciągłe monitorowanie bezpieczeństwa (WY.CM)</t>
    </r>
    <r>
      <rPr>
        <sz val="9"/>
        <color theme="1"/>
        <rFont val="Calibri"/>
        <family val="2"/>
        <charset val="238"/>
        <scheme val="minor"/>
      </rPr>
      <t xml:space="preserve"> - System informacyjny i zasoby są monitorowane by identyfikować zdarzenia związane z cyberbezpieczeństwem i weryfikować skuteczność środków ochronnych.</t>
    </r>
  </si>
  <si>
    <r>
      <rPr>
        <b/>
        <sz val="9"/>
        <color theme="1"/>
        <rFont val="Calibri"/>
        <family val="2"/>
        <charset val="238"/>
        <scheme val="minor"/>
      </rPr>
      <t>Planowanie reagowania (RE.PR)</t>
    </r>
    <r>
      <rPr>
        <sz val="9"/>
        <color theme="1"/>
        <rFont val="Calibri"/>
        <family val="2"/>
        <charset val="238"/>
        <scheme val="minor"/>
      </rPr>
      <t xml:space="preserve"> - Procesy i procedury reagowania są realizowane i utrzymywane by zapewnić reagowanie na wykryte incydenty cyberbezpieczeństwa.</t>
    </r>
  </si>
  <si>
    <r>
      <rPr>
        <b/>
        <sz val="9"/>
        <color theme="1"/>
        <rFont val="Calibri"/>
        <family val="2"/>
        <charset val="238"/>
        <scheme val="minor"/>
      </rPr>
      <t>Komunikacja (RE.KO)</t>
    </r>
    <r>
      <rPr>
        <sz val="9"/>
        <color theme="1"/>
        <rFont val="Calibri"/>
        <family val="2"/>
        <charset val="238"/>
        <scheme val="minor"/>
      </rPr>
      <t xml:space="preserve"> - Działania w zakresie reagowania są koordynowane z podmiotami wewnętrznymi i zewnętrznymi (np. wsparcie zewnętrzne ze strony organów ścigania).</t>
    </r>
  </si>
  <si>
    <r>
      <rPr>
        <b/>
        <sz val="9"/>
        <color theme="1"/>
        <rFont val="Calibri"/>
        <family val="2"/>
        <charset val="238"/>
        <scheme val="minor"/>
      </rPr>
      <t>Analiza (RE.AN)</t>
    </r>
    <r>
      <rPr>
        <sz val="9"/>
        <color theme="1"/>
        <rFont val="Calibri"/>
        <family val="2"/>
        <charset val="238"/>
        <scheme val="minor"/>
      </rPr>
      <t xml:space="preserve"> - Przeprowadza się analizy w celu zapewnienia skutecznej reakcji i wspierania działań naprawczych.</t>
    </r>
  </si>
  <si>
    <r>
      <rPr>
        <b/>
        <sz val="9"/>
        <color theme="1"/>
        <rFont val="Calibri"/>
        <family val="2"/>
        <charset val="238"/>
        <scheme val="minor"/>
      </rPr>
      <t>Mitygacja (RE.MI)</t>
    </r>
    <r>
      <rPr>
        <sz val="9"/>
        <color theme="1"/>
        <rFont val="Calibri"/>
        <family val="2"/>
        <charset val="238"/>
        <scheme val="minor"/>
      </rPr>
      <t xml:space="preserve"> - Wykonuje się działania w celu zapobiegania rozwojowi zdarzenia, złagodzenia jego skutków i zakończenia obsługi incydentu.</t>
    </r>
  </si>
  <si>
    <r>
      <rPr>
        <b/>
        <sz val="9"/>
        <color theme="1"/>
        <rFont val="Calibri"/>
        <family val="2"/>
        <charset val="238"/>
        <scheme val="minor"/>
      </rPr>
      <t>Udoskonalanie (RE.UD)</t>
    </r>
    <r>
      <rPr>
        <sz val="9"/>
        <color theme="1"/>
        <rFont val="Calibri"/>
        <family val="2"/>
        <charset val="238"/>
        <scheme val="minor"/>
      </rPr>
      <t xml:space="preserve"> - Działania w zakresie reagowania organizacji są udoskonalane poprzez uwzględnianie wniosków wyciągniętych z bieżących i poprzednich działań związanych z wykrywaniem i reagowaniem.</t>
    </r>
  </si>
  <si>
    <t>ODTWARZANIE (OD)</t>
  </si>
  <si>
    <r>
      <rPr>
        <b/>
        <sz val="9"/>
        <color theme="1"/>
        <rFont val="Calibri"/>
        <family val="2"/>
        <charset val="238"/>
        <scheme val="minor"/>
      </rPr>
      <t>Planowanie odtwarzania (OD.PO)</t>
    </r>
    <r>
      <rPr>
        <sz val="9"/>
        <color theme="1"/>
        <rFont val="Calibri"/>
        <family val="2"/>
        <charset val="238"/>
        <scheme val="minor"/>
      </rPr>
      <t xml:space="preserve"> - Procesy i procedury odtwarzania są realizowane i utrzymywane w celu zapewnienia przywrócenia systemów lub zasobów dotkniętych incydentem cyberbezpieczeństwa.</t>
    </r>
  </si>
  <si>
    <r>
      <rPr>
        <b/>
        <sz val="9"/>
        <color theme="1"/>
        <rFont val="Calibri"/>
        <family val="2"/>
        <charset val="238"/>
        <scheme val="minor"/>
      </rPr>
      <t>Aktualizacja (OD.AK)</t>
    </r>
    <r>
      <rPr>
        <sz val="9"/>
        <color theme="1"/>
        <rFont val="Calibri"/>
        <family val="2"/>
        <charset val="238"/>
        <scheme val="minor"/>
      </rPr>
      <t xml:space="preserve"> - Planowanie i procesy związane z odtwarzaniem są udoskonalane poprzez wzięcie pod uwagę dotychczasowych doświadczeń, na rzecz przyszłych działań.</t>
    </r>
  </si>
  <si>
    <r>
      <rPr>
        <b/>
        <sz val="9"/>
        <color theme="1"/>
        <rFont val="Calibri"/>
        <family val="2"/>
        <charset val="238"/>
        <scheme val="minor"/>
      </rPr>
      <t>Komunikacja (OD.KO)</t>
    </r>
    <r>
      <rPr>
        <sz val="9"/>
        <color theme="1"/>
        <rFont val="Calibri"/>
        <family val="2"/>
        <charset val="238"/>
        <scheme val="minor"/>
      </rPr>
      <t xml:space="preserve"> - Działania odtwórcze są koordynowane z podmiotami wewnętrznymi i zewnętrznymi (np. centrami koordynującymi, dostawcami usług internetowych, poszkodowanymi, innymi CSIRT i dostawcami).</t>
    </r>
  </si>
  <si>
    <t>Nazwa organizacji:</t>
  </si>
  <si>
    <t>Energia</t>
  </si>
  <si>
    <t>Sektor:</t>
  </si>
  <si>
    <t>AKTYWNOŚĆ</t>
  </si>
  <si>
    <r>
      <rPr>
        <b/>
        <sz val="8"/>
        <color theme="1"/>
        <rFont val="Calibri"/>
        <family val="2"/>
        <charset val="238"/>
        <scheme val="minor"/>
      </rPr>
      <t>ID.ZA-1</t>
    </r>
    <r>
      <rPr>
        <sz val="8"/>
        <color theme="1"/>
        <rFont val="Calibri"/>
        <family val="2"/>
        <charset val="238"/>
        <scheme val="minor"/>
      </rPr>
      <t xml:space="preserve"> - Urządzenia fizyczne i systemy w organizacji są inwentaryzowane.</t>
    </r>
  </si>
  <si>
    <r>
      <rPr>
        <b/>
        <sz val="8"/>
        <color theme="1"/>
        <rFont val="Calibri"/>
        <family val="2"/>
        <charset val="238"/>
        <scheme val="minor"/>
      </rPr>
      <t>ID.ZA-4</t>
    </r>
    <r>
      <rPr>
        <sz val="8"/>
        <color theme="1"/>
        <rFont val="Calibri"/>
        <family val="2"/>
        <charset val="238"/>
        <scheme val="minor"/>
      </rPr>
      <t xml:space="preserve"> - Zewnętrzne systemy informacyjne są skatalogowane.</t>
    </r>
  </si>
  <si>
    <r>
      <rPr>
        <b/>
        <sz val="8"/>
        <color theme="1"/>
        <rFont val="Calibri"/>
        <family val="2"/>
        <charset val="238"/>
        <scheme val="minor"/>
      </rPr>
      <t>ID.SR-3</t>
    </r>
    <r>
      <rPr>
        <sz val="8"/>
        <color theme="1"/>
        <rFont val="Calibri"/>
        <family val="2"/>
        <charset val="238"/>
        <scheme val="minor"/>
      </rPr>
      <t xml:space="preserve"> - Zagrożenia, zarówno wewnętrzne, jak i zewnętrzne, są identyfikowane i dokumentowane.</t>
    </r>
  </si>
  <si>
    <r>
      <rPr>
        <b/>
        <sz val="8"/>
        <color theme="1"/>
        <rFont val="Calibri"/>
        <family val="2"/>
        <charset val="238"/>
        <scheme val="minor"/>
      </rPr>
      <t>ID.ZR-1</t>
    </r>
    <r>
      <rPr>
        <sz val="8"/>
        <color theme="1"/>
        <rFont val="Calibri"/>
        <family val="2"/>
        <charset val="238"/>
        <scheme val="minor"/>
      </rPr>
      <t xml:space="preserve"> - Procesy zarządzania ryzykiem są ustanawiane, zarządzane i uzgadniane przez zainteresowane strony.</t>
    </r>
  </si>
  <si>
    <r>
      <rPr>
        <b/>
        <sz val="8"/>
        <color theme="1"/>
        <rFont val="Calibri"/>
        <family val="2"/>
        <charset val="238"/>
        <scheme val="minor"/>
      </rPr>
      <t>OCH.KD-2</t>
    </r>
    <r>
      <rPr>
        <sz val="8"/>
        <color theme="1"/>
        <rFont val="Calibri"/>
        <family val="2"/>
        <charset val="238"/>
        <scheme val="minor"/>
      </rPr>
      <t xml:space="preserve"> - Fizyczny dostęp do zasobów jest zarządzany i chroniony.</t>
    </r>
  </si>
  <si>
    <r>
      <rPr>
        <b/>
        <sz val="8"/>
        <color theme="1"/>
        <rFont val="Calibri"/>
        <family val="2"/>
        <charset val="238"/>
        <scheme val="minor"/>
      </rPr>
      <t>OCH.KD-3</t>
    </r>
    <r>
      <rPr>
        <sz val="8"/>
        <color theme="1"/>
        <rFont val="Calibri"/>
        <family val="2"/>
        <charset val="238"/>
        <scheme val="minor"/>
      </rPr>
      <t xml:space="preserve"> - Dostęp zdalny jest zarządzany.</t>
    </r>
  </si>
  <si>
    <r>
      <rPr>
        <b/>
        <sz val="8"/>
        <color theme="1"/>
        <rFont val="Calibri"/>
        <family val="2"/>
        <charset val="238"/>
        <scheme val="minor"/>
      </rPr>
      <t>OCH.PK-1</t>
    </r>
    <r>
      <rPr>
        <sz val="8"/>
        <color theme="1"/>
        <rFont val="Calibri"/>
        <family val="2"/>
        <charset val="238"/>
        <scheme val="minor"/>
      </rPr>
      <t xml:space="preserve"> - Wszyscy użytkownicy są informowani i szkoleni.</t>
    </r>
  </si>
  <si>
    <r>
      <rPr>
        <b/>
        <sz val="8"/>
        <color theme="1"/>
        <rFont val="Calibri"/>
        <family val="2"/>
        <charset val="238"/>
        <scheme val="minor"/>
      </rPr>
      <t>OCH.PK-4</t>
    </r>
    <r>
      <rPr>
        <sz val="8"/>
        <color theme="1"/>
        <rFont val="Calibri"/>
        <family val="2"/>
        <charset val="238"/>
        <scheme val="minor"/>
      </rPr>
      <t xml:space="preserve"> - Kadra kierownicza wyższego szczebla rozumie swoje role i obowiązki.</t>
    </r>
  </si>
  <si>
    <r>
      <rPr>
        <b/>
        <sz val="8"/>
        <color theme="1"/>
        <rFont val="Calibri"/>
        <family val="2"/>
        <charset val="238"/>
        <scheme val="minor"/>
      </rPr>
      <t>OCH.BD-1</t>
    </r>
    <r>
      <rPr>
        <sz val="8"/>
        <color theme="1"/>
        <rFont val="Calibri"/>
        <family val="2"/>
        <charset val="238"/>
        <scheme val="minor"/>
      </rPr>
      <t xml:space="preserve"> - Dane w spoczynku są chronione.</t>
    </r>
  </si>
  <si>
    <r>
      <rPr>
        <b/>
        <sz val="8"/>
        <color theme="1"/>
        <rFont val="Calibri"/>
        <family val="2"/>
        <charset val="238"/>
        <scheme val="minor"/>
      </rPr>
      <t>OCH.BD-7</t>
    </r>
    <r>
      <rPr>
        <sz val="8"/>
        <color theme="1"/>
        <rFont val="Calibri"/>
        <family val="2"/>
        <charset val="238"/>
        <scheme val="minor"/>
      </rPr>
      <t xml:space="preserve"> - Środowisko(-a) rozwoju i testowania jest oddzielone od środowiska produkcyjnego.</t>
    </r>
  </si>
  <si>
    <r>
      <rPr>
        <b/>
        <sz val="8"/>
        <color theme="1"/>
        <rFont val="Calibri"/>
        <family val="2"/>
        <charset val="238"/>
        <scheme val="minor"/>
      </rPr>
      <t>OCH.BD-8</t>
    </r>
    <r>
      <rPr>
        <sz val="8"/>
        <color theme="1"/>
        <rFont val="Calibri"/>
        <family val="2"/>
        <charset val="238"/>
        <scheme val="minor"/>
      </rPr>
      <t xml:space="preserve"> - Mechanizmy sprawdzania integralności służą do weryfikacji integralności sprzętu.</t>
    </r>
  </si>
  <si>
    <r>
      <rPr>
        <b/>
        <sz val="8"/>
        <color theme="1"/>
        <rFont val="Calibri"/>
        <family val="2"/>
        <charset val="238"/>
        <scheme val="minor"/>
      </rPr>
      <t>WY.AZ-4</t>
    </r>
    <r>
      <rPr>
        <sz val="8"/>
        <color theme="1"/>
        <rFont val="Calibri"/>
        <family val="2"/>
        <charset val="238"/>
        <scheme val="minor"/>
      </rPr>
      <t xml:space="preserve"> - Wpływ zdarzeń jest określany.</t>
    </r>
  </si>
  <si>
    <r>
      <rPr>
        <b/>
        <sz val="8"/>
        <color theme="1"/>
        <rFont val="Calibri"/>
        <family val="2"/>
        <charset val="238"/>
        <scheme val="minor"/>
      </rPr>
      <t>WY.CM-3</t>
    </r>
    <r>
      <rPr>
        <sz val="8"/>
        <color theme="1"/>
        <rFont val="Calibri"/>
        <family val="2"/>
        <charset val="238"/>
        <scheme val="minor"/>
      </rPr>
      <t xml:space="preserve"> - Aktywność personelu jest monitorowana w celu wykrycia potencjalnych zdarzeń związanych z cyberbezpieczeństwem.</t>
    </r>
  </si>
  <si>
    <r>
      <rPr>
        <b/>
        <sz val="8"/>
        <color theme="1"/>
        <rFont val="Calibri"/>
        <family val="2"/>
        <charset val="238"/>
        <scheme val="minor"/>
      </rPr>
      <t>WY.PW-2</t>
    </r>
    <r>
      <rPr>
        <sz val="8"/>
        <color theme="1"/>
        <rFont val="Calibri"/>
        <family val="2"/>
        <charset val="238"/>
        <scheme val="minor"/>
      </rPr>
      <t xml:space="preserve"> - Działania związane z wykrywaniem spełniają wszystkie obowiązujące wymagania.</t>
    </r>
  </si>
  <si>
    <r>
      <rPr>
        <b/>
        <sz val="8"/>
        <color theme="1"/>
        <rFont val="Calibri"/>
        <family val="2"/>
        <charset val="238"/>
        <scheme val="minor"/>
      </rPr>
      <t>WY.PW-3</t>
    </r>
    <r>
      <rPr>
        <sz val="8"/>
        <color theme="1"/>
        <rFont val="Calibri"/>
        <family val="2"/>
        <charset val="238"/>
        <scheme val="minor"/>
      </rPr>
      <t xml:space="preserve"> - Procesy wykrywania są testowane.</t>
    </r>
  </si>
  <si>
    <r>
      <rPr>
        <b/>
        <sz val="8"/>
        <color theme="1"/>
        <rFont val="Calibri"/>
        <family val="2"/>
        <charset val="238"/>
        <scheme val="minor"/>
      </rPr>
      <t>WY.PW-4</t>
    </r>
    <r>
      <rPr>
        <sz val="8"/>
        <color theme="1"/>
        <rFont val="Calibri"/>
        <family val="2"/>
        <charset val="238"/>
        <scheme val="minor"/>
      </rPr>
      <t xml:space="preserve"> - Informacje o wykrywaniu zdarzeń są przekazywane.</t>
    </r>
  </si>
  <si>
    <r>
      <rPr>
        <b/>
        <sz val="8"/>
        <color theme="1"/>
        <rFont val="Calibri"/>
        <family val="2"/>
        <charset val="238"/>
        <scheme val="minor"/>
      </rPr>
      <t>WY.PW-5</t>
    </r>
    <r>
      <rPr>
        <sz val="8"/>
        <color theme="1"/>
        <rFont val="Calibri"/>
        <family val="2"/>
        <charset val="238"/>
        <scheme val="minor"/>
      </rPr>
      <t xml:space="preserve"> - Procesy wykrywania są stale udoskonalane.</t>
    </r>
  </si>
  <si>
    <r>
      <rPr>
        <b/>
        <sz val="8"/>
        <color theme="1"/>
        <rFont val="Calibri"/>
        <family val="2"/>
        <charset val="238"/>
        <scheme val="minor"/>
      </rPr>
      <t>RE.KO-2</t>
    </r>
    <r>
      <rPr>
        <sz val="8"/>
        <color theme="1"/>
        <rFont val="Calibri"/>
        <family val="2"/>
        <charset val="238"/>
        <scheme val="minor"/>
      </rPr>
      <t xml:space="preserve"> - Incydenty są zgłaszane zgodnie z ustalonymi kryteriami.</t>
    </r>
  </si>
  <si>
    <r>
      <rPr>
        <b/>
        <sz val="8"/>
        <color theme="1"/>
        <rFont val="Calibri"/>
        <family val="2"/>
        <charset val="238"/>
        <scheme val="minor"/>
      </rPr>
      <t>RE.AN-1</t>
    </r>
    <r>
      <rPr>
        <sz val="8"/>
        <color theme="1"/>
        <rFont val="Calibri"/>
        <family val="2"/>
        <charset val="238"/>
        <scheme val="minor"/>
      </rPr>
      <t xml:space="preserve"> - Powiadomienia z systemów wykrywania są badane.</t>
    </r>
  </si>
  <si>
    <r>
      <rPr>
        <b/>
        <sz val="8"/>
        <color theme="1"/>
        <rFont val="Calibri"/>
        <family val="2"/>
        <charset val="238"/>
        <scheme val="minor"/>
      </rPr>
      <t>RE.AN-2</t>
    </r>
    <r>
      <rPr>
        <sz val="8"/>
        <color theme="1"/>
        <rFont val="Calibri"/>
        <family val="2"/>
        <charset val="238"/>
        <scheme val="minor"/>
      </rPr>
      <t xml:space="preserve"> - Wpływ incydentu jest rozumiany.</t>
    </r>
  </si>
  <si>
    <r>
      <rPr>
        <b/>
        <sz val="8"/>
        <color theme="1"/>
        <rFont val="Calibri"/>
        <family val="2"/>
        <charset val="238"/>
        <scheme val="minor"/>
      </rPr>
      <t>RE.MI-1</t>
    </r>
    <r>
      <rPr>
        <sz val="8"/>
        <color theme="1"/>
        <rFont val="Calibri"/>
        <family val="2"/>
        <charset val="238"/>
        <scheme val="minor"/>
      </rPr>
      <t xml:space="preserve"> - Incydenty są opanowywane.</t>
    </r>
  </si>
  <si>
    <r>
      <rPr>
        <b/>
        <sz val="8"/>
        <color theme="1"/>
        <rFont val="Calibri"/>
        <family val="2"/>
        <charset val="238"/>
        <scheme val="minor"/>
      </rPr>
      <t>RE.UD-2</t>
    </r>
    <r>
      <rPr>
        <sz val="8"/>
        <color theme="1"/>
        <rFont val="Calibri"/>
        <family val="2"/>
        <charset val="238"/>
        <scheme val="minor"/>
      </rPr>
      <t xml:space="preserve"> - Strategie reagowania są aktualizowane.</t>
    </r>
  </si>
  <si>
    <t>Podsektor/podsektory:</t>
  </si>
  <si>
    <r>
      <rPr>
        <b/>
        <sz val="8"/>
        <color theme="1"/>
        <rFont val="Calibri"/>
        <family val="2"/>
        <charset val="238"/>
        <scheme val="minor"/>
      </rPr>
      <t>ID.ZA-2</t>
    </r>
    <r>
      <rPr>
        <sz val="8"/>
        <color theme="1"/>
        <rFont val="Calibri"/>
        <family val="2"/>
        <charset val="238"/>
        <scheme val="minor"/>
      </rPr>
      <t xml:space="preserve"> - Platformy software i aplikacje w organizacji są inwentaryzowane.</t>
    </r>
  </si>
  <si>
    <r>
      <rPr>
        <b/>
        <sz val="8"/>
        <color theme="1"/>
        <rFont val="Calibri"/>
        <family val="2"/>
        <charset val="238"/>
        <scheme val="minor"/>
      </rPr>
      <t>ID.ZA-3</t>
    </r>
    <r>
      <rPr>
        <sz val="8"/>
        <color theme="1"/>
        <rFont val="Calibri"/>
        <family val="2"/>
        <charset val="238"/>
        <scheme val="minor"/>
      </rPr>
      <t xml:space="preserve"> - Komunikacja w organizacji oraz przepływy danych są mapowane.</t>
    </r>
  </si>
  <si>
    <r>
      <rPr>
        <b/>
        <sz val="8"/>
        <color theme="1"/>
        <rFont val="Calibri"/>
        <family val="2"/>
        <charset val="238"/>
        <scheme val="minor"/>
      </rPr>
      <t>ID.ZA-5</t>
    </r>
    <r>
      <rPr>
        <sz val="8"/>
        <color theme="1"/>
        <rFont val="Calibri"/>
        <family val="2"/>
        <charset val="238"/>
        <scheme val="minor"/>
      </rPr>
      <t xml:space="preserve"> - Zasoby (np. sprzęt, urządzenia, dane, czas, personel i oprogramowanie) są traktowane priorytetowo zgodnie z ich klasyfikacją, krytycznością i wartością biznesową.</t>
    </r>
  </si>
  <si>
    <r>
      <rPr>
        <b/>
        <sz val="8"/>
        <color theme="1"/>
        <rFont val="Calibri"/>
        <family val="2"/>
        <charset val="238"/>
        <scheme val="minor"/>
      </rPr>
      <t>ID.ZA-6</t>
    </r>
    <r>
      <rPr>
        <sz val="8"/>
        <color theme="1"/>
        <rFont val="Calibri"/>
        <family val="2"/>
        <charset val="238"/>
        <scheme val="minor"/>
      </rPr>
      <t xml:space="preserve"> - Role i odpowiedzialność w zakresie cyberbezpieczeństwa są określone dla wszystkich pracowników oraz podmiotów zewnętrznych (np. dostawców, klientów, partnerów).</t>
    </r>
  </si>
  <si>
    <r>
      <rPr>
        <b/>
        <sz val="8"/>
        <color theme="1"/>
        <rFont val="Calibri"/>
        <family val="2"/>
        <charset val="238"/>
        <scheme val="minor"/>
      </rPr>
      <t>ID.OB-1</t>
    </r>
    <r>
      <rPr>
        <sz val="8"/>
        <color theme="1"/>
        <rFont val="Calibri"/>
        <family val="2"/>
        <charset val="238"/>
        <scheme val="minor"/>
      </rPr>
      <t xml:space="preserve"> - Rola organizacji w łańcuchu dostaw jest określona i komunikowana.</t>
    </r>
  </si>
  <si>
    <r>
      <rPr>
        <b/>
        <sz val="8"/>
        <color theme="1"/>
        <rFont val="Calibri"/>
        <family val="2"/>
        <charset val="238"/>
        <scheme val="minor"/>
      </rPr>
      <t>ID.OB-3</t>
    </r>
    <r>
      <rPr>
        <sz val="8"/>
        <color theme="1"/>
        <rFont val="Calibri"/>
        <family val="2"/>
        <charset val="238"/>
        <scheme val="minor"/>
      </rPr>
      <t xml:space="preserve"> - Priorytety misji, celów i działań organizacji są ustalane i komunikowane.</t>
    </r>
  </si>
  <si>
    <r>
      <rPr>
        <b/>
        <sz val="8"/>
        <color theme="1"/>
        <rFont val="Calibri"/>
        <family val="2"/>
        <charset val="238"/>
        <scheme val="minor"/>
      </rPr>
      <t>ID.OB-4</t>
    </r>
    <r>
      <rPr>
        <sz val="8"/>
        <color theme="1"/>
        <rFont val="Calibri"/>
        <family val="2"/>
        <charset val="238"/>
        <scheme val="minor"/>
      </rPr>
      <t xml:space="preserve"> - Zależności i krytyczne funkcje dla świadczenia usług kluczowych są określone.</t>
    </r>
  </si>
  <si>
    <r>
      <rPr>
        <b/>
        <sz val="8"/>
        <color theme="1"/>
        <rFont val="Calibri"/>
        <family val="2"/>
        <charset val="238"/>
        <scheme val="minor"/>
      </rPr>
      <t>ID.OB-2</t>
    </r>
    <r>
      <rPr>
        <sz val="8"/>
        <color theme="1"/>
        <rFont val="Calibri"/>
        <family val="2"/>
        <charset val="238"/>
        <scheme val="minor"/>
      </rPr>
      <t xml:space="preserve"> - Miejsce organizacji w jej sektorze przemysłowym jest zidentyfikowane i komunikowane.</t>
    </r>
  </si>
  <si>
    <r>
      <rPr>
        <b/>
        <sz val="8"/>
        <color theme="1"/>
        <rFont val="Calibri"/>
        <family val="2"/>
        <charset val="238"/>
        <scheme val="minor"/>
      </rPr>
      <t>ID.Z-1</t>
    </r>
    <r>
      <rPr>
        <sz val="8"/>
        <color theme="1"/>
        <rFont val="Calibri"/>
        <family val="2"/>
        <charset val="238"/>
        <scheme val="minor"/>
      </rPr>
      <t xml:space="preserve"> - Polityka cyberbezpieczeństwa organizacji jest ustanowiona i przekazywana.</t>
    </r>
  </si>
  <si>
    <r>
      <rPr>
        <b/>
        <sz val="8"/>
        <color theme="1"/>
        <rFont val="Calibri"/>
        <family val="2"/>
        <charset val="238"/>
        <scheme val="minor"/>
      </rPr>
      <t>ID.Z-2</t>
    </r>
    <r>
      <rPr>
        <sz val="8"/>
        <color theme="1"/>
        <rFont val="Calibri"/>
        <family val="2"/>
        <charset val="238"/>
        <scheme val="minor"/>
      </rPr>
      <t xml:space="preserve"> - Role i obowiązki w zakresie cyberbezpieczeństwa są koordynowane i dostosowane do ról wewnętrznych oraz partnerów zewnętrznych.</t>
    </r>
  </si>
  <si>
    <r>
      <rPr>
        <b/>
        <sz val="8"/>
        <color theme="1"/>
        <rFont val="Calibri"/>
        <family val="2"/>
        <charset val="238"/>
        <scheme val="minor"/>
      </rPr>
      <t>ID.Z-3</t>
    </r>
    <r>
      <rPr>
        <sz val="8"/>
        <color theme="1"/>
        <rFont val="Calibri"/>
        <family val="2"/>
        <charset val="238"/>
        <scheme val="minor"/>
      </rPr>
      <t xml:space="preserve"> - Wymogi prawne i regulacyjne dotyczące cyberbezpieczeństwa, w tym obowiązki w zakresie prywatności i swobód obywatelskich, są rozumiane i zarządzane.</t>
    </r>
  </si>
  <si>
    <r>
      <rPr>
        <b/>
        <sz val="8"/>
        <color theme="1"/>
        <rFont val="Calibri"/>
        <family val="2"/>
        <charset val="238"/>
        <scheme val="minor"/>
      </rPr>
      <t>ID.Z-4</t>
    </r>
    <r>
      <rPr>
        <sz val="8"/>
        <color theme="1"/>
        <rFont val="Calibri"/>
        <family val="2"/>
        <charset val="238"/>
        <scheme val="minor"/>
      </rPr>
      <t xml:space="preserve"> - Zarządzanie w organizacji oraz zarządzanie ryzykiem odnoszą się do zagrożeń związanych z cyberbezpieczeństwem.</t>
    </r>
  </si>
  <si>
    <r>
      <rPr>
        <b/>
        <sz val="8"/>
        <color theme="1"/>
        <rFont val="Calibri"/>
        <family val="2"/>
        <charset val="238"/>
        <scheme val="minor"/>
      </rPr>
      <t>ID.SR-1</t>
    </r>
    <r>
      <rPr>
        <sz val="8"/>
        <color theme="1"/>
        <rFont val="Calibri"/>
        <family val="2"/>
        <charset val="238"/>
        <scheme val="minor"/>
      </rPr>
      <t xml:space="preserve"> - Podatności w zasobach są identyfikowane i dokumentowane.</t>
    </r>
  </si>
  <si>
    <r>
      <rPr>
        <b/>
        <sz val="8"/>
        <color theme="1"/>
        <rFont val="Calibri"/>
        <family val="2"/>
        <charset val="238"/>
        <scheme val="minor"/>
      </rPr>
      <t>ID.SR-2</t>
    </r>
    <r>
      <rPr>
        <sz val="8"/>
        <color theme="1"/>
        <rFont val="Calibri"/>
        <family val="2"/>
        <charset val="238"/>
        <scheme val="minor"/>
      </rPr>
      <t xml:space="preserve"> - Informacje o zagrożeniach cyberbezpieczeństwa są pozyskiwane ze źródeł wymiany informacji.</t>
    </r>
  </si>
  <si>
    <r>
      <rPr>
        <b/>
        <sz val="8"/>
        <color theme="1"/>
        <rFont val="Calibri"/>
        <family val="2"/>
        <charset val="238"/>
        <scheme val="minor"/>
      </rPr>
      <t>ID.SR-4</t>
    </r>
    <r>
      <rPr>
        <sz val="8"/>
        <color theme="1"/>
        <rFont val="Calibri"/>
        <family val="2"/>
        <charset val="238"/>
        <scheme val="minor"/>
      </rPr>
      <t xml:space="preserve"> - Potencjalne skutki biznesowe i prawdopodobieństwo wystąpienia zostały zidentyfikowane.</t>
    </r>
  </si>
  <si>
    <r>
      <rPr>
        <b/>
        <sz val="8"/>
        <color theme="1"/>
        <rFont val="Calibri"/>
        <family val="2"/>
        <charset val="238"/>
        <scheme val="minor"/>
      </rPr>
      <t>ID.SR-5</t>
    </r>
    <r>
      <rPr>
        <sz val="8"/>
        <color theme="1"/>
        <rFont val="Calibri"/>
        <family val="2"/>
        <charset val="238"/>
        <scheme val="minor"/>
      </rPr>
      <t xml:space="preserve"> - Zagrożenia, podatności, prawdopodobieństwo wystąpienia i skutki są używane do określania ryzyka.</t>
    </r>
  </si>
  <si>
    <r>
      <rPr>
        <b/>
        <sz val="8"/>
        <color theme="1"/>
        <rFont val="Calibri"/>
        <family val="2"/>
        <charset val="238"/>
        <scheme val="minor"/>
      </rPr>
      <t>ID.SR-6</t>
    </r>
    <r>
      <rPr>
        <sz val="8"/>
        <color theme="1"/>
        <rFont val="Calibri"/>
        <family val="2"/>
        <charset val="238"/>
        <scheme val="minor"/>
      </rPr>
      <t xml:space="preserve"> - Odpowiedzi na ryzyko są identyfikowane i priorytetyzowane.</t>
    </r>
  </si>
  <si>
    <r>
      <rPr>
        <b/>
        <sz val="8"/>
        <color theme="1"/>
        <rFont val="Calibri"/>
        <family val="2"/>
        <charset val="238"/>
        <scheme val="minor"/>
      </rPr>
      <t>ID.ZR-2</t>
    </r>
    <r>
      <rPr>
        <sz val="8"/>
        <color theme="1"/>
        <rFont val="Calibri"/>
        <family val="2"/>
        <charset val="238"/>
        <scheme val="minor"/>
      </rPr>
      <t xml:space="preserve"> - Tolerancja ryzyka w organizacji jest określona i wyraźnie wyrażona.</t>
    </r>
  </si>
  <si>
    <r>
      <rPr>
        <b/>
        <sz val="8"/>
        <color theme="1"/>
        <rFont val="Calibri"/>
        <family val="2"/>
        <charset val="238"/>
        <scheme val="minor"/>
      </rPr>
      <t>ID.ZR-3</t>
    </r>
    <r>
      <rPr>
        <sz val="8"/>
        <color theme="1"/>
        <rFont val="Calibri"/>
        <family val="2"/>
        <charset val="238"/>
        <scheme val="minor"/>
      </rPr>
      <t xml:space="preserve"> - Organizacja określa tolerancję ryzyka na podstawie jej roli w  infrastrukturze kluczowej oraz analizie ryzyka sektorowego.</t>
    </r>
  </si>
  <si>
    <r>
      <rPr>
        <b/>
        <sz val="8"/>
        <color theme="1"/>
        <rFont val="Calibri"/>
        <family val="2"/>
        <charset val="238"/>
        <scheme val="minor"/>
      </rPr>
      <t>ID.ŁD-2</t>
    </r>
    <r>
      <rPr>
        <sz val="8"/>
        <color theme="1"/>
        <rFont val="Calibri"/>
        <family val="2"/>
        <charset val="238"/>
        <scheme val="minor"/>
      </rPr>
      <t xml:space="preserve"> - Partnerzy zewnętrzni i dostawcy w zakresie systemów informacyjnych, komponentów i usług są identyfikowani, priorytetyzowani i oceniani za pomocą procesu oceny ryzyka cyberbezpieczeństwa w łańcuchu dostaw.</t>
    </r>
  </si>
  <si>
    <r>
      <rPr>
        <b/>
        <sz val="8"/>
        <color theme="1"/>
        <rFont val="Calibri"/>
        <family val="2"/>
        <charset val="238"/>
        <scheme val="minor"/>
      </rPr>
      <t>ID.ŁD-1</t>
    </r>
    <r>
      <rPr>
        <sz val="8"/>
        <color theme="1"/>
        <rFont val="Calibri"/>
        <family val="2"/>
        <charset val="238"/>
        <scheme val="minor"/>
      </rPr>
      <t xml:space="preserve"> - Procesy zarządzania ryzykiem cyberbezpieczeństwa w łańcuchu dostaw są identyfikowane, ustanawiane, oceniane, zarządzane i uzgadniane przez zainteresowane podmioty.</t>
    </r>
  </si>
  <si>
    <r>
      <rPr>
        <b/>
        <sz val="8"/>
        <color theme="1"/>
        <rFont val="Calibri"/>
        <family val="2"/>
        <charset val="238"/>
        <scheme val="minor"/>
      </rPr>
      <t>ID.ŁD-3</t>
    </r>
    <r>
      <rPr>
        <sz val="8"/>
        <color theme="1"/>
        <rFont val="Calibri"/>
        <family val="2"/>
        <charset val="238"/>
        <scheme val="minor"/>
      </rPr>
      <t xml:space="preserve"> - Umowy z dostawcami i partnerami zewnętrznymi są wykorzystywane do wdrażania odpowiednich środków dla osiągnięcia celów programu cyberbezpieczeństwa organizacji oraz Planu Zarządzania Ryzykiem Cyberbezpieczeństwa w Łańcuchu Dostaw.</t>
    </r>
  </si>
  <si>
    <r>
      <rPr>
        <b/>
        <sz val="8"/>
        <color theme="1"/>
        <rFont val="Calibri"/>
        <family val="2"/>
        <charset val="238"/>
        <scheme val="minor"/>
      </rPr>
      <t>ID.ŁD-4</t>
    </r>
    <r>
      <rPr>
        <sz val="8"/>
        <color theme="1"/>
        <rFont val="Calibri"/>
        <family val="2"/>
        <charset val="238"/>
        <scheme val="minor"/>
      </rPr>
      <t xml:space="preserve"> - Dostawcy i partnerzy zewnętrzni są stale oceniani przy użyciu audytów, wyników testów lub innych form oceny w celu potwierdzenia, że wywiązują się ze swoich zobowiązań umownych.</t>
    </r>
  </si>
  <si>
    <r>
      <rPr>
        <b/>
        <sz val="8"/>
        <color theme="1"/>
        <rFont val="Calibri"/>
        <family val="2"/>
        <charset val="238"/>
        <scheme val="minor"/>
      </rPr>
      <t>ID.ŁD-5</t>
    </r>
    <r>
      <rPr>
        <sz val="8"/>
        <color theme="1"/>
        <rFont val="Calibri"/>
        <family val="2"/>
        <charset val="238"/>
        <scheme val="minor"/>
      </rPr>
      <t xml:space="preserve"> - Planowanie i testowanie reagowania oraz odzyskiwania jest realizowane wraz z dostawcami, również zewnętrznymi.</t>
    </r>
  </si>
  <si>
    <r>
      <rPr>
        <b/>
        <sz val="9"/>
        <color theme="1"/>
        <rFont val="Calibri"/>
        <family val="2"/>
        <charset val="238"/>
        <scheme val="minor"/>
      </rPr>
      <t>Zarządzanie tożsamościami, uwierzytelnianie i kontrola dostępu (OCH.KD)</t>
    </r>
    <r>
      <rPr>
        <sz val="9"/>
        <color theme="1"/>
        <rFont val="Calibri"/>
        <family val="2"/>
        <charset val="238"/>
        <scheme val="minor"/>
      </rPr>
      <t xml:space="preserve"> - Dostęp do zasobów fizycznych i logicznych oraz powiązanych obiektów jest ograniczony do autoryzowanych użytkowników, procesów i urządzeń oraz jest zarządzany zgodnie z ocenianym ryzykiem nieautoryzowanego dostępu do autoryzowanych działań i transakcji.</t>
    </r>
  </si>
  <si>
    <r>
      <rPr>
        <b/>
        <sz val="8"/>
        <color theme="1"/>
        <rFont val="Calibri"/>
        <family val="2"/>
        <charset val="238"/>
        <scheme val="minor"/>
      </rPr>
      <t>OCH.KD-1</t>
    </r>
    <r>
      <rPr>
        <sz val="8"/>
        <color theme="1"/>
        <rFont val="Calibri"/>
        <family val="2"/>
        <charset val="238"/>
        <scheme val="minor"/>
      </rPr>
      <t xml:space="preserve"> - Tożsamości i poświadczenia są wystawiane, zarządzane, weryfikowane, odwoływane i audytowane dla autoryzowanych urządzeń, użytkowników oraz procesów.</t>
    </r>
  </si>
  <si>
    <r>
      <rPr>
        <b/>
        <sz val="8"/>
        <color theme="1"/>
        <rFont val="Calibri"/>
        <family val="2"/>
        <charset val="238"/>
        <scheme val="minor"/>
      </rPr>
      <t>OCH.KD-4</t>
    </r>
    <r>
      <rPr>
        <sz val="8"/>
        <color theme="1"/>
        <rFont val="Calibri"/>
        <family val="2"/>
        <charset val="238"/>
        <scheme val="minor"/>
      </rPr>
      <t xml:space="preserve"> - Uprawnienia dostępu i autoryzacja są zarządzane z uwzględnieniem zasady najniższych uprawnień i rozdzielenia obowiązków.</t>
    </r>
  </si>
  <si>
    <r>
      <rPr>
        <b/>
        <sz val="8"/>
        <color theme="1"/>
        <rFont val="Calibri"/>
        <family val="2"/>
        <charset val="238"/>
        <scheme val="minor"/>
      </rPr>
      <t>OCH.KD-5</t>
    </r>
    <r>
      <rPr>
        <sz val="8"/>
        <color theme="1"/>
        <rFont val="Calibri"/>
        <family val="2"/>
        <charset val="238"/>
        <scheme val="minor"/>
      </rPr>
      <t xml:space="preserve"> - Integralność sieci jest chroniona (np. poprzez segregację sieci czy jej segmentację).</t>
    </r>
  </si>
  <si>
    <r>
      <rPr>
        <b/>
        <sz val="8"/>
        <color theme="1"/>
        <rFont val="Calibri"/>
        <family val="2"/>
        <charset val="238"/>
        <scheme val="minor"/>
      </rPr>
      <t>OCH.KD-6</t>
    </r>
    <r>
      <rPr>
        <sz val="8"/>
        <color theme="1"/>
        <rFont val="Calibri"/>
        <family val="2"/>
        <charset val="238"/>
        <scheme val="minor"/>
      </rPr>
      <t xml:space="preserve"> - Tożsamości są sprawdzane i powiązywane z poświadczeniami oraz potwierdzane w interakcjach.</t>
    </r>
  </si>
  <si>
    <r>
      <rPr>
        <b/>
        <sz val="8"/>
        <color theme="1"/>
        <rFont val="Calibri"/>
        <family val="2"/>
        <charset val="238"/>
        <scheme val="minor"/>
      </rPr>
      <t>OCH.KD-7</t>
    </r>
    <r>
      <rPr>
        <sz val="8"/>
        <color theme="1"/>
        <rFont val="Calibri"/>
        <family val="2"/>
        <charset val="238"/>
        <scheme val="minor"/>
      </rPr>
      <t xml:space="preserve"> - Użytkownicy, urządzenia i inne zasoby są uwierzytelniane (np. jednoskładnikowo, wieloskładnikowo) współmierne do ryzyka działania (np. ryzyk dla bezpieczeństwa i prywatności osób fizycznych oraz innych ryzyk organizacyjnych).</t>
    </r>
  </si>
  <si>
    <r>
      <rPr>
        <b/>
        <sz val="9"/>
        <color theme="1"/>
        <rFont val="Calibri"/>
        <family val="2"/>
        <charset val="238"/>
        <scheme val="minor"/>
      </rPr>
      <t>Świadomość i podnoszenie kompetencji (OCH.PK)</t>
    </r>
    <r>
      <rPr>
        <sz val="9"/>
        <color theme="1"/>
        <rFont val="Calibri"/>
        <family val="2"/>
        <charset val="238"/>
        <scheme val="minor"/>
      </rPr>
      <t xml:space="preserve"> - Personel i partnerzy organizacji są edukowani w zakresie podnoszenia świadomości dotyczącej cyberbezpieczeństwa i są szkoleni w kontekście wykonywania zadań i obowiązków związanych z cyberbezpieczeństwem, zgodnie z odpowiednimi politykami, procedurami i umowami.</t>
    </r>
  </si>
  <si>
    <r>
      <rPr>
        <b/>
        <sz val="8"/>
        <color theme="1"/>
        <rFont val="Calibri"/>
        <family val="2"/>
        <charset val="238"/>
        <scheme val="minor"/>
      </rPr>
      <t>OCH.PK-2</t>
    </r>
    <r>
      <rPr>
        <sz val="8"/>
        <color theme="1"/>
        <rFont val="Calibri"/>
        <family val="2"/>
        <charset val="238"/>
        <scheme val="minor"/>
      </rPr>
      <t xml:space="preserve"> - Użytkownicy ze zwiększonymi uprawnieniami rozumieją swoje role i obowiązki.</t>
    </r>
  </si>
  <si>
    <r>
      <rPr>
        <b/>
        <sz val="8"/>
        <color theme="1"/>
        <rFont val="Calibri"/>
        <family val="2"/>
        <charset val="238"/>
        <scheme val="minor"/>
      </rPr>
      <t>OCH.PK-3</t>
    </r>
    <r>
      <rPr>
        <sz val="8"/>
        <color theme="1"/>
        <rFont val="Calibri"/>
        <family val="2"/>
        <charset val="238"/>
        <scheme val="minor"/>
      </rPr>
      <t xml:space="preserve"> - Podmioty zewnętrzne (np. dostawcy, klienci, partnerzy) rozumieją swoje role i obowiązki.</t>
    </r>
  </si>
  <si>
    <r>
      <rPr>
        <b/>
        <sz val="8"/>
        <color theme="1"/>
        <rFont val="Calibri"/>
        <family val="2"/>
        <charset val="238"/>
        <scheme val="minor"/>
      </rPr>
      <t>OCH.PK-5</t>
    </r>
    <r>
      <rPr>
        <sz val="8"/>
        <color theme="1"/>
        <rFont val="Calibri"/>
        <family val="2"/>
        <charset val="238"/>
        <scheme val="minor"/>
      </rPr>
      <t xml:space="preserve"> - Personel cyberbezpieczeństwa oraz bezpieczeństwa fizycznego rozumie swoje role i obowiązki.</t>
    </r>
  </si>
  <si>
    <r>
      <rPr>
        <b/>
        <sz val="8"/>
        <color theme="1"/>
        <rFont val="Calibri"/>
        <family val="2"/>
        <charset val="238"/>
        <scheme val="minor"/>
      </rPr>
      <t>OCH.BD-2</t>
    </r>
    <r>
      <rPr>
        <sz val="8"/>
        <color theme="1"/>
        <rFont val="Calibri"/>
        <family val="2"/>
        <charset val="238"/>
        <scheme val="minor"/>
      </rPr>
      <t xml:space="preserve"> - Przesyłane dane są chronione.</t>
    </r>
  </si>
  <si>
    <r>
      <rPr>
        <b/>
        <sz val="8"/>
        <color theme="1"/>
        <rFont val="Calibri"/>
        <family val="2"/>
        <charset val="238"/>
        <scheme val="minor"/>
      </rPr>
      <t>OCH.BD-3</t>
    </r>
    <r>
      <rPr>
        <sz val="8"/>
        <color theme="1"/>
        <rFont val="Calibri"/>
        <family val="2"/>
        <charset val="238"/>
        <scheme val="minor"/>
      </rPr>
      <t xml:space="preserve"> - Zasoby są formalnie zarządzane podczas usuwania, przenoszenia i dysponowania.</t>
    </r>
  </si>
  <si>
    <r>
      <rPr>
        <b/>
        <sz val="8"/>
        <color theme="1"/>
        <rFont val="Calibri"/>
        <family val="2"/>
        <charset val="238"/>
        <scheme val="minor"/>
      </rPr>
      <t>OCH.BD-4</t>
    </r>
    <r>
      <rPr>
        <sz val="8"/>
        <color theme="1"/>
        <rFont val="Calibri"/>
        <family val="2"/>
        <charset val="238"/>
        <scheme val="minor"/>
      </rPr>
      <t xml:space="preserve"> - Utrzymywana jest odpowiednia zdolność do zapewnienia dostępności.</t>
    </r>
  </si>
  <si>
    <r>
      <rPr>
        <b/>
        <sz val="8"/>
        <color theme="1"/>
        <rFont val="Calibri"/>
        <family val="2"/>
        <charset val="238"/>
        <scheme val="minor"/>
      </rPr>
      <t>OCH.BD-5</t>
    </r>
    <r>
      <rPr>
        <sz val="8"/>
        <color theme="1"/>
        <rFont val="Calibri"/>
        <family val="2"/>
        <charset val="238"/>
        <scheme val="minor"/>
      </rPr>
      <t xml:space="preserve"> - Wdrożono mechanizmy ochrony przed wyciekami danych.</t>
    </r>
  </si>
  <si>
    <r>
      <rPr>
        <b/>
        <sz val="8"/>
        <color theme="1"/>
        <rFont val="Calibri"/>
        <family val="2"/>
        <charset val="238"/>
        <scheme val="minor"/>
      </rPr>
      <t>OCH.BD-6</t>
    </r>
    <r>
      <rPr>
        <sz val="8"/>
        <color theme="1"/>
        <rFont val="Calibri"/>
        <family val="2"/>
        <charset val="238"/>
        <scheme val="minor"/>
      </rPr>
      <t xml:space="preserve"> - Mechanizmy sprawdzania integralności są używane do weryfikacji oprogramowania, firmware oraz integralności informacji.</t>
    </r>
  </si>
  <si>
    <r>
      <rPr>
        <b/>
        <sz val="8"/>
        <color theme="1"/>
        <rFont val="Calibri"/>
        <family val="2"/>
        <charset val="238"/>
        <scheme val="minor"/>
      </rPr>
      <t>OCH.OI-2</t>
    </r>
    <r>
      <rPr>
        <sz val="8"/>
        <color theme="1"/>
        <rFont val="Calibri"/>
        <family val="2"/>
        <charset val="238"/>
        <scheme val="minor"/>
      </rPr>
      <t xml:space="preserve"> - Wdrożony jest cykl życia rozwoju systemów, w celu zarządzania systemami.</t>
    </r>
  </si>
  <si>
    <r>
      <rPr>
        <b/>
        <sz val="8"/>
        <color theme="1"/>
        <rFont val="Calibri"/>
        <family val="2"/>
        <charset val="238"/>
        <scheme val="minor"/>
      </rPr>
      <t>OCH.OI-3</t>
    </r>
    <r>
      <rPr>
        <sz val="8"/>
        <color theme="1"/>
        <rFont val="Calibri"/>
        <family val="2"/>
        <charset val="238"/>
        <scheme val="minor"/>
      </rPr>
      <t xml:space="preserve"> - Stosowane są procesy kontroli zmiany konfiguracji.</t>
    </r>
  </si>
  <si>
    <r>
      <rPr>
        <b/>
        <sz val="8"/>
        <color theme="1"/>
        <rFont val="Calibri"/>
        <family val="2"/>
        <charset val="238"/>
        <scheme val="minor"/>
      </rPr>
      <t>OCH.OI-4</t>
    </r>
    <r>
      <rPr>
        <sz val="8"/>
        <color theme="1"/>
        <rFont val="Calibri"/>
        <family val="2"/>
        <charset val="238"/>
        <scheme val="minor"/>
      </rPr>
      <t xml:space="preserve"> - Kopie zapasowe informacji są sporządzane, utrzymywane i testowane.</t>
    </r>
  </si>
  <si>
    <r>
      <rPr>
        <b/>
        <sz val="8"/>
        <color theme="1"/>
        <rFont val="Calibri"/>
        <family val="2"/>
        <charset val="238"/>
        <scheme val="minor"/>
      </rPr>
      <t>OCH.OI-5</t>
    </r>
    <r>
      <rPr>
        <sz val="8"/>
        <color theme="1"/>
        <rFont val="Calibri"/>
        <family val="2"/>
        <charset val="238"/>
        <scheme val="minor"/>
      </rPr>
      <t xml:space="preserve"> - Warunki wynikające z polityk i regulacji dotyczących fizycznego środowiska operacyjnego dla aktywów organizacji są spełnione.</t>
    </r>
  </si>
  <si>
    <r>
      <rPr>
        <b/>
        <sz val="8"/>
        <color theme="1"/>
        <rFont val="Calibri"/>
        <family val="2"/>
        <charset val="238"/>
        <scheme val="minor"/>
      </rPr>
      <t>OCH.OI-6</t>
    </r>
    <r>
      <rPr>
        <sz val="8"/>
        <color theme="1"/>
        <rFont val="Calibri"/>
        <family val="2"/>
        <charset val="238"/>
        <scheme val="minor"/>
      </rPr>
      <t xml:space="preserve"> - Dane są niszczone zgodnie z funkcjonującymi politykami.</t>
    </r>
  </si>
  <si>
    <r>
      <rPr>
        <b/>
        <sz val="8"/>
        <color theme="1"/>
        <rFont val="Calibri"/>
        <family val="2"/>
        <charset val="238"/>
        <scheme val="minor"/>
      </rPr>
      <t>OCH.OI-7</t>
    </r>
    <r>
      <rPr>
        <sz val="8"/>
        <color theme="1"/>
        <rFont val="Calibri"/>
        <family val="2"/>
        <charset val="238"/>
        <scheme val="minor"/>
      </rPr>
      <t xml:space="preserve"> - Procesy ochrony są usprawniane.</t>
    </r>
  </si>
  <si>
    <r>
      <rPr>
        <b/>
        <sz val="9"/>
        <color theme="1"/>
        <rFont val="Calibri"/>
        <family val="2"/>
        <charset val="238"/>
        <scheme val="minor"/>
      </rPr>
      <t xml:space="preserve">Technologia ochronna (OCH.TO) </t>
    </r>
    <r>
      <rPr>
        <sz val="9"/>
        <color theme="1"/>
        <rFont val="Calibri"/>
        <family val="2"/>
        <charset val="238"/>
        <scheme val="minor"/>
      </rPr>
      <t>- Techniczne rozwiązania bezpieczeństwa są zarządzane w celu zapewnienia bezpieczeństwa i odporności systemów i zasobów, zgodnie z odpowiednimi politykami, procedurami i umowami.</t>
    </r>
  </si>
  <si>
    <r>
      <rPr>
        <b/>
        <sz val="8"/>
        <color theme="1"/>
        <rFont val="Calibri"/>
        <family val="2"/>
        <charset val="238"/>
        <scheme val="minor"/>
      </rPr>
      <t>OCH.OI-8</t>
    </r>
    <r>
      <rPr>
        <sz val="8"/>
        <color theme="1"/>
        <rFont val="Calibri"/>
        <family val="2"/>
        <charset val="238"/>
        <scheme val="minor"/>
      </rPr>
      <t xml:space="preserve"> - Informacje na temat skuteczności technologii ochrony są przekazywane.</t>
    </r>
  </si>
  <si>
    <r>
      <rPr>
        <b/>
        <sz val="8"/>
        <color theme="1"/>
        <rFont val="Calibri"/>
        <family val="2"/>
        <charset val="238"/>
        <scheme val="minor"/>
      </rPr>
      <t>OCH.OI-9</t>
    </r>
    <r>
      <rPr>
        <sz val="8"/>
        <color theme="1"/>
        <rFont val="Calibri"/>
        <family val="2"/>
        <charset val="238"/>
        <scheme val="minor"/>
      </rPr>
      <t xml:space="preserve"> - Organizacja posiada i zarządza planami reagowania (w zakresie reagowania na incydenty i ciągłości działania) oraz planami odtwarzania (w zakresie odtwarzania po incydencie i po awarii).</t>
    </r>
  </si>
  <si>
    <r>
      <rPr>
        <b/>
        <sz val="8"/>
        <color theme="1"/>
        <rFont val="Calibri"/>
        <family val="2"/>
        <charset val="238"/>
        <scheme val="minor"/>
      </rPr>
      <t>OCH.OI-10</t>
    </r>
    <r>
      <rPr>
        <sz val="8"/>
        <color theme="1"/>
        <rFont val="Calibri"/>
        <family val="2"/>
        <charset val="238"/>
        <scheme val="minor"/>
      </rPr>
      <t xml:space="preserve"> - Plany reagowania i odtwarzania są testowane.</t>
    </r>
  </si>
  <si>
    <r>
      <rPr>
        <b/>
        <sz val="8"/>
        <color theme="1"/>
        <rFont val="Calibri"/>
        <family val="2"/>
        <charset val="238"/>
        <scheme val="minor"/>
      </rPr>
      <t>OCH.OI-11</t>
    </r>
    <r>
      <rPr>
        <sz val="8"/>
        <color theme="1"/>
        <rFont val="Calibri"/>
        <family val="2"/>
        <charset val="238"/>
        <scheme val="minor"/>
      </rPr>
      <t xml:space="preserve"> - Cyberbezpieczeństwo jest stosowane w praktykach w zakresie zasobów ludzkich (np. dotyczących zarządzania kontami byłych pracowników, monitorowania personelu).</t>
    </r>
  </si>
  <si>
    <r>
      <rPr>
        <b/>
        <sz val="8"/>
        <color theme="1"/>
        <rFont val="Calibri"/>
        <family val="2"/>
        <charset val="238"/>
        <scheme val="minor"/>
      </rPr>
      <t xml:space="preserve">OCH.OI-12 </t>
    </r>
    <r>
      <rPr>
        <sz val="8"/>
        <color theme="1"/>
        <rFont val="Calibri"/>
        <family val="2"/>
        <charset val="238"/>
        <scheme val="minor"/>
      </rPr>
      <t>- Opracowano i wdrożono plan zarządzania podatnościami.</t>
    </r>
  </si>
  <si>
    <r>
      <rPr>
        <b/>
        <sz val="8"/>
        <color theme="1"/>
        <rFont val="Calibri"/>
        <family val="2"/>
        <charset val="238"/>
        <scheme val="minor"/>
      </rPr>
      <t>OCH.UT-1</t>
    </r>
    <r>
      <rPr>
        <sz val="8"/>
        <color theme="1"/>
        <rFont val="Calibri"/>
        <family val="2"/>
        <charset val="238"/>
        <scheme val="minor"/>
      </rPr>
      <t xml:space="preserve"> - Konserwacja i naprawa zasobów organizacji jest wykonywana i odpowiednio rejestrowana za pomocą zatwierdzonych i kontrolowanych narzędzi.</t>
    </r>
  </si>
  <si>
    <r>
      <rPr>
        <b/>
        <sz val="8"/>
        <color theme="1"/>
        <rFont val="Calibri"/>
        <family val="2"/>
        <charset val="238"/>
        <scheme val="minor"/>
      </rPr>
      <t>OCH.UT-2</t>
    </r>
    <r>
      <rPr>
        <sz val="8"/>
        <color theme="1"/>
        <rFont val="Calibri"/>
        <family val="2"/>
        <charset val="238"/>
        <scheme val="minor"/>
      </rPr>
      <t xml:space="preserve"> - Zdalna obsługa zasobów organizacji jest zatwierdzana, rejestrowana i wykonywana w sposób zapobiegający nieautoryzowanemu dostępowi.</t>
    </r>
  </si>
  <si>
    <r>
      <rPr>
        <b/>
        <sz val="8"/>
        <color theme="1"/>
        <rFont val="Calibri"/>
        <family val="2"/>
        <charset val="238"/>
        <scheme val="minor"/>
      </rPr>
      <t>OCH.TO-1</t>
    </r>
    <r>
      <rPr>
        <sz val="8"/>
        <color theme="1"/>
        <rFont val="Calibri"/>
        <family val="2"/>
        <charset val="238"/>
        <scheme val="minor"/>
      </rPr>
      <t xml:space="preserve"> - Zapisy logów/inspekcji są określone, dokumentowane, wdrażane i sprawdzane zgodnie z politykami.</t>
    </r>
  </si>
  <si>
    <r>
      <rPr>
        <b/>
        <sz val="8"/>
        <color theme="1"/>
        <rFont val="Calibri"/>
        <family val="2"/>
        <charset val="238"/>
        <scheme val="minor"/>
      </rPr>
      <t>OCH.TO-2</t>
    </r>
    <r>
      <rPr>
        <sz val="8"/>
        <color theme="1"/>
        <rFont val="Calibri"/>
        <family val="2"/>
        <charset val="238"/>
        <scheme val="minor"/>
      </rPr>
      <t xml:space="preserve"> - Nośniki wymienne są chronione, a ich stosowanie ograniczone zgodnie z politykami.</t>
    </r>
  </si>
  <si>
    <r>
      <rPr>
        <b/>
        <sz val="8"/>
        <color theme="1"/>
        <rFont val="Calibri"/>
        <family val="2"/>
        <charset val="238"/>
        <scheme val="minor"/>
      </rPr>
      <t>OCH.OI-1</t>
    </r>
    <r>
      <rPr>
        <sz val="8"/>
        <color theme="1"/>
        <rFont val="Calibri"/>
        <family val="2"/>
        <charset val="238"/>
        <scheme val="minor"/>
      </rPr>
      <t xml:space="preserve"> - Podstawowa konfiguracja systemów informacyjnych/przemysłowych systemów sterowania jest tworzona i utrzymywana z zastosowaniem zasad bezpieczeństwa (np. zasady najmniejszej funkcjonalności).</t>
    </r>
  </si>
  <si>
    <r>
      <rPr>
        <b/>
        <sz val="8"/>
        <color theme="1"/>
        <rFont val="Calibri"/>
        <family val="2"/>
        <charset val="238"/>
        <scheme val="minor"/>
      </rPr>
      <t>OCH.TO-3</t>
    </r>
    <r>
      <rPr>
        <sz val="8"/>
        <color theme="1"/>
        <rFont val="Calibri"/>
        <family val="2"/>
        <charset val="238"/>
        <scheme val="minor"/>
      </rPr>
      <t xml:space="preserve"> - Zasada najmniejszej funkcjonalności jest wdrożona poprzez odpowiednią konfigurację systemów tak, by posiadały tylko niezbędne możliwości.</t>
    </r>
  </si>
  <si>
    <r>
      <rPr>
        <b/>
        <sz val="8"/>
        <color theme="1"/>
        <rFont val="Calibri"/>
        <family val="2"/>
        <charset val="238"/>
        <scheme val="minor"/>
      </rPr>
      <t>OCH.TO-4</t>
    </r>
    <r>
      <rPr>
        <sz val="8"/>
        <color theme="1"/>
        <rFont val="Calibri"/>
        <family val="2"/>
        <charset val="238"/>
        <scheme val="minor"/>
      </rPr>
      <t xml:space="preserve"> - Sieci komunikacyjne i sterowania są chronione.</t>
    </r>
  </si>
  <si>
    <r>
      <rPr>
        <b/>
        <sz val="8"/>
        <color theme="1"/>
        <rFont val="Calibri"/>
        <family val="2"/>
        <charset val="238"/>
        <scheme val="minor"/>
      </rPr>
      <t>OCH.TO-5</t>
    </r>
    <r>
      <rPr>
        <sz val="8"/>
        <color theme="1"/>
        <rFont val="Calibri"/>
        <family val="2"/>
        <charset val="238"/>
        <scheme val="minor"/>
      </rPr>
      <t xml:space="preserve"> - Odpowiednie mechanizmy (jak np. failsafe, równoważenie obciążenia, hot swap) są wdrażane w celu osiągnięcia wymagań dotyczących odporności w normalnych i niekorzystnych sytuacjach.</t>
    </r>
  </si>
  <si>
    <r>
      <rPr>
        <b/>
        <sz val="8"/>
        <color theme="1"/>
        <rFont val="Calibri"/>
        <family val="2"/>
        <charset val="238"/>
        <scheme val="minor"/>
      </rPr>
      <t>WY.AZ-1</t>
    </r>
    <r>
      <rPr>
        <sz val="8"/>
        <color theme="1"/>
        <rFont val="Calibri"/>
        <family val="2"/>
        <charset val="238"/>
        <scheme val="minor"/>
      </rPr>
      <t xml:space="preserve"> - Poziom bazowy operacji sieciowych oraz spodziewanych przepływów danych dla użytkowników i systemów jest określony i zarządzany.</t>
    </r>
  </si>
  <si>
    <r>
      <rPr>
        <b/>
        <sz val="8"/>
        <color theme="1"/>
        <rFont val="Calibri"/>
        <family val="2"/>
        <charset val="238"/>
        <scheme val="minor"/>
      </rPr>
      <t>WY.AZ-2</t>
    </r>
    <r>
      <rPr>
        <sz val="8"/>
        <color theme="1"/>
        <rFont val="Calibri"/>
        <family val="2"/>
        <charset val="238"/>
        <scheme val="minor"/>
      </rPr>
      <t xml:space="preserve"> - Wykryte zdarzenia są analizowane aby zrozumieć cele i metody ataku.</t>
    </r>
  </si>
  <si>
    <r>
      <rPr>
        <b/>
        <sz val="8"/>
        <color theme="1"/>
        <rFont val="Calibri"/>
        <family val="2"/>
        <charset val="238"/>
        <scheme val="minor"/>
      </rPr>
      <t>WY.AZ-3</t>
    </r>
    <r>
      <rPr>
        <sz val="8"/>
        <color theme="1"/>
        <rFont val="Calibri"/>
        <family val="2"/>
        <charset val="238"/>
        <scheme val="minor"/>
      </rPr>
      <t xml:space="preserve"> - Dane o zdarzeniach są pozyskiwane oraz korelowane z wielu źródeł i czujników.</t>
    </r>
  </si>
  <si>
    <r>
      <rPr>
        <b/>
        <sz val="8"/>
        <color theme="1"/>
        <rFont val="Calibri"/>
        <family val="2"/>
        <charset val="238"/>
        <scheme val="minor"/>
      </rPr>
      <t>WY.AZ-5</t>
    </r>
    <r>
      <rPr>
        <sz val="8"/>
        <color theme="1"/>
        <rFont val="Calibri"/>
        <family val="2"/>
        <charset val="238"/>
        <scheme val="minor"/>
      </rPr>
      <t xml:space="preserve"> - Progi alarmowe incydentów są ustalone.</t>
    </r>
  </si>
  <si>
    <r>
      <rPr>
        <b/>
        <sz val="8"/>
        <color theme="1"/>
        <rFont val="Calibri"/>
        <family val="2"/>
        <charset val="238"/>
        <scheme val="minor"/>
      </rPr>
      <t>WY.CM-1</t>
    </r>
    <r>
      <rPr>
        <sz val="8"/>
        <color theme="1"/>
        <rFont val="Calibri"/>
        <family val="2"/>
        <charset val="238"/>
        <scheme val="minor"/>
      </rPr>
      <t xml:space="preserve"> - Sieć jest monitorowana w celu wykrywania potencjalnych zdarzeń cyberbezpieczeństwa.</t>
    </r>
  </si>
  <si>
    <r>
      <rPr>
        <b/>
        <sz val="8"/>
        <color theme="1"/>
        <rFont val="Calibri"/>
        <family val="2"/>
        <charset val="238"/>
        <scheme val="minor"/>
      </rPr>
      <t>WY.CM-2</t>
    </r>
    <r>
      <rPr>
        <sz val="8"/>
        <color theme="1"/>
        <rFont val="Calibri"/>
        <family val="2"/>
        <charset val="238"/>
        <scheme val="minor"/>
      </rPr>
      <t xml:space="preserve"> - Środowisko fizyczne jest monitorowane w celu wykrycia potencjalnych zdarzeń cyberbezpieczeństwa.</t>
    </r>
  </si>
  <si>
    <r>
      <rPr>
        <b/>
        <sz val="8"/>
        <color theme="1"/>
        <rFont val="Calibri"/>
        <family val="2"/>
        <charset val="238"/>
        <scheme val="minor"/>
      </rPr>
      <t>WY.CM-4</t>
    </r>
    <r>
      <rPr>
        <sz val="8"/>
        <color theme="1"/>
        <rFont val="Calibri"/>
        <family val="2"/>
        <charset val="238"/>
        <scheme val="minor"/>
      </rPr>
      <t xml:space="preserve"> - Złośliwy kod jest wykrywany.</t>
    </r>
  </si>
  <si>
    <r>
      <rPr>
        <b/>
        <sz val="8"/>
        <color theme="1"/>
        <rFont val="Calibri"/>
        <family val="2"/>
        <charset val="238"/>
        <scheme val="minor"/>
      </rPr>
      <t>WY.CM-5</t>
    </r>
    <r>
      <rPr>
        <sz val="8"/>
        <color theme="1"/>
        <rFont val="Calibri"/>
        <family val="2"/>
        <charset val="238"/>
        <scheme val="minor"/>
      </rPr>
      <t xml:space="preserve"> - Nieautoryzowany kod mobilny jest wykrywany (np. ActiveX, JavaScript).</t>
    </r>
  </si>
  <si>
    <r>
      <rPr>
        <b/>
        <sz val="8"/>
        <color theme="1"/>
        <rFont val="Calibri"/>
        <family val="2"/>
        <charset val="238"/>
        <scheme val="minor"/>
      </rPr>
      <t>WY.CM-6</t>
    </r>
    <r>
      <rPr>
        <sz val="8"/>
        <color theme="1"/>
        <rFont val="Calibri"/>
        <family val="2"/>
        <charset val="238"/>
        <scheme val="minor"/>
      </rPr>
      <t xml:space="preserve"> - Aktywność zewnętrznego dostawcy usług jest monitorowana w celu wykrywania potencjalnych zdarzeń cyberbezpieczeństwa.</t>
    </r>
  </si>
  <si>
    <r>
      <rPr>
        <b/>
        <sz val="8"/>
        <color theme="1"/>
        <rFont val="Calibri"/>
        <family val="2"/>
        <charset val="238"/>
        <scheme val="minor"/>
      </rPr>
      <t>WY.CM-7</t>
    </r>
    <r>
      <rPr>
        <sz val="8"/>
        <color theme="1"/>
        <rFont val="Calibri"/>
        <family val="2"/>
        <charset val="238"/>
        <scheme val="minor"/>
      </rPr>
      <t xml:space="preserve"> - Przeprowadza się monitorowanie pod kątem nieautoryzowanego personelu, połączeń, urządzeń i oprogramowania.</t>
    </r>
  </si>
  <si>
    <r>
      <rPr>
        <b/>
        <sz val="8"/>
        <color theme="1"/>
        <rFont val="Calibri"/>
        <family val="2"/>
        <charset val="238"/>
        <scheme val="minor"/>
      </rPr>
      <t>WY.CM-8</t>
    </r>
    <r>
      <rPr>
        <sz val="8"/>
        <color theme="1"/>
        <rFont val="Calibri"/>
        <family val="2"/>
        <charset val="238"/>
        <scheme val="minor"/>
      </rPr>
      <t xml:space="preserve"> - Przeprowadza się skanowanie podatności.</t>
    </r>
  </si>
  <si>
    <r>
      <rPr>
        <b/>
        <sz val="8"/>
        <color theme="1"/>
        <rFont val="Calibri"/>
        <family val="2"/>
        <charset val="238"/>
        <scheme val="minor"/>
      </rPr>
      <t>WY.PW-1</t>
    </r>
    <r>
      <rPr>
        <sz val="8"/>
        <color theme="1"/>
        <rFont val="Calibri"/>
        <family val="2"/>
        <charset val="238"/>
        <scheme val="minor"/>
      </rPr>
      <t xml:space="preserve"> - Role i obowiązki w zakresie wykrywania są dobrze zdefiniowane, w celu zapewnienia rozliczalności.</t>
    </r>
  </si>
  <si>
    <r>
      <rPr>
        <b/>
        <sz val="9"/>
        <color theme="1"/>
        <rFont val="Calibri"/>
        <family val="2"/>
        <charset val="238"/>
        <scheme val="minor"/>
      </rPr>
      <t>Procesy wykrywania (WY.PW)</t>
    </r>
    <r>
      <rPr>
        <sz val="9"/>
        <color theme="1"/>
        <rFont val="Calibri"/>
        <family val="2"/>
        <charset val="238"/>
        <scheme val="minor"/>
      </rPr>
      <t xml:space="preserve"> - Procesy i procedury wykrywania są utrzymywane i testowane w celu zapewnienia świadomości w zakresie nietypowych zdarzeń.</t>
    </r>
  </si>
  <si>
    <r>
      <rPr>
        <b/>
        <sz val="8"/>
        <color theme="1"/>
        <rFont val="Calibri"/>
        <family val="2"/>
        <charset val="238"/>
        <scheme val="minor"/>
      </rPr>
      <t>RE.PR-1</t>
    </r>
    <r>
      <rPr>
        <sz val="8"/>
        <color theme="1"/>
        <rFont val="Calibri"/>
        <family val="2"/>
        <charset val="238"/>
        <scheme val="minor"/>
      </rPr>
      <t xml:space="preserve"> - Plan reagowania jest realizowany w trakcie lub po incydencie.</t>
    </r>
  </si>
  <si>
    <r>
      <rPr>
        <b/>
        <sz val="8"/>
        <color theme="1"/>
        <rFont val="Calibri"/>
        <family val="2"/>
        <charset val="238"/>
        <scheme val="minor"/>
      </rPr>
      <t>RE.KO-1</t>
    </r>
    <r>
      <rPr>
        <sz val="8"/>
        <color theme="1"/>
        <rFont val="Calibri"/>
        <family val="2"/>
        <charset val="238"/>
        <scheme val="minor"/>
      </rPr>
      <t xml:space="preserve"> - Personel zna swoje role i kolejność operacji, na wypadek konieczności reagowania.</t>
    </r>
  </si>
  <si>
    <r>
      <rPr>
        <b/>
        <sz val="8"/>
        <color theme="1"/>
        <rFont val="Calibri"/>
        <family val="2"/>
        <charset val="238"/>
        <scheme val="minor"/>
      </rPr>
      <t>RE.KO-3</t>
    </r>
    <r>
      <rPr>
        <sz val="8"/>
        <color theme="1"/>
        <rFont val="Calibri"/>
        <family val="2"/>
        <charset val="238"/>
        <scheme val="minor"/>
      </rPr>
      <t xml:space="preserve"> - Informacje są udostępniane zgodnie z planami reagowania.</t>
    </r>
  </si>
  <si>
    <r>
      <rPr>
        <b/>
        <sz val="8"/>
        <color theme="1"/>
        <rFont val="Calibri"/>
        <family val="2"/>
        <charset val="238"/>
        <scheme val="minor"/>
      </rPr>
      <t>RE.KO-4</t>
    </r>
    <r>
      <rPr>
        <sz val="8"/>
        <color theme="1"/>
        <rFont val="Calibri"/>
        <family val="2"/>
        <charset val="238"/>
        <scheme val="minor"/>
      </rPr>
      <t xml:space="preserve"> - Koordynacja z zainteresowanymi stronami jest prowadzona w sposób zgodny z planami reagowania.</t>
    </r>
  </si>
  <si>
    <r>
      <rPr>
        <b/>
        <sz val="8"/>
        <color theme="1"/>
        <rFont val="Calibri"/>
        <family val="2"/>
        <charset val="238"/>
        <scheme val="minor"/>
      </rPr>
      <t>RE.KO-5</t>
    </r>
    <r>
      <rPr>
        <sz val="8"/>
        <color theme="1"/>
        <rFont val="Calibri"/>
        <family val="2"/>
        <charset val="238"/>
        <scheme val="minor"/>
      </rPr>
      <t xml:space="preserve"> - Dobrowolna wymiana informacji z zewnętrznymi podmiotami jest prowadzona w celu osiągnięcia szerszej świadomości sytuacyjnej w zakresie cyberbezpieczeństwa.</t>
    </r>
  </si>
  <si>
    <r>
      <rPr>
        <b/>
        <sz val="8"/>
        <color theme="1"/>
        <rFont val="Calibri"/>
        <family val="2"/>
        <charset val="238"/>
        <scheme val="minor"/>
      </rPr>
      <t>RE.AN-3</t>
    </r>
    <r>
      <rPr>
        <sz val="8"/>
        <color theme="1"/>
        <rFont val="Calibri"/>
        <family val="2"/>
        <charset val="238"/>
        <scheme val="minor"/>
      </rPr>
      <t xml:space="preserve"> - Stosowane są działania związane z informatyką śledczą.</t>
    </r>
  </si>
  <si>
    <r>
      <rPr>
        <b/>
        <sz val="8"/>
        <color theme="1"/>
        <rFont val="Calibri"/>
        <family val="2"/>
        <charset val="238"/>
        <scheme val="minor"/>
      </rPr>
      <t>RE.AN-4</t>
    </r>
    <r>
      <rPr>
        <sz val="8"/>
        <color theme="1"/>
        <rFont val="Calibri"/>
        <family val="2"/>
        <charset val="238"/>
        <scheme val="minor"/>
      </rPr>
      <t xml:space="preserve"> - Zdarzenia są klasyfikowane zgodnie z planami reagowania.</t>
    </r>
  </si>
  <si>
    <r>
      <rPr>
        <b/>
        <sz val="8"/>
        <color theme="1"/>
        <rFont val="Calibri"/>
        <family val="2"/>
        <charset val="238"/>
        <scheme val="minor"/>
      </rPr>
      <t>RE.AN-5</t>
    </r>
    <r>
      <rPr>
        <sz val="8"/>
        <color theme="1"/>
        <rFont val="Calibri"/>
        <family val="2"/>
        <charset val="238"/>
        <scheme val="minor"/>
      </rPr>
      <t xml:space="preserve"> - Procesy są ustanawiane w celu otrzymywania, analizowania i reagowania na podatności ujawnione dla organizacji ze źródeł wewnętrznych i zewnętrznych (np. wewnętrznych testów, biuletynów bezpieczeństwa czy badaczy bezpieczeństwa).</t>
    </r>
  </si>
  <si>
    <r>
      <rPr>
        <b/>
        <sz val="8"/>
        <color theme="1"/>
        <rFont val="Calibri"/>
        <family val="2"/>
        <charset val="238"/>
        <scheme val="minor"/>
      </rPr>
      <t>RE.MI-2</t>
    </r>
    <r>
      <rPr>
        <sz val="8"/>
        <color theme="1"/>
        <rFont val="Calibri"/>
        <family val="2"/>
        <charset val="238"/>
        <scheme val="minor"/>
      </rPr>
      <t xml:space="preserve"> - Incydenty są mitygowane.</t>
    </r>
  </si>
  <si>
    <r>
      <rPr>
        <b/>
        <sz val="8"/>
        <color theme="1"/>
        <rFont val="Calibri"/>
        <family val="2"/>
        <charset val="238"/>
        <scheme val="minor"/>
      </rPr>
      <t>RE.MI-3</t>
    </r>
    <r>
      <rPr>
        <sz val="8"/>
        <color theme="1"/>
        <rFont val="Calibri"/>
        <family val="2"/>
        <charset val="238"/>
        <scheme val="minor"/>
      </rPr>
      <t xml:space="preserve"> - Nowo zidentyfikowane podatności są mitygowane lub dokumentuje się akceptację ryzyka związanego z nimi.</t>
    </r>
  </si>
  <si>
    <r>
      <rPr>
        <b/>
        <sz val="8"/>
        <color theme="1"/>
        <rFont val="Calibri"/>
        <family val="2"/>
        <charset val="238"/>
        <scheme val="minor"/>
      </rPr>
      <t>RE.UD-1</t>
    </r>
    <r>
      <rPr>
        <sz val="8"/>
        <color theme="1"/>
        <rFont val="Calibri"/>
        <family val="2"/>
        <charset val="238"/>
        <scheme val="minor"/>
      </rPr>
      <t xml:space="preserve"> - Plany reagowania uwzględniają wyciągnięte wnioski.</t>
    </r>
  </si>
  <si>
    <r>
      <rPr>
        <b/>
        <sz val="8"/>
        <color theme="1"/>
        <rFont val="Calibri"/>
        <family val="2"/>
        <charset val="238"/>
        <scheme val="minor"/>
      </rPr>
      <t>OD.PO-1</t>
    </r>
    <r>
      <rPr>
        <sz val="8"/>
        <color theme="1"/>
        <rFont val="Calibri"/>
        <family val="2"/>
        <charset val="238"/>
        <scheme val="minor"/>
      </rPr>
      <t xml:space="preserve"> - Plan odtwarzania jest realizowany w trakcie lub po incydencie cyberbezpieczeństwa.</t>
    </r>
  </si>
  <si>
    <r>
      <rPr>
        <b/>
        <sz val="8"/>
        <color theme="1"/>
        <rFont val="Calibri"/>
        <family val="2"/>
        <charset val="238"/>
        <scheme val="minor"/>
      </rPr>
      <t>OD.AK-1</t>
    </r>
    <r>
      <rPr>
        <sz val="8"/>
        <color theme="1"/>
        <rFont val="Calibri"/>
        <family val="2"/>
        <charset val="238"/>
        <scheme val="minor"/>
      </rPr>
      <t xml:space="preserve"> - Plany odtwarzania zawierają wyciągnięte dotychczas wnioski.</t>
    </r>
  </si>
  <si>
    <r>
      <rPr>
        <b/>
        <sz val="8"/>
        <color theme="1"/>
        <rFont val="Calibri"/>
        <family val="2"/>
        <charset val="238"/>
        <scheme val="minor"/>
      </rPr>
      <t>OD.AK-2</t>
    </r>
    <r>
      <rPr>
        <sz val="8"/>
        <color theme="1"/>
        <rFont val="Calibri"/>
        <family val="2"/>
        <charset val="238"/>
        <scheme val="minor"/>
      </rPr>
      <t xml:space="preserve"> - Strategie odtwarzania są aktualizowane.</t>
    </r>
  </si>
  <si>
    <r>
      <rPr>
        <b/>
        <sz val="8"/>
        <color theme="1"/>
        <rFont val="Calibri"/>
        <family val="2"/>
        <charset val="238"/>
        <scheme val="minor"/>
      </rPr>
      <t>OD.KO-1</t>
    </r>
    <r>
      <rPr>
        <sz val="8"/>
        <color theme="1"/>
        <rFont val="Calibri"/>
        <family val="2"/>
        <charset val="238"/>
        <scheme val="minor"/>
      </rPr>
      <t xml:space="preserve"> - Public relations są zarządzane.</t>
    </r>
  </si>
  <si>
    <r>
      <rPr>
        <b/>
        <sz val="8"/>
        <color theme="1"/>
        <rFont val="Calibri"/>
        <family val="2"/>
        <charset val="238"/>
        <scheme val="minor"/>
      </rPr>
      <t>OD.KO-2</t>
    </r>
    <r>
      <rPr>
        <sz val="8"/>
        <color theme="1"/>
        <rFont val="Calibri"/>
        <family val="2"/>
        <charset val="238"/>
        <scheme val="minor"/>
      </rPr>
      <t xml:space="preserve"> - Reputacja organizacji po wystąpieniu incydentu jest odzyskiwana.</t>
    </r>
  </si>
  <si>
    <r>
      <rPr>
        <b/>
        <sz val="8"/>
        <color theme="1"/>
        <rFont val="Calibri"/>
        <family val="2"/>
        <charset val="238"/>
        <scheme val="minor"/>
      </rPr>
      <t>OD.KO-3</t>
    </r>
    <r>
      <rPr>
        <sz val="8"/>
        <color theme="1"/>
        <rFont val="Calibri"/>
        <family val="2"/>
        <charset val="238"/>
        <scheme val="minor"/>
      </rPr>
      <t xml:space="preserve"> - Działania naprawcze są przekazywane podmiotom wewnętrznym i zewnętrznym, a także zespołom wykonawczym i zarządzającym.</t>
    </r>
  </si>
  <si>
    <t>Objaśnienie skali punktowej stosowanej w formularzu</t>
  </si>
  <si>
    <t>Stopień wdrożenia</t>
  </si>
  <si>
    <t>ID.ZA</t>
  </si>
  <si>
    <t>ID.OB</t>
  </si>
  <si>
    <t>ID.Z</t>
  </si>
  <si>
    <t>ID.SR</t>
  </si>
  <si>
    <t>ID.ZR</t>
  </si>
  <si>
    <t>ID.ŁD</t>
  </si>
  <si>
    <t>OCH.KD</t>
  </si>
  <si>
    <t>OCH.PK</t>
  </si>
  <si>
    <t>OCH.BD</t>
  </si>
  <si>
    <t>OCH.OI</t>
  </si>
  <si>
    <t>OCH.UT</t>
  </si>
  <si>
    <t>OCH.TO</t>
  </si>
  <si>
    <t>WY.AZ</t>
  </si>
  <si>
    <t>WY.CM</t>
  </si>
  <si>
    <t>WY.PW</t>
  </si>
  <si>
    <t>RE.PR</t>
  </si>
  <si>
    <t>RE.KO</t>
  </si>
  <si>
    <t>RE.AN</t>
  </si>
  <si>
    <t>RE.MI</t>
  </si>
  <si>
    <t>RE.UD</t>
  </si>
  <si>
    <t>OD.PO</t>
  </si>
  <si>
    <t>OD.AK</t>
  </si>
  <si>
    <t>OD.KO</t>
  </si>
  <si>
    <r>
      <rPr>
        <b/>
        <sz val="8"/>
        <color theme="1"/>
        <rFont val="Calibri"/>
        <family val="2"/>
        <charset val="238"/>
        <scheme val="minor"/>
      </rPr>
      <t>ID.OB-5</t>
    </r>
    <r>
      <rPr>
        <sz val="8"/>
        <color theme="1"/>
        <rFont val="Calibri"/>
        <family val="2"/>
        <charset val="238"/>
        <scheme val="minor"/>
      </rPr>
      <t xml:space="preserve"> - Wymagania dotyczące odporności dla świadczenia usług kluczowych, są ustanawiane dla wszystkich warunków funkcjonowania organizacji (np. w trakcie ataku, w trakcie odbudowy czy normalnego funkcjonowania).</t>
    </r>
  </si>
  <si>
    <t>ŚREDNI WYNIK KATEGORII 
(1-5)</t>
  </si>
  <si>
    <t>STOPIEŃ WDROŻENIA 
(1-5)</t>
  </si>
  <si>
    <t>RELATYWNY POZIOM DOJRZAŁOŚCI</t>
  </si>
  <si>
    <t>ŚREDNI WYNIK AKTYWNOŚCI</t>
  </si>
  <si>
    <t>CAŁKOWITY WYNIK
(108-540)</t>
  </si>
  <si>
    <t>Niski</t>
  </si>
  <si>
    <t>Wysoki</t>
  </si>
  <si>
    <t>Skala</t>
  </si>
  <si>
    <t>Średni</t>
  </si>
  <si>
    <t>Objaśnienie</t>
  </si>
  <si>
    <t>Realizowane ad-hoc, procesy są niesformalizowane, słabo kontrolowane, słaba powtarzalność.</t>
  </si>
  <si>
    <t>Brak świadomości, brak wiedzy.</t>
  </si>
  <si>
    <t xml:space="preserve">Procesy są zarządzane, udokumentowane, realizowane przez większość czasu. Realizacja może być niekonsekwentna. </t>
  </si>
  <si>
    <t>Procesy są ustandaryzowane, dobrze ustanowione, konsekwentnie realizowane, powtarzalne, okresowo przeglądane i aktualizowane.</t>
  </si>
  <si>
    <t xml:space="preserve">Procesy są weryfikowane pod kątem udoskonaleń w trybie ciągłym. Mogą być uznane za najlepsze w swojej klasie lub jako wiodące praktyki. </t>
  </si>
  <si>
    <t>Formularz weryfikacji dojrzałości organizacji pod kątem cyberbezpieczeństwa</t>
  </si>
  <si>
    <t>Informacja zarządcza w postaci wykresu radarowego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</si>
</sst>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B8D4EE"/>
        <bgColor indexed="64"/>
      </patternFill>
    </fill>
    <fill>
      <patternFill patternType="solid">
        <fgColor rgb="FFD0E3F4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FF3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/>
    <xf numFmtId="0" fontId="0" fillId="0" borderId="0" xfId="0" applyBorder="1"/>
    <xf numFmtId="0" fontId="0" fillId="0" borderId="11" xfId="0" applyBorder="1"/>
    <xf numFmtId="0" fontId="2" fillId="7" borderId="21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left" vertical="center"/>
    </xf>
    <xf numFmtId="0" fontId="10" fillId="11" borderId="19" xfId="0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left" vertical="center"/>
    </xf>
    <xf numFmtId="0" fontId="3" fillId="13" borderId="22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5" fillId="18" borderId="28" xfId="0" applyFont="1" applyFill="1" applyBorder="1" applyAlignment="1">
      <alignment horizontal="center" vertical="center" wrapText="1"/>
    </xf>
    <xf numFmtId="0" fontId="5" fillId="18" borderId="29" xfId="0" applyFont="1" applyFill="1" applyBorder="1" applyAlignment="1">
      <alignment horizontal="center" vertical="center" wrapText="1"/>
    </xf>
    <xf numFmtId="0" fontId="5" fillId="18" borderId="30" xfId="0" applyFon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31" xfId="0" applyBorder="1"/>
    <xf numFmtId="0" fontId="0" fillId="0" borderId="32" xfId="0" applyBorder="1"/>
    <xf numFmtId="0" fontId="0" fillId="0" borderId="12" xfId="0" applyBorder="1"/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41" xfId="0" applyBorder="1" applyAlignment="1">
      <alignment horizontal="center" vertical="center"/>
    </xf>
    <xf numFmtId="0" fontId="1" fillId="19" borderId="40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" fillId="22" borderId="40" xfId="0" applyFont="1" applyFill="1" applyBorder="1" applyAlignment="1">
      <alignment horizontal="center" vertical="center"/>
    </xf>
    <xf numFmtId="0" fontId="1" fillId="20" borderId="40" xfId="0" applyFont="1" applyFill="1" applyBorder="1" applyAlignment="1">
      <alignment horizontal="center" vertical="center"/>
    </xf>
    <xf numFmtId="0" fontId="1" fillId="23" borderId="40" xfId="0" applyFont="1" applyFill="1" applyBorder="1" applyAlignment="1">
      <alignment horizontal="center" vertical="center"/>
    </xf>
    <xf numFmtId="0" fontId="1" fillId="21" borderId="40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2" fillId="16" borderId="20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33"/>
      <color rgb="FFFF9933"/>
      <color rgb="FFFDFDFD"/>
      <color rgb="FFFEFEFE"/>
      <color rgb="FFF9F9F9"/>
      <color rgb="FFD0E3F4"/>
      <color rgb="FFB8D4EE"/>
      <color rgb="FFB5D2ED"/>
      <color rgb="FF9BC2E6"/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86175339193712"/>
          <c:y val="8.8156059700458228E-2"/>
          <c:w val="0.5548961935313641"/>
          <c:h val="0.84312821045884112"/>
        </c:manualLayout>
      </c:layout>
      <c:radarChart>
        <c:radarStyle val="marker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Dane!$B$2:$B$24</c:f>
              <c:strCache>
                <c:ptCount val="23"/>
                <c:pt idx="0">
                  <c:v>ID.ZA</c:v>
                </c:pt>
                <c:pt idx="1">
                  <c:v>ID.OB</c:v>
                </c:pt>
                <c:pt idx="2">
                  <c:v>ID.Z</c:v>
                </c:pt>
                <c:pt idx="3">
                  <c:v>ID.SR</c:v>
                </c:pt>
                <c:pt idx="4">
                  <c:v>ID.ZR</c:v>
                </c:pt>
                <c:pt idx="5">
                  <c:v>ID.ŁD</c:v>
                </c:pt>
                <c:pt idx="6">
                  <c:v>OCH.KD</c:v>
                </c:pt>
                <c:pt idx="7">
                  <c:v>OCH.PK</c:v>
                </c:pt>
                <c:pt idx="8">
                  <c:v>OCH.BD</c:v>
                </c:pt>
                <c:pt idx="9">
                  <c:v>OCH.OI</c:v>
                </c:pt>
                <c:pt idx="10">
                  <c:v>OCH.UT</c:v>
                </c:pt>
                <c:pt idx="11">
                  <c:v>OCH.TO</c:v>
                </c:pt>
                <c:pt idx="12">
                  <c:v>WY.AZ</c:v>
                </c:pt>
                <c:pt idx="13">
                  <c:v>WY.CM</c:v>
                </c:pt>
                <c:pt idx="14">
                  <c:v>WY.PW</c:v>
                </c:pt>
                <c:pt idx="15">
                  <c:v>RE.PR</c:v>
                </c:pt>
                <c:pt idx="16">
                  <c:v>RE.KO</c:v>
                </c:pt>
                <c:pt idx="17">
                  <c:v>RE.AN</c:v>
                </c:pt>
                <c:pt idx="18">
                  <c:v>RE.MI</c:v>
                </c:pt>
                <c:pt idx="19">
                  <c:v>RE.UD</c:v>
                </c:pt>
                <c:pt idx="20">
                  <c:v>OD.PO</c:v>
                </c:pt>
                <c:pt idx="21">
                  <c:v>OD.AK</c:v>
                </c:pt>
                <c:pt idx="22">
                  <c:v>OD.KO</c:v>
                </c:pt>
              </c:strCache>
            </c:strRef>
          </c:cat>
          <c:val>
            <c:numRef>
              <c:f>Dane!$C$2:$C$24</c:f>
              <c:numCache>
                <c:formatCode>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73-4E70-AA5E-AB518584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541120"/>
        <c:axId val="376542688"/>
      </c:radarChart>
      <c:catAx>
        <c:axId val="376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6542688"/>
        <c:crosses val="autoZero"/>
        <c:auto val="1"/>
        <c:lblAlgn val="ctr"/>
        <c:lblOffset val="100"/>
        <c:noMultiLvlLbl val="0"/>
      </c:catAx>
      <c:valAx>
        <c:axId val="376542688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accent1">
                  <a:alpha val="3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65411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9</xdr:col>
      <xdr:colOff>2331720</xdr:colOff>
      <xdr:row>20</xdr:row>
      <xdr:rowOff>1333500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14"/>
  <sheetViews>
    <sheetView showGridLines="0" tabSelected="1" zoomScale="60" zoomScaleNormal="60" workbookViewId="0">
      <selection activeCell="D3" sqref="D3:I5"/>
    </sheetView>
  </sheetViews>
  <sheetFormatPr defaultColWidth="0" defaultRowHeight="14.4" zeroHeight="1" x14ac:dyDescent="0.3"/>
  <cols>
    <col min="1" max="1" width="2.5546875" customWidth="1"/>
    <col min="2" max="2" width="23.77734375" customWidth="1"/>
    <col min="3" max="3" width="28.6640625" customWidth="1"/>
    <col min="4" max="4" width="29.44140625" customWidth="1"/>
    <col min="5" max="5" width="12.77734375" style="40" customWidth="1"/>
    <col min="6" max="6" width="11.44140625" customWidth="1"/>
    <col min="7" max="7" width="13.44140625" customWidth="1"/>
    <col min="8" max="8" width="18.44140625" customWidth="1"/>
    <col min="9" max="9" width="33.6640625" customWidth="1"/>
    <col min="10" max="10" width="2.33203125" customWidth="1"/>
  </cols>
  <sheetData>
    <row r="1" spans="2:12" ht="11.4" customHeight="1" thickBot="1" x14ac:dyDescent="0.35">
      <c r="E1"/>
    </row>
    <row r="2" spans="2:12" ht="67.8" customHeight="1" thickBot="1" x14ac:dyDescent="0.35">
      <c r="B2" s="72" t="s">
        <v>183</v>
      </c>
      <c r="C2" s="73"/>
      <c r="D2" s="73"/>
      <c r="E2" s="73"/>
      <c r="F2" s="73"/>
      <c r="G2" s="73"/>
      <c r="H2" s="73"/>
      <c r="I2" s="74"/>
      <c r="J2" s="41"/>
    </row>
    <row r="3" spans="2:12" ht="21.6" customHeight="1" x14ac:dyDescent="0.3">
      <c r="B3" s="16" t="s">
        <v>26</v>
      </c>
      <c r="C3" s="28"/>
      <c r="D3" s="89"/>
      <c r="E3" s="90"/>
      <c r="F3" s="90"/>
      <c r="G3" s="90"/>
      <c r="H3" s="90"/>
      <c r="I3" s="91"/>
    </row>
    <row r="4" spans="2:12" ht="21.6" customHeight="1" x14ac:dyDescent="0.3">
      <c r="B4" s="17" t="s">
        <v>28</v>
      </c>
      <c r="C4" s="29" t="s">
        <v>27</v>
      </c>
      <c r="D4" s="92"/>
      <c r="E4" s="93"/>
      <c r="F4" s="93"/>
      <c r="G4" s="93"/>
      <c r="H4" s="93"/>
      <c r="I4" s="94"/>
    </row>
    <row r="5" spans="2:12" ht="22.2" customHeight="1" thickBot="1" x14ac:dyDescent="0.35">
      <c r="B5" s="18" t="s">
        <v>52</v>
      </c>
      <c r="C5" s="30"/>
      <c r="D5" s="95"/>
      <c r="E5" s="96"/>
      <c r="F5" s="96"/>
      <c r="G5" s="96"/>
      <c r="H5" s="96"/>
      <c r="I5" s="97"/>
    </row>
    <row r="6" spans="2:12" ht="60" customHeight="1" thickBot="1" x14ac:dyDescent="0.35">
      <c r="B6" s="14" t="s">
        <v>29</v>
      </c>
      <c r="C6" s="14" t="s">
        <v>4</v>
      </c>
      <c r="D6" s="15" t="s">
        <v>5</v>
      </c>
      <c r="E6" s="15" t="s">
        <v>169</v>
      </c>
      <c r="F6" s="15" t="s">
        <v>168</v>
      </c>
      <c r="G6" s="15" t="s">
        <v>171</v>
      </c>
      <c r="H6" s="15" t="s">
        <v>172</v>
      </c>
      <c r="I6" s="15" t="s">
        <v>170</v>
      </c>
    </row>
    <row r="7" spans="2:12" ht="42.6" customHeight="1" thickBot="1" x14ac:dyDescent="0.35">
      <c r="B7" s="75" t="s">
        <v>3</v>
      </c>
      <c r="C7" s="69" t="s">
        <v>6</v>
      </c>
      <c r="D7" s="25" t="s">
        <v>30</v>
      </c>
      <c r="E7" s="31"/>
      <c r="F7" s="51" t="e">
        <f>AVERAGE(E7:E12)</f>
        <v>#DIV/0!</v>
      </c>
      <c r="G7" s="57" t="e">
        <f>AVERAGE(E7:E35)</f>
        <v>#DIV/0!</v>
      </c>
      <c r="H7" s="54">
        <f>SUM(E7:E114)</f>
        <v>0</v>
      </c>
      <c r="I7" s="98" t="str">
        <f>IF((H7)&gt;=432,"WYSOKI",IF((H7)&lt;=324,"NISKI","ŚREDNI"))</f>
        <v>NISKI</v>
      </c>
      <c r="L7" s="1"/>
    </row>
    <row r="8" spans="2:12" ht="36" customHeight="1" thickBot="1" x14ac:dyDescent="0.35">
      <c r="B8" s="76"/>
      <c r="C8" s="70"/>
      <c r="D8" s="26" t="s">
        <v>53</v>
      </c>
      <c r="E8" s="31"/>
      <c r="F8" s="53"/>
      <c r="G8" s="58"/>
      <c r="H8" s="55"/>
      <c r="I8" s="99"/>
    </row>
    <row r="9" spans="2:12" ht="31.8" customHeight="1" thickBot="1" x14ac:dyDescent="0.35">
      <c r="B9" s="76"/>
      <c r="C9" s="70"/>
      <c r="D9" s="26" t="s">
        <v>54</v>
      </c>
      <c r="E9" s="31"/>
      <c r="F9" s="53"/>
      <c r="G9" s="58"/>
      <c r="H9" s="55"/>
      <c r="I9" s="99"/>
    </row>
    <row r="10" spans="2:12" ht="32.4" customHeight="1" thickBot="1" x14ac:dyDescent="0.35">
      <c r="B10" s="76"/>
      <c r="C10" s="70"/>
      <c r="D10" s="26" t="s">
        <v>31</v>
      </c>
      <c r="E10" s="31"/>
      <c r="F10" s="53"/>
      <c r="G10" s="58"/>
      <c r="H10" s="55"/>
      <c r="I10" s="99"/>
    </row>
    <row r="11" spans="2:12" ht="65.400000000000006" customHeight="1" thickBot="1" x14ac:dyDescent="0.35">
      <c r="B11" s="76"/>
      <c r="C11" s="70"/>
      <c r="D11" s="26" t="s">
        <v>55</v>
      </c>
      <c r="E11" s="31"/>
      <c r="F11" s="53"/>
      <c r="G11" s="58"/>
      <c r="H11" s="55"/>
      <c r="I11" s="99"/>
    </row>
    <row r="12" spans="2:12" ht="54.6" customHeight="1" thickBot="1" x14ac:dyDescent="0.35">
      <c r="B12" s="76"/>
      <c r="C12" s="71"/>
      <c r="D12" s="27" t="s">
        <v>56</v>
      </c>
      <c r="E12" s="31"/>
      <c r="F12" s="52"/>
      <c r="G12" s="58"/>
      <c r="H12" s="55"/>
      <c r="I12" s="99"/>
    </row>
    <row r="13" spans="2:12" ht="43.8" customHeight="1" thickBot="1" x14ac:dyDescent="0.35">
      <c r="B13" s="76"/>
      <c r="C13" s="69" t="s">
        <v>7</v>
      </c>
      <c r="D13" s="25" t="s">
        <v>57</v>
      </c>
      <c r="E13" s="31"/>
      <c r="F13" s="51" t="e">
        <f>AVERAGE(E13:E17)</f>
        <v>#DIV/0!</v>
      </c>
      <c r="G13" s="58"/>
      <c r="H13" s="55"/>
      <c r="I13" s="99"/>
    </row>
    <row r="14" spans="2:12" ht="45" customHeight="1" thickBot="1" x14ac:dyDescent="0.35">
      <c r="B14" s="76"/>
      <c r="C14" s="70"/>
      <c r="D14" s="26" t="s">
        <v>60</v>
      </c>
      <c r="E14" s="31"/>
      <c r="F14" s="53"/>
      <c r="G14" s="58"/>
      <c r="H14" s="55"/>
      <c r="I14" s="99"/>
    </row>
    <row r="15" spans="2:12" ht="30.6" customHeight="1" thickBot="1" x14ac:dyDescent="0.35">
      <c r="B15" s="76"/>
      <c r="C15" s="70"/>
      <c r="D15" s="26" t="s">
        <v>58</v>
      </c>
      <c r="E15" s="31"/>
      <c r="F15" s="53"/>
      <c r="G15" s="58"/>
      <c r="H15" s="55"/>
      <c r="I15" s="99"/>
    </row>
    <row r="16" spans="2:12" ht="34.799999999999997" customHeight="1" thickBot="1" x14ac:dyDescent="0.35">
      <c r="B16" s="76"/>
      <c r="C16" s="70"/>
      <c r="D16" s="26" t="s">
        <v>59</v>
      </c>
      <c r="E16" s="31"/>
      <c r="F16" s="53"/>
      <c r="G16" s="58"/>
      <c r="H16" s="55"/>
      <c r="I16" s="99"/>
    </row>
    <row r="17" spans="2:9" ht="72" customHeight="1" thickBot="1" x14ac:dyDescent="0.35">
      <c r="B17" s="76"/>
      <c r="C17" s="71"/>
      <c r="D17" s="27" t="s">
        <v>167</v>
      </c>
      <c r="E17" s="31"/>
      <c r="F17" s="52"/>
      <c r="G17" s="58"/>
      <c r="H17" s="55"/>
      <c r="I17" s="99"/>
    </row>
    <row r="18" spans="2:9" ht="51.6" customHeight="1" thickBot="1" x14ac:dyDescent="0.35">
      <c r="B18" s="76"/>
      <c r="C18" s="69" t="s">
        <v>8</v>
      </c>
      <c r="D18" s="25" t="s">
        <v>61</v>
      </c>
      <c r="E18" s="31"/>
      <c r="F18" s="51" t="e">
        <f>AVERAGE(E18:E21)</f>
        <v>#DIV/0!</v>
      </c>
      <c r="G18" s="58"/>
      <c r="H18" s="55"/>
      <c r="I18" s="99"/>
    </row>
    <row r="19" spans="2:9" ht="48.6" customHeight="1" thickBot="1" x14ac:dyDescent="0.35">
      <c r="B19" s="76"/>
      <c r="C19" s="70"/>
      <c r="D19" s="26" t="s">
        <v>62</v>
      </c>
      <c r="E19" s="31"/>
      <c r="F19" s="53"/>
      <c r="G19" s="58"/>
      <c r="H19" s="55"/>
      <c r="I19" s="99"/>
    </row>
    <row r="20" spans="2:9" ht="64.2" customHeight="1" thickBot="1" x14ac:dyDescent="0.35">
      <c r="B20" s="76"/>
      <c r="C20" s="70"/>
      <c r="D20" s="26" t="s">
        <v>63</v>
      </c>
      <c r="E20" s="31"/>
      <c r="F20" s="53"/>
      <c r="G20" s="58"/>
      <c r="H20" s="55"/>
      <c r="I20" s="99"/>
    </row>
    <row r="21" spans="2:9" ht="55.2" customHeight="1" thickBot="1" x14ac:dyDescent="0.35">
      <c r="B21" s="76"/>
      <c r="C21" s="71"/>
      <c r="D21" s="27" t="s">
        <v>64</v>
      </c>
      <c r="E21" s="31"/>
      <c r="F21" s="52"/>
      <c r="G21" s="58"/>
      <c r="H21" s="55"/>
      <c r="I21" s="99"/>
    </row>
    <row r="22" spans="2:9" ht="36" customHeight="1" thickBot="1" x14ac:dyDescent="0.35">
      <c r="B22" s="76"/>
      <c r="C22" s="69" t="s">
        <v>9</v>
      </c>
      <c r="D22" s="25" t="s">
        <v>65</v>
      </c>
      <c r="E22" s="31"/>
      <c r="F22" s="51" t="e">
        <f>AVERAGE(E22:E27)</f>
        <v>#DIV/0!</v>
      </c>
      <c r="G22" s="58"/>
      <c r="H22" s="55"/>
      <c r="I22" s="99"/>
    </row>
    <row r="23" spans="2:9" ht="40.799999999999997" customHeight="1" thickBot="1" x14ac:dyDescent="0.35">
      <c r="B23" s="76"/>
      <c r="C23" s="70"/>
      <c r="D23" s="26" t="s">
        <v>66</v>
      </c>
      <c r="E23" s="31"/>
      <c r="F23" s="53"/>
      <c r="G23" s="58"/>
      <c r="H23" s="55"/>
      <c r="I23" s="99"/>
    </row>
    <row r="24" spans="2:9" ht="38.4" customHeight="1" thickBot="1" x14ac:dyDescent="0.35">
      <c r="B24" s="76"/>
      <c r="C24" s="70"/>
      <c r="D24" s="26" t="s">
        <v>32</v>
      </c>
      <c r="E24" s="31"/>
      <c r="F24" s="53"/>
      <c r="G24" s="58"/>
      <c r="H24" s="55"/>
      <c r="I24" s="99"/>
    </row>
    <row r="25" spans="2:9" ht="31.8" customHeight="1" thickBot="1" x14ac:dyDescent="0.35">
      <c r="B25" s="76"/>
      <c r="C25" s="70"/>
      <c r="D25" s="26" t="s">
        <v>67</v>
      </c>
      <c r="E25" s="31"/>
      <c r="F25" s="53"/>
      <c r="G25" s="58"/>
      <c r="H25" s="55"/>
      <c r="I25" s="99"/>
    </row>
    <row r="26" spans="2:9" ht="39" customHeight="1" thickBot="1" x14ac:dyDescent="0.35">
      <c r="B26" s="76"/>
      <c r="C26" s="70"/>
      <c r="D26" s="26" t="s">
        <v>68</v>
      </c>
      <c r="E26" s="31"/>
      <c r="F26" s="53"/>
      <c r="G26" s="58"/>
      <c r="H26" s="55"/>
      <c r="I26" s="99"/>
    </row>
    <row r="27" spans="2:9" ht="32.4" customHeight="1" thickBot="1" x14ac:dyDescent="0.35">
      <c r="B27" s="76"/>
      <c r="C27" s="71"/>
      <c r="D27" s="27" t="s">
        <v>69</v>
      </c>
      <c r="E27" s="31"/>
      <c r="F27" s="52"/>
      <c r="G27" s="58"/>
      <c r="H27" s="55"/>
      <c r="I27" s="99"/>
    </row>
    <row r="28" spans="2:9" ht="41.4" customHeight="1" thickBot="1" x14ac:dyDescent="0.35">
      <c r="B28" s="76"/>
      <c r="C28" s="69" t="s">
        <v>10</v>
      </c>
      <c r="D28" s="25" t="s">
        <v>33</v>
      </c>
      <c r="E28" s="31"/>
      <c r="F28" s="51" t="e">
        <f>AVERAGE(E28:E30)</f>
        <v>#DIV/0!</v>
      </c>
      <c r="G28" s="58"/>
      <c r="H28" s="55"/>
      <c r="I28" s="99"/>
    </row>
    <row r="29" spans="2:9" ht="33" customHeight="1" thickBot="1" x14ac:dyDescent="0.35">
      <c r="B29" s="76"/>
      <c r="C29" s="70"/>
      <c r="D29" s="26" t="s">
        <v>70</v>
      </c>
      <c r="E29" s="31"/>
      <c r="F29" s="53"/>
      <c r="G29" s="58"/>
      <c r="H29" s="55"/>
      <c r="I29" s="99"/>
    </row>
    <row r="30" spans="2:9" ht="52.8" customHeight="1" thickBot="1" x14ac:dyDescent="0.35">
      <c r="B30" s="76"/>
      <c r="C30" s="71"/>
      <c r="D30" s="27" t="s">
        <v>71</v>
      </c>
      <c r="E30" s="31"/>
      <c r="F30" s="52"/>
      <c r="G30" s="58"/>
      <c r="H30" s="55"/>
      <c r="I30" s="99"/>
    </row>
    <row r="31" spans="2:9" ht="61.2" customHeight="1" thickBot="1" x14ac:dyDescent="0.35">
      <c r="B31" s="76"/>
      <c r="C31" s="69" t="s">
        <v>11</v>
      </c>
      <c r="D31" s="25" t="s">
        <v>73</v>
      </c>
      <c r="E31" s="31"/>
      <c r="F31" s="51" t="e">
        <f>AVERAGE(E31:E35)</f>
        <v>#DIV/0!</v>
      </c>
      <c r="G31" s="58"/>
      <c r="H31" s="55"/>
      <c r="I31" s="99"/>
    </row>
    <row r="32" spans="2:9" ht="70.2" customHeight="1" thickBot="1" x14ac:dyDescent="0.35">
      <c r="B32" s="76"/>
      <c r="C32" s="70"/>
      <c r="D32" s="26" t="s">
        <v>72</v>
      </c>
      <c r="E32" s="31"/>
      <c r="F32" s="53"/>
      <c r="G32" s="58"/>
      <c r="H32" s="55"/>
      <c r="I32" s="99"/>
    </row>
    <row r="33" spans="2:9" ht="77.400000000000006" customHeight="1" thickBot="1" x14ac:dyDescent="0.35">
      <c r="B33" s="76"/>
      <c r="C33" s="70"/>
      <c r="D33" s="26" t="s">
        <v>74</v>
      </c>
      <c r="E33" s="31"/>
      <c r="F33" s="53"/>
      <c r="G33" s="58"/>
      <c r="H33" s="55"/>
      <c r="I33" s="99"/>
    </row>
    <row r="34" spans="2:9" ht="64.2" customHeight="1" thickBot="1" x14ac:dyDescent="0.35">
      <c r="B34" s="76"/>
      <c r="C34" s="70"/>
      <c r="D34" s="26" t="s">
        <v>75</v>
      </c>
      <c r="E34" s="31"/>
      <c r="F34" s="53"/>
      <c r="G34" s="58"/>
      <c r="H34" s="55"/>
      <c r="I34" s="99"/>
    </row>
    <row r="35" spans="2:9" ht="44.4" customHeight="1" thickBot="1" x14ac:dyDescent="0.35">
      <c r="B35" s="76"/>
      <c r="C35" s="71"/>
      <c r="D35" s="27" t="s">
        <v>76</v>
      </c>
      <c r="E35" s="31"/>
      <c r="F35" s="52"/>
      <c r="G35" s="59"/>
      <c r="H35" s="55"/>
      <c r="I35" s="99"/>
    </row>
    <row r="36" spans="2:9" ht="64.8" customHeight="1" thickBot="1" x14ac:dyDescent="0.35">
      <c r="B36" s="77" t="s">
        <v>0</v>
      </c>
      <c r="C36" s="63" t="s">
        <v>77</v>
      </c>
      <c r="D36" s="22" t="s">
        <v>78</v>
      </c>
      <c r="E36" s="31"/>
      <c r="F36" s="51" t="e">
        <f>AVERAGE(E36:E42)</f>
        <v>#DIV/0!</v>
      </c>
      <c r="G36" s="57" t="e">
        <f>AVERAGE(E36:E74)</f>
        <v>#DIV/0!</v>
      </c>
      <c r="H36" s="55"/>
      <c r="I36" s="99"/>
    </row>
    <row r="37" spans="2:9" ht="30" customHeight="1" thickBot="1" x14ac:dyDescent="0.35">
      <c r="B37" s="78"/>
      <c r="C37" s="64"/>
      <c r="D37" s="23" t="s">
        <v>34</v>
      </c>
      <c r="E37" s="31"/>
      <c r="F37" s="53"/>
      <c r="G37" s="58"/>
      <c r="H37" s="55"/>
      <c r="I37" s="99"/>
    </row>
    <row r="38" spans="2:9" ht="22.8" customHeight="1" thickBot="1" x14ac:dyDescent="0.35">
      <c r="B38" s="78"/>
      <c r="C38" s="64"/>
      <c r="D38" s="23" t="s">
        <v>35</v>
      </c>
      <c r="E38" s="31"/>
      <c r="F38" s="53"/>
      <c r="G38" s="58"/>
      <c r="H38" s="55"/>
      <c r="I38" s="99"/>
    </row>
    <row r="39" spans="2:9" ht="48" customHeight="1" thickBot="1" x14ac:dyDescent="0.35">
      <c r="B39" s="78"/>
      <c r="C39" s="64"/>
      <c r="D39" s="23" t="s">
        <v>79</v>
      </c>
      <c r="E39" s="31"/>
      <c r="F39" s="53"/>
      <c r="G39" s="58"/>
      <c r="H39" s="55"/>
      <c r="I39" s="99"/>
    </row>
    <row r="40" spans="2:9" ht="33.6" customHeight="1" thickBot="1" x14ac:dyDescent="0.35">
      <c r="B40" s="78"/>
      <c r="C40" s="64"/>
      <c r="D40" s="23" t="s">
        <v>80</v>
      </c>
      <c r="E40" s="31"/>
      <c r="F40" s="53"/>
      <c r="G40" s="58"/>
      <c r="H40" s="55"/>
      <c r="I40" s="99"/>
    </row>
    <row r="41" spans="2:9" ht="39.6" customHeight="1" thickBot="1" x14ac:dyDescent="0.35">
      <c r="B41" s="78"/>
      <c r="C41" s="64"/>
      <c r="D41" s="23" t="s">
        <v>81</v>
      </c>
      <c r="E41" s="31"/>
      <c r="F41" s="53"/>
      <c r="G41" s="58"/>
      <c r="H41" s="55"/>
      <c r="I41" s="99"/>
    </row>
    <row r="42" spans="2:9" ht="84.6" customHeight="1" thickBot="1" x14ac:dyDescent="0.35">
      <c r="B42" s="78"/>
      <c r="C42" s="65"/>
      <c r="D42" s="24" t="s">
        <v>82</v>
      </c>
      <c r="E42" s="31"/>
      <c r="F42" s="52"/>
      <c r="G42" s="58"/>
      <c r="H42" s="55"/>
      <c r="I42" s="99"/>
    </row>
    <row r="43" spans="2:9" ht="32.4" customHeight="1" thickBot="1" x14ac:dyDescent="0.35">
      <c r="B43" s="78"/>
      <c r="C43" s="63" t="s">
        <v>83</v>
      </c>
      <c r="D43" s="22" t="s">
        <v>36</v>
      </c>
      <c r="E43" s="31"/>
      <c r="F43" s="51" t="e">
        <f>AVERAGE(E43:E47)</f>
        <v>#DIV/0!</v>
      </c>
      <c r="G43" s="58"/>
      <c r="H43" s="55"/>
      <c r="I43" s="99"/>
    </row>
    <row r="44" spans="2:9" ht="33" customHeight="1" thickBot="1" x14ac:dyDescent="0.35">
      <c r="B44" s="78"/>
      <c r="C44" s="64"/>
      <c r="D44" s="23" t="s">
        <v>84</v>
      </c>
      <c r="E44" s="31"/>
      <c r="F44" s="53"/>
      <c r="G44" s="58"/>
      <c r="H44" s="55"/>
      <c r="I44" s="99"/>
    </row>
    <row r="45" spans="2:9" ht="39.6" customHeight="1" thickBot="1" x14ac:dyDescent="0.35">
      <c r="B45" s="78"/>
      <c r="C45" s="64"/>
      <c r="D45" s="23" t="s">
        <v>85</v>
      </c>
      <c r="E45" s="31"/>
      <c r="F45" s="53"/>
      <c r="G45" s="58"/>
      <c r="H45" s="55"/>
      <c r="I45" s="99"/>
    </row>
    <row r="46" spans="2:9" ht="29.4" customHeight="1" thickBot="1" x14ac:dyDescent="0.35">
      <c r="B46" s="78"/>
      <c r="C46" s="64"/>
      <c r="D46" s="23" t="s">
        <v>37</v>
      </c>
      <c r="E46" s="31"/>
      <c r="F46" s="53"/>
      <c r="G46" s="58"/>
      <c r="H46" s="55"/>
      <c r="I46" s="99"/>
    </row>
    <row r="47" spans="2:9" ht="40.799999999999997" customHeight="1" thickBot="1" x14ac:dyDescent="0.35">
      <c r="B47" s="78"/>
      <c r="C47" s="65"/>
      <c r="D47" s="24" t="s">
        <v>86</v>
      </c>
      <c r="E47" s="31"/>
      <c r="F47" s="52"/>
      <c r="G47" s="58"/>
      <c r="H47" s="55"/>
      <c r="I47" s="99"/>
    </row>
    <row r="48" spans="2:9" ht="30.6" customHeight="1" thickBot="1" x14ac:dyDescent="0.35">
      <c r="B48" s="78"/>
      <c r="C48" s="63" t="s">
        <v>12</v>
      </c>
      <c r="D48" s="22" t="s">
        <v>38</v>
      </c>
      <c r="E48" s="31"/>
      <c r="F48" s="51" t="e">
        <f>AVERAGE(E48:E55)</f>
        <v>#DIV/0!</v>
      </c>
      <c r="G48" s="58"/>
      <c r="H48" s="55"/>
      <c r="I48" s="99"/>
    </row>
    <row r="49" spans="2:9" ht="29.4" customHeight="1" thickBot="1" x14ac:dyDescent="0.35">
      <c r="B49" s="78"/>
      <c r="C49" s="64"/>
      <c r="D49" s="23" t="s">
        <v>87</v>
      </c>
      <c r="E49" s="31"/>
      <c r="F49" s="53"/>
      <c r="G49" s="58"/>
      <c r="H49" s="55"/>
      <c r="I49" s="99"/>
    </row>
    <row r="50" spans="2:9" ht="37.799999999999997" customHeight="1" thickBot="1" x14ac:dyDescent="0.35">
      <c r="B50" s="78"/>
      <c r="C50" s="64"/>
      <c r="D50" s="23" t="s">
        <v>88</v>
      </c>
      <c r="E50" s="31"/>
      <c r="F50" s="53"/>
      <c r="G50" s="58"/>
      <c r="H50" s="55"/>
      <c r="I50" s="99"/>
    </row>
    <row r="51" spans="2:9" ht="31.8" customHeight="1" thickBot="1" x14ac:dyDescent="0.35">
      <c r="B51" s="78"/>
      <c r="C51" s="64"/>
      <c r="D51" s="23" t="s">
        <v>89</v>
      </c>
      <c r="E51" s="31"/>
      <c r="F51" s="53"/>
      <c r="G51" s="58"/>
      <c r="H51" s="55"/>
      <c r="I51" s="99"/>
    </row>
    <row r="52" spans="2:9" ht="33.6" customHeight="1" thickBot="1" x14ac:dyDescent="0.35">
      <c r="B52" s="78"/>
      <c r="C52" s="64"/>
      <c r="D52" s="23" t="s">
        <v>90</v>
      </c>
      <c r="E52" s="31"/>
      <c r="F52" s="53"/>
      <c r="G52" s="58"/>
      <c r="H52" s="55"/>
      <c r="I52" s="99"/>
    </row>
    <row r="53" spans="2:9" ht="51.6" customHeight="1" thickBot="1" x14ac:dyDescent="0.35">
      <c r="B53" s="78"/>
      <c r="C53" s="64"/>
      <c r="D53" s="23" t="s">
        <v>91</v>
      </c>
      <c r="E53" s="31"/>
      <c r="F53" s="53"/>
      <c r="G53" s="58"/>
      <c r="H53" s="55"/>
      <c r="I53" s="99"/>
    </row>
    <row r="54" spans="2:9" ht="39.6" customHeight="1" thickBot="1" x14ac:dyDescent="0.35">
      <c r="B54" s="78"/>
      <c r="C54" s="64"/>
      <c r="D54" s="23" t="s">
        <v>39</v>
      </c>
      <c r="E54" s="31"/>
      <c r="F54" s="53"/>
      <c r="G54" s="58"/>
      <c r="H54" s="55"/>
      <c r="I54" s="99"/>
    </row>
    <row r="55" spans="2:9" ht="36.6" customHeight="1" thickBot="1" x14ac:dyDescent="0.35">
      <c r="B55" s="78"/>
      <c r="C55" s="65"/>
      <c r="D55" s="24" t="s">
        <v>40</v>
      </c>
      <c r="E55" s="31"/>
      <c r="F55" s="52"/>
      <c r="G55" s="58"/>
      <c r="H55" s="55"/>
      <c r="I55" s="99"/>
    </row>
    <row r="56" spans="2:9" ht="76.2" customHeight="1" thickBot="1" x14ac:dyDescent="0.35">
      <c r="B56" s="78"/>
      <c r="C56" s="63" t="s">
        <v>14</v>
      </c>
      <c r="D56" s="22" t="s">
        <v>108</v>
      </c>
      <c r="E56" s="31"/>
      <c r="F56" s="51" t="e">
        <f>AVERAGE(E56:E67)</f>
        <v>#DIV/0!</v>
      </c>
      <c r="G56" s="58"/>
      <c r="H56" s="55"/>
      <c r="I56" s="99"/>
    </row>
    <row r="57" spans="2:9" ht="28.8" customHeight="1" thickBot="1" x14ac:dyDescent="0.35">
      <c r="B57" s="78"/>
      <c r="C57" s="64"/>
      <c r="D57" s="23" t="s">
        <v>92</v>
      </c>
      <c r="E57" s="31"/>
      <c r="F57" s="53"/>
      <c r="G57" s="58"/>
      <c r="H57" s="55"/>
      <c r="I57" s="99"/>
    </row>
    <row r="58" spans="2:9" ht="25.8" customHeight="1" thickBot="1" x14ac:dyDescent="0.35">
      <c r="B58" s="78"/>
      <c r="C58" s="64"/>
      <c r="D58" s="23" t="s">
        <v>93</v>
      </c>
      <c r="E58" s="31"/>
      <c r="F58" s="53"/>
      <c r="G58" s="58"/>
      <c r="H58" s="55"/>
      <c r="I58" s="99"/>
    </row>
    <row r="59" spans="2:9" ht="29.4" customHeight="1" thickBot="1" x14ac:dyDescent="0.35">
      <c r="B59" s="78"/>
      <c r="C59" s="64"/>
      <c r="D59" s="23" t="s">
        <v>94</v>
      </c>
      <c r="E59" s="31"/>
      <c r="F59" s="53"/>
      <c r="G59" s="58"/>
      <c r="H59" s="55"/>
      <c r="I59" s="99"/>
    </row>
    <row r="60" spans="2:9" ht="45" customHeight="1" thickBot="1" x14ac:dyDescent="0.35">
      <c r="B60" s="78"/>
      <c r="C60" s="64"/>
      <c r="D60" s="23" t="s">
        <v>95</v>
      </c>
      <c r="E60" s="31"/>
      <c r="F60" s="53"/>
      <c r="G60" s="58"/>
      <c r="H60" s="55"/>
      <c r="I60" s="99"/>
    </row>
    <row r="61" spans="2:9" ht="28.8" customHeight="1" thickBot="1" x14ac:dyDescent="0.35">
      <c r="B61" s="78"/>
      <c r="C61" s="64"/>
      <c r="D61" s="23" t="s">
        <v>96</v>
      </c>
      <c r="E61" s="31"/>
      <c r="F61" s="53"/>
      <c r="G61" s="58"/>
      <c r="H61" s="55"/>
      <c r="I61" s="99"/>
    </row>
    <row r="62" spans="2:9" ht="22.8" customHeight="1" thickBot="1" x14ac:dyDescent="0.35">
      <c r="B62" s="78"/>
      <c r="C62" s="64"/>
      <c r="D62" s="23" t="s">
        <v>97</v>
      </c>
      <c r="E62" s="31"/>
      <c r="F62" s="53"/>
      <c r="G62" s="58"/>
      <c r="H62" s="55"/>
      <c r="I62" s="99"/>
    </row>
    <row r="63" spans="2:9" ht="39" customHeight="1" thickBot="1" x14ac:dyDescent="0.35">
      <c r="B63" s="78"/>
      <c r="C63" s="64"/>
      <c r="D63" s="23" t="s">
        <v>99</v>
      </c>
      <c r="E63" s="31"/>
      <c r="F63" s="53"/>
      <c r="G63" s="58"/>
      <c r="H63" s="55"/>
      <c r="I63" s="99"/>
    </row>
    <row r="64" spans="2:9" ht="62.4" customHeight="1" thickBot="1" x14ac:dyDescent="0.35">
      <c r="B64" s="78"/>
      <c r="C64" s="64"/>
      <c r="D64" s="23" t="s">
        <v>100</v>
      </c>
      <c r="E64" s="31"/>
      <c r="F64" s="53"/>
      <c r="G64" s="58"/>
      <c r="H64" s="55"/>
      <c r="I64" s="99"/>
    </row>
    <row r="65" spans="2:9" ht="27.6" customHeight="1" thickBot="1" x14ac:dyDescent="0.35">
      <c r="B65" s="78"/>
      <c r="C65" s="64"/>
      <c r="D65" s="23" t="s">
        <v>101</v>
      </c>
      <c r="E65" s="31"/>
      <c r="F65" s="53"/>
      <c r="G65" s="58"/>
      <c r="H65" s="55"/>
      <c r="I65" s="99"/>
    </row>
    <row r="66" spans="2:9" ht="54" customHeight="1" thickBot="1" x14ac:dyDescent="0.35">
      <c r="B66" s="78"/>
      <c r="C66" s="64"/>
      <c r="D66" s="23" t="s">
        <v>102</v>
      </c>
      <c r="E66" s="31"/>
      <c r="F66" s="53"/>
      <c r="G66" s="58"/>
      <c r="H66" s="55"/>
      <c r="I66" s="99"/>
    </row>
    <row r="67" spans="2:9" ht="29.4" customHeight="1" thickBot="1" x14ac:dyDescent="0.35">
      <c r="B67" s="78"/>
      <c r="C67" s="65"/>
      <c r="D67" s="24" t="s">
        <v>103</v>
      </c>
      <c r="E67" s="31"/>
      <c r="F67" s="52"/>
      <c r="G67" s="58"/>
      <c r="H67" s="55"/>
      <c r="I67" s="99"/>
    </row>
    <row r="68" spans="2:9" ht="60" customHeight="1" thickBot="1" x14ac:dyDescent="0.35">
      <c r="B68" s="78"/>
      <c r="C68" s="63" t="s">
        <v>13</v>
      </c>
      <c r="D68" s="22" t="s">
        <v>104</v>
      </c>
      <c r="E68" s="31"/>
      <c r="F68" s="51" t="e">
        <f>AVERAGE(E68:E69)</f>
        <v>#DIV/0!</v>
      </c>
      <c r="G68" s="58"/>
      <c r="H68" s="55"/>
      <c r="I68" s="99"/>
    </row>
    <row r="69" spans="2:9" ht="62.4" customHeight="1" thickBot="1" x14ac:dyDescent="0.35">
      <c r="B69" s="78"/>
      <c r="C69" s="65"/>
      <c r="D69" s="24" t="s">
        <v>105</v>
      </c>
      <c r="E69" s="31"/>
      <c r="F69" s="52"/>
      <c r="G69" s="58"/>
      <c r="H69" s="55"/>
      <c r="I69" s="99"/>
    </row>
    <row r="70" spans="2:9" ht="44.4" customHeight="1" thickBot="1" x14ac:dyDescent="0.35">
      <c r="B70" s="78"/>
      <c r="C70" s="63" t="s">
        <v>98</v>
      </c>
      <c r="D70" s="22" t="s">
        <v>106</v>
      </c>
      <c r="E70" s="31"/>
      <c r="F70" s="51" t="e">
        <f>AVERAGE(E70:E74)</f>
        <v>#DIV/0!</v>
      </c>
      <c r="G70" s="58"/>
      <c r="H70" s="55"/>
      <c r="I70" s="99"/>
    </row>
    <row r="71" spans="2:9" ht="37.200000000000003" customHeight="1" thickBot="1" x14ac:dyDescent="0.35">
      <c r="B71" s="78"/>
      <c r="C71" s="64"/>
      <c r="D71" s="23" t="s">
        <v>107</v>
      </c>
      <c r="E71" s="31"/>
      <c r="F71" s="53"/>
      <c r="G71" s="58"/>
      <c r="H71" s="55"/>
      <c r="I71" s="99"/>
    </row>
    <row r="72" spans="2:9" ht="48.6" customHeight="1" thickBot="1" x14ac:dyDescent="0.35">
      <c r="B72" s="78"/>
      <c r="C72" s="64"/>
      <c r="D72" s="23" t="s">
        <v>109</v>
      </c>
      <c r="E72" s="31"/>
      <c r="F72" s="53"/>
      <c r="G72" s="58"/>
      <c r="H72" s="55"/>
      <c r="I72" s="99"/>
    </row>
    <row r="73" spans="2:9" ht="27.6" customHeight="1" thickBot="1" x14ac:dyDescent="0.35">
      <c r="B73" s="78"/>
      <c r="C73" s="64"/>
      <c r="D73" s="23" t="s">
        <v>110</v>
      </c>
      <c r="E73" s="31"/>
      <c r="F73" s="53"/>
      <c r="G73" s="58"/>
      <c r="H73" s="55"/>
      <c r="I73" s="99"/>
    </row>
    <row r="74" spans="2:9" ht="61.2" customHeight="1" thickBot="1" x14ac:dyDescent="0.35">
      <c r="B74" s="79"/>
      <c r="C74" s="65"/>
      <c r="D74" s="24" t="s">
        <v>111</v>
      </c>
      <c r="E74" s="31"/>
      <c r="F74" s="52"/>
      <c r="G74" s="59"/>
      <c r="H74" s="55"/>
      <c r="I74" s="99"/>
    </row>
    <row r="75" spans="2:9" ht="46.8" customHeight="1" thickBot="1" x14ac:dyDescent="0.35">
      <c r="B75" s="80" t="s">
        <v>1</v>
      </c>
      <c r="C75" s="66" t="s">
        <v>15</v>
      </c>
      <c r="D75" s="19" t="s">
        <v>112</v>
      </c>
      <c r="E75" s="31"/>
      <c r="F75" s="51" t="e">
        <f>AVERAGE(E75:E79)</f>
        <v>#DIV/0!</v>
      </c>
      <c r="G75" s="57" t="e">
        <f>AVERAGE(E75:E92)</f>
        <v>#DIV/0!</v>
      </c>
      <c r="H75" s="55"/>
      <c r="I75" s="99"/>
    </row>
    <row r="76" spans="2:9" ht="34.200000000000003" customHeight="1" thickBot="1" x14ac:dyDescent="0.35">
      <c r="B76" s="81"/>
      <c r="C76" s="67"/>
      <c r="D76" s="20" t="s">
        <v>113</v>
      </c>
      <c r="E76" s="31"/>
      <c r="F76" s="53"/>
      <c r="G76" s="58"/>
      <c r="H76" s="55"/>
      <c r="I76" s="99"/>
    </row>
    <row r="77" spans="2:9" ht="32.4" customHeight="1" thickBot="1" x14ac:dyDescent="0.35">
      <c r="B77" s="81"/>
      <c r="C77" s="67"/>
      <c r="D77" s="20" t="s">
        <v>114</v>
      </c>
      <c r="E77" s="31"/>
      <c r="F77" s="53"/>
      <c r="G77" s="58"/>
      <c r="H77" s="55"/>
      <c r="I77" s="99"/>
    </row>
    <row r="78" spans="2:9" ht="22.2" customHeight="1" thickBot="1" x14ac:dyDescent="0.35">
      <c r="B78" s="81"/>
      <c r="C78" s="67"/>
      <c r="D78" s="20" t="s">
        <v>41</v>
      </c>
      <c r="E78" s="31"/>
      <c r="F78" s="53"/>
      <c r="G78" s="58"/>
      <c r="H78" s="55"/>
      <c r="I78" s="99"/>
    </row>
    <row r="79" spans="2:9" ht="30" customHeight="1" thickBot="1" x14ac:dyDescent="0.35">
      <c r="B79" s="81"/>
      <c r="C79" s="68"/>
      <c r="D79" s="21" t="s">
        <v>115</v>
      </c>
      <c r="E79" s="31"/>
      <c r="F79" s="52"/>
      <c r="G79" s="58"/>
      <c r="H79" s="55"/>
      <c r="I79" s="99"/>
    </row>
    <row r="80" spans="2:9" ht="45" customHeight="1" thickBot="1" x14ac:dyDescent="0.35">
      <c r="B80" s="81"/>
      <c r="C80" s="66" t="s">
        <v>16</v>
      </c>
      <c r="D80" s="19" t="s">
        <v>116</v>
      </c>
      <c r="E80" s="31"/>
      <c r="F80" s="51" t="e">
        <f>AVERAGE(E80:E87)</f>
        <v>#DIV/0!</v>
      </c>
      <c r="G80" s="58"/>
      <c r="H80" s="55"/>
      <c r="I80" s="99"/>
    </row>
    <row r="81" spans="2:9" ht="45" customHeight="1" thickBot="1" x14ac:dyDescent="0.35">
      <c r="B81" s="81"/>
      <c r="C81" s="67"/>
      <c r="D81" s="20" t="s">
        <v>117</v>
      </c>
      <c r="E81" s="31"/>
      <c r="F81" s="53"/>
      <c r="G81" s="58"/>
      <c r="H81" s="55"/>
      <c r="I81" s="99"/>
    </row>
    <row r="82" spans="2:9" ht="46.8" customHeight="1" thickBot="1" x14ac:dyDescent="0.35">
      <c r="B82" s="81"/>
      <c r="C82" s="67"/>
      <c r="D82" s="20" t="s">
        <v>42</v>
      </c>
      <c r="E82" s="31"/>
      <c r="F82" s="53"/>
      <c r="G82" s="58"/>
      <c r="H82" s="55"/>
      <c r="I82" s="99"/>
    </row>
    <row r="83" spans="2:9" ht="21.6" customHeight="1" thickBot="1" x14ac:dyDescent="0.35">
      <c r="B83" s="81"/>
      <c r="C83" s="67"/>
      <c r="D83" s="20" t="s">
        <v>118</v>
      </c>
      <c r="E83" s="31"/>
      <c r="F83" s="53"/>
      <c r="G83" s="58"/>
      <c r="H83" s="55"/>
      <c r="I83" s="99"/>
    </row>
    <row r="84" spans="2:9" ht="27.6" customHeight="1" thickBot="1" x14ac:dyDescent="0.35">
      <c r="B84" s="81"/>
      <c r="C84" s="67"/>
      <c r="D84" s="20" t="s">
        <v>119</v>
      </c>
      <c r="E84" s="31"/>
      <c r="F84" s="53"/>
      <c r="G84" s="58"/>
      <c r="H84" s="55"/>
      <c r="I84" s="99"/>
    </row>
    <row r="85" spans="2:9" ht="52.8" customHeight="1" thickBot="1" x14ac:dyDescent="0.35">
      <c r="B85" s="81"/>
      <c r="C85" s="67"/>
      <c r="D85" s="20" t="s">
        <v>120</v>
      </c>
      <c r="E85" s="31"/>
      <c r="F85" s="53"/>
      <c r="G85" s="58"/>
      <c r="H85" s="55"/>
      <c r="I85" s="99"/>
    </row>
    <row r="86" spans="2:9" ht="49.2" customHeight="1" thickBot="1" x14ac:dyDescent="0.35">
      <c r="B86" s="81"/>
      <c r="C86" s="67"/>
      <c r="D86" s="20" t="s">
        <v>121</v>
      </c>
      <c r="E86" s="31"/>
      <c r="F86" s="53"/>
      <c r="G86" s="58"/>
      <c r="H86" s="55"/>
      <c r="I86" s="99"/>
    </row>
    <row r="87" spans="2:9" ht="32.4" customHeight="1" thickBot="1" x14ac:dyDescent="0.35">
      <c r="B87" s="81"/>
      <c r="C87" s="68"/>
      <c r="D87" s="21" t="s">
        <v>122</v>
      </c>
      <c r="E87" s="31"/>
      <c r="F87" s="52"/>
      <c r="G87" s="58"/>
      <c r="H87" s="55"/>
      <c r="I87" s="99"/>
    </row>
    <row r="88" spans="2:9" ht="35.4" customHeight="1" thickBot="1" x14ac:dyDescent="0.35">
      <c r="B88" s="81"/>
      <c r="C88" s="66" t="s">
        <v>124</v>
      </c>
      <c r="D88" s="19" t="s">
        <v>123</v>
      </c>
      <c r="E88" s="31"/>
      <c r="F88" s="51" t="e">
        <f>AVERAGE(E88:E92)</f>
        <v>#DIV/0!</v>
      </c>
      <c r="G88" s="58"/>
      <c r="H88" s="55"/>
      <c r="I88" s="99"/>
    </row>
    <row r="89" spans="2:9" ht="38.4" customHeight="1" thickBot="1" x14ac:dyDescent="0.35">
      <c r="B89" s="81"/>
      <c r="C89" s="67"/>
      <c r="D89" s="20" t="s">
        <v>43</v>
      </c>
      <c r="E89" s="31"/>
      <c r="F89" s="53"/>
      <c r="G89" s="58"/>
      <c r="H89" s="55"/>
      <c r="I89" s="99"/>
    </row>
    <row r="90" spans="2:9" ht="27" customHeight="1" thickBot="1" x14ac:dyDescent="0.35">
      <c r="B90" s="81"/>
      <c r="C90" s="67"/>
      <c r="D90" s="20" t="s">
        <v>44</v>
      </c>
      <c r="E90" s="31"/>
      <c r="F90" s="53"/>
      <c r="G90" s="58"/>
      <c r="H90" s="55"/>
      <c r="I90" s="99"/>
    </row>
    <row r="91" spans="2:9" ht="28.8" customHeight="1" thickBot="1" x14ac:dyDescent="0.35">
      <c r="B91" s="81"/>
      <c r="C91" s="67"/>
      <c r="D91" s="20" t="s">
        <v>45</v>
      </c>
      <c r="E91" s="31"/>
      <c r="F91" s="53"/>
      <c r="G91" s="58"/>
      <c r="H91" s="55"/>
      <c r="I91" s="99"/>
    </row>
    <row r="92" spans="2:9" ht="31.2" customHeight="1" thickBot="1" x14ac:dyDescent="0.35">
      <c r="B92" s="82"/>
      <c r="C92" s="68"/>
      <c r="D92" s="21" t="s">
        <v>46</v>
      </c>
      <c r="E92" s="31"/>
      <c r="F92" s="52"/>
      <c r="G92" s="59"/>
      <c r="H92" s="55"/>
      <c r="I92" s="99"/>
    </row>
    <row r="93" spans="2:9" ht="64.8" customHeight="1" thickBot="1" x14ac:dyDescent="0.35">
      <c r="B93" s="83" t="s">
        <v>2</v>
      </c>
      <c r="C93" s="9" t="s">
        <v>17</v>
      </c>
      <c r="D93" s="10" t="s">
        <v>125</v>
      </c>
      <c r="E93" s="31"/>
      <c r="F93" s="32" t="e">
        <f>AVERAGE(E93)</f>
        <v>#DIV/0!</v>
      </c>
      <c r="G93" s="57" t="e">
        <f>AVERAGE(E93:E108)</f>
        <v>#DIV/0!</v>
      </c>
      <c r="H93" s="55"/>
      <c r="I93" s="99"/>
    </row>
    <row r="94" spans="2:9" ht="36" customHeight="1" thickBot="1" x14ac:dyDescent="0.35">
      <c r="B94" s="84"/>
      <c r="C94" s="86" t="s">
        <v>18</v>
      </c>
      <c r="D94" s="11" t="s">
        <v>126</v>
      </c>
      <c r="E94" s="31"/>
      <c r="F94" s="51" t="e">
        <f>AVERAGE(E94:E98)</f>
        <v>#DIV/0!</v>
      </c>
      <c r="G94" s="58"/>
      <c r="H94" s="55"/>
      <c r="I94" s="99"/>
    </row>
    <row r="95" spans="2:9" ht="32.4" customHeight="1" thickBot="1" x14ac:dyDescent="0.35">
      <c r="B95" s="84"/>
      <c r="C95" s="87"/>
      <c r="D95" s="12" t="s">
        <v>47</v>
      </c>
      <c r="E95" s="31"/>
      <c r="F95" s="53"/>
      <c r="G95" s="58"/>
      <c r="H95" s="55"/>
      <c r="I95" s="99"/>
    </row>
    <row r="96" spans="2:9" ht="29.4" customHeight="1" thickBot="1" x14ac:dyDescent="0.35">
      <c r="B96" s="84"/>
      <c r="C96" s="87"/>
      <c r="D96" s="12" t="s">
        <v>127</v>
      </c>
      <c r="E96" s="31"/>
      <c r="F96" s="53"/>
      <c r="G96" s="58"/>
      <c r="H96" s="55"/>
      <c r="I96" s="99"/>
    </row>
    <row r="97" spans="2:9" ht="31.8" customHeight="1" thickBot="1" x14ac:dyDescent="0.35">
      <c r="B97" s="84"/>
      <c r="C97" s="87"/>
      <c r="D97" s="12" t="s">
        <v>128</v>
      </c>
      <c r="E97" s="31"/>
      <c r="F97" s="53"/>
      <c r="G97" s="58"/>
      <c r="H97" s="55"/>
      <c r="I97" s="99"/>
    </row>
    <row r="98" spans="2:9" ht="60" customHeight="1" thickBot="1" x14ac:dyDescent="0.35">
      <c r="B98" s="84"/>
      <c r="C98" s="88"/>
      <c r="D98" s="13" t="s">
        <v>129</v>
      </c>
      <c r="E98" s="31"/>
      <c r="F98" s="52"/>
      <c r="G98" s="58"/>
      <c r="H98" s="55"/>
      <c r="I98" s="99"/>
    </row>
    <row r="99" spans="2:9" ht="28.2" customHeight="1" thickBot="1" x14ac:dyDescent="0.35">
      <c r="B99" s="84"/>
      <c r="C99" s="86" t="s">
        <v>19</v>
      </c>
      <c r="D99" s="11" t="s">
        <v>48</v>
      </c>
      <c r="E99" s="31"/>
      <c r="F99" s="51" t="e">
        <f>AVERAGE(E99:E103)</f>
        <v>#DIV/0!</v>
      </c>
      <c r="G99" s="58"/>
      <c r="H99" s="55"/>
      <c r="I99" s="99"/>
    </row>
    <row r="100" spans="2:9" ht="21" customHeight="1" thickBot="1" x14ac:dyDescent="0.35">
      <c r="B100" s="84"/>
      <c r="C100" s="87"/>
      <c r="D100" s="12" t="s">
        <v>49</v>
      </c>
      <c r="E100" s="31"/>
      <c r="F100" s="53"/>
      <c r="G100" s="58"/>
      <c r="H100" s="55"/>
      <c r="I100" s="99"/>
    </row>
    <row r="101" spans="2:9" ht="20.399999999999999" customHeight="1" thickBot="1" x14ac:dyDescent="0.35">
      <c r="B101" s="84"/>
      <c r="C101" s="87"/>
      <c r="D101" s="12" t="s">
        <v>130</v>
      </c>
      <c r="E101" s="31"/>
      <c r="F101" s="53"/>
      <c r="G101" s="58"/>
      <c r="H101" s="55"/>
      <c r="I101" s="99"/>
    </row>
    <row r="102" spans="2:9" ht="27.6" customHeight="1" thickBot="1" x14ac:dyDescent="0.35">
      <c r="B102" s="84"/>
      <c r="C102" s="87"/>
      <c r="D102" s="12" t="s">
        <v>131</v>
      </c>
      <c r="E102" s="31"/>
      <c r="F102" s="53"/>
      <c r="G102" s="58"/>
      <c r="H102" s="55"/>
      <c r="I102" s="99"/>
    </row>
    <row r="103" spans="2:9" ht="72.599999999999994" customHeight="1" thickBot="1" x14ac:dyDescent="0.35">
      <c r="B103" s="84"/>
      <c r="C103" s="88"/>
      <c r="D103" s="13" t="s">
        <v>132</v>
      </c>
      <c r="E103" s="31"/>
      <c r="F103" s="52"/>
      <c r="G103" s="58"/>
      <c r="H103" s="55"/>
      <c r="I103" s="99"/>
    </row>
    <row r="104" spans="2:9" ht="21.6" customHeight="1" thickBot="1" x14ac:dyDescent="0.35">
      <c r="B104" s="84"/>
      <c r="C104" s="86" t="s">
        <v>20</v>
      </c>
      <c r="D104" s="11" t="s">
        <v>50</v>
      </c>
      <c r="E104" s="31"/>
      <c r="F104" s="51" t="e">
        <f>AVERAGE(E104:E106)</f>
        <v>#DIV/0!</v>
      </c>
      <c r="G104" s="58"/>
      <c r="H104" s="55"/>
      <c r="I104" s="99"/>
    </row>
    <row r="105" spans="2:9" ht="18.600000000000001" customHeight="1" thickBot="1" x14ac:dyDescent="0.35">
      <c r="B105" s="84"/>
      <c r="C105" s="87"/>
      <c r="D105" s="12" t="s">
        <v>133</v>
      </c>
      <c r="E105" s="31"/>
      <c r="F105" s="53"/>
      <c r="G105" s="58"/>
      <c r="H105" s="55"/>
      <c r="I105" s="99"/>
    </row>
    <row r="106" spans="2:9" ht="42.6" customHeight="1" thickBot="1" x14ac:dyDescent="0.35">
      <c r="B106" s="84"/>
      <c r="C106" s="88"/>
      <c r="D106" s="13" t="s">
        <v>134</v>
      </c>
      <c r="E106" s="31"/>
      <c r="F106" s="52"/>
      <c r="G106" s="58"/>
      <c r="H106" s="55"/>
      <c r="I106" s="99"/>
    </row>
    <row r="107" spans="2:9" ht="50.4" customHeight="1" thickBot="1" x14ac:dyDescent="0.35">
      <c r="B107" s="84"/>
      <c r="C107" s="86" t="s">
        <v>21</v>
      </c>
      <c r="D107" s="11" t="s">
        <v>135</v>
      </c>
      <c r="E107" s="31"/>
      <c r="F107" s="51" t="e">
        <f>AVERAGE(E107:E108)</f>
        <v>#DIV/0!</v>
      </c>
      <c r="G107" s="58"/>
      <c r="H107" s="55"/>
      <c r="I107" s="99"/>
    </row>
    <row r="108" spans="2:9" ht="45" customHeight="1" thickBot="1" x14ac:dyDescent="0.35">
      <c r="B108" s="85"/>
      <c r="C108" s="88"/>
      <c r="D108" s="13" t="s">
        <v>51</v>
      </c>
      <c r="E108" s="31"/>
      <c r="F108" s="52"/>
      <c r="G108" s="59"/>
      <c r="H108" s="55"/>
      <c r="I108" s="99"/>
    </row>
    <row r="109" spans="2:9" ht="81" customHeight="1" thickBot="1" x14ac:dyDescent="0.35">
      <c r="B109" s="101" t="s">
        <v>22</v>
      </c>
      <c r="C109" s="4" t="s">
        <v>23</v>
      </c>
      <c r="D109" s="5" t="s">
        <v>136</v>
      </c>
      <c r="E109" s="31"/>
      <c r="F109" s="32" t="e">
        <f>AVERAGE(E109)</f>
        <v>#DIV/0!</v>
      </c>
      <c r="G109" s="57" t="e">
        <f>AVERAGE(E109:E114)</f>
        <v>#DIV/0!</v>
      </c>
      <c r="H109" s="55"/>
      <c r="I109" s="99"/>
    </row>
    <row r="110" spans="2:9" ht="46.2" customHeight="1" thickBot="1" x14ac:dyDescent="0.35">
      <c r="B110" s="102"/>
      <c r="C110" s="60" t="s">
        <v>24</v>
      </c>
      <c r="D110" s="6" t="s">
        <v>137</v>
      </c>
      <c r="E110" s="31"/>
      <c r="F110" s="51" t="e">
        <f>AVERAGE(E110:E111)</f>
        <v>#DIV/0!</v>
      </c>
      <c r="G110" s="58"/>
      <c r="H110" s="55"/>
      <c r="I110" s="99"/>
    </row>
    <row r="111" spans="2:9" ht="42.6" customHeight="1" thickBot="1" x14ac:dyDescent="0.35">
      <c r="B111" s="102"/>
      <c r="C111" s="62"/>
      <c r="D111" s="7" t="s">
        <v>138</v>
      </c>
      <c r="E111" s="31"/>
      <c r="F111" s="52"/>
      <c r="G111" s="58"/>
      <c r="H111" s="55"/>
      <c r="I111" s="99"/>
    </row>
    <row r="112" spans="2:9" ht="30" customHeight="1" thickBot="1" x14ac:dyDescent="0.35">
      <c r="B112" s="102"/>
      <c r="C112" s="60" t="s">
        <v>25</v>
      </c>
      <c r="D112" s="6" t="s">
        <v>139</v>
      </c>
      <c r="E112" s="31"/>
      <c r="F112" s="51" t="e">
        <f>AVERAGE(E112:E114)</f>
        <v>#DIV/0!</v>
      </c>
      <c r="G112" s="58"/>
      <c r="H112" s="55"/>
      <c r="I112" s="99"/>
    </row>
    <row r="113" spans="2:9" ht="30.6" customHeight="1" thickBot="1" x14ac:dyDescent="0.35">
      <c r="B113" s="102"/>
      <c r="C113" s="61"/>
      <c r="D113" s="8" t="s">
        <v>140</v>
      </c>
      <c r="E113" s="31"/>
      <c r="F113" s="53"/>
      <c r="G113" s="58"/>
      <c r="H113" s="55"/>
      <c r="I113" s="99"/>
    </row>
    <row r="114" spans="2:9" ht="51.6" customHeight="1" thickBot="1" x14ac:dyDescent="0.35">
      <c r="B114" s="103"/>
      <c r="C114" s="62"/>
      <c r="D114" s="7" t="s">
        <v>141</v>
      </c>
      <c r="E114" s="39"/>
      <c r="F114" s="52"/>
      <c r="G114" s="59"/>
      <c r="H114" s="56"/>
      <c r="I114" s="100"/>
    </row>
  </sheetData>
  <customSheetViews>
    <customSheetView guid="{8EC85E71-BED6-426E-8E10-5C0AAB8E01EF}" scale="90">
      <selection activeCell="B2" sqref="B2:J114"/>
      <pageMargins left="0.7" right="0.7" top="0.75" bottom="0.75" header="0.3" footer="0.3"/>
      <pageSetup paperSize="9" orientation="portrait" horizontalDpi="300" verticalDpi="0" r:id="rId1"/>
    </customSheetView>
  </customSheetViews>
  <mergeCells count="56">
    <mergeCell ref="B2:I2"/>
    <mergeCell ref="B7:B35"/>
    <mergeCell ref="B36:B74"/>
    <mergeCell ref="B75:B92"/>
    <mergeCell ref="B93:B108"/>
    <mergeCell ref="C94:C98"/>
    <mergeCell ref="C99:C103"/>
    <mergeCell ref="C104:C106"/>
    <mergeCell ref="C107:C108"/>
    <mergeCell ref="D3:I5"/>
    <mergeCell ref="F99:F103"/>
    <mergeCell ref="F104:F106"/>
    <mergeCell ref="F107:F108"/>
    <mergeCell ref="I7:I114"/>
    <mergeCell ref="B109:B114"/>
    <mergeCell ref="C7:C12"/>
    <mergeCell ref="C13:C17"/>
    <mergeCell ref="C18:C21"/>
    <mergeCell ref="C22:C27"/>
    <mergeCell ref="C28:C30"/>
    <mergeCell ref="C31:C35"/>
    <mergeCell ref="C48:C55"/>
    <mergeCell ref="C56:C67"/>
    <mergeCell ref="C68:C69"/>
    <mergeCell ref="C43:C47"/>
    <mergeCell ref="C36:C42"/>
    <mergeCell ref="C70:C74"/>
    <mergeCell ref="C75:C79"/>
    <mergeCell ref="C80:C87"/>
    <mergeCell ref="C88:C92"/>
    <mergeCell ref="C110:C111"/>
    <mergeCell ref="C112:C114"/>
    <mergeCell ref="F7:F12"/>
    <mergeCell ref="F13:F17"/>
    <mergeCell ref="F18:F21"/>
    <mergeCell ref="F22:F27"/>
    <mergeCell ref="F28:F30"/>
    <mergeCell ref="F80:F87"/>
    <mergeCell ref="F88:F92"/>
    <mergeCell ref="F31:F35"/>
    <mergeCell ref="F36:F42"/>
    <mergeCell ref="F43:F47"/>
    <mergeCell ref="F48:F55"/>
    <mergeCell ref="F56:F67"/>
    <mergeCell ref="F112:F114"/>
    <mergeCell ref="F94:F98"/>
    <mergeCell ref="F110:F111"/>
    <mergeCell ref="F68:F69"/>
    <mergeCell ref="F70:F74"/>
    <mergeCell ref="F75:F79"/>
    <mergeCell ref="H7:H114"/>
    <mergeCell ref="G7:G35"/>
    <mergeCell ref="G36:G74"/>
    <mergeCell ref="G75:G92"/>
    <mergeCell ref="G93:G108"/>
    <mergeCell ref="G109:G114"/>
  </mergeCells>
  <conditionalFormatting sqref="H7:H114">
    <cfRule type="colorScale" priority="5">
      <colorScale>
        <cfvo type="num" val="108"/>
        <cfvo type="num" val="324"/>
        <cfvo type="num" val="540"/>
        <color rgb="FFFF0000"/>
        <color rgb="FFFFFF00"/>
        <color rgb="FF00B050"/>
      </colorScale>
    </cfRule>
  </conditionalFormatting>
  <conditionalFormatting sqref="E7:E114">
    <cfRule type="colorScale" priority="4">
      <colorScale>
        <cfvo type="num" val="1"/>
        <cfvo type="num" val="3"/>
        <cfvo type="num" val="5"/>
        <color rgb="FFFF0000"/>
        <color rgb="FFFFFF00"/>
        <color rgb="FF00B050"/>
      </colorScale>
    </cfRule>
  </conditionalFormatting>
  <conditionalFormatting sqref="F7:F114">
    <cfRule type="colorScale" priority="3">
      <colorScale>
        <cfvo type="num" val="1"/>
        <cfvo type="num" val="3"/>
        <cfvo type="num" val="5"/>
        <color rgb="FFFF0000"/>
        <color rgb="FFFFFF00"/>
        <color rgb="FF00B050"/>
      </colorScale>
    </cfRule>
  </conditionalFormatting>
  <conditionalFormatting sqref="G7:G114">
    <cfRule type="colorScale" priority="1">
      <colorScale>
        <cfvo type="num" val="1"/>
        <cfvo type="num" val="3"/>
        <cfvo type="num" val="5"/>
        <color rgb="FFFF0000"/>
        <color rgb="FFFFFF00"/>
        <color rgb="FF00B050"/>
      </colorScale>
    </cfRule>
  </conditionalFormatting>
  <dataValidations count="4">
    <dataValidation type="list" errorTitle="Komunikat" error="Proszę wybrać wartość z listy." sqref="E7:E114" xr:uid="{00000000-0002-0000-0000-000000000000}">
      <formula1>"1, 2, 3, 4, 5"</formula1>
    </dataValidation>
    <dataValidation sqref="C5" xr:uid="{00000000-0002-0000-0000-000001000000}"/>
    <dataValidation allowBlank="1" showErrorMessage="1" errorTitle="Komunikat" error="Dane uzupełniają się automatycznie." sqref="F7:F114" xr:uid="{BB2E21F0-3B66-468D-B0AC-6DCC9355A34A}"/>
    <dataValidation allowBlank="1" sqref="G7:G114" xr:uid="{861B7752-1790-4FA7-9F51-E38852062D06}"/>
  </dataValidations>
  <pageMargins left="0.7" right="0.7" top="0.75" bottom="0.75" header="0.3" footer="0.3"/>
  <pageSetup paperSize="9" orientation="portrait" horizontalDpi="30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showGridLines="0" zoomScale="90" zoomScaleNormal="90" workbookViewId="0"/>
  </sheetViews>
  <sheetFormatPr defaultColWidth="0" defaultRowHeight="14.4" zeroHeight="1" x14ac:dyDescent="0.3"/>
  <cols>
    <col min="1" max="1" width="1.33203125" customWidth="1"/>
    <col min="2" max="9" width="8.88671875" customWidth="1"/>
    <col min="10" max="10" width="34.21875" customWidth="1"/>
    <col min="11" max="11" width="1.21875" customWidth="1"/>
    <col min="12" max="16384" width="8.88671875" hidden="1"/>
  </cols>
  <sheetData>
    <row r="1" spans="2:10" ht="6.6" customHeight="1" thickBot="1" x14ac:dyDescent="0.35"/>
    <row r="2" spans="2:10" ht="23.4" customHeight="1" x14ac:dyDescent="0.3">
      <c r="B2" s="104" t="s">
        <v>184</v>
      </c>
      <c r="C2" s="105"/>
      <c r="D2" s="105"/>
      <c r="E2" s="105"/>
      <c r="F2" s="105"/>
      <c r="G2" s="105"/>
      <c r="H2" s="105"/>
      <c r="I2" s="105"/>
      <c r="J2" s="106"/>
    </row>
    <row r="3" spans="2:10" x14ac:dyDescent="0.3">
      <c r="B3" s="33"/>
      <c r="C3" s="2"/>
      <c r="D3" s="2"/>
      <c r="E3" s="2"/>
      <c r="F3" s="2"/>
      <c r="G3" s="2"/>
      <c r="H3" s="2"/>
      <c r="I3" s="2"/>
      <c r="J3" s="3"/>
    </row>
    <row r="4" spans="2:10" x14ac:dyDescent="0.3">
      <c r="B4" s="33"/>
      <c r="C4" s="2"/>
      <c r="D4" s="2"/>
      <c r="E4" s="2"/>
      <c r="F4" s="2"/>
      <c r="G4" s="2"/>
      <c r="H4" s="2"/>
      <c r="I4" s="2"/>
      <c r="J4" s="3"/>
    </row>
    <row r="5" spans="2:10" x14ac:dyDescent="0.3">
      <c r="B5" s="33"/>
      <c r="C5" s="2"/>
      <c r="D5" s="2"/>
      <c r="E5" s="2"/>
      <c r="F5" s="2"/>
      <c r="G5" s="2"/>
      <c r="H5" s="2"/>
      <c r="I5" s="2"/>
      <c r="J5" s="3"/>
    </row>
    <row r="6" spans="2:10" x14ac:dyDescent="0.3">
      <c r="B6" s="33"/>
      <c r="C6" s="2"/>
      <c r="D6" s="2"/>
      <c r="E6" s="2"/>
      <c r="F6" s="2"/>
      <c r="G6" s="2"/>
      <c r="H6" s="2"/>
      <c r="I6" s="2"/>
      <c r="J6" s="3"/>
    </row>
    <row r="7" spans="2:10" x14ac:dyDescent="0.3">
      <c r="B7" s="33"/>
      <c r="C7" s="2"/>
      <c r="D7" s="2"/>
      <c r="E7" s="2"/>
      <c r="F7" s="2"/>
      <c r="G7" s="2"/>
      <c r="H7" s="2"/>
      <c r="I7" s="2"/>
      <c r="J7" s="3"/>
    </row>
    <row r="8" spans="2:10" x14ac:dyDescent="0.3">
      <c r="B8" s="33"/>
      <c r="C8" s="2"/>
      <c r="D8" s="2"/>
      <c r="E8" s="2"/>
      <c r="F8" s="2"/>
      <c r="G8" s="2"/>
      <c r="H8" s="2"/>
      <c r="I8" s="2"/>
      <c r="J8" s="3"/>
    </row>
    <row r="9" spans="2:10" x14ac:dyDescent="0.3">
      <c r="B9" s="33"/>
      <c r="C9" s="2"/>
      <c r="D9" s="2"/>
      <c r="E9" s="2"/>
      <c r="F9" s="2"/>
      <c r="G9" s="2"/>
      <c r="H9" s="2"/>
      <c r="I9" s="2"/>
      <c r="J9" s="3"/>
    </row>
    <row r="10" spans="2:10" x14ac:dyDescent="0.3">
      <c r="B10" s="33"/>
      <c r="C10" s="2"/>
      <c r="D10" s="2"/>
      <c r="E10" s="2"/>
      <c r="F10" s="2"/>
      <c r="G10" s="2"/>
      <c r="H10" s="2"/>
      <c r="I10" s="2"/>
      <c r="J10" s="3"/>
    </row>
    <row r="11" spans="2:10" x14ac:dyDescent="0.3">
      <c r="B11" s="33"/>
      <c r="C11" s="2"/>
      <c r="D11" s="2"/>
      <c r="E11" s="2"/>
      <c r="F11" s="2"/>
      <c r="G11" s="2"/>
      <c r="H11" s="2"/>
      <c r="I11" s="2"/>
      <c r="J11" s="3"/>
    </row>
    <row r="12" spans="2:10" x14ac:dyDescent="0.3">
      <c r="B12" s="33"/>
      <c r="C12" s="2"/>
      <c r="D12" s="2"/>
      <c r="E12" s="2"/>
      <c r="F12" s="2"/>
      <c r="G12" s="2"/>
      <c r="H12" s="2"/>
      <c r="I12" s="2"/>
      <c r="J12" s="3"/>
    </row>
    <row r="13" spans="2:10" x14ac:dyDescent="0.3">
      <c r="B13" s="33"/>
      <c r="C13" s="2"/>
      <c r="D13" s="2"/>
      <c r="E13" s="2"/>
      <c r="F13" s="2"/>
      <c r="G13" s="2"/>
      <c r="H13" s="2"/>
      <c r="I13" s="2"/>
      <c r="J13" s="3"/>
    </row>
    <row r="14" spans="2:10" x14ac:dyDescent="0.3">
      <c r="B14" s="33"/>
      <c r="C14" s="2"/>
      <c r="D14" s="2"/>
      <c r="E14" s="2"/>
      <c r="F14" s="2"/>
      <c r="G14" s="2"/>
      <c r="H14" s="2"/>
      <c r="I14" s="2"/>
      <c r="J14" s="3"/>
    </row>
    <row r="15" spans="2:10" x14ac:dyDescent="0.3">
      <c r="B15" s="33"/>
      <c r="C15" s="2"/>
      <c r="D15" s="2"/>
      <c r="E15" s="2"/>
      <c r="F15" s="2"/>
      <c r="G15" s="2"/>
      <c r="H15" s="2"/>
      <c r="I15" s="2"/>
      <c r="J15" s="3"/>
    </row>
    <row r="16" spans="2:10" x14ac:dyDescent="0.3">
      <c r="B16" s="33"/>
      <c r="C16" s="2"/>
      <c r="D16" s="2"/>
      <c r="E16" s="2"/>
      <c r="F16" s="2"/>
      <c r="G16" s="2"/>
      <c r="H16" s="2"/>
      <c r="I16" s="2"/>
      <c r="J16" s="3"/>
    </row>
    <row r="17" spans="2:10" x14ac:dyDescent="0.3">
      <c r="B17" s="33"/>
      <c r="C17" s="2"/>
      <c r="D17" s="2"/>
      <c r="E17" s="2"/>
      <c r="F17" s="2"/>
      <c r="G17" s="2"/>
      <c r="H17" s="2"/>
      <c r="I17" s="2"/>
      <c r="J17" s="3"/>
    </row>
    <row r="18" spans="2:10" x14ac:dyDescent="0.3">
      <c r="B18" s="33"/>
      <c r="C18" s="2"/>
      <c r="D18" s="2"/>
      <c r="E18" s="2"/>
      <c r="F18" s="2"/>
      <c r="G18" s="2"/>
      <c r="H18" s="2"/>
      <c r="I18" s="2"/>
      <c r="J18" s="3"/>
    </row>
    <row r="19" spans="2:10" x14ac:dyDescent="0.3">
      <c r="B19" s="33"/>
      <c r="C19" s="2"/>
      <c r="D19" s="2"/>
      <c r="E19" s="2"/>
      <c r="F19" s="2"/>
      <c r="G19" s="2"/>
      <c r="H19" s="2"/>
      <c r="I19" s="2"/>
      <c r="J19" s="3"/>
    </row>
    <row r="20" spans="2:10" x14ac:dyDescent="0.3">
      <c r="B20" s="33"/>
      <c r="C20" s="2"/>
      <c r="D20" s="2"/>
      <c r="E20" s="2"/>
      <c r="F20" s="2"/>
      <c r="G20" s="2"/>
      <c r="H20" s="2"/>
      <c r="I20" s="2"/>
      <c r="J20" s="3"/>
    </row>
    <row r="21" spans="2:10" ht="106.2" customHeight="1" thickBot="1" x14ac:dyDescent="0.35">
      <c r="B21" s="34"/>
      <c r="C21" s="35"/>
      <c r="D21" s="35"/>
      <c r="E21" s="35"/>
      <c r="F21" s="35"/>
      <c r="G21" s="35"/>
      <c r="H21" s="35"/>
      <c r="I21" s="35"/>
      <c r="J21" s="36"/>
    </row>
    <row r="22" spans="2:10" ht="5.4" customHeight="1" x14ac:dyDescent="0.3"/>
  </sheetData>
  <mergeCells count="1">
    <mergeCell ref="B2:J2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E53E-2536-45EF-97EE-9C620E66AC79}">
  <dimension ref="A1:H9"/>
  <sheetViews>
    <sheetView showGridLines="0" workbookViewId="0"/>
  </sheetViews>
  <sheetFormatPr defaultColWidth="0" defaultRowHeight="14.4" zeroHeight="1" x14ac:dyDescent="0.3"/>
  <cols>
    <col min="1" max="1" width="2" customWidth="1"/>
    <col min="2" max="2" width="11" customWidth="1"/>
    <col min="3" max="3" width="8.88671875" customWidth="1"/>
    <col min="4" max="4" width="32.88671875" customWidth="1"/>
    <col min="5" max="5" width="1.77734375" customWidth="1"/>
    <col min="6" max="8" width="0" hidden="1" customWidth="1"/>
    <col min="9" max="16384" width="8.88671875" hidden="1"/>
  </cols>
  <sheetData>
    <row r="1" spans="2:8" ht="10.199999999999999" customHeight="1" thickBot="1" x14ac:dyDescent="0.35"/>
    <row r="2" spans="2:8" ht="15" thickBot="1" x14ac:dyDescent="0.35">
      <c r="B2" s="107" t="s">
        <v>142</v>
      </c>
      <c r="C2" s="108"/>
      <c r="D2" s="109"/>
      <c r="E2" s="1"/>
      <c r="F2" s="1"/>
      <c r="G2" s="1"/>
      <c r="H2" s="1"/>
    </row>
    <row r="3" spans="2:8" ht="29.4" thickBot="1" x14ac:dyDescent="0.35">
      <c r="B3" s="49" t="s">
        <v>143</v>
      </c>
      <c r="C3" s="50" t="s">
        <v>175</v>
      </c>
      <c r="D3" s="50" t="s">
        <v>177</v>
      </c>
    </row>
    <row r="4" spans="2:8" ht="15" thickBot="1" x14ac:dyDescent="0.35">
      <c r="B4" s="43">
        <v>1</v>
      </c>
      <c r="C4" s="42" t="s">
        <v>173</v>
      </c>
      <c r="D4" s="44" t="s">
        <v>179</v>
      </c>
    </row>
    <row r="5" spans="2:8" ht="42" thickBot="1" x14ac:dyDescent="0.35">
      <c r="B5" s="45">
        <v>2</v>
      </c>
      <c r="C5" s="42"/>
      <c r="D5" s="44" t="s">
        <v>178</v>
      </c>
    </row>
    <row r="6" spans="2:8" ht="55.8" thickBot="1" x14ac:dyDescent="0.35">
      <c r="B6" s="46">
        <v>3</v>
      </c>
      <c r="C6" s="42" t="s">
        <v>176</v>
      </c>
      <c r="D6" s="44" t="s">
        <v>180</v>
      </c>
    </row>
    <row r="7" spans="2:8" ht="55.8" thickBot="1" x14ac:dyDescent="0.35">
      <c r="B7" s="47">
        <v>4</v>
      </c>
      <c r="C7" s="42"/>
      <c r="D7" s="44" t="s">
        <v>181</v>
      </c>
    </row>
    <row r="8" spans="2:8" ht="55.8" thickBot="1" x14ac:dyDescent="0.35">
      <c r="B8" s="48">
        <v>5</v>
      </c>
      <c r="C8" s="42" t="s">
        <v>174</v>
      </c>
      <c r="D8" s="44" t="s">
        <v>182</v>
      </c>
    </row>
    <row r="9" spans="2:8" ht="7.8" customHeight="1" x14ac:dyDescent="0.3"/>
  </sheetData>
  <mergeCells count="1">
    <mergeCell ref="B2:D2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0939-595B-48EC-8BEC-15EB59EF02CC}">
  <dimension ref="B2:C24"/>
  <sheetViews>
    <sheetView workbookViewId="0">
      <selection activeCell="C25" sqref="C25"/>
    </sheetView>
  </sheetViews>
  <sheetFormatPr defaultRowHeight="14.4" x14ac:dyDescent="0.3"/>
  <cols>
    <col min="2" max="2" width="20.21875" customWidth="1"/>
  </cols>
  <sheetData>
    <row r="2" spans="2:3" ht="26.4" customHeight="1" x14ac:dyDescent="0.3">
      <c r="B2" s="37" t="s">
        <v>144</v>
      </c>
      <c r="C2" s="38" t="e">
        <f>Formularz!F7</f>
        <v>#DIV/0!</v>
      </c>
    </row>
    <row r="3" spans="2:3" ht="25.2" customHeight="1" x14ac:dyDescent="0.3">
      <c r="B3" s="37" t="s">
        <v>145</v>
      </c>
      <c r="C3" s="38" t="e">
        <f>Formularz!F13</f>
        <v>#DIV/0!</v>
      </c>
    </row>
    <row r="4" spans="2:3" ht="14.4" customHeight="1" x14ac:dyDescent="0.3">
      <c r="B4" s="37" t="s">
        <v>146</v>
      </c>
      <c r="C4" s="38" t="e">
        <f>Formularz!F18</f>
        <v>#DIV/0!</v>
      </c>
    </row>
    <row r="5" spans="2:3" ht="14.4" customHeight="1" x14ac:dyDescent="0.3">
      <c r="B5" s="37" t="s">
        <v>147</v>
      </c>
      <c r="C5" s="38" t="e">
        <f>Formularz!F22</f>
        <v>#DIV/0!</v>
      </c>
    </row>
    <row r="6" spans="2:3" ht="29.4" customHeight="1" x14ac:dyDescent="0.3">
      <c r="B6" s="37" t="s">
        <v>148</v>
      </c>
      <c r="C6" s="38" t="e">
        <f>Formularz!F28</f>
        <v>#DIV/0!</v>
      </c>
    </row>
    <row r="7" spans="2:3" ht="25.2" customHeight="1" x14ac:dyDescent="0.3">
      <c r="B7" s="37" t="s">
        <v>149</v>
      </c>
      <c r="C7" s="38" t="e">
        <f>Formularz!F31</f>
        <v>#DIV/0!</v>
      </c>
    </row>
    <row r="8" spans="2:3" ht="43.2" customHeight="1" x14ac:dyDescent="0.3">
      <c r="B8" s="37" t="s">
        <v>150</v>
      </c>
      <c r="C8" s="38" t="e">
        <f>Formularz!F36</f>
        <v>#DIV/0!</v>
      </c>
    </row>
    <row r="9" spans="2:3" ht="29.4" customHeight="1" x14ac:dyDescent="0.3">
      <c r="B9" s="37" t="s">
        <v>151</v>
      </c>
      <c r="C9" s="38" t="e">
        <f>Formularz!F43</f>
        <v>#DIV/0!</v>
      </c>
    </row>
    <row r="10" spans="2:3" ht="25.8" customHeight="1" x14ac:dyDescent="0.3">
      <c r="B10" s="37" t="s">
        <v>152</v>
      </c>
      <c r="C10" s="38" t="e">
        <f>Formularz!F48</f>
        <v>#DIV/0!</v>
      </c>
    </row>
    <row r="11" spans="2:3" ht="28.8" customHeight="1" x14ac:dyDescent="0.3">
      <c r="B11" s="37" t="s">
        <v>153</v>
      </c>
      <c r="C11" s="38" t="e">
        <f>Formularz!F56</f>
        <v>#DIV/0!</v>
      </c>
    </row>
    <row r="12" spans="2:3" ht="14.4" customHeight="1" x14ac:dyDescent="0.3">
      <c r="B12" s="37" t="s">
        <v>154</v>
      </c>
      <c r="C12" s="38" t="e">
        <f>Formularz!F68</f>
        <v>#DIV/0!</v>
      </c>
    </row>
    <row r="13" spans="2:3" ht="23.4" customHeight="1" x14ac:dyDescent="0.3">
      <c r="B13" s="37" t="s">
        <v>155</v>
      </c>
      <c r="C13" s="38" t="e">
        <f>Formularz!F70</f>
        <v>#DIV/0!</v>
      </c>
    </row>
    <row r="14" spans="2:3" ht="28.2" customHeight="1" x14ac:dyDescent="0.3">
      <c r="B14" s="37" t="s">
        <v>156</v>
      </c>
      <c r="C14" s="38" t="e">
        <f>Formularz!F75</f>
        <v>#DIV/0!</v>
      </c>
    </row>
    <row r="15" spans="2:3" ht="28.2" customHeight="1" x14ac:dyDescent="0.3">
      <c r="B15" s="37" t="s">
        <v>157</v>
      </c>
      <c r="C15" s="38" t="e">
        <f>Formularz!F80</f>
        <v>#DIV/0!</v>
      </c>
    </row>
    <row r="16" spans="2:3" ht="31.8" customHeight="1" x14ac:dyDescent="0.3">
      <c r="B16" s="37" t="s">
        <v>158</v>
      </c>
      <c r="C16" s="38" t="e">
        <f>Formularz!F88</f>
        <v>#DIV/0!</v>
      </c>
    </row>
    <row r="17" spans="2:3" x14ac:dyDescent="0.3">
      <c r="B17" s="37" t="s">
        <v>159</v>
      </c>
      <c r="C17" s="38" t="e">
        <f>Formularz!F93</f>
        <v>#DIV/0!</v>
      </c>
    </row>
    <row r="18" spans="2:3" ht="14.4" customHeight="1" x14ac:dyDescent="0.3">
      <c r="B18" s="37" t="s">
        <v>160</v>
      </c>
      <c r="C18" s="38" t="e">
        <f>Formularz!F94</f>
        <v>#DIV/0!</v>
      </c>
    </row>
    <row r="19" spans="2:3" ht="14.4" customHeight="1" x14ac:dyDescent="0.3">
      <c r="B19" s="37" t="s">
        <v>161</v>
      </c>
      <c r="C19" s="38" t="e">
        <f>Formularz!F99</f>
        <v>#DIV/0!</v>
      </c>
    </row>
    <row r="20" spans="2:3" ht="14.4" customHeight="1" x14ac:dyDescent="0.3">
      <c r="B20" s="37" t="s">
        <v>162</v>
      </c>
      <c r="C20" s="38" t="e">
        <f>Formularz!F104</f>
        <v>#DIV/0!</v>
      </c>
    </row>
    <row r="21" spans="2:3" ht="14.4" customHeight="1" x14ac:dyDescent="0.3">
      <c r="B21" s="37" t="s">
        <v>163</v>
      </c>
      <c r="C21" s="38" t="e">
        <f>Formularz!F107</f>
        <v>#DIV/0!</v>
      </c>
    </row>
    <row r="22" spans="2:3" x14ac:dyDescent="0.3">
      <c r="B22" s="37" t="s">
        <v>164</v>
      </c>
      <c r="C22" s="38" t="e">
        <f>Formularz!F109</f>
        <v>#DIV/0!</v>
      </c>
    </row>
    <row r="23" spans="2:3" ht="14.4" customHeight="1" x14ac:dyDescent="0.3">
      <c r="B23" s="37" t="s">
        <v>165</v>
      </c>
      <c r="C23" s="38" t="e">
        <f>Formularz!F110</f>
        <v>#DIV/0!</v>
      </c>
    </row>
    <row r="24" spans="2:3" ht="14.4" customHeight="1" x14ac:dyDescent="0.3">
      <c r="B24" s="37" t="s">
        <v>166</v>
      </c>
      <c r="C24" s="38" t="e">
        <f>Formularz!F112</f>
        <v>#DIV/0!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</vt:lpstr>
      <vt:lpstr>Wykres</vt:lpstr>
      <vt:lpstr>Objaśnienie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2021-10-01T10:11:30Z</dcterms:created>
  <dcterms:modified xsi:type="dcterms:W3CDTF">2021-10-01T10:13:15Z</dcterms:modified>
</cp:coreProperties>
</file>