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2_2022\"/>
    </mc:Choice>
  </mc:AlternateContent>
  <bookViews>
    <workbookView xWindow="-120" yWindow="-120" windowWidth="19440" windowHeight="15000" activeTab="1"/>
  </bookViews>
  <sheets>
    <sheet name="Info" sheetId="1" r:id="rId1"/>
    <sheet name="biuletyn_21.03.22- 27.03.22 r" sheetId="2" r:id="rId2"/>
    <sheet name="Ceny 2011-2021" sheetId="7" r:id="rId3"/>
    <sheet name="Handel zagranicz. I-XII_2021 " sheetId="28" r:id="rId4"/>
  </sheets>
  <definedNames>
    <definedName name="OLE_LINK8" localSheetId="1">'biuletyn_21.03.22- 27.03.22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<sst xmlns="http://schemas.openxmlformats.org/spreadsheetml/2006/main" count="292" uniqueCount="93">
  <si>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</si>
  <si>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</si>
  <si>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</si>
  <si>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</si>
  <si>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</si>
  <si>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</si>
  <si>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</si>
  <si>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</si>
  <si>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</si>
  <si>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</si>
  <si>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</si>
  <si>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</si>
  <si>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</si>
  <si>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</si>
  <si>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</si>
  <si>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</si>
  <si>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</si>
  <si>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</si>
  <si>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</si>
  <si>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</si>
  <si>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</si>
  <si>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</si>
  <si>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</si>
  <si>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</si>
  <si>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</si>
  <si>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</si>
  <si>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</si>
  <si>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</si>
  <si>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</si>
  <si>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</si>
  <si>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</si>
  <si>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</si>
  <si>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</si>
  <si>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</si>
  <si>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</si>
  <si>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</si>
  <si>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</si>
  <si>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</si>
  <si>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</si>
  <si>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</si>
  <si>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</si>
  <si>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</si>
  <si>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</si>
  <si>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</si>
  <si>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</si>
  <si>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</si>
  <si>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</si>
  <si>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</si>
  <si>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</si>
  <si>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</si>
  <si>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</si>
  <si>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</si>
  <si>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</si>
  <si>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</si>
  <si>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</si>
  <si>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</si>
  <si>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</si>
  <si>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</si>
  <si>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</si>
  <si>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</si>
  <si>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</si>
  <si>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</si>
  <si>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</si>
  <si>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</si>
  <si>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</si>
  <si>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</si>
  <si>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</si>
  <si>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</si>
  <si>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</si>
  <si>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</si>
  <si>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</si>
  <si>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</si>
  <si>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</si>
  <si>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</si>
  <si>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</si>
  <si>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</si>
  <si>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</si>
  <si>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</si>
  <si>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</si>
  <si>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</si>
  <si>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</si>
  <si>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</si>
  <si>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</si>
  <si>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</si>
  <si>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</si>
  <si>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</si>
  <si>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</si>
  <si>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</si>
  <si>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</si>
  <si>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</si>
  <si>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12/2022</t>
  </si>
  <si>
    <t>Notowania z okresu: 21.03.2022 - 27.03.2022 r.</t>
  </si>
  <si>
    <t xml:space="preserve"> śruty rzepakowej, makuchu rzepakowego: 21.03.2022 - 27.03.2022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</si>
</sst>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1" applyNumberFormat="0" applyAlignment="0" applyProtection="0"/>
    <xf numFmtId="0" fontId="50" fillId="9" borderId="12" applyNumberFormat="0" applyAlignment="0" applyProtection="0"/>
    <xf numFmtId="0" fontId="51" fillId="9" borderId="11" applyNumberFormat="0" applyAlignment="0" applyProtection="0"/>
    <xf numFmtId="0" fontId="52" fillId="0" borderId="13" applyNumberFormat="0" applyFill="0" applyAlignment="0" applyProtection="0"/>
    <xf numFmtId="0" fontId="53" fillId="10" borderId="14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6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7" xfId="46" applyFont="1" applyBorder="1" applyAlignment="1">
      <alignment horizontal="centerContinuous"/>
    </xf>
    <xf numFmtId="0" fontId="67" fillId="0" borderId="18" xfId="46" applyFont="1" applyBorder="1" applyAlignment="1">
      <alignment horizontal="centerContinuous"/>
    </xf>
    <xf numFmtId="0" fontId="67" fillId="0" borderId="19" xfId="46" applyFont="1" applyBorder="1" applyAlignment="1">
      <alignment horizontal="centerContinuous"/>
    </xf>
    <xf numFmtId="0" fontId="5" fillId="0" borderId="0" xfId="46"/>
    <xf numFmtId="0" fontId="68" fillId="0" borderId="21" xfId="46" applyFont="1" applyBorder="1" applyAlignment="1">
      <alignment horizontal="centerContinuous"/>
    </xf>
    <xf numFmtId="0" fontId="68" fillId="0" borderId="22" xfId="46" applyFont="1" applyBorder="1" applyAlignment="1">
      <alignment horizontal="centerContinuous"/>
    </xf>
    <xf numFmtId="0" fontId="68" fillId="0" borderId="23" xfId="46" applyFont="1" applyBorder="1" applyAlignment="1">
      <alignment horizontal="centerContinuous"/>
    </xf>
    <xf numFmtId="0" fontId="69" fillId="0" borderId="20" xfId="46" applyFont="1" applyBorder="1"/>
    <xf numFmtId="0" fontId="70" fillId="0" borderId="26" xfId="46" applyFont="1" applyBorder="1" applyAlignment="1">
      <alignment horizontal="center" vertical="center"/>
    </xf>
    <xf numFmtId="0" fontId="70" fillId="37" borderId="27" xfId="46" applyFont="1" applyFill="1" applyBorder="1" applyAlignment="1">
      <alignment horizontal="center" vertical="center" wrapText="1"/>
    </xf>
    <xf numFmtId="0" fontId="70" fillId="0" borderId="28" xfId="46" applyFont="1" applyBorder="1" applyAlignment="1">
      <alignment horizontal="center" vertical="center" wrapText="1"/>
    </xf>
    <xf numFmtId="0" fontId="71" fillId="0" borderId="20" xfId="46" applyFont="1" applyBorder="1"/>
    <xf numFmtId="0" fontId="70" fillId="0" borderId="29" xfId="46" applyFont="1" applyBorder="1" applyAlignment="1">
      <alignment vertical="center"/>
    </xf>
    <xf numFmtId="3" fontId="68" fillId="37" borderId="30" xfId="46" applyNumberFormat="1" applyFont="1" applyFill="1" applyBorder="1" applyAlignment="1">
      <alignment vertical="center"/>
    </xf>
    <xf numFmtId="3" fontId="68" fillId="0" borderId="31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2" xfId="46" applyFont="1" applyBorder="1"/>
    <xf numFmtId="3" fontId="69" fillId="37" borderId="24" xfId="46" applyNumberFormat="1" applyFont="1" applyFill="1" applyBorder="1"/>
    <xf numFmtId="3" fontId="69" fillId="0" borderId="33" xfId="46" applyNumberFormat="1" applyFont="1" applyBorder="1"/>
    <xf numFmtId="0" fontId="71" fillId="0" borderId="0" xfId="46" applyFont="1" applyBorder="1"/>
    <xf numFmtId="3" fontId="69" fillId="0" borderId="25" xfId="46" applyNumberFormat="1" applyFont="1" applyBorder="1"/>
    <xf numFmtId="0" fontId="72" fillId="0" borderId="34" xfId="46" applyFont="1" applyBorder="1"/>
    <xf numFmtId="3" fontId="69" fillId="37" borderId="35" xfId="46" applyNumberFormat="1" applyFont="1" applyFill="1" applyBorder="1"/>
    <xf numFmtId="3" fontId="69" fillId="0" borderId="36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2" fontId="36" fillId="0" borderId="6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29" fillId="0" borderId="37" xfId="0" applyFont="1" applyBorder="1" applyAlignment="1">
      <alignment horizontal="center" wrapText="1"/>
    </xf>
    <xf numFmtId="0" fontId="29" fillId="0" borderId="38" xfId="0" applyFont="1" applyBorder="1" applyAlignment="1">
      <alignment horizontal="center" wrapText="1"/>
    </xf>
    <xf numFmtId="0" fontId="29" fillId="0" borderId="39" xfId="0" applyFont="1" applyBorder="1" applyAlignment="1">
      <alignment horizontal="center" wrapText="1"/>
    </xf>
    <xf numFmtId="0" fontId="29" fillId="0" borderId="40" xfId="0" applyFont="1" applyBorder="1" applyAlignment="1">
      <alignment horizontal="center" wrapText="1"/>
    </xf>
    <xf numFmtId="0" fontId="29" fillId="0" borderId="41" xfId="0" applyFont="1" applyBorder="1" applyAlignment="1">
      <alignment horizontal="center" wrapText="1"/>
    </xf>
    <xf numFmtId="0" fontId="29" fillId="0" borderId="37" xfId="0" applyFont="1" applyFill="1" applyBorder="1" applyAlignment="1">
      <alignment horizontal="center" wrapText="1"/>
    </xf>
    <xf numFmtId="0" fontId="29" fillId="0" borderId="38" xfId="0" applyFont="1" applyFill="1" applyBorder="1" applyAlignment="1">
      <alignment horizontal="center" wrapText="1"/>
    </xf>
    <xf numFmtId="0" fontId="29" fillId="0" borderId="39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I10" sqref="I1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showGridLines="0" tabSelected="1" zoomScaleNormal="100" workbookViewId="0">
      <selection activeCell="I6" sqref="I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2" spans="1:10" ht="14.25">
      <c r="A2" s="11" t="s">
        <v>80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92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03"/>
    </row>
    <row r="6" spans="1:10" ht="15">
      <c r="A6" s="12"/>
      <c r="B6" s="122" t="s">
        <v>85</v>
      </c>
      <c r="C6" s="119" t="s">
        <v>27</v>
      </c>
      <c r="D6" s="120"/>
      <c r="E6" s="121"/>
      <c r="F6" s="102" t="s">
        <v>28</v>
      </c>
      <c r="G6" s="37" t="s">
        <v>29</v>
      </c>
      <c r="H6" s="5"/>
    </row>
    <row r="7" spans="1:10" ht="15">
      <c r="A7" s="12"/>
      <c r="B7" s="123"/>
      <c r="C7" s="71">
        <v>44647</v>
      </c>
      <c r="D7" s="71">
        <v>44640</v>
      </c>
      <c r="E7" s="71">
        <v>44283</v>
      </c>
      <c r="F7" s="48" t="s">
        <v>7</v>
      </c>
      <c r="G7" s="49" t="s">
        <v>7</v>
      </c>
      <c r="H7" s="5"/>
    </row>
    <row r="8" spans="1:10" ht="16.5" thickBot="1">
      <c r="A8" s="12"/>
      <c r="B8" s="47" t="s">
        <v>11</v>
      </c>
      <c r="C8" s="104">
        <v>3675</v>
      </c>
      <c r="D8" s="104">
        <v>3628</v>
      </c>
      <c r="E8" s="68">
        <v>2127</v>
      </c>
      <c r="F8" s="105">
        <f>((C8-D8)/D8)*100</f>
        <v>1.2954796030871003</v>
      </c>
      <c r="G8" s="106">
        <f>((C8-E8)/E8)*100</f>
        <v>72.778561354019743</v>
      </c>
      <c r="H8" s="5"/>
      <c r="J8" s="107"/>
    </row>
    <row r="9" spans="1:10" ht="15">
      <c r="A9" s="12"/>
      <c r="B9" s="36" t="s">
        <v>12</v>
      </c>
      <c r="C9" s="36"/>
      <c r="D9" s="36"/>
      <c r="E9" s="36"/>
      <c r="F9" s="36"/>
      <c r="H9" s="5"/>
      <c r="J9" s="107"/>
    </row>
    <row r="10" spans="1:10" ht="15.75">
      <c r="A10" s="12"/>
      <c r="B10" s="59"/>
      <c r="D10" s="108"/>
      <c r="E10" s="109"/>
      <c r="F10" s="59"/>
      <c r="G10" s="59"/>
      <c r="H10" s="5"/>
      <c r="J10" s="107"/>
    </row>
    <row r="11" spans="1:10" ht="16.5" thickBot="1">
      <c r="A11" s="12"/>
      <c r="B11" s="2"/>
      <c r="C11" s="108"/>
      <c r="D11" s="108"/>
      <c r="E11" s="108"/>
      <c r="F11" s="2"/>
      <c r="G11" s="2"/>
      <c r="H11" s="5"/>
      <c r="J11" s="107"/>
    </row>
    <row r="12" spans="1:10" ht="15">
      <c r="A12" s="12"/>
      <c r="B12" s="122" t="s">
        <v>85</v>
      </c>
      <c r="C12" s="124" t="s">
        <v>27</v>
      </c>
      <c r="D12" s="125"/>
      <c r="E12" s="126"/>
      <c r="F12" s="102" t="s">
        <v>28</v>
      </c>
      <c r="G12" s="37" t="s">
        <v>29</v>
      </c>
      <c r="H12" s="5"/>
      <c r="J12" s="107"/>
    </row>
    <row r="13" spans="1:10" ht="15.75">
      <c r="A13" s="12"/>
      <c r="B13" s="123"/>
      <c r="C13" s="71">
        <v>44647</v>
      </c>
      <c r="D13" s="71">
        <v>44640</v>
      </c>
      <c r="E13" s="71">
        <v>44283</v>
      </c>
      <c r="F13" s="48" t="s">
        <v>7</v>
      </c>
      <c r="G13" s="49" t="s">
        <v>7</v>
      </c>
      <c r="H13" s="5"/>
      <c r="I13" s="103"/>
      <c r="J13" s="107"/>
    </row>
    <row r="14" spans="1:10" ht="32.25" thickBot="1">
      <c r="A14" s="97"/>
      <c r="B14" s="47" t="s">
        <v>8</v>
      </c>
      <c r="C14" s="104">
        <v>6280</v>
      </c>
      <c r="D14" s="104">
        <v>6824</v>
      </c>
      <c r="E14" s="68">
        <v>4193</v>
      </c>
      <c r="F14" s="50">
        <f>((C14-D14)/D14)*100</f>
        <v>-7.9718640093786641</v>
      </c>
      <c r="G14" s="51">
        <f>((C14-E14)/E14)*100</f>
        <v>49.773431910326735</v>
      </c>
      <c r="H14" s="14"/>
      <c r="J14" s="110"/>
    </row>
    <row r="15" spans="1:10">
      <c r="A15" s="97"/>
      <c r="F15" s="111"/>
      <c r="G15" s="111"/>
      <c r="H15" s="5"/>
      <c r="J15" s="107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22" t="s">
        <v>85</v>
      </c>
      <c r="C17" s="119" t="s">
        <v>27</v>
      </c>
      <c r="D17" s="120"/>
      <c r="E17" s="121"/>
      <c r="F17" s="102" t="s">
        <v>28</v>
      </c>
      <c r="G17" s="37" t="s">
        <v>29</v>
      </c>
      <c r="H17" s="5"/>
    </row>
    <row r="18" spans="1:9">
      <c r="A18" s="5"/>
      <c r="B18" s="123"/>
      <c r="C18" s="71">
        <v>44647</v>
      </c>
      <c r="D18" s="71">
        <v>44640</v>
      </c>
      <c r="E18" s="71">
        <v>44283</v>
      </c>
      <c r="F18" s="48" t="s">
        <v>7</v>
      </c>
      <c r="G18" s="49" t="s">
        <v>7</v>
      </c>
      <c r="H18" s="5"/>
    </row>
    <row r="19" spans="1:9" ht="16.5" thickBot="1">
      <c r="A19" s="5"/>
      <c r="B19" s="47" t="s">
        <v>78</v>
      </c>
      <c r="C19" s="112">
        <v>7037</v>
      </c>
      <c r="D19" s="112">
        <v>7061</v>
      </c>
      <c r="E19" s="68" t="s">
        <v>79</v>
      </c>
      <c r="F19" s="101">
        <f>((C19-D19)/D19)*100</f>
        <v>-0.33989519898031439</v>
      </c>
      <c r="G19" s="96" t="s">
        <v>79</v>
      </c>
      <c r="H19" s="5"/>
    </row>
    <row r="20" spans="1:9" ht="15.75">
      <c r="A20" s="5"/>
      <c r="B20" s="113"/>
      <c r="C20" s="114"/>
      <c r="D20" s="114"/>
      <c r="E20" s="115"/>
      <c r="F20" s="116"/>
      <c r="G20" s="117"/>
      <c r="H20" s="5"/>
    </row>
    <row r="21" spans="1:9" ht="15.75" thickBot="1">
      <c r="A21" s="5"/>
      <c r="B21" s="98"/>
      <c r="C21" s="118"/>
      <c r="D21" s="118"/>
      <c r="E21" s="118"/>
      <c r="F21" s="99"/>
      <c r="H21" s="5"/>
      <c r="I21" s="100"/>
    </row>
    <row r="22" spans="1:9">
      <c r="B22" s="122" t="s">
        <v>85</v>
      </c>
      <c r="C22" s="119" t="s">
        <v>27</v>
      </c>
      <c r="D22" s="120"/>
      <c r="E22" s="121"/>
      <c r="F22" s="102" t="s">
        <v>28</v>
      </c>
      <c r="G22" s="37" t="s">
        <v>29</v>
      </c>
      <c r="H22" s="3"/>
    </row>
    <row r="23" spans="1:9">
      <c r="B23" s="123"/>
      <c r="C23" s="71">
        <v>44647</v>
      </c>
      <c r="D23" s="71">
        <v>44640</v>
      </c>
      <c r="E23" s="71">
        <v>44283</v>
      </c>
      <c r="F23" s="48" t="s">
        <v>7</v>
      </c>
      <c r="G23" s="49" t="s">
        <v>7</v>
      </c>
    </row>
    <row r="24" spans="1:9" ht="16.5" thickBot="1">
      <c r="B24" s="47" t="s">
        <v>9</v>
      </c>
      <c r="C24" s="104">
        <v>1514</v>
      </c>
      <c r="D24" s="104">
        <v>1478</v>
      </c>
      <c r="E24" s="68">
        <v>1267</v>
      </c>
      <c r="F24" s="50">
        <f>((C24-D24)/D24)*100</f>
        <v>2.4357239512855209</v>
      </c>
      <c r="G24" s="51">
        <f>((C24-E24)/E24)*100</f>
        <v>19.494869771112867</v>
      </c>
    </row>
    <row r="26" spans="1:9" ht="13.5" thickBot="1"/>
    <row r="27" spans="1:9">
      <c r="B27" s="122" t="s">
        <v>85</v>
      </c>
      <c r="C27" s="119" t="s">
        <v>27</v>
      </c>
      <c r="D27" s="120"/>
      <c r="E27" s="121"/>
      <c r="F27" s="102" t="s">
        <v>28</v>
      </c>
      <c r="G27" s="37" t="s">
        <v>29</v>
      </c>
    </row>
    <row r="28" spans="1:9">
      <c r="B28" s="123"/>
      <c r="C28" s="71">
        <v>44647</v>
      </c>
      <c r="D28" s="71">
        <v>44640</v>
      </c>
      <c r="E28" s="71">
        <v>44283</v>
      </c>
      <c r="F28" s="48" t="s">
        <v>7</v>
      </c>
      <c r="G28" s="49" t="s">
        <v>7</v>
      </c>
    </row>
    <row r="29" spans="1:9" ht="32.25" thickBot="1">
      <c r="B29" s="47" t="s">
        <v>10</v>
      </c>
      <c r="C29" s="112" t="s">
        <v>63</v>
      </c>
      <c r="D29" s="112" t="s">
        <v>63</v>
      </c>
      <c r="E29" s="68">
        <v>1441</v>
      </c>
      <c r="F29" s="50" t="s">
        <v>63</v>
      </c>
      <c r="G29" s="96" t="s">
        <v>63</v>
      </c>
    </row>
    <row r="32" spans="1:9">
      <c r="B32" s="98" t="s">
        <v>83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9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>
        <v>3556</v>
      </c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>
        <v>6742</v>
      </c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>
        <v>1454</v>
      </c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3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biuletyn_21.03.22- 27.03.22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2022-04-01T04:51:28Z</dcterms:modified>
</cp:coreProperties>
</file>