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H15" i="6" l="1"/>
  <c r="E12" i="6"/>
  <c r="E13" i="6"/>
  <c r="E26" i="6" l="1"/>
  <c r="E27" i="6"/>
  <c r="E19" i="6"/>
  <c r="E15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<sst xmlns="http://schemas.openxmlformats.org/spreadsheetml/2006/main" count="731" uniqueCount="321">
  <si>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</si>
  <si>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</si>
  <si>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</si>
  <si>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</si>
  <si>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</si>
  <si>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</si>
  <si>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</si>
  <si>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</si>
  <si>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</si>
  <si>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</si>
  <si>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</si>
  <si>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</si>
  <si>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</si>
  <si>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</si>
  <si>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</si>
  <si>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</si>
  <si>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</si>
  <si>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</si>
  <si>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</si>
  <si>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</si>
  <si>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</si>
  <si>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</si>
  <si>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</si>
  <si>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</si>
  <si>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</si>
  <si>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</si>
  <si>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</si>
  <si>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</si>
  <si>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</si>
  <si>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</si>
  <si>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</si>
  <si>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</si>
  <si>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</si>
  <si>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</si>
  <si>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</si>
  <si>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</si>
  <si>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</si>
  <si>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</si>
  <si>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</si>
  <si>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</si>
  <si>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</si>
  <si>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</si>
  <si>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</si>
  <si>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</si>
  <si>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</si>
  <si>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</si>
  <si>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</si>
  <si>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</si>
  <si>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</si>
  <si>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</si>
  <si>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</si>
  <si>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</si>
  <si>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</si>
  <si>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</si>
  <si>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</si>
  <si>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</si>
  <si>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</si>
  <si>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</si>
  <si>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</si>
  <si>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</si>
  <si>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</si>
  <si>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</si>
  <si>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</si>
  <si>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</si>
  <si>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</si>
  <si>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</si>
  <si>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</si>
  <si>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</si>
  <si>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</si>
  <si>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</si>
  <si>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</si>
  <si>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</si>
  <si>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</si>
  <si>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</si>
  <si>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</si>
  <si>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</si>
  <si>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</si>
  <si>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</si>
  <si>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</si>
  <si>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</si>
  <si>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</si>
  <si>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</si>
  <si>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</si>
  <si>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</si>
  <si>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</si>
  <si>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</si>
  <si>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</si>
  <si>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</si>
  <si>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</si>
  <si>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</si>
  <si>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</si>
  <si>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</si>
  <si>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</si>
  <si>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</si>
  <si>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</si>
  <si>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</si>
  <si>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</si>
  <si>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</si>
  <si>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</si>
  <si>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</si>
  <si>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</si>
  <si>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</si>
  <si>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</si>
  <si>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</si>
  <si>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</si>
  <si>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</si>
  <si>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</si>
  <si>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</si>
  <si>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</si>
  <si>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</si>
  <si>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</si>
  <si>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</si>
  <si>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</si>
  <si>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</si>
  <si>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</si>
  <si>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</si>
  <si>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</si>
  <si>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</si>
  <si>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</si>
  <si>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</si>
  <si>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</si>
  <si>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</si>
  <si>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</si>
  <si>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</si>
  <si>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</si>
  <si>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</si>
  <si>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</si>
  <si>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</si>
  <si>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</si>
  <si>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</si>
  <si>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</si>
  <si>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</si>
  <si>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</si>
  <si>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</si>
  <si>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</si>
  <si>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</si>
  <si>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</si>
  <si>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</si>
  <si>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</si>
  <si>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</si>
  <si>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</si>
  <si>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</si>
  <si>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</si>
  <si>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</si>
  <si>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</si>
  <si>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</si>
  <si>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</si>
  <si>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</si>
  <si>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</si>
  <si>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</si>
  <si>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</si>
  <si>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</si>
  <si>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</si>
  <si>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</si>
  <si>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</si>
  <si>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</si>
  <si>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</si>
  <si>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</si>
  <si>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</si>
  <si>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</si>
  <si>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</si>
  <si>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</si>
  <si>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</si>
  <si>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</si>
  <si>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</si>
  <si>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</si>
  <si>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</si>
  <si>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</si>
  <si>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</si>
  <si>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</si>
  <si>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</si>
  <si>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</si>
  <si>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</si>
  <si>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</si>
  <si>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</si>
  <si>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</si>
  <si>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</si>
  <si>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</si>
  <si>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</si>
  <si>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</si>
  <si>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</si>
  <si>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</si>
  <si>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</si>
  <si>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</si>
  <si>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</si>
  <si>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</si>
  <si>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</si>
  <si>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</si>
  <si>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</si>
  <si>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</si>
  <si>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</si>
  <si>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</si>
  <si>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</si>
  <si>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</si>
  <si>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</si>
  <si>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</si>
  <si>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</si>
  <si>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</si>
  <si>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</si>
  <si>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</si>
  <si>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</si>
  <si>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</si>
  <si>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</si>
  <si>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</si>
  <si>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</si>
  <si>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</si>
  <si>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</si>
  <si>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</si>
  <si>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</si>
  <si>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</si>
  <si>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</si>
  <si>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</si>
  <si>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</si>
  <si>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</si>
  <si>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</si>
  <si>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</si>
  <si>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</si>
  <si>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</si>
  <si>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</si>
  <si>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</si>
  <si>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</si>
  <si>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</si>
  <si>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</si>
  <si>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</si>
  <si>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</si>
  <si>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</si>
  <si>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</si>
  <si>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</si>
  <si>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</si>
  <si>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</si>
  <si>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</si>
  <si>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</si>
  <si>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</si>
  <si>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</si>
  <si>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</si>
  <si>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</si>
  <si>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</si>
  <si>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</si>
  <si>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</si>
  <si>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</si>
  <si>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</si>
  <si>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</si>
  <si>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</si>
  <si>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</si>
  <si>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</si>
  <si>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</si>
  <si>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</si>
  <si>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</si>
  <si>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</si>
  <si>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</si>
  <si>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</si>
  <si>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</si>
  <si>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</si>
  <si>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</si>
  <si>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</si>
  <si>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</si>
  <si>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</si>
  <si>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Namibia</t>
  </si>
  <si>
    <t>Brazylia</t>
  </si>
  <si>
    <t>Departament Rynków Rolnych</t>
  </si>
  <si>
    <t>Morele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</si>
  <si>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</si>
  <si>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</si>
  <si>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</si>
  <si>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</si>
  <si>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</si>
  <si>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</si>
  <si>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</si>
  <si>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</si>
  <si>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</si>
  <si>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</si>
  <si>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</si>
  <si>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</si>
  <si>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</si>
  <si>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</si>
  <si>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</si>
  <si>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Brzoskwinie (import):</t>
  </si>
  <si>
    <t>żółty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</si>
  <si>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</si>
  <si>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</si>
  <si>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</si>
  <si>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</si>
  <si>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</si>
  <si>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</si>
  <si>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</si>
  <si>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</si>
  <si>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Pomidory gruntowe</t>
  </si>
  <si>
    <t>Piros</t>
  </si>
  <si>
    <t>Antonówki</t>
  </si>
  <si>
    <t>Paulared</t>
  </si>
  <si>
    <t>Cypr</t>
  </si>
  <si>
    <t>Celesta</t>
  </si>
  <si>
    <t>Szczecin</t>
  </si>
  <si>
    <t>Lobo</t>
  </si>
  <si>
    <t>Białystok</t>
  </si>
  <si>
    <t>Boskoop</t>
  </si>
  <si>
    <t>Cortland</t>
  </si>
  <si>
    <t>Gala</t>
  </si>
  <si>
    <t>Jabłka wg odmian (import):</t>
  </si>
  <si>
    <t>Granny smith</t>
  </si>
  <si>
    <t>13.09.2021 - 19.09.2021</t>
  </si>
  <si>
    <t>I-VII 2020r.</t>
  </si>
  <si>
    <t>I-VII 2021r*.</t>
  </si>
  <si>
    <t>27.09.2021 - 03.10.2021</t>
  </si>
  <si>
    <t>Golden delicious</t>
  </si>
  <si>
    <t>NR 40/2021</t>
  </si>
  <si>
    <t>14.10.2021 r.</t>
  </si>
  <si>
    <t>04.10.2021 - 10.10.2021</t>
  </si>
  <si>
    <t>Kalisz</t>
  </si>
  <si>
    <t>Kraków</t>
  </si>
  <si>
    <t>Lublin</t>
  </si>
  <si>
    <t>Rzeszów</t>
  </si>
  <si>
    <t>Sandomierz</t>
  </si>
  <si>
    <t>Wrocław</t>
  </si>
  <si>
    <t>Alwa</t>
  </si>
  <si>
    <t>Delikates</t>
  </si>
  <si>
    <t>Malinówki</t>
  </si>
  <si>
    <t>NOTOWANIA W DNIACH: 04.10. - 14.10.2021 r</t>
  </si>
  <si>
    <t>Średnie ceny zakupu owoców i warzyw płacone przez podmioty handlu detalicznego w okresie 04.10 - 10.10 2021 r.</t>
  </si>
  <si>
    <t>Ceny WARZYW na rynkach hurtowych w dniach: 08.10 - 14.10.2021r</t>
  </si>
  <si>
    <t>Ceny OWOCÓW na rynkach hurtowych w dniach:  08.10 - 14.10.2021r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</si>
</sst>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0" fontId="60" fillId="0" borderId="119" xfId="0" applyFont="1" applyBorder="1"/>
    <xf numFmtId="2" fontId="61" fillId="4" borderId="57" xfId="0" applyNumberFormat="1" applyFont="1" applyFill="1" applyBorder="1" applyAlignment="1"/>
    <xf numFmtId="2" fontId="60" fillId="2" borderId="16" xfId="0" applyNumberFormat="1" applyFont="1" applyFill="1" applyBorder="1" applyAlignment="1">
      <alignment horizontal="right"/>
    </xf>
    <xf numFmtId="164" fontId="62" fillId="0" borderId="16" xfId="0" applyNumberFormat="1" applyFont="1" applyBorder="1" applyAlignment="1"/>
    <xf numFmtId="0" fontId="0" fillId="0" borderId="23" xfId="0" applyBorder="1"/>
    <xf numFmtId="0" fontId="60" fillId="0" borderId="118" xfId="0" applyFont="1" applyBorder="1"/>
    <xf numFmtId="2" fontId="61" fillId="4" borderId="55" xfId="0" applyNumberFormat="1" applyFont="1" applyFill="1" applyBorder="1" applyAlignment="1"/>
    <xf numFmtId="2" fontId="60" fillId="2" borderId="14" xfId="0" applyNumberFormat="1" applyFont="1" applyFill="1" applyBorder="1" applyAlignment="1">
      <alignment horizontal="right"/>
    </xf>
    <xf numFmtId="164" fontId="62" fillId="0" borderId="14" xfId="0" applyNumberFormat="1" applyFont="1" applyBorder="1" applyAlignment="1"/>
    <xf numFmtId="0" fontId="56" fillId="0" borderId="28" xfId="0" applyFont="1" applyBorder="1"/>
    <xf numFmtId="2" fontId="57" fillId="4" borderId="8" xfId="0" applyNumberFormat="1" applyFont="1" applyFill="1" applyBorder="1" applyAlignment="1"/>
    <xf numFmtId="164" fontId="58" fillId="0" borderId="139" xfId="0" applyNumberFormat="1" applyFont="1" applyBorder="1" applyAlignment="1"/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63" fillId="2" borderId="16" xfId="0" applyNumberFormat="1" applyFont="1" applyFill="1" applyBorder="1" applyAlignment="1">
      <alignment horizontal="right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9" fillId="0" borderId="19" xfId="0" applyFont="1" applyBorder="1" applyAlignment="1">
      <alignment horizontal="left"/>
    </xf>
    <xf numFmtId="0" fontId="59" fillId="0" borderId="21" xfId="0" applyFont="1" applyBorder="1" applyAlignment="1">
      <alignment horizontal="left"/>
    </xf>
    <xf numFmtId="0" fontId="59" fillId="0" borderId="22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2" fontId="56" fillId="2" borderId="139" xfId="0" applyNumberFormat="1" applyFont="1" applyFill="1" applyBorder="1" applyAlignment="1">
      <alignment horizontal="righ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21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19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23" sqref="M23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259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305</v>
      </c>
      <c r="C11" s="106"/>
      <c r="I11" s="108" t="s">
        <v>306</v>
      </c>
      <c r="J11" s="106"/>
    </row>
    <row r="12" spans="1:10" ht="22.5" customHeight="1" x14ac:dyDescent="0.2"/>
    <row r="13" spans="1:10" ht="15.75" x14ac:dyDescent="0.25">
      <c r="C13" s="107" t="s">
        <v>317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zoomScale="90" zoomScaleNormal="90" workbookViewId="0">
      <selection activeCell="A2" sqref="A2:N50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customFormat="1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customFormat="1" ht="60.75" x14ac:dyDescent="0.3">
      <c r="A3" s="28" t="s">
        <v>118</v>
      </c>
      <c r="B3" s="29" t="s">
        <v>16</v>
      </c>
      <c r="C3" s="71">
        <v>44483</v>
      </c>
      <c r="D3" s="72"/>
      <c r="E3" s="210">
        <v>44476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customFormat="1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18.723333333333333</v>
      </c>
      <c r="E7" s="84">
        <v>10</v>
      </c>
      <c r="F7" s="85">
        <v>17</v>
      </c>
      <c r="G7" s="56">
        <v>-34.782608695652179</v>
      </c>
      <c r="H7" s="57">
        <v>-9.2042015310664027</v>
      </c>
      <c r="I7" s="58">
        <v>-5.154639175257735</v>
      </c>
      <c r="J7" s="57">
        <v>1.207207207207204</v>
      </c>
      <c r="K7" s="58">
        <v>-5.154639175257735</v>
      </c>
      <c r="L7" s="57">
        <v>1.207207207207204</v>
      </c>
      <c r="M7" s="58">
        <v>-3.1578947368421053</v>
      </c>
      <c r="N7" s="59">
        <v>1.207207207207204</v>
      </c>
    </row>
    <row r="8" spans="1:14" x14ac:dyDescent="0.3">
      <c r="A8" s="87" t="s">
        <v>124</v>
      </c>
      <c r="B8" s="55" t="s">
        <v>19</v>
      </c>
      <c r="C8" s="82">
        <v>0.96666666666666667</v>
      </c>
      <c r="D8" s="83">
        <v>1.2249999999999999</v>
      </c>
      <c r="E8" s="84">
        <v>0.95714285714285707</v>
      </c>
      <c r="F8" s="85">
        <v>1.2857142857142858</v>
      </c>
      <c r="G8" s="56">
        <v>-0.9852216748768553</v>
      </c>
      <c r="H8" s="57">
        <v>4.9562682215743639</v>
      </c>
      <c r="I8" s="58">
        <v>1.2698412698412664</v>
      </c>
      <c r="J8" s="57">
        <v>-15.78125</v>
      </c>
      <c r="K8" s="58">
        <v>-7.9365079365079403</v>
      </c>
      <c r="L8" s="57">
        <v>-15.517241379310351</v>
      </c>
      <c r="M8" s="58">
        <v>-11.388888888888918</v>
      </c>
      <c r="N8" s="59">
        <v>-16.820987654320994</v>
      </c>
    </row>
    <row r="9" spans="1:14" x14ac:dyDescent="0.3">
      <c r="A9" s="87" t="s">
        <v>21</v>
      </c>
      <c r="B9" s="55" t="s">
        <v>19</v>
      </c>
      <c r="C9" s="82">
        <v>1.1691666666666667</v>
      </c>
      <c r="D9" s="83">
        <v>1.4794444444444446</v>
      </c>
      <c r="E9" s="84">
        <v>1.2142857142857142</v>
      </c>
      <c r="F9" s="85">
        <v>1.5142857142857145</v>
      </c>
      <c r="G9" s="56">
        <v>3.859077487017605</v>
      </c>
      <c r="H9" s="57">
        <v>2.3550238721098689</v>
      </c>
      <c r="I9" s="58">
        <v>1.6666666666666763</v>
      </c>
      <c r="J9" s="57">
        <v>-2.6894686837681707</v>
      </c>
      <c r="K9" s="58">
        <v>0.79022988505746072</v>
      </c>
      <c r="L9" s="57">
        <v>-1.0588890953000207</v>
      </c>
      <c r="M9" s="58">
        <v>-1.1971830985915488</v>
      </c>
      <c r="N9" s="59">
        <v>-2.4899304284144943</v>
      </c>
    </row>
    <row r="10" spans="1:14" x14ac:dyDescent="0.3">
      <c r="A10" s="87" t="s">
        <v>36</v>
      </c>
      <c r="B10" s="55" t="s">
        <v>32</v>
      </c>
      <c r="C10" s="82">
        <v>3.2541666666666664</v>
      </c>
      <c r="D10" s="83">
        <v>4.1916666666666664</v>
      </c>
      <c r="E10" s="84">
        <v>3.3285714285714287</v>
      </c>
      <c r="F10" s="85">
        <v>4.3285714285714283</v>
      </c>
      <c r="G10" s="56">
        <v>2.2864459484177919</v>
      </c>
      <c r="H10" s="57">
        <v>3.2661175802328879</v>
      </c>
      <c r="I10" s="58">
        <v>-11.615226337448563</v>
      </c>
      <c r="J10" s="57">
        <v>-10.556094406724871</v>
      </c>
      <c r="K10" s="58">
        <v>-21.900000000000013</v>
      </c>
      <c r="L10" s="57">
        <v>-17.944535073409469</v>
      </c>
      <c r="M10" s="58">
        <v>-18.645833333333339</v>
      </c>
      <c r="N10" s="59">
        <v>-19.261637239165331</v>
      </c>
    </row>
    <row r="11" spans="1:14" x14ac:dyDescent="0.3">
      <c r="A11" s="87" t="s">
        <v>22</v>
      </c>
      <c r="B11" s="55" t="s">
        <v>19</v>
      </c>
      <c r="C11" s="82">
        <v>0.69999999999999984</v>
      </c>
      <c r="D11" s="83">
        <v>0.85833333333333339</v>
      </c>
      <c r="E11" s="84">
        <v>0.5</v>
      </c>
      <c r="F11" s="85">
        <v>0.72499999999999998</v>
      </c>
      <c r="G11" s="56">
        <v>-28.571428571428552</v>
      </c>
      <c r="H11" s="57">
        <v>-15.533980582524281</v>
      </c>
      <c r="I11" s="58">
        <v>39.999999999999972</v>
      </c>
      <c r="J11" s="57">
        <v>22.619047619047617</v>
      </c>
      <c r="K11" s="58">
        <v>16.666666666666647</v>
      </c>
      <c r="L11" s="57">
        <v>-0.96153846153844547</v>
      </c>
      <c r="M11" s="58">
        <v>16.666666666666647</v>
      </c>
      <c r="N11" s="59">
        <v>3.0000000000000027</v>
      </c>
    </row>
    <row r="12" spans="1:14" x14ac:dyDescent="0.3">
      <c r="A12" s="87" t="s">
        <v>23</v>
      </c>
      <c r="B12" s="55" t="s">
        <v>19</v>
      </c>
      <c r="C12" s="82">
        <v>1.0166666666666668</v>
      </c>
      <c r="D12" s="83">
        <v>1.3</v>
      </c>
      <c r="E12" s="84">
        <v>1</v>
      </c>
      <c r="F12" s="85">
        <v>1.2857142857142858</v>
      </c>
      <c r="G12" s="56">
        <v>-1.6393442622950976</v>
      </c>
      <c r="H12" s="57">
        <v>-1.098901098901095</v>
      </c>
      <c r="I12" s="58">
        <v>-1.9005847953216228</v>
      </c>
      <c r="J12" s="57">
        <v>-4.0268456375838859</v>
      </c>
      <c r="K12" s="58">
        <v>-8.270676691729296</v>
      </c>
      <c r="L12" s="57">
        <v>-6.5868263473053972</v>
      </c>
      <c r="M12" s="58">
        <v>-9.6296296296296333</v>
      </c>
      <c r="N12" s="59">
        <v>-9.8265895953757187</v>
      </c>
    </row>
    <row r="13" spans="1:14" x14ac:dyDescent="0.3">
      <c r="A13" s="87" t="s">
        <v>25</v>
      </c>
      <c r="B13" s="55" t="s">
        <v>19</v>
      </c>
      <c r="C13" s="82">
        <v>5.5</v>
      </c>
      <c r="D13" s="83">
        <v>6.333333333333333</v>
      </c>
      <c r="E13" s="84">
        <v>3.9166666666666665</v>
      </c>
      <c r="F13" s="85">
        <v>5.166666666666667</v>
      </c>
      <c r="G13" s="56">
        <v>-28.787878787878789</v>
      </c>
      <c r="H13" s="57">
        <v>-18.421052631578938</v>
      </c>
      <c r="I13" s="58">
        <v>64.999999999999986</v>
      </c>
      <c r="J13" s="57">
        <v>43.396226415094326</v>
      </c>
      <c r="K13" s="58">
        <v>50.980392156862756</v>
      </c>
      <c r="L13" s="57">
        <v>36.410256410256395</v>
      </c>
      <c r="M13" s="58">
        <v>41.284403669724774</v>
      </c>
      <c r="N13" s="59">
        <v>34.343434343434332</v>
      </c>
    </row>
    <row r="14" spans="1:14" x14ac:dyDescent="0.3">
      <c r="A14" s="87" t="s">
        <v>26</v>
      </c>
      <c r="B14" s="55" t="s">
        <v>19</v>
      </c>
      <c r="C14" s="82">
        <v>5.5950000000000006</v>
      </c>
      <c r="D14" s="83">
        <v>6.32</v>
      </c>
      <c r="E14" s="84">
        <v>5.51</v>
      </c>
      <c r="F14" s="85">
        <v>6.36</v>
      </c>
      <c r="G14" s="56">
        <v>-1.5192135835567622</v>
      </c>
      <c r="H14" s="57">
        <v>0.63291139240506378</v>
      </c>
      <c r="I14" s="58">
        <v>61.653290529695035</v>
      </c>
      <c r="J14" s="57">
        <v>47.357512953367888</v>
      </c>
      <c r="K14" s="58">
        <v>49.399198931909226</v>
      </c>
      <c r="L14" s="57">
        <v>40.133037694013318</v>
      </c>
      <c r="M14" s="58">
        <v>54.986149584487542</v>
      </c>
      <c r="N14" s="59">
        <v>44.292237442922385</v>
      </c>
    </row>
    <row r="15" spans="1:14" x14ac:dyDescent="0.3">
      <c r="A15" s="87" t="s">
        <v>37</v>
      </c>
      <c r="B15" s="55" t="s">
        <v>19</v>
      </c>
      <c r="C15" s="82">
        <v>4.4249999999999998</v>
      </c>
      <c r="D15" s="83">
        <v>5.0750000000000002</v>
      </c>
      <c r="E15" s="84">
        <v>4.5</v>
      </c>
      <c r="F15" s="85">
        <v>5.5666666666666664</v>
      </c>
      <c r="G15" s="56">
        <v>1.6949152542372923</v>
      </c>
      <c r="H15" s="57">
        <v>9.6880131362889887</v>
      </c>
      <c r="I15" s="58">
        <v>8.4558823529411704</v>
      </c>
      <c r="J15" s="57">
        <v>2.9411764705882448</v>
      </c>
      <c r="K15" s="58">
        <v>7.3318632855567678</v>
      </c>
      <c r="L15" s="57">
        <v>2.9981549815498103</v>
      </c>
      <c r="M15" s="58">
        <v>8.1666666666666643</v>
      </c>
      <c r="N15" s="59">
        <v>5.6291390728477024</v>
      </c>
    </row>
    <row r="16" spans="1:14" x14ac:dyDescent="0.3">
      <c r="A16" s="87" t="s">
        <v>38</v>
      </c>
      <c r="B16" s="55" t="s">
        <v>19</v>
      </c>
      <c r="C16" s="82">
        <v>2.9444444444444446</v>
      </c>
      <c r="D16" s="83">
        <v>3.7777777777777777</v>
      </c>
      <c r="E16" s="84">
        <v>3.2</v>
      </c>
      <c r="F16" s="85">
        <v>4.43</v>
      </c>
      <c r="G16" s="56">
        <v>8.6792452830188651</v>
      </c>
      <c r="H16" s="57">
        <v>17.264705882352938</v>
      </c>
      <c r="I16" s="58">
        <v>-13.398692810457508</v>
      </c>
      <c r="J16" s="57">
        <v>-6.4906490649064938</v>
      </c>
      <c r="K16" s="58">
        <v>-8.620689655172411</v>
      </c>
      <c r="L16" s="57">
        <v>-1.1627906976744147</v>
      </c>
      <c r="M16" s="58">
        <v>-9.6796182685753234</v>
      </c>
      <c r="N16" s="59">
        <v>-6.2586159360352775</v>
      </c>
    </row>
    <row r="17" spans="1:14" x14ac:dyDescent="0.3">
      <c r="A17" s="87" t="s">
        <v>39</v>
      </c>
      <c r="B17" s="55" t="s">
        <v>19</v>
      </c>
      <c r="C17" s="82">
        <v>4.4562499999999998</v>
      </c>
      <c r="D17" s="83">
        <v>5.2062499999999998</v>
      </c>
      <c r="E17" s="84">
        <v>4.4799999999999995</v>
      </c>
      <c r="F17" s="85">
        <v>5.43</v>
      </c>
      <c r="G17" s="56">
        <v>0.53295932678821245</v>
      </c>
      <c r="H17" s="57">
        <v>4.2977190876350519</v>
      </c>
      <c r="I17" s="58">
        <v>2.1489971346704873</v>
      </c>
      <c r="J17" s="57">
        <v>-0.11990407673861932</v>
      </c>
      <c r="K17" s="58">
        <v>-0.27972027972028368</v>
      </c>
      <c r="L17" s="57">
        <v>0.12019230769230085</v>
      </c>
      <c r="M17" s="58">
        <v>5.3486997635933875</v>
      </c>
      <c r="N17" s="59">
        <v>4.4383149448344934</v>
      </c>
    </row>
    <row r="18" spans="1:14" x14ac:dyDescent="0.3">
      <c r="A18" s="87" t="s">
        <v>28</v>
      </c>
      <c r="B18" s="55" t="s">
        <v>19</v>
      </c>
      <c r="C18" s="82">
        <v>3.5272727272727278</v>
      </c>
      <c r="D18" s="83">
        <v>4.3272727272727272</v>
      </c>
      <c r="E18" s="84">
        <v>3.3666666666666667</v>
      </c>
      <c r="F18" s="85">
        <v>4.25</v>
      </c>
      <c r="G18" s="56">
        <v>-4.5532646048110097</v>
      </c>
      <c r="H18" s="57">
        <v>-1.7857142857142831</v>
      </c>
      <c r="I18" s="58">
        <v>6.4474532559655906E-2</v>
      </c>
      <c r="J18" s="57">
        <v>-4.68562274729676</v>
      </c>
      <c r="K18" s="58">
        <v>-11.314285714285697</v>
      </c>
      <c r="L18" s="57">
        <v>-11.688311688311682</v>
      </c>
      <c r="M18" s="58">
        <v>-25.741626794258359</v>
      </c>
      <c r="N18" s="59">
        <v>-23.717948717948723</v>
      </c>
    </row>
    <row r="19" spans="1:14" x14ac:dyDescent="0.3">
      <c r="A19" s="87" t="s">
        <v>29</v>
      </c>
      <c r="B19" s="55" t="s">
        <v>19</v>
      </c>
      <c r="C19" s="82">
        <v>3.9961111111111109</v>
      </c>
      <c r="D19" s="83">
        <v>4.7244444444444449</v>
      </c>
      <c r="E19" s="84">
        <v>3.619444444444444</v>
      </c>
      <c r="F19" s="85">
        <v>4.7194444444444441</v>
      </c>
      <c r="G19" s="56">
        <v>-9.425830668705693</v>
      </c>
      <c r="H19" s="57">
        <v>-0.10583254938853959</v>
      </c>
      <c r="I19" s="58">
        <v>9.7933266172115783</v>
      </c>
      <c r="J19" s="57">
        <v>5.1434223541048398</v>
      </c>
      <c r="K19" s="58">
        <v>6.8320213871973863</v>
      </c>
      <c r="L19" s="57"/>
      <c r="M19" s="58"/>
      <c r="N19" s="59"/>
    </row>
    <row r="20" spans="1:14" x14ac:dyDescent="0.3">
      <c r="A20" s="87" t="s">
        <v>286</v>
      </c>
      <c r="B20" s="55" t="s">
        <v>19</v>
      </c>
      <c r="C20" s="82">
        <v>1.962962962962963</v>
      </c>
      <c r="D20" s="83">
        <v>3.092592592592593</v>
      </c>
      <c r="E20" s="84">
        <v>1.6296296296296298</v>
      </c>
      <c r="F20" s="85">
        <v>2.8759259259259253</v>
      </c>
      <c r="G20" s="56">
        <v>-16.981132075471695</v>
      </c>
      <c r="H20" s="57">
        <v>-7.0059880239521268</v>
      </c>
      <c r="I20" s="58">
        <v>9.2783505154639077</v>
      </c>
      <c r="J20" s="57">
        <v>23.338257016248164</v>
      </c>
      <c r="K20" s="58">
        <v>13.97849462365591</v>
      </c>
      <c r="L20" s="57">
        <v>23.42941611234296</v>
      </c>
      <c r="M20" s="58">
        <v>-4.9327354260089686</v>
      </c>
      <c r="N20" s="59">
        <v>12.080536912751683</v>
      </c>
    </row>
    <row r="21" spans="1:14" x14ac:dyDescent="0.3">
      <c r="A21" s="87" t="s">
        <v>40</v>
      </c>
      <c r="B21" s="55" t="s">
        <v>32</v>
      </c>
      <c r="C21" s="82">
        <v>1.3625</v>
      </c>
      <c r="D21" s="83">
        <v>1.9750000000000001</v>
      </c>
      <c r="E21" s="84">
        <v>0.95</v>
      </c>
      <c r="F21" s="85">
        <v>1.7250000000000001</v>
      </c>
      <c r="G21" s="56">
        <v>-30.275229357798171</v>
      </c>
      <c r="H21" s="57">
        <v>-12.658227848101264</v>
      </c>
      <c r="I21" s="58">
        <v>11.224489795918362</v>
      </c>
      <c r="J21" s="57">
        <v>16.176470588235304</v>
      </c>
      <c r="K21" s="58">
        <v>2.1875000000000089</v>
      </c>
      <c r="L21" s="57">
        <v>9.049079754601232</v>
      </c>
      <c r="M21" s="58">
        <v>-6.3931297709923589</v>
      </c>
      <c r="N21" s="59">
        <v>9.7222222222222374</v>
      </c>
    </row>
    <row r="22" spans="1:14" x14ac:dyDescent="0.3">
      <c r="A22" s="87" t="s">
        <v>30</v>
      </c>
      <c r="B22" s="55" t="s">
        <v>237</v>
      </c>
      <c r="C22" s="82">
        <v>1.4583333333333333</v>
      </c>
      <c r="D22" s="83">
        <v>1.7675000000000001</v>
      </c>
      <c r="E22" s="84">
        <v>1.3166666666666667</v>
      </c>
      <c r="F22" s="85">
        <v>1.6499999999999997</v>
      </c>
      <c r="G22" s="56">
        <v>-9.71428571428571</v>
      </c>
      <c r="H22" s="57">
        <v>-6.6478076379066691</v>
      </c>
      <c r="I22" s="58">
        <v>3.8295577130528535</v>
      </c>
      <c r="J22" s="57">
        <v>5.9536784741144437</v>
      </c>
      <c r="K22" s="58">
        <v>5.8855885588558854</v>
      </c>
      <c r="L22" s="57">
        <v>8.6173184357541981</v>
      </c>
      <c r="M22" s="58">
        <v>8.3896396396396344</v>
      </c>
      <c r="N22" s="59">
        <v>5.0945945945945956</v>
      </c>
    </row>
    <row r="23" spans="1:14" x14ac:dyDescent="0.3">
      <c r="A23" s="87" t="s">
        <v>31</v>
      </c>
      <c r="B23" s="55" t="s">
        <v>32</v>
      </c>
      <c r="C23" s="82">
        <v>2.14</v>
      </c>
      <c r="D23" s="83">
        <v>2.674722222222222</v>
      </c>
      <c r="E23" s="84">
        <v>1.81</v>
      </c>
      <c r="F23" s="85">
        <v>2.67</v>
      </c>
      <c r="G23" s="56">
        <v>-15.420560747663552</v>
      </c>
      <c r="H23" s="57">
        <v>-0.17655000519264163</v>
      </c>
      <c r="I23" s="58">
        <v>-2.7272727272727297</v>
      </c>
      <c r="J23" s="57">
        <v>-0.75242218099362823</v>
      </c>
      <c r="K23" s="58">
        <v>-6.0654429369512988</v>
      </c>
      <c r="L23" s="57">
        <v>-1.1027077497665829</v>
      </c>
      <c r="M23" s="58">
        <v>-4.0956056267894958</v>
      </c>
      <c r="N23" s="59">
        <v>-1.9949109414758297</v>
      </c>
    </row>
    <row r="24" spans="1:14" ht="21" thickBot="1" x14ac:dyDescent="0.35">
      <c r="A24" s="87" t="s">
        <v>55</v>
      </c>
      <c r="B24" s="55" t="s">
        <v>19</v>
      </c>
      <c r="C24" s="82">
        <v>2.4833333333333334</v>
      </c>
      <c r="D24" s="83">
        <v>3.0833333333333335</v>
      </c>
      <c r="E24" s="84">
        <v>2.4500000000000002</v>
      </c>
      <c r="F24" s="85">
        <v>3.3166666666666664</v>
      </c>
      <c r="G24" s="56">
        <v>-1.342281879194626</v>
      </c>
      <c r="H24" s="57">
        <v>7.5675675675675542</v>
      </c>
      <c r="I24" s="58">
        <v>-3.7467700258397936</v>
      </c>
      <c r="J24" s="57">
        <v>-4.5407636738906163</v>
      </c>
      <c r="K24" s="58">
        <v>-12.352941176470591</v>
      </c>
      <c r="L24" s="57">
        <v>-8.4158415841584127</v>
      </c>
      <c r="M24" s="58">
        <v>-9.4224924012158038</v>
      </c>
      <c r="N24" s="59">
        <v>-7.5</v>
      </c>
    </row>
    <row r="25" spans="1:14" ht="21" thickBot="1" x14ac:dyDescent="0.35">
      <c r="A25" s="32" t="s">
        <v>230</v>
      </c>
      <c r="B25" s="155"/>
      <c r="C25" s="81"/>
      <c r="D25" s="81"/>
      <c r="E25" s="81"/>
      <c r="F25" s="81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87" t="s">
        <v>34</v>
      </c>
      <c r="B26" s="55" t="s">
        <v>19</v>
      </c>
      <c r="C26" s="82">
        <v>2.9166666666666665</v>
      </c>
      <c r="D26" s="83">
        <v>4.6805555555555554</v>
      </c>
      <c r="E26" s="84">
        <v>3.2857142857142856</v>
      </c>
      <c r="F26" s="85">
        <v>4.8571428571428568</v>
      </c>
      <c r="G26" s="56">
        <v>12.653061224489798</v>
      </c>
      <c r="H26" s="57">
        <v>3.7727850784230568</v>
      </c>
      <c r="I26" s="58">
        <v>-8.8541666666666767</v>
      </c>
      <c r="J26" s="57">
        <v>5.6558816152495632</v>
      </c>
      <c r="K26" s="58">
        <v>-12.100456621004575</v>
      </c>
      <c r="L26" s="57">
        <v>5.073696145124722</v>
      </c>
      <c r="M26" s="58">
        <v>-11.949685534591199</v>
      </c>
      <c r="N26" s="59">
        <v>4.0123456790123413</v>
      </c>
    </row>
    <row r="27" spans="1:14" ht="21" thickBot="1" x14ac:dyDescent="0.35">
      <c r="A27" s="87" t="s">
        <v>264</v>
      </c>
      <c r="B27" s="55" t="s">
        <v>19</v>
      </c>
      <c r="C27" s="82">
        <v>24</v>
      </c>
      <c r="D27" s="83">
        <v>30.09090909090909</v>
      </c>
      <c r="E27" s="84">
        <v>27.285714285714285</v>
      </c>
      <c r="F27" s="85">
        <v>32.142857142857146</v>
      </c>
      <c r="G27" s="56">
        <v>13.690476190476186</v>
      </c>
      <c r="H27" s="57">
        <v>6.8191627104013941</v>
      </c>
      <c r="I27" s="58">
        <v>9.0909090909090917</v>
      </c>
      <c r="J27" s="57">
        <v>5.3767244428722938</v>
      </c>
      <c r="K27" s="58">
        <v>-7.6923076923076925</v>
      </c>
      <c r="L27" s="57">
        <v>-8.5382702403978996</v>
      </c>
      <c r="M27" s="58">
        <v>-5.6768558951965007</v>
      </c>
      <c r="N27" s="59">
        <v>-9.7272727272727373</v>
      </c>
    </row>
    <row r="28" spans="1:14" ht="21" thickBot="1" x14ac:dyDescent="0.35">
      <c r="A28" s="32" t="s">
        <v>153</v>
      </c>
      <c r="B28" s="155"/>
      <c r="C28" s="81"/>
      <c r="D28" s="81"/>
      <c r="E28" s="81"/>
      <c r="F28" s="81"/>
      <c r="G28" s="53"/>
      <c r="H28" s="53"/>
      <c r="I28" s="53"/>
      <c r="J28" s="53"/>
      <c r="K28" s="53"/>
      <c r="L28" s="53"/>
      <c r="M28" s="53"/>
      <c r="N28" s="54"/>
    </row>
    <row r="29" spans="1:14" x14ac:dyDescent="0.3">
      <c r="A29" s="88" t="s">
        <v>295</v>
      </c>
      <c r="B29" s="55" t="s">
        <v>19</v>
      </c>
      <c r="C29" s="82">
        <v>1.7666666666666666</v>
      </c>
      <c r="D29" s="83">
        <v>2.15</v>
      </c>
      <c r="E29" s="84">
        <v>2.3333333333333335</v>
      </c>
      <c r="F29" s="85">
        <v>3</v>
      </c>
      <c r="G29" s="56">
        <v>32.075471698113219</v>
      </c>
      <c r="H29" s="57">
        <v>39.534883720930239</v>
      </c>
      <c r="I29" s="58">
        <v>-8.6206896551724075</v>
      </c>
      <c r="J29" s="57">
        <v>-7.1942446043165589</v>
      </c>
      <c r="K29" s="58">
        <v>-15.199999999999992</v>
      </c>
      <c r="L29" s="57">
        <v>-12.837837837837846</v>
      </c>
      <c r="M29" s="58"/>
      <c r="N29" s="59"/>
    </row>
    <row r="30" spans="1:14" x14ac:dyDescent="0.3">
      <c r="A30" s="88" t="s">
        <v>291</v>
      </c>
      <c r="B30" s="55" t="s">
        <v>19</v>
      </c>
      <c r="C30" s="82">
        <v>1.66</v>
      </c>
      <c r="D30" s="83">
        <v>2</v>
      </c>
      <c r="E30" s="84">
        <v>1.66</v>
      </c>
      <c r="F30" s="85">
        <v>2.75</v>
      </c>
      <c r="G30" s="56">
        <v>0</v>
      </c>
      <c r="H30" s="57">
        <v>37.5</v>
      </c>
      <c r="I30" s="58">
        <v>-13.240418118466904</v>
      </c>
      <c r="J30" s="57">
        <v>-14.255091103965704</v>
      </c>
      <c r="K30" s="58">
        <v>-13.240418118466904</v>
      </c>
      <c r="L30" s="57">
        <v>-14.255091103965704</v>
      </c>
      <c r="M30" s="58">
        <v>-10.805970149253726</v>
      </c>
      <c r="N30" s="59">
        <v>-18.144611186903141</v>
      </c>
    </row>
    <row r="31" spans="1:14" x14ac:dyDescent="0.3">
      <c r="A31" s="88" t="s">
        <v>296</v>
      </c>
      <c r="B31" s="55" t="s">
        <v>19</v>
      </c>
      <c r="C31" s="82">
        <v>2</v>
      </c>
      <c r="D31" s="83">
        <v>2.5555555555555554</v>
      </c>
      <c r="E31" s="84">
        <v>2.166666666666667</v>
      </c>
      <c r="F31" s="85">
        <v>2.833333333333333</v>
      </c>
      <c r="G31" s="56">
        <v>8.3333333333333481</v>
      </c>
      <c r="H31" s="57">
        <v>10.869565217391301</v>
      </c>
      <c r="I31" s="58">
        <v>19.999999999999996</v>
      </c>
      <c r="J31" s="57">
        <v>27.777777777777768</v>
      </c>
      <c r="K31" s="58">
        <v>19.999999999999996</v>
      </c>
      <c r="L31" s="57">
        <v>27.777777777777768</v>
      </c>
      <c r="M31" s="58"/>
      <c r="N31" s="59"/>
    </row>
    <row r="32" spans="1:14" x14ac:dyDescent="0.3">
      <c r="A32" s="88" t="s">
        <v>236</v>
      </c>
      <c r="B32" s="55" t="s">
        <v>19</v>
      </c>
      <c r="C32" s="82">
        <v>1.3055555555555556</v>
      </c>
      <c r="D32" s="83">
        <v>1.7777777777777779</v>
      </c>
      <c r="E32" s="84">
        <v>1.125</v>
      </c>
      <c r="F32" s="85">
        <v>1.8333333333333335</v>
      </c>
      <c r="G32" s="56">
        <v>-13.829787234042554</v>
      </c>
      <c r="H32" s="57">
        <v>3.1250000000000013</v>
      </c>
      <c r="I32" s="58">
        <v>16.049382716049383</v>
      </c>
      <c r="J32" s="57">
        <v>-3.0303030303030316</v>
      </c>
      <c r="K32" s="58">
        <v>16.049382716049383</v>
      </c>
      <c r="L32" s="57">
        <v>-3.0303030303030316</v>
      </c>
      <c r="M32" s="58">
        <v>16.049382716049383</v>
      </c>
      <c r="N32" s="59">
        <v>-3.0303030303030316</v>
      </c>
    </row>
    <row r="33" spans="1:14" x14ac:dyDescent="0.3">
      <c r="A33" s="88" t="s">
        <v>232</v>
      </c>
      <c r="B33" s="55" t="s">
        <v>19</v>
      </c>
      <c r="C33" s="82">
        <v>1.5166666666666668</v>
      </c>
      <c r="D33" s="83">
        <v>1.9333333333333331</v>
      </c>
      <c r="E33" s="84">
        <v>1.3055555555555556</v>
      </c>
      <c r="F33" s="85">
        <v>2</v>
      </c>
      <c r="G33" s="56">
        <v>-13.919413919413929</v>
      </c>
      <c r="H33" s="57">
        <v>3.4482758620689764</v>
      </c>
      <c r="I33" s="58">
        <v>-2.9333333333333229</v>
      </c>
      <c r="J33" s="57">
        <v>-10.769230769230772</v>
      </c>
      <c r="K33" s="58">
        <v>-2.9333333333333229</v>
      </c>
      <c r="L33" s="57">
        <v>-10.769230769230772</v>
      </c>
      <c r="M33" s="58">
        <v>34.814814814814831</v>
      </c>
      <c r="N33" s="59">
        <v>-3.3333333333333437</v>
      </c>
    </row>
    <row r="34" spans="1:14" x14ac:dyDescent="0.3">
      <c r="A34" s="88" t="s">
        <v>293</v>
      </c>
      <c r="B34" s="55" t="s">
        <v>19</v>
      </c>
      <c r="C34" s="82">
        <v>1.534</v>
      </c>
      <c r="D34" s="83">
        <v>1.8586666666666667</v>
      </c>
      <c r="E34" s="84">
        <v>1.7916666666666667</v>
      </c>
      <c r="F34" s="85">
        <v>2.166666666666667</v>
      </c>
      <c r="G34" s="56">
        <v>16.797044763146459</v>
      </c>
      <c r="H34" s="57">
        <v>16.571018651362998</v>
      </c>
      <c r="I34" s="58">
        <v>-3.1667543398211482</v>
      </c>
      <c r="J34" s="57">
        <v>-2.5174825174825082</v>
      </c>
      <c r="K34" s="58">
        <v>-8.8712871287128579</v>
      </c>
      <c r="L34" s="57">
        <v>-6.7558528428093663</v>
      </c>
      <c r="M34" s="58">
        <v>-21.668085106382975</v>
      </c>
      <c r="N34" s="59">
        <v>-30.300000000000004</v>
      </c>
    </row>
    <row r="35" spans="1:14" x14ac:dyDescent="0.3">
      <c r="A35" s="88" t="s">
        <v>289</v>
      </c>
      <c r="B35" s="55" t="s">
        <v>19</v>
      </c>
      <c r="C35" s="82">
        <v>1.4166666666666667</v>
      </c>
      <c r="D35" s="83">
        <v>1.8888888888888891</v>
      </c>
      <c r="E35" s="84">
        <v>1.125</v>
      </c>
      <c r="F35" s="85">
        <v>1.8333333333333335</v>
      </c>
      <c r="G35" s="56">
        <v>-20.588235294117652</v>
      </c>
      <c r="H35" s="57">
        <v>-2.9411764705882364</v>
      </c>
      <c r="I35" s="58">
        <v>-20.560747663551393</v>
      </c>
      <c r="J35" s="57">
        <v>-16.666666666666657</v>
      </c>
      <c r="K35" s="58">
        <v>-20.560747663551414</v>
      </c>
      <c r="L35" s="57">
        <v>-16.666666666666657</v>
      </c>
      <c r="M35" s="58">
        <v>-12.731006160164277</v>
      </c>
      <c r="N35" s="59">
        <v>-10.337552742616017</v>
      </c>
    </row>
    <row r="36" spans="1:14" x14ac:dyDescent="0.3">
      <c r="A36" s="88" t="s">
        <v>287</v>
      </c>
      <c r="B36" s="55" t="s">
        <v>19</v>
      </c>
      <c r="C36" s="82">
        <v>0.9</v>
      </c>
      <c r="D36" s="83">
        <v>1.2</v>
      </c>
      <c r="E36" s="84">
        <v>1.3416666666666668</v>
      </c>
      <c r="F36" s="85">
        <v>2.331666666666667</v>
      </c>
      <c r="G36" s="56">
        <v>49.074074074074083</v>
      </c>
      <c r="H36" s="57">
        <v>94.305555555555586</v>
      </c>
      <c r="I36" s="58">
        <v>-36.17021276595743</v>
      </c>
      <c r="J36" s="57">
        <v>-43.750000000000014</v>
      </c>
      <c r="K36" s="58">
        <v>-38.049713193116631</v>
      </c>
      <c r="L36" s="57">
        <v>-41.621621621621628</v>
      </c>
      <c r="M36" s="58">
        <v>-44.368131868131869</v>
      </c>
      <c r="N36" s="59">
        <v>-43.007915567282325</v>
      </c>
    </row>
    <row r="37" spans="1:14" x14ac:dyDescent="0.3">
      <c r="A37" s="88" t="s">
        <v>256</v>
      </c>
      <c r="B37" s="55" t="s">
        <v>19</v>
      </c>
      <c r="C37" s="82">
        <v>1.9625000000000001</v>
      </c>
      <c r="D37" s="83">
        <v>2.5833333333333335</v>
      </c>
      <c r="E37" s="84">
        <v>1.5916666666666668</v>
      </c>
      <c r="F37" s="85">
        <v>2.25</v>
      </c>
      <c r="G37" s="56">
        <v>-18.89596602972399</v>
      </c>
      <c r="H37" s="57">
        <v>-12.903225806451617</v>
      </c>
      <c r="I37" s="58">
        <v>-15.892857142857142</v>
      </c>
      <c r="J37" s="57">
        <v>-11.428571428571432</v>
      </c>
      <c r="K37" s="58">
        <v>-26.406250000000004</v>
      </c>
      <c r="L37" s="57">
        <v>-31.111111111111107</v>
      </c>
      <c r="M37" s="58">
        <v>-15.892857142857142</v>
      </c>
      <c r="N37" s="59">
        <v>-35.416666666666664</v>
      </c>
    </row>
    <row r="38" spans="1:14" ht="21" thickBot="1" x14ac:dyDescent="0.35">
      <c r="A38" s="88" t="s">
        <v>233</v>
      </c>
      <c r="B38" s="55" t="s">
        <v>19</v>
      </c>
      <c r="C38" s="82">
        <v>1.3958333333333335</v>
      </c>
      <c r="D38" s="83">
        <v>1.9166666666666667</v>
      </c>
      <c r="E38" s="84">
        <v>1.3055555555555556</v>
      </c>
      <c r="F38" s="85">
        <v>2.0000000000000004</v>
      </c>
      <c r="G38" s="56">
        <v>-6.4676616915422969</v>
      </c>
      <c r="H38" s="57">
        <v>4.347826086956541</v>
      </c>
      <c r="I38" s="58">
        <v>-1.4705882352941124</v>
      </c>
      <c r="J38" s="57">
        <v>-13.749999999999984</v>
      </c>
      <c r="K38" s="58">
        <v>-1.4705882352941124</v>
      </c>
      <c r="L38" s="57">
        <v>-13.749999999999984</v>
      </c>
      <c r="M38" s="58">
        <v>24.074074074074087</v>
      </c>
      <c r="N38" s="59">
        <v>-4.1666666666666625</v>
      </c>
    </row>
    <row r="39" spans="1:14" ht="21" thickBot="1" x14ac:dyDescent="0.35">
      <c r="A39" s="32" t="s">
        <v>238</v>
      </c>
      <c r="B39" s="155"/>
      <c r="C39" s="81"/>
      <c r="D39" s="81"/>
      <c r="E39" s="81"/>
      <c r="F39" s="81"/>
      <c r="G39" s="53"/>
      <c r="H39" s="53"/>
      <c r="I39" s="53"/>
      <c r="J39" s="53"/>
      <c r="K39" s="53"/>
      <c r="L39" s="53"/>
      <c r="M39" s="53"/>
      <c r="N39" s="54"/>
    </row>
    <row r="40" spans="1:14" x14ac:dyDescent="0.3">
      <c r="A40" s="60" t="s">
        <v>41</v>
      </c>
      <c r="B40" s="86" t="s">
        <v>32</v>
      </c>
      <c r="C40" s="82">
        <v>6.1599999999999993</v>
      </c>
      <c r="D40" s="83">
        <v>8.1750000000000007</v>
      </c>
      <c r="E40" s="84">
        <v>6.37</v>
      </c>
      <c r="F40" s="85">
        <v>8.6999999999999993</v>
      </c>
      <c r="G40" s="56">
        <v>3.4090909090909234</v>
      </c>
      <c r="H40" s="57">
        <v>6.4220183486238351</v>
      </c>
      <c r="I40" s="58">
        <v>9.0265486725663528</v>
      </c>
      <c r="J40" s="57">
        <v>5.1071428571428674</v>
      </c>
      <c r="K40" s="58">
        <v>14.391829155060343</v>
      </c>
      <c r="L40" s="57">
        <v>0.92592592592593903</v>
      </c>
      <c r="M40" s="58">
        <v>11.999999999999988</v>
      </c>
      <c r="N40" s="59">
        <v>-0.90909090909090051</v>
      </c>
    </row>
    <row r="41" spans="1:14" x14ac:dyDescent="0.3">
      <c r="A41" s="60" t="s">
        <v>43</v>
      </c>
      <c r="B41" s="86" t="s">
        <v>19</v>
      </c>
      <c r="C41" s="82">
        <v>4.0100925925925921</v>
      </c>
      <c r="D41" s="83">
        <v>4.5738888888888889</v>
      </c>
      <c r="E41" s="84">
        <v>4.0968253968253965</v>
      </c>
      <c r="F41" s="85">
        <v>4.6584126984126986</v>
      </c>
      <c r="G41" s="56">
        <v>2.1628628823438256</v>
      </c>
      <c r="H41" s="57">
        <v>1.8479637694990576</v>
      </c>
      <c r="I41" s="58">
        <v>0.50611814345989925</v>
      </c>
      <c r="J41" s="57">
        <v>2.0589163360980991</v>
      </c>
      <c r="K41" s="58">
        <v>6.1755332189262058</v>
      </c>
      <c r="L41" s="57">
        <v>2.7028150858663529</v>
      </c>
      <c r="M41" s="58">
        <v>14.271767810026361</v>
      </c>
      <c r="N41" s="59">
        <v>10.292935607752089</v>
      </c>
    </row>
    <row r="42" spans="1:14" x14ac:dyDescent="0.3">
      <c r="A42" s="60" t="s">
        <v>44</v>
      </c>
      <c r="B42" s="86" t="s">
        <v>19</v>
      </c>
      <c r="C42" s="82">
        <v>7.1428571428571432</v>
      </c>
      <c r="D42" s="83">
        <v>7.7285714285714286</v>
      </c>
      <c r="E42" s="84">
        <v>6.4</v>
      </c>
      <c r="F42" s="85">
        <v>7.9</v>
      </c>
      <c r="G42" s="56">
        <v>-10.4</v>
      </c>
      <c r="H42" s="57">
        <v>2.218114602587804</v>
      </c>
      <c r="I42" s="58">
        <v>10.957004160887662</v>
      </c>
      <c r="J42" s="57">
        <v>3.0476190476190488</v>
      </c>
      <c r="K42" s="58">
        <v>10.314396028681754</v>
      </c>
      <c r="L42" s="57">
        <v>1.3583138173302118</v>
      </c>
      <c r="M42" s="58">
        <v>13.122171945701352</v>
      </c>
      <c r="N42" s="59">
        <v>1.1214953271027996</v>
      </c>
    </row>
    <row r="43" spans="1:14" x14ac:dyDescent="0.3">
      <c r="A43" s="60" t="s">
        <v>45</v>
      </c>
      <c r="B43" s="86" t="s">
        <v>19</v>
      </c>
      <c r="C43" s="82">
        <v>5.1916666666666664</v>
      </c>
      <c r="D43" s="83">
        <v>6.3166666666666664</v>
      </c>
      <c r="E43" s="84">
        <v>5.8357142857142863</v>
      </c>
      <c r="F43" s="85">
        <v>7.1142857142857139</v>
      </c>
      <c r="G43" s="56">
        <v>12.405411602843401</v>
      </c>
      <c r="H43" s="57">
        <v>12.627214474180171</v>
      </c>
      <c r="I43" s="58">
        <v>-23.611111111111111</v>
      </c>
      <c r="J43" s="57">
        <v>-16.184157619622024</v>
      </c>
      <c r="K43" s="58">
        <v>-29.043280182232344</v>
      </c>
      <c r="L43" s="57">
        <v>-22.574055158324825</v>
      </c>
      <c r="M43" s="58">
        <v>-30.854605993340741</v>
      </c>
      <c r="N43" s="59">
        <v>-23.665659617321253</v>
      </c>
    </row>
    <row r="44" spans="1:14" x14ac:dyDescent="0.3">
      <c r="A44" s="60" t="s">
        <v>46</v>
      </c>
      <c r="B44" s="86" t="s">
        <v>19</v>
      </c>
      <c r="C44" s="82">
        <v>5.7677871148459383</v>
      </c>
      <c r="D44" s="83">
        <v>8.2132352941176467</v>
      </c>
      <c r="E44" s="84">
        <v>5.9447779111644659</v>
      </c>
      <c r="F44" s="85">
        <v>8.3512605042016812</v>
      </c>
      <c r="G44" s="56">
        <v>3.0686083379007494</v>
      </c>
      <c r="H44" s="57">
        <v>1.6805218058575366</v>
      </c>
      <c r="I44" s="58">
        <v>-0.26376045794805075</v>
      </c>
      <c r="J44" s="57">
        <v>1.6731762213689878</v>
      </c>
      <c r="K44" s="58">
        <v>-0.14427215304971114</v>
      </c>
      <c r="L44" s="57">
        <v>2.0712762717027036</v>
      </c>
      <c r="M44" s="58">
        <v>0.72765962650881322</v>
      </c>
      <c r="N44" s="59">
        <v>4.8957615976960938</v>
      </c>
    </row>
    <row r="45" spans="1:14" x14ac:dyDescent="0.3">
      <c r="A45" s="60" t="s">
        <v>34</v>
      </c>
      <c r="B45" s="86" t="s">
        <v>19</v>
      </c>
      <c r="C45" s="82">
        <v>5.71</v>
      </c>
      <c r="D45" s="83">
        <v>6.94</v>
      </c>
      <c r="E45" s="84">
        <v>5.5125000000000002</v>
      </c>
      <c r="F45" s="85">
        <v>6.55</v>
      </c>
      <c r="G45" s="56">
        <v>-3.4588441330998214</v>
      </c>
      <c r="H45" s="57">
        <v>-5.6195965417867511</v>
      </c>
      <c r="I45" s="58">
        <v>1.2860310421285992</v>
      </c>
      <c r="J45" s="57">
        <v>4.7547169811320815</v>
      </c>
      <c r="K45" s="58">
        <v>3.629764065335757</v>
      </c>
      <c r="L45" s="57">
        <v>6.7692307692307745</v>
      </c>
      <c r="M45" s="58">
        <v>5.5452865064694974</v>
      </c>
      <c r="N45" s="59">
        <v>6.7692307692307745</v>
      </c>
    </row>
    <row r="46" spans="1:14" x14ac:dyDescent="0.3">
      <c r="A46" s="60" t="s">
        <v>48</v>
      </c>
      <c r="B46" s="55" t="s">
        <v>19</v>
      </c>
      <c r="C46" s="82">
        <v>7.125</v>
      </c>
      <c r="D46" s="83">
        <v>8.2750000000000004</v>
      </c>
      <c r="E46" s="84">
        <v>7</v>
      </c>
      <c r="F46" s="85">
        <v>8.5714285714285712</v>
      </c>
      <c r="G46" s="56">
        <v>-1.7543859649122806</v>
      </c>
      <c r="H46" s="57">
        <v>3.5822183858437557</v>
      </c>
      <c r="I46" s="58">
        <v>9.6153846153846168</v>
      </c>
      <c r="J46" s="57">
        <v>6.0897435897435965</v>
      </c>
      <c r="K46" s="58">
        <v>6.2111801242236071</v>
      </c>
      <c r="L46" s="57">
        <v>3.4375000000000044</v>
      </c>
      <c r="M46" s="58">
        <v>10.322580645161295</v>
      </c>
      <c r="N46" s="59">
        <v>6.2032085561497325</v>
      </c>
    </row>
    <row r="47" spans="1:14" x14ac:dyDescent="0.3">
      <c r="A47" s="60" t="s">
        <v>260</v>
      </c>
      <c r="B47" s="55" t="s">
        <v>19</v>
      </c>
      <c r="C47" s="82">
        <v>9</v>
      </c>
      <c r="D47" s="83">
        <v>11.5</v>
      </c>
      <c r="E47" s="84">
        <v>11.5</v>
      </c>
      <c r="F47" s="85">
        <v>13.166666666666666</v>
      </c>
      <c r="G47" s="56">
        <v>27.777777777777779</v>
      </c>
      <c r="H47" s="57">
        <v>14.492753623188401</v>
      </c>
      <c r="I47" s="58">
        <v>-18.181818181818183</v>
      </c>
      <c r="J47" s="57">
        <v>-14.814814814814813</v>
      </c>
      <c r="K47" s="58">
        <v>-32.5</v>
      </c>
      <c r="L47" s="57">
        <v>-25.000000000000007</v>
      </c>
      <c r="M47" s="58">
        <v>2.8571428571428572</v>
      </c>
      <c r="N47" s="59">
        <v>4.5454545454545459</v>
      </c>
    </row>
    <row r="48" spans="1:14" x14ac:dyDescent="0.3">
      <c r="A48" s="60" t="s">
        <v>261</v>
      </c>
      <c r="B48" s="55" t="s">
        <v>19</v>
      </c>
      <c r="C48" s="82">
        <v>6.8166666666666673</v>
      </c>
      <c r="D48" s="83">
        <v>7.833333333333333</v>
      </c>
      <c r="E48" s="84">
        <v>7.0238095238095237</v>
      </c>
      <c r="F48" s="85">
        <v>8.2619047619047628</v>
      </c>
      <c r="G48" s="56">
        <v>3.038770520433101</v>
      </c>
      <c r="H48" s="57">
        <v>5.471124620060805</v>
      </c>
      <c r="I48" s="58">
        <v>3.9030023094688469</v>
      </c>
      <c r="J48" s="57">
        <v>0.97656249999998179</v>
      </c>
      <c r="K48" s="58">
        <v>8.8248337028825024</v>
      </c>
      <c r="L48" s="57">
        <v>0.177619893428069</v>
      </c>
      <c r="M48" s="58">
        <v>10.269607843137269</v>
      </c>
      <c r="N48" s="59">
        <v>-1.5238095238095226</v>
      </c>
    </row>
    <row r="49" spans="1:14" x14ac:dyDescent="0.3">
      <c r="A49" s="60" t="s">
        <v>59</v>
      </c>
      <c r="B49" s="55" t="s">
        <v>19</v>
      </c>
      <c r="C49" s="82">
        <v>5.25</v>
      </c>
      <c r="D49" s="83">
        <v>6.3</v>
      </c>
      <c r="E49" s="84">
        <v>5.1833333333333336</v>
      </c>
      <c r="F49" s="85">
        <v>6.5</v>
      </c>
      <c r="G49" s="56">
        <v>-1.2698412698412653</v>
      </c>
      <c r="H49" s="57">
        <v>3.1746031746031771</v>
      </c>
      <c r="I49" s="58">
        <v>11.307420494699643</v>
      </c>
      <c r="J49" s="57">
        <v>11.176470588235285</v>
      </c>
      <c r="K49" s="58">
        <v>7.508532423208182</v>
      </c>
      <c r="L49" s="57">
        <v>3.5616438356164402</v>
      </c>
      <c r="M49" s="58">
        <v>11.307420494699643</v>
      </c>
      <c r="N49" s="59">
        <v>14.545454545454541</v>
      </c>
    </row>
    <row r="50" spans="1:14" ht="21" thickBot="1" x14ac:dyDescent="0.35">
      <c r="A50" s="89" t="s">
        <v>50</v>
      </c>
      <c r="B50" s="156" t="s">
        <v>19</v>
      </c>
      <c r="C50" s="157">
        <v>6.6196428571428569</v>
      </c>
      <c r="D50" s="158">
        <v>8.6304761904761893</v>
      </c>
      <c r="E50" s="159">
        <v>6.5122448979591834</v>
      </c>
      <c r="F50" s="160">
        <v>8.8551020408163268</v>
      </c>
      <c r="G50" s="213">
        <v>-1.6224131951134935</v>
      </c>
      <c r="H50" s="214">
        <v>2.6027051738815317</v>
      </c>
      <c r="I50" s="215">
        <v>-1.407667459718754</v>
      </c>
      <c r="J50" s="214">
        <v>0.23177126539063675</v>
      </c>
      <c r="K50" s="215">
        <v>1.7288693743139381</v>
      </c>
      <c r="L50" s="214">
        <v>0.80789821316831523</v>
      </c>
      <c r="M50" s="215">
        <v>12.219979818365303</v>
      </c>
      <c r="N50" s="216">
        <v>0.27109266943289884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showGridLines="0" showZeros="0" zoomScaleNormal="100" workbookViewId="0">
      <selection activeCell="G1" sqref="G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7" ht="27.75" customHeight="1" thickBot="1" x14ac:dyDescent="0.3">
      <c r="A1" s="209" t="s">
        <v>319</v>
      </c>
    </row>
    <row r="2" spans="1:27" ht="18.75" thickBot="1" x14ac:dyDescent="0.3">
      <c r="A2" s="161" t="s">
        <v>6</v>
      </c>
      <c r="B2" s="162"/>
      <c r="C2" s="163"/>
      <c r="D2" s="164" t="s">
        <v>294</v>
      </c>
      <c r="E2" s="165"/>
      <c r="F2" s="166" t="s">
        <v>52</v>
      </c>
      <c r="G2" s="165"/>
      <c r="H2" s="165" t="s">
        <v>235</v>
      </c>
      <c r="I2" s="165"/>
      <c r="J2" s="166" t="s">
        <v>308</v>
      </c>
      <c r="K2" s="165"/>
      <c r="L2" s="165" t="s">
        <v>309</v>
      </c>
      <c r="M2" s="165"/>
      <c r="N2" s="166" t="s">
        <v>310</v>
      </c>
      <c r="O2" s="165"/>
      <c r="P2" s="165" t="s">
        <v>126</v>
      </c>
      <c r="Q2" s="165"/>
      <c r="R2" s="166" t="s">
        <v>255</v>
      </c>
      <c r="S2" s="165"/>
      <c r="T2" s="165" t="s">
        <v>311</v>
      </c>
      <c r="U2" s="165"/>
      <c r="V2" s="166" t="s">
        <v>312</v>
      </c>
      <c r="W2" s="165"/>
      <c r="X2" s="165" t="s">
        <v>292</v>
      </c>
      <c r="Y2" s="165"/>
      <c r="Z2" s="166" t="s">
        <v>313</v>
      </c>
      <c r="AA2" s="264"/>
    </row>
    <row r="3" spans="1:27" x14ac:dyDescent="0.25">
      <c r="A3" s="167" t="s">
        <v>53</v>
      </c>
      <c r="B3" s="168"/>
      <c r="C3" s="169"/>
      <c r="D3" s="170">
        <v>44481</v>
      </c>
      <c r="E3" s="170"/>
      <c r="F3" s="170">
        <v>44483</v>
      </c>
      <c r="G3" s="170"/>
      <c r="H3" s="170">
        <v>44481</v>
      </c>
      <c r="I3" s="170"/>
      <c r="J3" s="170">
        <v>44481</v>
      </c>
      <c r="K3" s="170"/>
      <c r="L3" s="170">
        <v>44481</v>
      </c>
      <c r="M3" s="170"/>
      <c r="N3" s="170">
        <v>44481</v>
      </c>
      <c r="O3" s="170"/>
      <c r="P3" s="170">
        <v>44482</v>
      </c>
      <c r="Q3" s="170"/>
      <c r="R3" s="170">
        <v>44483</v>
      </c>
      <c r="S3" s="170"/>
      <c r="T3" s="170">
        <v>44480</v>
      </c>
      <c r="U3" s="170"/>
      <c r="V3" s="170">
        <v>44477</v>
      </c>
      <c r="W3" s="170"/>
      <c r="X3" s="170">
        <v>44479</v>
      </c>
      <c r="Y3" s="170"/>
      <c r="Z3" s="170">
        <v>44480</v>
      </c>
      <c r="AA3" s="265"/>
    </row>
    <row r="4" spans="1:27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175" t="s">
        <v>17</v>
      </c>
      <c r="Z4" s="176" t="s">
        <v>18</v>
      </c>
      <c r="AA4" s="266" t="s">
        <v>17</v>
      </c>
    </row>
    <row r="5" spans="1:27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67"/>
    </row>
    <row r="6" spans="1:27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0.6</v>
      </c>
      <c r="G6" s="182">
        <v>1</v>
      </c>
      <c r="H6" s="181">
        <v>1</v>
      </c>
      <c r="I6" s="182">
        <v>1.2</v>
      </c>
      <c r="J6" s="181">
        <v>1.2</v>
      </c>
      <c r="K6" s="182">
        <v>1.2</v>
      </c>
      <c r="L6" s="181">
        <v>0.5</v>
      </c>
      <c r="M6" s="182">
        <v>1</v>
      </c>
      <c r="N6" s="181">
        <v>1.2</v>
      </c>
      <c r="O6" s="182">
        <v>1.2</v>
      </c>
      <c r="P6" s="181">
        <v>1</v>
      </c>
      <c r="Q6" s="182">
        <v>1.5</v>
      </c>
      <c r="R6" s="181">
        <v>1</v>
      </c>
      <c r="S6" s="182">
        <v>1.4</v>
      </c>
      <c r="T6" s="181">
        <v>1.2</v>
      </c>
      <c r="U6" s="182">
        <v>1.5</v>
      </c>
      <c r="V6" s="181">
        <v>0.7</v>
      </c>
      <c r="W6" s="182">
        <v>0.8</v>
      </c>
      <c r="X6" s="181">
        <v>1</v>
      </c>
      <c r="Y6" s="182">
        <v>1.3</v>
      </c>
      <c r="Z6" s="181">
        <v>1</v>
      </c>
      <c r="AA6" s="268">
        <v>1.2</v>
      </c>
    </row>
    <row r="7" spans="1:27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0.8</v>
      </c>
      <c r="G7" s="182">
        <v>1.1499999999999999</v>
      </c>
      <c r="H7" s="181">
        <v>1.5</v>
      </c>
      <c r="I7" s="182">
        <v>2</v>
      </c>
      <c r="J7" s="181">
        <v>1.2</v>
      </c>
      <c r="K7" s="182">
        <v>1.6</v>
      </c>
      <c r="L7" s="181">
        <v>0.9</v>
      </c>
      <c r="M7" s="182">
        <v>1.5</v>
      </c>
      <c r="N7" s="181">
        <v>1.33</v>
      </c>
      <c r="O7" s="182">
        <v>1.47</v>
      </c>
      <c r="P7" s="181">
        <v>0.8</v>
      </c>
      <c r="Q7" s="182">
        <v>1.3333333333333333</v>
      </c>
      <c r="R7" s="181">
        <v>1</v>
      </c>
      <c r="S7" s="182">
        <v>1.4</v>
      </c>
      <c r="T7" s="181">
        <v>1.2</v>
      </c>
      <c r="U7" s="182">
        <v>1.6</v>
      </c>
      <c r="V7" s="181">
        <v>1</v>
      </c>
      <c r="W7" s="182">
        <v>1</v>
      </c>
      <c r="X7" s="181">
        <v>1.5</v>
      </c>
      <c r="Y7" s="182">
        <v>1.5</v>
      </c>
      <c r="Z7" s="181">
        <v>1.4</v>
      </c>
      <c r="AA7" s="268">
        <v>1.4</v>
      </c>
    </row>
    <row r="8" spans="1:27" x14ac:dyDescent="0.25">
      <c r="A8" s="282" t="s">
        <v>36</v>
      </c>
      <c r="B8" s="283"/>
      <c r="C8" s="185" t="s">
        <v>32</v>
      </c>
      <c r="D8" s="186">
        <v>4.8</v>
      </c>
      <c r="E8" s="187">
        <v>5.5</v>
      </c>
      <c r="F8" s="181">
        <v>2.75</v>
      </c>
      <c r="G8" s="182">
        <v>4</v>
      </c>
      <c r="H8" s="181">
        <v>2.5</v>
      </c>
      <c r="I8" s="182">
        <v>2.8</v>
      </c>
      <c r="J8" s="181">
        <v>2</v>
      </c>
      <c r="K8" s="182">
        <v>3</v>
      </c>
      <c r="L8" s="181">
        <v>3.5</v>
      </c>
      <c r="M8" s="182">
        <v>4.5</v>
      </c>
      <c r="N8" s="181">
        <v>3</v>
      </c>
      <c r="O8" s="182">
        <v>4</v>
      </c>
      <c r="P8" s="181">
        <v>3</v>
      </c>
      <c r="Q8" s="182">
        <v>5</v>
      </c>
      <c r="R8" s="181">
        <v>2.5</v>
      </c>
      <c r="S8" s="182">
        <v>3.5</v>
      </c>
      <c r="T8" s="181">
        <v>3</v>
      </c>
      <c r="U8" s="182">
        <v>4</v>
      </c>
      <c r="V8" s="181">
        <v>3</v>
      </c>
      <c r="W8" s="182">
        <v>4</v>
      </c>
      <c r="X8" s="181">
        <v>5</v>
      </c>
      <c r="Y8" s="182">
        <v>5</v>
      </c>
      <c r="Z8" s="181">
        <v>4</v>
      </c>
      <c r="AA8" s="268">
        <v>5</v>
      </c>
    </row>
    <row r="9" spans="1:27" x14ac:dyDescent="0.25">
      <c r="A9" s="282" t="s">
        <v>22</v>
      </c>
      <c r="B9" s="283"/>
      <c r="C9" s="185" t="s">
        <v>19</v>
      </c>
      <c r="D9" s="186"/>
      <c r="E9" s="187"/>
      <c r="F9" s="181">
        <v>0.7</v>
      </c>
      <c r="G9" s="182">
        <v>0.95</v>
      </c>
      <c r="H9" s="181"/>
      <c r="I9" s="182"/>
      <c r="J9" s="181">
        <v>0.8</v>
      </c>
      <c r="K9" s="182">
        <v>0.8</v>
      </c>
      <c r="L9" s="181"/>
      <c r="M9" s="182"/>
      <c r="N9" s="181"/>
      <c r="O9" s="182"/>
      <c r="P9" s="181">
        <v>0.5</v>
      </c>
      <c r="Q9" s="182">
        <v>0.7</v>
      </c>
      <c r="R9" s="181"/>
      <c r="S9" s="182"/>
      <c r="T9" s="181">
        <v>0.8</v>
      </c>
      <c r="U9" s="182">
        <v>1</v>
      </c>
      <c r="V9" s="181">
        <v>0.6</v>
      </c>
      <c r="W9" s="182">
        <v>0.7</v>
      </c>
      <c r="X9" s="181"/>
      <c r="Y9" s="182"/>
      <c r="Z9" s="181">
        <v>0.8</v>
      </c>
      <c r="AA9" s="268">
        <v>1</v>
      </c>
    </row>
    <row r="10" spans="1:27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2.2000000000000002</v>
      </c>
      <c r="G10" s="182">
        <v>3</v>
      </c>
      <c r="H10" s="181">
        <v>1.5</v>
      </c>
      <c r="I10" s="182">
        <v>2</v>
      </c>
      <c r="J10" s="181">
        <v>1.5</v>
      </c>
      <c r="K10" s="182">
        <v>1.5</v>
      </c>
      <c r="L10" s="181">
        <v>1.5</v>
      </c>
      <c r="M10" s="182">
        <v>3</v>
      </c>
      <c r="N10" s="181">
        <v>0.7</v>
      </c>
      <c r="O10" s="182">
        <v>2</v>
      </c>
      <c r="P10" s="181">
        <v>1.5</v>
      </c>
      <c r="Q10" s="182">
        <v>3</v>
      </c>
      <c r="R10" s="181">
        <v>2</v>
      </c>
      <c r="S10" s="182">
        <v>2.5</v>
      </c>
      <c r="T10" s="181">
        <v>2</v>
      </c>
      <c r="U10" s="182">
        <v>3</v>
      </c>
      <c r="V10" s="181"/>
      <c r="W10" s="182"/>
      <c r="X10" s="181"/>
      <c r="Y10" s="182"/>
      <c r="Z10" s="181">
        <v>2</v>
      </c>
      <c r="AA10" s="268">
        <v>2.5</v>
      </c>
    </row>
    <row r="11" spans="1:27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1.2</v>
      </c>
      <c r="K11" s="182">
        <v>1.2</v>
      </c>
      <c r="L11" s="181">
        <v>0.5</v>
      </c>
      <c r="M11" s="182">
        <v>1.2</v>
      </c>
      <c r="N11" s="181">
        <v>1.2</v>
      </c>
      <c r="O11" s="182">
        <v>1.2</v>
      </c>
      <c r="P11" s="181">
        <v>0.8</v>
      </c>
      <c r="Q11" s="182">
        <v>1.5</v>
      </c>
      <c r="R11" s="181">
        <v>0.8</v>
      </c>
      <c r="S11" s="182">
        <v>1.2</v>
      </c>
      <c r="T11" s="181">
        <v>1.2</v>
      </c>
      <c r="U11" s="182">
        <v>1.6</v>
      </c>
      <c r="V11" s="181">
        <v>1</v>
      </c>
      <c r="W11" s="182">
        <v>1</v>
      </c>
      <c r="X11" s="181">
        <v>1.2</v>
      </c>
      <c r="Y11" s="182">
        <v>1.2</v>
      </c>
      <c r="Z11" s="181">
        <v>1</v>
      </c>
      <c r="AA11" s="268">
        <v>1.2</v>
      </c>
    </row>
    <row r="12" spans="1:27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/>
      <c r="M12" s="182"/>
      <c r="N12" s="181">
        <v>6</v>
      </c>
      <c r="O12" s="182">
        <v>7</v>
      </c>
      <c r="P12" s="181"/>
      <c r="Q12" s="182"/>
      <c r="R12" s="181">
        <v>7.6</v>
      </c>
      <c r="S12" s="182">
        <v>8.4</v>
      </c>
      <c r="T12" s="181"/>
      <c r="U12" s="182"/>
      <c r="V12" s="181"/>
      <c r="W12" s="182"/>
      <c r="X12" s="181">
        <v>7</v>
      </c>
      <c r="Y12" s="182">
        <v>7</v>
      </c>
      <c r="Z12" s="181"/>
      <c r="AA12" s="268"/>
    </row>
    <row r="13" spans="1:27" x14ac:dyDescent="0.25">
      <c r="A13" s="183" t="s">
        <v>25</v>
      </c>
      <c r="B13" s="184"/>
      <c r="C13" s="185" t="s">
        <v>19</v>
      </c>
      <c r="D13" s="186"/>
      <c r="E13" s="187"/>
      <c r="F13" s="181">
        <v>5</v>
      </c>
      <c r="G13" s="182">
        <v>6</v>
      </c>
      <c r="H13" s="181">
        <v>4</v>
      </c>
      <c r="I13" s="182">
        <v>5</v>
      </c>
      <c r="J13" s="181">
        <v>5.5</v>
      </c>
      <c r="K13" s="182">
        <v>6.5</v>
      </c>
      <c r="L13" s="181">
        <v>6</v>
      </c>
      <c r="M13" s="182">
        <v>6.5</v>
      </c>
      <c r="N13" s="181"/>
      <c r="O13" s="182"/>
      <c r="P13" s="181"/>
      <c r="Q13" s="182"/>
      <c r="R13" s="181"/>
      <c r="S13" s="182"/>
      <c r="T13" s="181">
        <v>6</v>
      </c>
      <c r="U13" s="182">
        <v>6.5</v>
      </c>
      <c r="V13" s="181"/>
      <c r="W13" s="182"/>
      <c r="X13" s="181"/>
      <c r="Y13" s="182"/>
      <c r="Z13" s="181">
        <v>6.5</v>
      </c>
      <c r="AA13" s="268">
        <v>7.5</v>
      </c>
    </row>
    <row r="14" spans="1:27" x14ac:dyDescent="0.25">
      <c r="A14" s="183" t="s">
        <v>26</v>
      </c>
      <c r="B14" s="184"/>
      <c r="C14" s="185" t="s">
        <v>19</v>
      </c>
      <c r="D14" s="186">
        <v>6</v>
      </c>
      <c r="E14" s="187">
        <v>7.5</v>
      </c>
      <c r="F14" s="181">
        <v>5.85</v>
      </c>
      <c r="G14" s="182">
        <v>7</v>
      </c>
      <c r="H14" s="181"/>
      <c r="I14" s="182"/>
      <c r="J14" s="181">
        <v>7.6</v>
      </c>
      <c r="K14" s="182">
        <v>8</v>
      </c>
      <c r="L14" s="181">
        <v>3.5</v>
      </c>
      <c r="M14" s="182">
        <v>4</v>
      </c>
      <c r="N14" s="181">
        <v>5</v>
      </c>
      <c r="O14" s="182">
        <v>5.6</v>
      </c>
      <c r="P14" s="181">
        <v>6</v>
      </c>
      <c r="Q14" s="182">
        <v>7.6</v>
      </c>
      <c r="R14" s="181"/>
      <c r="S14" s="182"/>
      <c r="T14" s="181">
        <v>6</v>
      </c>
      <c r="U14" s="182">
        <v>6.5</v>
      </c>
      <c r="V14" s="181">
        <v>3</v>
      </c>
      <c r="W14" s="182">
        <v>3</v>
      </c>
      <c r="X14" s="181">
        <v>6</v>
      </c>
      <c r="Y14" s="182">
        <v>6</v>
      </c>
      <c r="Z14" s="181">
        <v>7</v>
      </c>
      <c r="AA14" s="268">
        <v>8</v>
      </c>
    </row>
    <row r="15" spans="1:27" x14ac:dyDescent="0.25">
      <c r="A15" s="183" t="s">
        <v>37</v>
      </c>
      <c r="B15" s="184"/>
      <c r="C15" s="185" t="s">
        <v>19</v>
      </c>
      <c r="D15" s="186"/>
      <c r="E15" s="187"/>
      <c r="F15" s="181">
        <v>3.75</v>
      </c>
      <c r="G15" s="182">
        <v>4.8499999999999996</v>
      </c>
      <c r="H15" s="181">
        <v>4</v>
      </c>
      <c r="I15" s="182">
        <v>4.5</v>
      </c>
      <c r="J15" s="181">
        <v>5</v>
      </c>
      <c r="K15" s="182">
        <v>5.4</v>
      </c>
      <c r="L15" s="181"/>
      <c r="M15" s="182"/>
      <c r="N15" s="181">
        <v>5</v>
      </c>
      <c r="O15" s="182">
        <v>5.2</v>
      </c>
      <c r="P15" s="181">
        <v>3.6</v>
      </c>
      <c r="Q15" s="182">
        <v>6</v>
      </c>
      <c r="R15" s="181">
        <v>5</v>
      </c>
      <c r="S15" s="182">
        <v>6</v>
      </c>
      <c r="T15" s="181">
        <v>4.5</v>
      </c>
      <c r="U15" s="182">
        <v>5</v>
      </c>
      <c r="V15" s="181">
        <v>4</v>
      </c>
      <c r="W15" s="182">
        <v>4.4000000000000004</v>
      </c>
      <c r="X15" s="181">
        <v>5.4</v>
      </c>
      <c r="Y15" s="182">
        <v>5.4</v>
      </c>
      <c r="Z15" s="181">
        <v>4</v>
      </c>
      <c r="AA15" s="268">
        <v>4</v>
      </c>
    </row>
    <row r="16" spans="1:27" x14ac:dyDescent="0.25">
      <c r="A16" s="183" t="s">
        <v>38</v>
      </c>
      <c r="B16" s="184"/>
      <c r="C16" s="185" t="s">
        <v>19</v>
      </c>
      <c r="D16" s="186"/>
      <c r="E16" s="187"/>
      <c r="F16" s="181">
        <v>2</v>
      </c>
      <c r="G16" s="182">
        <v>3.5</v>
      </c>
      <c r="H16" s="181">
        <v>3.5</v>
      </c>
      <c r="I16" s="182">
        <v>4.25</v>
      </c>
      <c r="J16" s="181">
        <v>3</v>
      </c>
      <c r="K16" s="182">
        <v>3</v>
      </c>
      <c r="L16" s="181"/>
      <c r="M16" s="182"/>
      <c r="N16" s="181">
        <v>3</v>
      </c>
      <c r="O16" s="182">
        <v>4</v>
      </c>
      <c r="P16" s="181">
        <v>2</v>
      </c>
      <c r="Q16" s="182">
        <v>4</v>
      </c>
      <c r="R16" s="181">
        <v>3</v>
      </c>
      <c r="S16" s="182">
        <v>4</v>
      </c>
      <c r="T16" s="181"/>
      <c r="U16" s="182"/>
      <c r="V16" s="181">
        <v>3</v>
      </c>
      <c r="W16" s="182">
        <v>3</v>
      </c>
      <c r="X16" s="181"/>
      <c r="Y16" s="182"/>
      <c r="Z16" s="181">
        <v>3.5</v>
      </c>
      <c r="AA16" s="268">
        <v>4</v>
      </c>
    </row>
    <row r="17" spans="1:27" x14ac:dyDescent="0.25">
      <c r="A17" s="183" t="s">
        <v>39</v>
      </c>
      <c r="B17" s="184"/>
      <c r="C17" s="185" t="s">
        <v>19</v>
      </c>
      <c r="D17" s="186"/>
      <c r="E17" s="187"/>
      <c r="F17" s="181">
        <v>3.75</v>
      </c>
      <c r="G17" s="182">
        <v>4.8499999999999996</v>
      </c>
      <c r="H17" s="181">
        <v>4</v>
      </c>
      <c r="I17" s="182">
        <v>4.5</v>
      </c>
      <c r="J17" s="181">
        <v>5</v>
      </c>
      <c r="K17" s="182">
        <v>5</v>
      </c>
      <c r="L17" s="181"/>
      <c r="M17" s="182"/>
      <c r="N17" s="181"/>
      <c r="O17" s="182"/>
      <c r="P17" s="181">
        <v>4</v>
      </c>
      <c r="Q17" s="182">
        <v>7</v>
      </c>
      <c r="R17" s="181">
        <v>5</v>
      </c>
      <c r="S17" s="182">
        <v>6</v>
      </c>
      <c r="T17" s="181"/>
      <c r="U17" s="182"/>
      <c r="V17" s="181">
        <v>4</v>
      </c>
      <c r="W17" s="182">
        <v>4.4000000000000004</v>
      </c>
      <c r="X17" s="181">
        <v>5.4</v>
      </c>
      <c r="Y17" s="182">
        <v>5.4</v>
      </c>
      <c r="Z17" s="181">
        <v>4.5</v>
      </c>
      <c r="AA17" s="268">
        <v>4.5</v>
      </c>
    </row>
    <row r="18" spans="1:27" x14ac:dyDescent="0.25">
      <c r="A18" s="183" t="s">
        <v>28</v>
      </c>
      <c r="B18" s="184"/>
      <c r="C18" s="185" t="s">
        <v>19</v>
      </c>
      <c r="D18" s="186">
        <v>3.8</v>
      </c>
      <c r="E18" s="187">
        <v>4.8</v>
      </c>
      <c r="F18" s="181">
        <v>3</v>
      </c>
      <c r="G18" s="182">
        <v>4</v>
      </c>
      <c r="H18" s="181"/>
      <c r="I18" s="182"/>
      <c r="J18" s="181">
        <v>3.6</v>
      </c>
      <c r="K18" s="182">
        <v>3.6</v>
      </c>
      <c r="L18" s="181">
        <v>3</v>
      </c>
      <c r="M18" s="182">
        <v>4.5</v>
      </c>
      <c r="N18" s="181">
        <v>4</v>
      </c>
      <c r="O18" s="182">
        <v>4.2</v>
      </c>
      <c r="P18" s="181">
        <v>2.4</v>
      </c>
      <c r="Q18" s="182">
        <v>4</v>
      </c>
      <c r="R18" s="181">
        <v>3</v>
      </c>
      <c r="S18" s="182">
        <v>4</v>
      </c>
      <c r="T18" s="181">
        <v>4.5</v>
      </c>
      <c r="U18" s="182">
        <v>6</v>
      </c>
      <c r="V18" s="181">
        <v>3</v>
      </c>
      <c r="W18" s="182">
        <v>4</v>
      </c>
      <c r="X18" s="181">
        <v>5</v>
      </c>
      <c r="Y18" s="182">
        <v>5</v>
      </c>
      <c r="Z18" s="181">
        <v>3.5</v>
      </c>
      <c r="AA18" s="268">
        <v>3.5</v>
      </c>
    </row>
    <row r="19" spans="1:27" x14ac:dyDescent="0.25">
      <c r="A19" s="183" t="s">
        <v>29</v>
      </c>
      <c r="B19" s="184"/>
      <c r="C19" s="185" t="s">
        <v>19</v>
      </c>
      <c r="D19" s="186">
        <v>4.8</v>
      </c>
      <c r="E19" s="187">
        <v>5.4</v>
      </c>
      <c r="F19" s="181">
        <v>3.33</v>
      </c>
      <c r="G19" s="182">
        <v>4.5</v>
      </c>
      <c r="H19" s="181">
        <v>3.5</v>
      </c>
      <c r="I19" s="182">
        <v>4.5</v>
      </c>
      <c r="J19" s="181">
        <v>4</v>
      </c>
      <c r="K19" s="182">
        <v>4.333333333333333</v>
      </c>
      <c r="L19" s="181">
        <v>2</v>
      </c>
      <c r="M19" s="182">
        <v>4</v>
      </c>
      <c r="N19" s="181">
        <v>4.33</v>
      </c>
      <c r="O19" s="182">
        <v>5</v>
      </c>
      <c r="P19" s="181">
        <v>4.166666666666667</v>
      </c>
      <c r="Q19" s="182">
        <v>5</v>
      </c>
      <c r="R19" s="181">
        <v>3.6666666666666665</v>
      </c>
      <c r="S19" s="182">
        <v>4.5</v>
      </c>
      <c r="T19" s="181">
        <v>4</v>
      </c>
      <c r="U19" s="182">
        <v>5</v>
      </c>
      <c r="V19" s="181">
        <v>4</v>
      </c>
      <c r="W19" s="182">
        <v>4.3</v>
      </c>
      <c r="X19" s="181">
        <v>4.16</v>
      </c>
      <c r="Y19" s="182">
        <v>4.16</v>
      </c>
      <c r="Z19" s="181">
        <v>6</v>
      </c>
      <c r="AA19" s="268">
        <v>6</v>
      </c>
    </row>
    <row r="20" spans="1:27" x14ac:dyDescent="0.25">
      <c r="A20" s="183" t="s">
        <v>286</v>
      </c>
      <c r="B20" s="184"/>
      <c r="C20" s="185" t="s">
        <v>19</v>
      </c>
      <c r="D20" s="186"/>
      <c r="E20" s="187"/>
      <c r="F20" s="181">
        <v>2</v>
      </c>
      <c r="G20" s="182">
        <v>3.5</v>
      </c>
      <c r="H20" s="181"/>
      <c r="I20" s="182"/>
      <c r="J20" s="181"/>
      <c r="K20" s="182"/>
      <c r="L20" s="181"/>
      <c r="M20" s="182"/>
      <c r="N20" s="181"/>
      <c r="O20" s="182"/>
      <c r="P20" s="181">
        <v>1.3888888888888888</v>
      </c>
      <c r="Q20" s="182">
        <v>2.7777777777777777</v>
      </c>
      <c r="R20" s="181"/>
      <c r="S20" s="182"/>
      <c r="T20" s="181"/>
      <c r="U20" s="182"/>
      <c r="V20" s="181">
        <v>2.5</v>
      </c>
      <c r="W20" s="182">
        <v>3</v>
      </c>
      <c r="X20" s="181"/>
      <c r="Y20" s="182"/>
      <c r="Z20" s="181"/>
      <c r="AA20" s="268"/>
    </row>
    <row r="21" spans="1:27" x14ac:dyDescent="0.25">
      <c r="A21" s="183" t="s">
        <v>154</v>
      </c>
      <c r="B21" s="184"/>
      <c r="C21" s="185" t="s">
        <v>19</v>
      </c>
      <c r="D21" s="186"/>
      <c r="E21" s="187"/>
      <c r="F21" s="181">
        <v>4</v>
      </c>
      <c r="G21" s="182">
        <v>5</v>
      </c>
      <c r="H21" s="181">
        <v>4.5</v>
      </c>
      <c r="I21" s="182">
        <v>6</v>
      </c>
      <c r="J21" s="181">
        <v>3.3333333333333335</v>
      </c>
      <c r="K21" s="182">
        <v>3.6666666666666665</v>
      </c>
      <c r="L21" s="181">
        <v>3.5</v>
      </c>
      <c r="M21" s="182">
        <v>5</v>
      </c>
      <c r="N21" s="181">
        <v>4.33</v>
      </c>
      <c r="O21" s="182">
        <v>5</v>
      </c>
      <c r="P21" s="181">
        <v>4.166666666666667</v>
      </c>
      <c r="Q21" s="182">
        <v>5</v>
      </c>
      <c r="R21" s="181">
        <v>4</v>
      </c>
      <c r="S21" s="182">
        <v>4.5</v>
      </c>
      <c r="T21" s="181">
        <v>4</v>
      </c>
      <c r="U21" s="182">
        <v>5</v>
      </c>
      <c r="V21" s="181">
        <v>4.5999999999999996</v>
      </c>
      <c r="W21" s="182">
        <v>5</v>
      </c>
      <c r="X21" s="181"/>
      <c r="Y21" s="182"/>
      <c r="Z21" s="181">
        <v>6</v>
      </c>
      <c r="AA21" s="268">
        <v>6</v>
      </c>
    </row>
    <row r="22" spans="1:27" x14ac:dyDescent="0.25">
      <c r="A22" s="183" t="s">
        <v>40</v>
      </c>
      <c r="B22" s="184"/>
      <c r="C22" s="185" t="s">
        <v>32</v>
      </c>
      <c r="D22" s="186"/>
      <c r="E22" s="187"/>
      <c r="F22" s="181">
        <v>1</v>
      </c>
      <c r="G22" s="182">
        <v>2</v>
      </c>
      <c r="H22" s="181"/>
      <c r="I22" s="182"/>
      <c r="J22" s="181">
        <v>1.5</v>
      </c>
      <c r="K22" s="182">
        <v>1.5</v>
      </c>
      <c r="L22" s="181"/>
      <c r="M22" s="182"/>
      <c r="N22" s="181">
        <v>1.8</v>
      </c>
      <c r="O22" s="182">
        <v>3.2</v>
      </c>
      <c r="P22" s="181">
        <v>0.8</v>
      </c>
      <c r="Q22" s="182">
        <v>1.6</v>
      </c>
      <c r="R22" s="181">
        <v>1</v>
      </c>
      <c r="S22" s="182">
        <v>1.2</v>
      </c>
      <c r="T22" s="181">
        <v>2</v>
      </c>
      <c r="U22" s="182">
        <v>3</v>
      </c>
      <c r="V22" s="181">
        <v>1.2</v>
      </c>
      <c r="W22" s="182">
        <v>1.5</v>
      </c>
      <c r="X22" s="181"/>
      <c r="Y22" s="182"/>
      <c r="Z22" s="181">
        <v>1.6</v>
      </c>
      <c r="AA22" s="268">
        <v>1.8</v>
      </c>
    </row>
    <row r="23" spans="1:27" x14ac:dyDescent="0.25">
      <c r="A23" s="183" t="s">
        <v>30</v>
      </c>
      <c r="B23" s="184"/>
      <c r="C23" s="185" t="s">
        <v>237</v>
      </c>
      <c r="D23" s="186">
        <v>1.6</v>
      </c>
      <c r="E23" s="187">
        <v>1.8</v>
      </c>
      <c r="F23" s="181">
        <v>1.8</v>
      </c>
      <c r="G23" s="182">
        <v>2.25</v>
      </c>
      <c r="H23" s="181">
        <v>1.2</v>
      </c>
      <c r="I23" s="182">
        <v>1.6</v>
      </c>
      <c r="J23" s="181">
        <v>2</v>
      </c>
      <c r="K23" s="182">
        <v>2</v>
      </c>
      <c r="L23" s="181">
        <v>1.6</v>
      </c>
      <c r="M23" s="182">
        <v>2</v>
      </c>
      <c r="N23" s="181">
        <v>1.7</v>
      </c>
      <c r="O23" s="182">
        <v>1.8</v>
      </c>
      <c r="P23" s="181">
        <v>1.4</v>
      </c>
      <c r="Q23" s="182">
        <v>1.8</v>
      </c>
      <c r="R23" s="181">
        <v>1</v>
      </c>
      <c r="S23" s="182">
        <v>2</v>
      </c>
      <c r="T23" s="181">
        <v>1.3</v>
      </c>
      <c r="U23" s="182">
        <v>1.6</v>
      </c>
      <c r="V23" s="181">
        <v>1.2</v>
      </c>
      <c r="W23" s="182">
        <v>1.5</v>
      </c>
      <c r="X23" s="181">
        <v>1.2</v>
      </c>
      <c r="Y23" s="182">
        <v>1.2</v>
      </c>
      <c r="Z23" s="181">
        <v>1.5</v>
      </c>
      <c r="AA23" s="268">
        <v>1.66</v>
      </c>
    </row>
    <row r="24" spans="1:27" x14ac:dyDescent="0.25">
      <c r="A24" s="183" t="s">
        <v>31</v>
      </c>
      <c r="B24" s="184"/>
      <c r="C24" s="185" t="s">
        <v>32</v>
      </c>
      <c r="D24" s="186">
        <v>2</v>
      </c>
      <c r="E24" s="187">
        <v>2.5</v>
      </c>
      <c r="F24" s="181">
        <v>1.85</v>
      </c>
      <c r="G24" s="182">
        <v>4</v>
      </c>
      <c r="H24" s="181">
        <v>1.2</v>
      </c>
      <c r="I24" s="182">
        <v>1.6</v>
      </c>
      <c r="J24" s="181">
        <v>1.5</v>
      </c>
      <c r="K24" s="182">
        <v>1.6666666666666667</v>
      </c>
      <c r="L24" s="181">
        <v>2</v>
      </c>
      <c r="M24" s="182">
        <v>3</v>
      </c>
      <c r="N24" s="181">
        <v>2.5</v>
      </c>
      <c r="O24" s="182">
        <v>2.5</v>
      </c>
      <c r="P24" s="181">
        <v>2</v>
      </c>
      <c r="Q24" s="182">
        <v>3</v>
      </c>
      <c r="R24" s="181">
        <v>2</v>
      </c>
      <c r="S24" s="182">
        <v>2.5</v>
      </c>
      <c r="T24" s="181">
        <v>2</v>
      </c>
      <c r="U24" s="182">
        <v>2.5</v>
      </c>
      <c r="V24" s="181">
        <v>2.5</v>
      </c>
      <c r="W24" s="182">
        <v>2.5</v>
      </c>
      <c r="X24" s="181">
        <v>3.33</v>
      </c>
      <c r="Y24" s="182">
        <v>3.33</v>
      </c>
      <c r="Z24" s="181">
        <v>2.8</v>
      </c>
      <c r="AA24" s="268">
        <v>3</v>
      </c>
    </row>
    <row r="25" spans="1:27" x14ac:dyDescent="0.25">
      <c r="A25" s="183" t="s">
        <v>55</v>
      </c>
      <c r="B25" s="184"/>
      <c r="C25" s="185" t="s">
        <v>19</v>
      </c>
      <c r="D25" s="186">
        <v>3.5</v>
      </c>
      <c r="E25" s="187">
        <v>4.5</v>
      </c>
      <c r="F25" s="181">
        <v>1.6</v>
      </c>
      <c r="G25" s="182">
        <v>2.5</v>
      </c>
      <c r="H25" s="181">
        <v>2</v>
      </c>
      <c r="I25" s="182">
        <v>2.6</v>
      </c>
      <c r="J25" s="181">
        <v>2.6</v>
      </c>
      <c r="K25" s="182">
        <v>2.8</v>
      </c>
      <c r="L25" s="181">
        <v>1.5</v>
      </c>
      <c r="M25" s="182">
        <v>2.5</v>
      </c>
      <c r="N25" s="181">
        <v>3</v>
      </c>
      <c r="O25" s="182">
        <v>3.6</v>
      </c>
      <c r="P25" s="181">
        <v>1.6</v>
      </c>
      <c r="Q25" s="182">
        <v>3.2</v>
      </c>
      <c r="R25" s="181">
        <v>2</v>
      </c>
      <c r="S25" s="182">
        <v>2.8</v>
      </c>
      <c r="T25" s="181">
        <v>2.5</v>
      </c>
      <c r="U25" s="182">
        <v>3</v>
      </c>
      <c r="V25" s="181">
        <v>3</v>
      </c>
      <c r="W25" s="182">
        <v>3</v>
      </c>
      <c r="X25" s="181">
        <v>3</v>
      </c>
      <c r="Y25" s="182">
        <v>3</v>
      </c>
      <c r="Z25" s="181">
        <v>3.5</v>
      </c>
      <c r="AA25" s="268">
        <v>3.5</v>
      </c>
    </row>
    <row r="26" spans="1:27" x14ac:dyDescent="0.25">
      <c r="A26" s="183" t="s">
        <v>33</v>
      </c>
      <c r="B26" s="184"/>
      <c r="C26" s="185" t="s">
        <v>19</v>
      </c>
      <c r="D26" s="186">
        <v>1.2</v>
      </c>
      <c r="E26" s="187">
        <v>1.4</v>
      </c>
      <c r="F26" s="181">
        <v>0.53</v>
      </c>
      <c r="G26" s="182">
        <v>0.85</v>
      </c>
      <c r="H26" s="181">
        <v>0.66</v>
      </c>
      <c r="I26" s="182">
        <v>0.8</v>
      </c>
      <c r="J26" s="181">
        <v>0.8</v>
      </c>
      <c r="K26" s="182">
        <v>0.8</v>
      </c>
      <c r="L26" s="181">
        <v>0.5</v>
      </c>
      <c r="M26" s="182">
        <v>1</v>
      </c>
      <c r="N26" s="181">
        <v>1</v>
      </c>
      <c r="O26" s="182">
        <v>1</v>
      </c>
      <c r="P26" s="181">
        <v>0.53333333333333333</v>
      </c>
      <c r="Q26" s="182">
        <v>1</v>
      </c>
      <c r="R26" s="181">
        <v>0.66666666666666663</v>
      </c>
      <c r="S26" s="182">
        <v>1</v>
      </c>
      <c r="T26" s="181">
        <v>0.8</v>
      </c>
      <c r="U26" s="182">
        <v>1.2</v>
      </c>
      <c r="V26" s="181">
        <v>0.6</v>
      </c>
      <c r="W26" s="182">
        <v>0.8</v>
      </c>
      <c r="X26" s="181">
        <v>0.8666666666666667</v>
      </c>
      <c r="Y26" s="182">
        <v>0.8666666666666667</v>
      </c>
      <c r="Z26" s="181">
        <v>0.6</v>
      </c>
      <c r="AA26" s="268">
        <v>0.6</v>
      </c>
    </row>
    <row r="27" spans="1:27" x14ac:dyDescent="0.25">
      <c r="A27" s="183" t="s">
        <v>20</v>
      </c>
      <c r="B27" s="184"/>
      <c r="C27" s="185" t="s">
        <v>19</v>
      </c>
      <c r="D27" s="186"/>
      <c r="E27" s="187"/>
      <c r="F27" s="181">
        <v>10</v>
      </c>
      <c r="G27" s="182">
        <v>17</v>
      </c>
      <c r="H27" s="181"/>
      <c r="I27" s="182"/>
      <c r="J27" s="181"/>
      <c r="K27" s="182"/>
      <c r="L27" s="181"/>
      <c r="M27" s="182"/>
      <c r="N27" s="181">
        <v>16</v>
      </c>
      <c r="O27" s="182">
        <v>16.670000000000002</v>
      </c>
      <c r="P27" s="181"/>
      <c r="Q27" s="182"/>
      <c r="R27" s="181"/>
      <c r="S27" s="182"/>
      <c r="T27" s="181"/>
      <c r="U27" s="182"/>
      <c r="V27" s="181"/>
      <c r="W27" s="182"/>
      <c r="X27" s="181"/>
      <c r="Y27" s="182"/>
      <c r="Z27" s="181">
        <v>20</v>
      </c>
      <c r="AA27" s="268">
        <v>22.5</v>
      </c>
    </row>
    <row r="28" spans="1:27" ht="18.75" thickBot="1" x14ac:dyDescent="0.3">
      <c r="A28" s="236" t="s">
        <v>27</v>
      </c>
      <c r="B28" s="237"/>
      <c r="C28" s="188" t="s">
        <v>19</v>
      </c>
      <c r="D28" s="189">
        <v>6.8</v>
      </c>
      <c r="E28" s="190">
        <v>7.4</v>
      </c>
      <c r="F28" s="191">
        <v>6</v>
      </c>
      <c r="G28" s="192">
        <v>7</v>
      </c>
      <c r="H28" s="191">
        <v>5</v>
      </c>
      <c r="I28" s="192">
        <v>6</v>
      </c>
      <c r="J28" s="191">
        <v>5</v>
      </c>
      <c r="K28" s="192">
        <v>7</v>
      </c>
      <c r="L28" s="191">
        <v>5</v>
      </c>
      <c r="M28" s="192">
        <v>7</v>
      </c>
      <c r="N28" s="191">
        <v>6.67</v>
      </c>
      <c r="O28" s="192">
        <v>7.33</v>
      </c>
      <c r="P28" s="191">
        <v>7</v>
      </c>
      <c r="Q28" s="192">
        <v>9.5</v>
      </c>
      <c r="R28" s="191">
        <v>7</v>
      </c>
      <c r="S28" s="192">
        <v>7.333333333333333</v>
      </c>
      <c r="T28" s="191">
        <v>7</v>
      </c>
      <c r="U28" s="192">
        <v>8</v>
      </c>
      <c r="V28" s="191">
        <v>6.5</v>
      </c>
      <c r="W28" s="192">
        <v>7</v>
      </c>
      <c r="X28" s="191"/>
      <c r="Y28" s="192"/>
      <c r="Z28" s="191">
        <v>7</v>
      </c>
      <c r="AA28" s="270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showGridLines="0" showZeros="0" zoomScaleNormal="100" workbookViewId="0">
      <selection activeCell="I1" sqref="I1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7" ht="36" customHeight="1" thickBot="1" x14ac:dyDescent="0.3">
      <c r="A1" s="209" t="s">
        <v>320</v>
      </c>
    </row>
    <row r="2" spans="1:27" customFormat="1" thickBot="1" x14ac:dyDescent="0.3">
      <c r="A2" s="161" t="s">
        <v>51</v>
      </c>
      <c r="B2" s="162"/>
      <c r="C2" s="163"/>
      <c r="D2" s="165" t="s">
        <v>294</v>
      </c>
      <c r="E2" s="165"/>
      <c r="F2" s="166" t="s">
        <v>52</v>
      </c>
      <c r="G2" s="165"/>
      <c r="H2" s="165" t="s">
        <v>235</v>
      </c>
      <c r="I2" s="165"/>
      <c r="J2" s="166" t="s">
        <v>308</v>
      </c>
      <c r="K2" s="165"/>
      <c r="L2" s="165" t="s">
        <v>309</v>
      </c>
      <c r="M2" s="165"/>
      <c r="N2" s="166" t="s">
        <v>310</v>
      </c>
      <c r="O2" s="165"/>
      <c r="P2" s="165" t="s">
        <v>126</v>
      </c>
      <c r="Q2" s="165"/>
      <c r="R2" s="165" t="s">
        <v>255</v>
      </c>
      <c r="S2" s="165"/>
      <c r="T2" s="165" t="s">
        <v>311</v>
      </c>
      <c r="U2" s="165"/>
      <c r="V2" s="165" t="s">
        <v>312</v>
      </c>
      <c r="W2" s="165"/>
      <c r="X2" s="165" t="s">
        <v>292</v>
      </c>
      <c r="Y2" s="165"/>
      <c r="Z2" s="165" t="s">
        <v>313</v>
      </c>
      <c r="AA2" s="264"/>
    </row>
    <row r="3" spans="1:27" customFormat="1" ht="15" x14ac:dyDescent="0.25">
      <c r="A3" s="167" t="s">
        <v>53</v>
      </c>
      <c r="B3" s="168"/>
      <c r="C3" s="169"/>
      <c r="D3" s="170">
        <v>44481</v>
      </c>
      <c r="E3" s="170"/>
      <c r="F3" s="170">
        <v>44483</v>
      </c>
      <c r="G3" s="170"/>
      <c r="H3" s="170">
        <v>44481</v>
      </c>
      <c r="I3" s="170"/>
      <c r="J3" s="170">
        <v>44481</v>
      </c>
      <c r="K3" s="170"/>
      <c r="L3" s="170">
        <v>44481</v>
      </c>
      <c r="M3" s="170"/>
      <c r="N3" s="170">
        <v>44481</v>
      </c>
      <c r="O3" s="170"/>
      <c r="P3" s="170">
        <v>44482</v>
      </c>
      <c r="Q3" s="170"/>
      <c r="R3" s="170">
        <v>44483</v>
      </c>
      <c r="S3" s="170"/>
      <c r="T3" s="170">
        <v>44480</v>
      </c>
      <c r="U3" s="170"/>
      <c r="V3" s="170">
        <v>44477</v>
      </c>
      <c r="W3" s="170"/>
      <c r="X3" s="170">
        <v>44479</v>
      </c>
      <c r="Y3" s="170"/>
      <c r="Z3" s="170">
        <v>44480</v>
      </c>
      <c r="AA3" s="265"/>
    </row>
    <row r="4" spans="1:27" customFormat="1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197" t="s">
        <v>18</v>
      </c>
      <c r="Z4" s="196" t="s">
        <v>17</v>
      </c>
      <c r="AA4" s="271" t="s">
        <v>18</v>
      </c>
    </row>
    <row r="5" spans="1:27" customFormat="1" ht="15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269"/>
    </row>
    <row r="6" spans="1:27" customFormat="1" ht="15" thickBot="1" x14ac:dyDescent="0.25">
      <c r="A6" s="199" t="s">
        <v>34</v>
      </c>
      <c r="B6" s="200"/>
      <c r="C6" s="185" t="s">
        <v>19</v>
      </c>
      <c r="D6" s="186">
        <v>4.5</v>
      </c>
      <c r="E6" s="187">
        <v>5.5</v>
      </c>
      <c r="F6" s="181">
        <v>2.5</v>
      </c>
      <c r="G6" s="182">
        <v>5</v>
      </c>
      <c r="H6" s="181">
        <v>3.5</v>
      </c>
      <c r="I6" s="182">
        <v>7</v>
      </c>
      <c r="J6" s="181">
        <v>3</v>
      </c>
      <c r="K6" s="182">
        <v>4</v>
      </c>
      <c r="L6" s="181">
        <v>2.5</v>
      </c>
      <c r="M6" s="182">
        <v>6</v>
      </c>
      <c r="N6" s="181">
        <v>2.5</v>
      </c>
      <c r="O6" s="182">
        <v>3.5</v>
      </c>
      <c r="P6" s="181">
        <v>2</v>
      </c>
      <c r="Q6" s="182">
        <v>4</v>
      </c>
      <c r="R6" s="181">
        <v>3</v>
      </c>
      <c r="S6" s="182">
        <v>4.166666666666667</v>
      </c>
      <c r="T6" s="181">
        <v>2</v>
      </c>
      <c r="U6" s="182">
        <v>4</v>
      </c>
      <c r="V6" s="181">
        <v>2</v>
      </c>
      <c r="W6" s="182">
        <v>2.5</v>
      </c>
      <c r="X6" s="181">
        <v>3.5</v>
      </c>
      <c r="Y6" s="182">
        <v>6</v>
      </c>
      <c r="Z6" s="181">
        <v>4</v>
      </c>
      <c r="AA6" s="268">
        <v>4.5</v>
      </c>
    </row>
    <row r="7" spans="1:27" customFormat="1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72"/>
    </row>
    <row r="8" spans="1:27" customFormat="1" ht="15" x14ac:dyDescent="0.25">
      <c r="A8" s="201"/>
      <c r="B8" s="202" t="s">
        <v>314</v>
      </c>
      <c r="C8" s="185" t="s">
        <v>19</v>
      </c>
      <c r="D8" s="217"/>
      <c r="E8" s="218"/>
      <c r="F8" s="218">
        <v>1.33</v>
      </c>
      <c r="G8" s="218">
        <v>2</v>
      </c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72"/>
    </row>
    <row r="9" spans="1:27" x14ac:dyDescent="0.25">
      <c r="A9" s="201"/>
      <c r="B9" s="202" t="s">
        <v>288</v>
      </c>
      <c r="C9" s="185" t="s">
        <v>19</v>
      </c>
      <c r="D9" s="219"/>
      <c r="E9" s="207"/>
      <c r="F9" s="207">
        <v>2.25</v>
      </c>
      <c r="G9" s="207">
        <v>3</v>
      </c>
      <c r="H9" s="207"/>
      <c r="I9" s="207"/>
      <c r="J9" s="207"/>
      <c r="K9" s="207"/>
      <c r="L9" s="207"/>
      <c r="M9" s="207"/>
      <c r="N9" s="207">
        <v>1.66</v>
      </c>
      <c r="O9" s="207">
        <v>3</v>
      </c>
      <c r="P9" s="207">
        <v>1.6666666666666667</v>
      </c>
      <c r="Q9" s="207">
        <v>2.3333333333333335</v>
      </c>
      <c r="R9" s="207"/>
      <c r="S9" s="207"/>
      <c r="T9" s="207"/>
      <c r="U9" s="207"/>
      <c r="V9" s="207"/>
      <c r="W9" s="207"/>
      <c r="X9" s="207"/>
      <c r="Y9" s="207"/>
      <c r="Z9" s="207"/>
      <c r="AA9" s="273"/>
    </row>
    <row r="10" spans="1:27" x14ac:dyDescent="0.25">
      <c r="A10" s="201"/>
      <c r="B10" s="202" t="s">
        <v>295</v>
      </c>
      <c r="C10" s="185" t="s">
        <v>19</v>
      </c>
      <c r="D10" s="219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>
        <v>2.3333333333333335</v>
      </c>
      <c r="S10" s="207">
        <v>3</v>
      </c>
      <c r="T10" s="207"/>
      <c r="U10" s="207"/>
      <c r="V10" s="207">
        <v>1.2</v>
      </c>
      <c r="W10" s="207">
        <v>1.3</v>
      </c>
      <c r="X10" s="207"/>
      <c r="Y10" s="207"/>
      <c r="Z10" s="207"/>
      <c r="AA10" s="273"/>
    </row>
    <row r="11" spans="1:27" x14ac:dyDescent="0.25">
      <c r="A11" s="201"/>
      <c r="B11" s="202" t="s">
        <v>291</v>
      </c>
      <c r="C11" s="185" t="s">
        <v>19</v>
      </c>
      <c r="D11" s="219"/>
      <c r="E11" s="207"/>
      <c r="F11" s="207"/>
      <c r="G11" s="207"/>
      <c r="H11" s="207"/>
      <c r="I11" s="207"/>
      <c r="J11" s="207"/>
      <c r="K11" s="207"/>
      <c r="L11" s="207"/>
      <c r="M11" s="207"/>
      <c r="N11" s="207">
        <v>1.66</v>
      </c>
      <c r="O11" s="207">
        <v>2</v>
      </c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73"/>
    </row>
    <row r="12" spans="1:27" x14ac:dyDescent="0.25">
      <c r="A12" s="201"/>
      <c r="B12" s="202" t="s">
        <v>296</v>
      </c>
      <c r="C12" s="185" t="s">
        <v>19</v>
      </c>
      <c r="D12" s="219"/>
      <c r="E12" s="207"/>
      <c r="F12" s="207">
        <v>2</v>
      </c>
      <c r="G12" s="207">
        <v>3</v>
      </c>
      <c r="H12" s="207"/>
      <c r="I12" s="207"/>
      <c r="J12" s="207">
        <v>1.6666666666666667</v>
      </c>
      <c r="K12" s="207">
        <v>2</v>
      </c>
      <c r="L12" s="207"/>
      <c r="M12" s="207"/>
      <c r="N12" s="207"/>
      <c r="O12" s="207"/>
      <c r="P12" s="207"/>
      <c r="Q12" s="207"/>
      <c r="R12" s="207">
        <v>2.3333333333333335</v>
      </c>
      <c r="S12" s="207">
        <v>2.6666666666666665</v>
      </c>
      <c r="T12" s="207"/>
      <c r="U12" s="207"/>
      <c r="V12" s="207"/>
      <c r="W12" s="207"/>
      <c r="X12" s="207"/>
      <c r="Y12" s="207"/>
      <c r="Z12" s="207"/>
      <c r="AA12" s="273"/>
    </row>
    <row r="13" spans="1:27" x14ac:dyDescent="0.25">
      <c r="A13" s="201"/>
      <c r="B13" s="202" t="s">
        <v>315</v>
      </c>
      <c r="C13" s="185" t="s">
        <v>19</v>
      </c>
      <c r="D13" s="219"/>
      <c r="E13" s="207"/>
      <c r="F13" s="207">
        <v>2</v>
      </c>
      <c r="G13" s="207">
        <v>3</v>
      </c>
      <c r="H13" s="207"/>
      <c r="I13" s="207"/>
      <c r="J13" s="207">
        <v>1.6666666666666667</v>
      </c>
      <c r="K13" s="207">
        <v>1.6666666666666667</v>
      </c>
      <c r="L13" s="207"/>
      <c r="M13" s="207"/>
      <c r="N13" s="207">
        <v>2</v>
      </c>
      <c r="O13" s="207">
        <v>2.33</v>
      </c>
      <c r="P13" s="207">
        <v>1.3333333333333333</v>
      </c>
      <c r="Q13" s="207">
        <v>2</v>
      </c>
      <c r="R13" s="207"/>
      <c r="S13" s="207"/>
      <c r="T13" s="207"/>
      <c r="U13" s="207"/>
      <c r="V13" s="207"/>
      <c r="W13" s="207"/>
      <c r="X13" s="207"/>
      <c r="Y13" s="207"/>
      <c r="Z13" s="207"/>
      <c r="AA13" s="273"/>
    </row>
    <row r="14" spans="1:27" x14ac:dyDescent="0.25">
      <c r="A14" s="201"/>
      <c r="B14" s="202" t="s">
        <v>297</v>
      </c>
      <c r="C14" s="185" t="s">
        <v>19</v>
      </c>
      <c r="D14" s="219"/>
      <c r="E14" s="207"/>
      <c r="F14" s="207">
        <v>1.25</v>
      </c>
      <c r="G14" s="207">
        <v>2</v>
      </c>
      <c r="H14" s="207"/>
      <c r="I14" s="207"/>
      <c r="J14" s="207">
        <v>1.6666666666666667</v>
      </c>
      <c r="K14" s="207">
        <v>1.6666666666666667</v>
      </c>
      <c r="L14" s="207"/>
      <c r="M14" s="207"/>
      <c r="N14" s="207">
        <v>1.33</v>
      </c>
      <c r="O14" s="207">
        <v>1.66</v>
      </c>
      <c r="P14" s="207"/>
      <c r="Q14" s="207"/>
      <c r="R14" s="207">
        <v>2.3333333333333335</v>
      </c>
      <c r="S14" s="207">
        <v>2.3333333333333335</v>
      </c>
      <c r="T14" s="207"/>
      <c r="U14" s="207"/>
      <c r="V14" s="207"/>
      <c r="W14" s="207"/>
      <c r="X14" s="207"/>
      <c r="Y14" s="207"/>
      <c r="Z14" s="207"/>
      <c r="AA14" s="273"/>
    </row>
    <row r="15" spans="1:27" x14ac:dyDescent="0.25">
      <c r="A15" s="201"/>
      <c r="B15" s="202" t="s">
        <v>236</v>
      </c>
      <c r="C15" s="185" t="s">
        <v>19</v>
      </c>
      <c r="D15" s="219"/>
      <c r="E15" s="207"/>
      <c r="F15" s="207">
        <v>1.25</v>
      </c>
      <c r="G15" s="207">
        <v>2</v>
      </c>
      <c r="H15" s="207"/>
      <c r="I15" s="207"/>
      <c r="J15" s="207">
        <v>1.6666666666666667</v>
      </c>
      <c r="K15" s="207">
        <v>1.6666666666666667</v>
      </c>
      <c r="L15" s="207"/>
      <c r="M15" s="207"/>
      <c r="N15" s="207"/>
      <c r="O15" s="207"/>
      <c r="P15" s="207">
        <v>1</v>
      </c>
      <c r="Q15" s="207">
        <v>1.6666666666666667</v>
      </c>
      <c r="R15" s="207"/>
      <c r="S15" s="207"/>
      <c r="T15" s="207"/>
      <c r="U15" s="207"/>
      <c r="V15" s="207"/>
      <c r="W15" s="207"/>
      <c r="X15" s="207"/>
      <c r="Y15" s="207"/>
      <c r="Z15" s="207"/>
      <c r="AA15" s="273"/>
    </row>
    <row r="16" spans="1:27" x14ac:dyDescent="0.25">
      <c r="A16" s="201"/>
      <c r="B16" s="202" t="s">
        <v>232</v>
      </c>
      <c r="C16" s="185" t="s">
        <v>19</v>
      </c>
      <c r="D16" s="219"/>
      <c r="E16" s="207"/>
      <c r="F16" s="207">
        <v>1.25</v>
      </c>
      <c r="G16" s="207">
        <v>2</v>
      </c>
      <c r="H16" s="207"/>
      <c r="I16" s="207"/>
      <c r="J16" s="207">
        <v>1.6666666666666667</v>
      </c>
      <c r="K16" s="207">
        <v>1.6666666666666667</v>
      </c>
      <c r="L16" s="207"/>
      <c r="M16" s="207"/>
      <c r="N16" s="207">
        <v>2</v>
      </c>
      <c r="O16" s="207">
        <v>2</v>
      </c>
      <c r="P16" s="207">
        <v>1</v>
      </c>
      <c r="Q16" s="207">
        <v>1.6666666666666667</v>
      </c>
      <c r="R16" s="207">
        <v>1.6666666666666667</v>
      </c>
      <c r="S16" s="207">
        <v>2.3333333333333335</v>
      </c>
      <c r="T16" s="207"/>
      <c r="U16" s="207"/>
      <c r="V16" s="207"/>
      <c r="W16" s="207"/>
      <c r="X16" s="207"/>
      <c r="Y16" s="207"/>
      <c r="Z16" s="207"/>
      <c r="AA16" s="273"/>
    </row>
    <row r="17" spans="1:27" x14ac:dyDescent="0.25">
      <c r="A17" s="201"/>
      <c r="B17" s="202" t="s">
        <v>293</v>
      </c>
      <c r="C17" s="185" t="s">
        <v>19</v>
      </c>
      <c r="D17" s="219"/>
      <c r="E17" s="207"/>
      <c r="F17" s="207">
        <v>1.25</v>
      </c>
      <c r="G17" s="207">
        <v>2</v>
      </c>
      <c r="H17" s="207"/>
      <c r="I17" s="207"/>
      <c r="J17" s="207">
        <v>1.6666666666666667</v>
      </c>
      <c r="K17" s="207">
        <v>2</v>
      </c>
      <c r="L17" s="207"/>
      <c r="M17" s="207"/>
      <c r="N17" s="207">
        <v>1.22</v>
      </c>
      <c r="O17" s="207">
        <v>1.66</v>
      </c>
      <c r="P17" s="207"/>
      <c r="Q17" s="207"/>
      <c r="R17" s="207">
        <v>2.3333333333333335</v>
      </c>
      <c r="S17" s="207">
        <v>2.3333333333333335</v>
      </c>
      <c r="T17" s="207"/>
      <c r="U17" s="207"/>
      <c r="V17" s="207">
        <v>1.2</v>
      </c>
      <c r="W17" s="207">
        <v>1.3</v>
      </c>
      <c r="X17" s="207"/>
      <c r="Y17" s="207"/>
      <c r="Z17" s="207"/>
      <c r="AA17" s="273"/>
    </row>
    <row r="18" spans="1:27" x14ac:dyDescent="0.25">
      <c r="A18" s="201"/>
      <c r="B18" s="202" t="s">
        <v>316</v>
      </c>
      <c r="C18" s="185" t="s">
        <v>19</v>
      </c>
      <c r="D18" s="219"/>
      <c r="E18" s="207"/>
      <c r="F18" s="207"/>
      <c r="G18" s="207"/>
      <c r="H18" s="207"/>
      <c r="I18" s="207"/>
      <c r="J18" s="207"/>
      <c r="K18" s="207"/>
      <c r="L18" s="207"/>
      <c r="M18" s="207"/>
      <c r="N18" s="207">
        <v>1.33</v>
      </c>
      <c r="O18" s="207">
        <v>1.66</v>
      </c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73"/>
    </row>
    <row r="19" spans="1:27" x14ac:dyDescent="0.25">
      <c r="A19" s="201"/>
      <c r="B19" s="202" t="s">
        <v>289</v>
      </c>
      <c r="C19" s="185" t="s">
        <v>19</v>
      </c>
      <c r="D19" s="219"/>
      <c r="E19" s="207"/>
      <c r="F19" s="207">
        <v>1.25</v>
      </c>
      <c r="G19" s="207">
        <v>2</v>
      </c>
      <c r="H19" s="207"/>
      <c r="I19" s="207"/>
      <c r="J19" s="207"/>
      <c r="K19" s="207"/>
      <c r="L19" s="207"/>
      <c r="M19" s="207"/>
      <c r="N19" s="207">
        <v>2</v>
      </c>
      <c r="O19" s="207">
        <v>2</v>
      </c>
      <c r="P19" s="207">
        <v>1</v>
      </c>
      <c r="Q19" s="207">
        <v>1.6666666666666667</v>
      </c>
      <c r="R19" s="207"/>
      <c r="S19" s="207"/>
      <c r="T19" s="207"/>
      <c r="U19" s="207"/>
      <c r="V19" s="207"/>
      <c r="W19" s="207"/>
      <c r="X19" s="207"/>
      <c r="Y19" s="207"/>
      <c r="Z19" s="207"/>
      <c r="AA19" s="273"/>
    </row>
    <row r="20" spans="1:27" x14ac:dyDescent="0.25">
      <c r="A20" s="201"/>
      <c r="B20" s="202" t="s">
        <v>287</v>
      </c>
      <c r="C20" s="185" t="s">
        <v>19</v>
      </c>
      <c r="D20" s="219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>
        <v>0.9</v>
      </c>
      <c r="W20" s="207">
        <v>1.2</v>
      </c>
      <c r="X20" s="207"/>
      <c r="Y20" s="207"/>
      <c r="Z20" s="207"/>
      <c r="AA20" s="273"/>
    </row>
    <row r="21" spans="1:27" x14ac:dyDescent="0.25">
      <c r="A21" s="201"/>
      <c r="B21" s="202" t="s">
        <v>233</v>
      </c>
      <c r="C21" s="185" t="s">
        <v>19</v>
      </c>
      <c r="D21" s="219"/>
      <c r="E21" s="207"/>
      <c r="F21" s="207">
        <v>1.25</v>
      </c>
      <c r="G21" s="207">
        <v>2</v>
      </c>
      <c r="H21" s="207"/>
      <c r="I21" s="207"/>
      <c r="J21" s="207">
        <v>1.6666666666666667</v>
      </c>
      <c r="K21" s="207">
        <v>1.6666666666666667</v>
      </c>
      <c r="L21" s="207"/>
      <c r="M21" s="207"/>
      <c r="N21" s="207"/>
      <c r="O21" s="207"/>
      <c r="P21" s="207">
        <v>1</v>
      </c>
      <c r="Q21" s="207">
        <v>1.6666666666666667</v>
      </c>
      <c r="R21" s="207">
        <v>1.6666666666666667</v>
      </c>
      <c r="S21" s="207">
        <v>2.3333333333333335</v>
      </c>
      <c r="T21" s="207"/>
      <c r="U21" s="207"/>
      <c r="V21" s="207"/>
      <c r="W21" s="207"/>
      <c r="X21" s="207"/>
      <c r="Y21" s="207"/>
      <c r="Z21" s="207"/>
      <c r="AA21" s="273"/>
    </row>
    <row r="22" spans="1:27" x14ac:dyDescent="0.25">
      <c r="A22" s="201"/>
      <c r="B22" s="202" t="s">
        <v>256</v>
      </c>
      <c r="C22" s="185" t="s">
        <v>19</v>
      </c>
      <c r="D22" s="219"/>
      <c r="E22" s="207"/>
      <c r="F22" s="207">
        <v>1.85</v>
      </c>
      <c r="G22" s="207">
        <v>2.5</v>
      </c>
      <c r="H22" s="207"/>
      <c r="I22" s="207"/>
      <c r="J22" s="207">
        <v>1.6666666666666667</v>
      </c>
      <c r="K22" s="207">
        <v>2</v>
      </c>
      <c r="L22" s="207"/>
      <c r="M22" s="207"/>
      <c r="N22" s="207"/>
      <c r="O22" s="207"/>
      <c r="P22" s="207">
        <v>1.3333333333333333</v>
      </c>
      <c r="Q22" s="207">
        <v>2.3333333333333335</v>
      </c>
      <c r="R22" s="207"/>
      <c r="S22" s="207"/>
      <c r="T22" s="207">
        <v>3</v>
      </c>
      <c r="U22" s="207">
        <v>3.5</v>
      </c>
      <c r="V22" s="207"/>
      <c r="W22" s="207"/>
      <c r="X22" s="207"/>
      <c r="Y22" s="207"/>
      <c r="Z22" s="207"/>
      <c r="AA22" s="273"/>
    </row>
    <row r="23" spans="1:27" ht="15" x14ac:dyDescent="0.2">
      <c r="A23" s="235" t="s">
        <v>264</v>
      </c>
      <c r="B23" s="200"/>
      <c r="C23" s="185" t="s">
        <v>19</v>
      </c>
      <c r="D23" s="219">
        <v>24</v>
      </c>
      <c r="E23" s="207">
        <v>26</v>
      </c>
      <c r="F23" s="207">
        <v>28</v>
      </c>
      <c r="G23" s="207">
        <v>35</v>
      </c>
      <c r="H23" s="207"/>
      <c r="I23" s="207"/>
      <c r="J23" s="207">
        <v>24</v>
      </c>
      <c r="K23" s="207">
        <v>30</v>
      </c>
      <c r="L23" s="207">
        <v>25</v>
      </c>
      <c r="M23" s="207">
        <v>35</v>
      </c>
      <c r="N23" s="207">
        <v>14</v>
      </c>
      <c r="O23" s="207">
        <v>26</v>
      </c>
      <c r="P23" s="207">
        <v>24</v>
      </c>
      <c r="Q23" s="207">
        <v>34</v>
      </c>
      <c r="R23" s="207">
        <v>34</v>
      </c>
      <c r="S23" s="207">
        <v>40</v>
      </c>
      <c r="T23" s="207">
        <v>20</v>
      </c>
      <c r="U23" s="207">
        <v>24</v>
      </c>
      <c r="V23" s="207"/>
      <c r="W23" s="207"/>
      <c r="X23" s="207">
        <v>35</v>
      </c>
      <c r="Y23" s="207">
        <v>35</v>
      </c>
      <c r="Z23" s="207">
        <v>22</v>
      </c>
      <c r="AA23" s="273">
        <v>26</v>
      </c>
    </row>
    <row r="24" spans="1:27" ht="15" x14ac:dyDescent="0.2">
      <c r="A24" s="199" t="s">
        <v>59</v>
      </c>
      <c r="B24" s="200"/>
      <c r="C24" s="185" t="s">
        <v>19</v>
      </c>
      <c r="D24" s="219">
        <v>4.5</v>
      </c>
      <c r="E24" s="207">
        <v>6.5</v>
      </c>
      <c r="F24" s="207">
        <v>3</v>
      </c>
      <c r="G24" s="207">
        <v>5.5</v>
      </c>
      <c r="H24" s="207">
        <v>2</v>
      </c>
      <c r="I24" s="207">
        <v>3</v>
      </c>
      <c r="J24" s="207">
        <v>4</v>
      </c>
      <c r="K24" s="207">
        <v>5</v>
      </c>
      <c r="L24" s="207">
        <v>2</v>
      </c>
      <c r="M24" s="207">
        <v>4</v>
      </c>
      <c r="N24" s="207">
        <v>1</v>
      </c>
      <c r="O24" s="207">
        <v>3.25</v>
      </c>
      <c r="P24" s="207">
        <v>2</v>
      </c>
      <c r="Q24" s="207">
        <v>5</v>
      </c>
      <c r="R24" s="207">
        <v>2.6666666666666665</v>
      </c>
      <c r="S24" s="207">
        <v>5</v>
      </c>
      <c r="T24" s="207">
        <v>2</v>
      </c>
      <c r="U24" s="207">
        <v>5</v>
      </c>
      <c r="V24" s="207">
        <v>1.5</v>
      </c>
      <c r="W24" s="207">
        <v>3</v>
      </c>
      <c r="X24" s="207">
        <v>3.5</v>
      </c>
      <c r="Y24" s="207">
        <v>4.75</v>
      </c>
      <c r="Z24" s="207">
        <v>3.5</v>
      </c>
      <c r="AA24" s="273">
        <v>5</v>
      </c>
    </row>
    <row r="25" spans="1:27" thickBot="1" x14ac:dyDescent="0.25">
      <c r="A25" s="199" t="s">
        <v>58</v>
      </c>
      <c r="B25" s="200"/>
      <c r="C25" s="185" t="s">
        <v>19</v>
      </c>
      <c r="D25" s="219">
        <v>16</v>
      </c>
      <c r="E25" s="207">
        <v>18</v>
      </c>
      <c r="F25" s="207">
        <v>12</v>
      </c>
      <c r="G25" s="207">
        <v>22</v>
      </c>
      <c r="H25" s="207">
        <v>12</v>
      </c>
      <c r="I25" s="207">
        <v>13</v>
      </c>
      <c r="J25" s="207">
        <v>12</v>
      </c>
      <c r="K25" s="207">
        <v>15</v>
      </c>
      <c r="L25" s="207">
        <v>10</v>
      </c>
      <c r="M25" s="207">
        <v>16</v>
      </c>
      <c r="N25" s="207"/>
      <c r="O25" s="207"/>
      <c r="P25" s="207">
        <v>12</v>
      </c>
      <c r="Q25" s="207">
        <v>15</v>
      </c>
      <c r="R25" s="207">
        <v>14</v>
      </c>
      <c r="S25" s="207">
        <v>24</v>
      </c>
      <c r="T25" s="207">
        <v>20</v>
      </c>
      <c r="U25" s="207">
        <v>22</v>
      </c>
      <c r="V25" s="207"/>
      <c r="W25" s="207"/>
      <c r="X25" s="207">
        <v>15</v>
      </c>
      <c r="Y25" s="207">
        <v>15</v>
      </c>
      <c r="Z25" s="207"/>
      <c r="AA25" s="273"/>
    </row>
    <row r="26" spans="1:27" thickBot="1" x14ac:dyDescent="0.25">
      <c r="A26" s="198" t="s">
        <v>125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269"/>
    </row>
    <row r="27" spans="1:27" ht="15" x14ac:dyDescent="0.2">
      <c r="A27" s="274" t="s">
        <v>41</v>
      </c>
      <c r="B27" s="275"/>
      <c r="C27" s="276" t="s">
        <v>32</v>
      </c>
      <c r="D27" s="277"/>
      <c r="E27" s="278"/>
      <c r="F27" s="279">
        <v>3.8</v>
      </c>
      <c r="G27" s="280">
        <v>4.25</v>
      </c>
      <c r="H27" s="279">
        <v>12</v>
      </c>
      <c r="I27" s="280">
        <v>15</v>
      </c>
      <c r="J27" s="279">
        <v>5</v>
      </c>
      <c r="K27" s="280">
        <v>7</v>
      </c>
      <c r="L27" s="279">
        <v>6.5</v>
      </c>
      <c r="M27" s="280">
        <v>8</v>
      </c>
      <c r="N27" s="279">
        <v>5.5</v>
      </c>
      <c r="O27" s="280">
        <v>5</v>
      </c>
      <c r="P27" s="279">
        <v>5</v>
      </c>
      <c r="Q27" s="280">
        <v>10</v>
      </c>
      <c r="R27" s="279"/>
      <c r="S27" s="280"/>
      <c r="T27" s="279">
        <v>5.5</v>
      </c>
      <c r="U27" s="280">
        <v>6</v>
      </c>
      <c r="V27" s="279">
        <v>5</v>
      </c>
      <c r="W27" s="280">
        <v>6</v>
      </c>
      <c r="X27" s="279">
        <v>6.8</v>
      </c>
      <c r="Y27" s="280">
        <v>7.5</v>
      </c>
      <c r="Z27" s="279">
        <v>6.5</v>
      </c>
      <c r="AA27" s="281">
        <v>13</v>
      </c>
    </row>
    <row r="28" spans="1:27" ht="15" x14ac:dyDescent="0.2">
      <c r="A28" s="199" t="s">
        <v>42</v>
      </c>
      <c r="B28" s="200"/>
      <c r="C28" s="185" t="s">
        <v>19</v>
      </c>
      <c r="D28" s="186">
        <v>3</v>
      </c>
      <c r="E28" s="187">
        <v>3.5</v>
      </c>
      <c r="F28" s="181">
        <v>2.5</v>
      </c>
      <c r="G28" s="182">
        <v>3.5</v>
      </c>
      <c r="H28" s="181">
        <v>1.6</v>
      </c>
      <c r="I28" s="182">
        <v>1.8</v>
      </c>
      <c r="J28" s="181">
        <v>1.5</v>
      </c>
      <c r="K28" s="182">
        <v>2</v>
      </c>
      <c r="L28" s="181">
        <v>3</v>
      </c>
      <c r="M28" s="182">
        <v>3.2</v>
      </c>
      <c r="N28" s="181">
        <v>3.5</v>
      </c>
      <c r="O28" s="182">
        <v>4</v>
      </c>
      <c r="P28" s="181">
        <v>2</v>
      </c>
      <c r="Q28" s="182">
        <v>2.5</v>
      </c>
      <c r="R28" s="181">
        <v>4</v>
      </c>
      <c r="S28" s="182">
        <v>4.5</v>
      </c>
      <c r="T28" s="181"/>
      <c r="U28" s="182"/>
      <c r="V28" s="181">
        <v>2</v>
      </c>
      <c r="W28" s="182">
        <v>2</v>
      </c>
      <c r="X28" s="181">
        <v>2.2000000000000002</v>
      </c>
      <c r="Y28" s="182">
        <v>2.4</v>
      </c>
      <c r="Z28" s="181">
        <v>2</v>
      </c>
      <c r="AA28" s="268">
        <v>2.5</v>
      </c>
    </row>
    <row r="29" spans="1:27" ht="15" x14ac:dyDescent="0.2">
      <c r="A29" s="199" t="s">
        <v>43</v>
      </c>
      <c r="B29" s="200"/>
      <c r="C29" s="185" t="s">
        <v>19</v>
      </c>
      <c r="D29" s="186">
        <v>3.8</v>
      </c>
      <c r="E29" s="187">
        <v>4.4000000000000004</v>
      </c>
      <c r="F29" s="181">
        <v>4.3</v>
      </c>
      <c r="G29" s="182">
        <v>4.82</v>
      </c>
      <c r="H29" s="181">
        <v>4.0999999999999996</v>
      </c>
      <c r="I29" s="182">
        <v>4.5</v>
      </c>
      <c r="J29" s="181">
        <v>4.333333333333333</v>
      </c>
      <c r="K29" s="182">
        <v>4.333333333333333</v>
      </c>
      <c r="L29" s="181">
        <v>4</v>
      </c>
      <c r="M29" s="182">
        <v>5</v>
      </c>
      <c r="N29" s="181">
        <v>4.1100000000000003</v>
      </c>
      <c r="O29" s="182">
        <v>4.5</v>
      </c>
      <c r="P29" s="181">
        <v>4.166666666666667</v>
      </c>
      <c r="Q29" s="182">
        <v>4.4444444444444446</v>
      </c>
      <c r="R29" s="181">
        <v>4.1111111111111107</v>
      </c>
      <c r="S29" s="182">
        <v>5.4444444444444446</v>
      </c>
      <c r="T29" s="181">
        <v>4</v>
      </c>
      <c r="U29" s="182">
        <v>4.4444444444444446</v>
      </c>
      <c r="V29" s="181">
        <v>3</v>
      </c>
      <c r="W29" s="182">
        <v>4</v>
      </c>
      <c r="X29" s="181">
        <v>4.2</v>
      </c>
      <c r="Y29" s="182">
        <v>4.5</v>
      </c>
      <c r="Z29" s="181">
        <v>4</v>
      </c>
      <c r="AA29" s="268">
        <v>4.5</v>
      </c>
    </row>
    <row r="30" spans="1:27" ht="15" x14ac:dyDescent="0.2">
      <c r="A30" s="199" t="s">
        <v>44</v>
      </c>
      <c r="B30" s="200"/>
      <c r="C30" s="185" t="s">
        <v>19</v>
      </c>
      <c r="D30" s="186">
        <v>7</v>
      </c>
      <c r="E30" s="187">
        <v>8</v>
      </c>
      <c r="F30" s="181"/>
      <c r="G30" s="182"/>
      <c r="H30" s="181"/>
      <c r="I30" s="182"/>
      <c r="J30" s="181">
        <v>7</v>
      </c>
      <c r="K30" s="182">
        <v>7</v>
      </c>
      <c r="L30" s="181"/>
      <c r="M30" s="182"/>
      <c r="N30" s="181">
        <v>8</v>
      </c>
      <c r="O30" s="182">
        <v>8.6</v>
      </c>
      <c r="P30" s="181">
        <v>6</v>
      </c>
      <c r="Q30" s="182">
        <v>7</v>
      </c>
      <c r="R30" s="181">
        <v>8</v>
      </c>
      <c r="S30" s="182">
        <v>9</v>
      </c>
      <c r="T30" s="181">
        <v>5</v>
      </c>
      <c r="U30" s="182">
        <v>5.5</v>
      </c>
      <c r="V30" s="181"/>
      <c r="W30" s="182"/>
      <c r="X30" s="181"/>
      <c r="Y30" s="182"/>
      <c r="Z30" s="181">
        <v>9</v>
      </c>
      <c r="AA30" s="268">
        <v>9</v>
      </c>
    </row>
    <row r="31" spans="1:27" ht="15" x14ac:dyDescent="0.2">
      <c r="A31" s="199" t="s">
        <v>45</v>
      </c>
      <c r="B31" s="200"/>
      <c r="C31" s="185" t="s">
        <v>19</v>
      </c>
      <c r="D31" s="186">
        <v>3.8</v>
      </c>
      <c r="E31" s="187">
        <v>4.8</v>
      </c>
      <c r="F31" s="181">
        <v>3</v>
      </c>
      <c r="G31" s="182">
        <v>4.5</v>
      </c>
      <c r="H31" s="181">
        <v>7</v>
      </c>
      <c r="I31" s="182">
        <v>8</v>
      </c>
      <c r="J31" s="181">
        <v>7</v>
      </c>
      <c r="K31" s="182">
        <v>7</v>
      </c>
      <c r="L31" s="181">
        <v>3.5</v>
      </c>
      <c r="M31" s="182">
        <v>5</v>
      </c>
      <c r="N31" s="181">
        <v>4</v>
      </c>
      <c r="O31" s="182">
        <v>5</v>
      </c>
      <c r="P31" s="181">
        <v>6</v>
      </c>
      <c r="Q31" s="182">
        <v>7</v>
      </c>
      <c r="R31" s="181">
        <v>4</v>
      </c>
      <c r="S31" s="182">
        <v>7</v>
      </c>
      <c r="T31" s="181">
        <v>5</v>
      </c>
      <c r="U31" s="182">
        <v>6</v>
      </c>
      <c r="V31" s="181">
        <v>7.5</v>
      </c>
      <c r="W31" s="182">
        <v>7.5</v>
      </c>
      <c r="X31" s="181">
        <v>7.5</v>
      </c>
      <c r="Y31" s="182">
        <v>7.5</v>
      </c>
      <c r="Z31" s="181">
        <v>4</v>
      </c>
      <c r="AA31" s="268">
        <v>6.5</v>
      </c>
    </row>
    <row r="32" spans="1:27" ht="15" x14ac:dyDescent="0.2">
      <c r="A32" s="199" t="s">
        <v>46</v>
      </c>
      <c r="B32" s="200"/>
      <c r="C32" s="185" t="s">
        <v>19</v>
      </c>
      <c r="D32" s="186">
        <v>6.5</v>
      </c>
      <c r="E32" s="187">
        <v>7.5</v>
      </c>
      <c r="F32" s="181">
        <v>5</v>
      </c>
      <c r="G32" s="182">
        <v>15</v>
      </c>
      <c r="H32" s="181">
        <v>7</v>
      </c>
      <c r="I32" s="182">
        <v>8.4</v>
      </c>
      <c r="J32" s="181">
        <v>6</v>
      </c>
      <c r="K32" s="182">
        <v>12</v>
      </c>
      <c r="L32" s="181">
        <v>5</v>
      </c>
      <c r="M32" s="182">
        <v>8.5</v>
      </c>
      <c r="N32" s="181">
        <v>5.8</v>
      </c>
      <c r="O32" s="182">
        <v>6.6</v>
      </c>
      <c r="P32" s="181">
        <v>6.4705882352941178</v>
      </c>
      <c r="Q32" s="182">
        <v>7.0588235294117645</v>
      </c>
      <c r="R32" s="181">
        <v>4.6428571428571432</v>
      </c>
      <c r="S32" s="182">
        <v>7.5</v>
      </c>
      <c r="T32" s="181">
        <v>5.5</v>
      </c>
      <c r="U32" s="182">
        <v>6</v>
      </c>
      <c r="V32" s="181">
        <v>5</v>
      </c>
      <c r="W32" s="182">
        <v>6</v>
      </c>
      <c r="X32" s="181">
        <v>7</v>
      </c>
      <c r="Y32" s="182">
        <v>7</v>
      </c>
      <c r="Z32" s="181">
        <v>5.3</v>
      </c>
      <c r="AA32" s="268">
        <v>7</v>
      </c>
    </row>
    <row r="33" spans="1:27" ht="15" x14ac:dyDescent="0.2">
      <c r="A33" s="199" t="s">
        <v>34</v>
      </c>
      <c r="B33" s="200"/>
      <c r="C33" s="185" t="s">
        <v>19</v>
      </c>
      <c r="D33" s="186"/>
      <c r="E33" s="187"/>
      <c r="F33" s="181">
        <v>4.75</v>
      </c>
      <c r="G33" s="182">
        <v>6.5</v>
      </c>
      <c r="H33" s="181"/>
      <c r="I33" s="182"/>
      <c r="J33" s="181">
        <v>6</v>
      </c>
      <c r="K33" s="182">
        <v>8</v>
      </c>
      <c r="L33" s="181"/>
      <c r="M33" s="182"/>
      <c r="N33" s="181"/>
      <c r="O33" s="182"/>
      <c r="P33" s="181">
        <v>6</v>
      </c>
      <c r="Q33" s="182">
        <v>6.5</v>
      </c>
      <c r="R33" s="181">
        <v>6.3</v>
      </c>
      <c r="S33" s="182">
        <v>7.2</v>
      </c>
      <c r="T33" s="181"/>
      <c r="U33" s="182"/>
      <c r="V33" s="181"/>
      <c r="W33" s="182"/>
      <c r="X33" s="181"/>
      <c r="Y33" s="182"/>
      <c r="Z33" s="181">
        <v>5.5</v>
      </c>
      <c r="AA33" s="268">
        <v>6.5</v>
      </c>
    </row>
    <row r="34" spans="1:27" ht="15" x14ac:dyDescent="0.2">
      <c r="A34" s="199" t="s">
        <v>48</v>
      </c>
      <c r="B34" s="200"/>
      <c r="C34" s="185" t="s">
        <v>19</v>
      </c>
      <c r="D34" s="186">
        <v>7</v>
      </c>
      <c r="E34" s="187">
        <v>7.8</v>
      </c>
      <c r="F34" s="181">
        <v>7.5</v>
      </c>
      <c r="G34" s="182">
        <v>9.5</v>
      </c>
      <c r="H34" s="181">
        <v>4.5</v>
      </c>
      <c r="I34" s="182">
        <v>6</v>
      </c>
      <c r="J34" s="181">
        <v>6</v>
      </c>
      <c r="K34" s="182">
        <v>8</v>
      </c>
      <c r="L34" s="181">
        <v>8</v>
      </c>
      <c r="M34" s="182">
        <v>10</v>
      </c>
      <c r="N34" s="181">
        <v>8</v>
      </c>
      <c r="O34" s="182">
        <v>9</v>
      </c>
      <c r="P34" s="181">
        <v>8</v>
      </c>
      <c r="Q34" s="182">
        <v>9</v>
      </c>
      <c r="R34" s="181">
        <v>6.5</v>
      </c>
      <c r="S34" s="182">
        <v>8.5</v>
      </c>
      <c r="T34" s="181">
        <v>7</v>
      </c>
      <c r="U34" s="182">
        <v>7.5</v>
      </c>
      <c r="V34" s="181">
        <v>7.5</v>
      </c>
      <c r="W34" s="182">
        <v>7.5</v>
      </c>
      <c r="X34" s="181">
        <v>8</v>
      </c>
      <c r="Y34" s="182">
        <v>8.5</v>
      </c>
      <c r="Z34" s="181">
        <v>7.5</v>
      </c>
      <c r="AA34" s="268">
        <v>8</v>
      </c>
    </row>
    <row r="35" spans="1:27" ht="15" x14ac:dyDescent="0.2">
      <c r="A35" s="199" t="s">
        <v>260</v>
      </c>
      <c r="B35" s="200"/>
      <c r="C35" s="185" t="s">
        <v>19</v>
      </c>
      <c r="D35" s="186">
        <v>12</v>
      </c>
      <c r="E35" s="187">
        <v>13</v>
      </c>
      <c r="F35" s="181"/>
      <c r="G35" s="182"/>
      <c r="H35" s="181"/>
      <c r="I35" s="182"/>
      <c r="J35" s="181"/>
      <c r="K35" s="182"/>
      <c r="L35" s="181">
        <v>6</v>
      </c>
      <c r="M35" s="182">
        <v>10</v>
      </c>
      <c r="N35" s="181"/>
      <c r="O35" s="182"/>
      <c r="P35" s="181"/>
      <c r="Q35" s="182"/>
      <c r="R35" s="181"/>
      <c r="S35" s="182"/>
      <c r="T35" s="181"/>
      <c r="U35" s="182"/>
      <c r="V35" s="181"/>
      <c r="W35" s="182"/>
      <c r="X35" s="181"/>
      <c r="Y35" s="182"/>
      <c r="Z35" s="181"/>
      <c r="AA35" s="268"/>
    </row>
    <row r="36" spans="1:27" ht="15" x14ac:dyDescent="0.2">
      <c r="A36" s="199" t="s">
        <v>261</v>
      </c>
      <c r="B36" s="200"/>
      <c r="C36" s="185" t="s">
        <v>19</v>
      </c>
      <c r="D36" s="186">
        <v>7.5</v>
      </c>
      <c r="E36" s="187">
        <v>8.5</v>
      </c>
      <c r="F36" s="181"/>
      <c r="G36" s="182"/>
      <c r="H36" s="181">
        <v>5</v>
      </c>
      <c r="I36" s="182">
        <v>7</v>
      </c>
      <c r="J36" s="181">
        <v>7</v>
      </c>
      <c r="K36" s="182">
        <v>7</v>
      </c>
      <c r="L36" s="181">
        <v>6</v>
      </c>
      <c r="M36" s="182">
        <v>7.5</v>
      </c>
      <c r="N36" s="181">
        <v>7.5</v>
      </c>
      <c r="O36" s="182">
        <v>9.5</v>
      </c>
      <c r="P36" s="181">
        <v>8.5</v>
      </c>
      <c r="Q36" s="182">
        <v>9</v>
      </c>
      <c r="R36" s="181">
        <v>5.666666666666667</v>
      </c>
      <c r="S36" s="182">
        <v>6.333333333333333</v>
      </c>
      <c r="T36" s="181"/>
      <c r="U36" s="182"/>
      <c r="V36" s="181">
        <v>4</v>
      </c>
      <c r="W36" s="182">
        <v>5</v>
      </c>
      <c r="X36" s="181">
        <v>8</v>
      </c>
      <c r="Y36" s="182">
        <v>8.5</v>
      </c>
      <c r="Z36" s="181">
        <v>9</v>
      </c>
      <c r="AA36" s="268">
        <v>10</v>
      </c>
    </row>
    <row r="37" spans="1:27" ht="15" x14ac:dyDescent="0.2">
      <c r="A37" s="199" t="s">
        <v>49</v>
      </c>
      <c r="B37" s="200"/>
      <c r="C37" s="185" t="s">
        <v>19</v>
      </c>
      <c r="D37" s="186">
        <v>4.4000000000000004</v>
      </c>
      <c r="E37" s="187">
        <v>4.9000000000000004</v>
      </c>
      <c r="F37" s="181">
        <v>3.85</v>
      </c>
      <c r="G37" s="182">
        <v>6</v>
      </c>
      <c r="H37" s="181">
        <v>3.6</v>
      </c>
      <c r="I37" s="182">
        <v>5.5</v>
      </c>
      <c r="J37" s="181"/>
      <c r="K37" s="182"/>
      <c r="L37" s="181">
        <v>4</v>
      </c>
      <c r="M37" s="182">
        <v>6.5</v>
      </c>
      <c r="N37" s="181">
        <v>4.8</v>
      </c>
      <c r="O37" s="182">
        <v>6</v>
      </c>
      <c r="P37" s="181">
        <v>6</v>
      </c>
      <c r="Q37" s="182">
        <v>7</v>
      </c>
      <c r="R37" s="181">
        <v>6</v>
      </c>
      <c r="S37" s="182">
        <v>8</v>
      </c>
      <c r="T37" s="181">
        <v>5.5</v>
      </c>
      <c r="U37" s="182">
        <v>6</v>
      </c>
      <c r="V37" s="181">
        <v>6</v>
      </c>
      <c r="W37" s="182">
        <v>6.5</v>
      </c>
      <c r="X37" s="181">
        <v>4.5</v>
      </c>
      <c r="Y37" s="182">
        <v>5.55</v>
      </c>
      <c r="Z37" s="181">
        <v>5</v>
      </c>
      <c r="AA37" s="268">
        <v>6.5</v>
      </c>
    </row>
    <row r="38" spans="1:27" ht="15" x14ac:dyDescent="0.2">
      <c r="A38" s="199" t="s">
        <v>59</v>
      </c>
      <c r="B38" s="200"/>
      <c r="C38" s="185" t="s">
        <v>19</v>
      </c>
      <c r="D38" s="186"/>
      <c r="E38" s="187"/>
      <c r="F38" s="181">
        <v>3.75</v>
      </c>
      <c r="G38" s="182">
        <v>6</v>
      </c>
      <c r="H38" s="181"/>
      <c r="I38" s="182"/>
      <c r="J38" s="181"/>
      <c r="K38" s="182"/>
      <c r="L38" s="181"/>
      <c r="M38" s="182"/>
      <c r="N38" s="181">
        <v>6</v>
      </c>
      <c r="O38" s="182">
        <v>6.5</v>
      </c>
      <c r="P38" s="181">
        <v>6</v>
      </c>
      <c r="Q38" s="182">
        <v>7</v>
      </c>
      <c r="R38" s="181">
        <v>7</v>
      </c>
      <c r="S38" s="182">
        <v>8</v>
      </c>
      <c r="T38" s="181">
        <v>3.5</v>
      </c>
      <c r="U38" s="182">
        <v>4</v>
      </c>
      <c r="V38" s="181"/>
      <c r="W38" s="182"/>
      <c r="X38" s="181"/>
      <c r="Y38" s="182"/>
      <c r="Z38" s="181"/>
      <c r="AA38" s="268"/>
    </row>
    <row r="39" spans="1:27" thickBot="1" x14ac:dyDescent="0.25">
      <c r="A39" s="233" t="s">
        <v>50</v>
      </c>
      <c r="B39" s="234"/>
      <c r="C39" s="188" t="s">
        <v>19</v>
      </c>
      <c r="D39" s="189">
        <v>7.8</v>
      </c>
      <c r="E39" s="190">
        <v>9.9</v>
      </c>
      <c r="F39" s="191">
        <v>3.85</v>
      </c>
      <c r="G39" s="192">
        <v>8.3000000000000007</v>
      </c>
      <c r="H39" s="191">
        <v>6</v>
      </c>
      <c r="I39" s="192">
        <v>9.5</v>
      </c>
      <c r="J39" s="191">
        <v>7</v>
      </c>
      <c r="K39" s="192">
        <v>10</v>
      </c>
      <c r="L39" s="191">
        <v>4</v>
      </c>
      <c r="M39" s="192">
        <v>7</v>
      </c>
      <c r="N39" s="191">
        <v>5.5</v>
      </c>
      <c r="O39" s="192">
        <v>8.58</v>
      </c>
      <c r="P39" s="191">
        <v>7</v>
      </c>
      <c r="Q39" s="192">
        <v>8</v>
      </c>
      <c r="R39" s="191">
        <v>8.2857142857142865</v>
      </c>
      <c r="S39" s="192">
        <v>9.2857142857142865</v>
      </c>
      <c r="T39" s="191">
        <v>5.5</v>
      </c>
      <c r="U39" s="192">
        <v>6</v>
      </c>
      <c r="V39" s="191">
        <v>8</v>
      </c>
      <c r="W39" s="192">
        <v>8.5</v>
      </c>
      <c r="X39" s="191">
        <v>8.5</v>
      </c>
      <c r="Y39" s="192">
        <v>8.5</v>
      </c>
      <c r="Z39" s="191">
        <v>8</v>
      </c>
      <c r="AA39" s="270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19" t="s">
        <v>130</v>
      </c>
      <c r="C9" s="322" t="s">
        <v>131</v>
      </c>
      <c r="D9" s="323"/>
      <c r="E9" s="324"/>
      <c r="F9" s="322" t="s">
        <v>21</v>
      </c>
      <c r="G9" s="323"/>
      <c r="H9" s="324"/>
    </row>
    <row r="10" spans="2:8" ht="12.75" customHeight="1" x14ac:dyDescent="0.2">
      <c r="B10" s="320"/>
      <c r="C10" s="325" t="s">
        <v>134</v>
      </c>
      <c r="D10" s="326"/>
      <c r="E10" s="327" t="s">
        <v>133</v>
      </c>
      <c r="F10" s="325" t="s">
        <v>132</v>
      </c>
      <c r="G10" s="326"/>
      <c r="H10" s="327" t="s">
        <v>133</v>
      </c>
    </row>
    <row r="11" spans="2:8" ht="13.5" thickBot="1" x14ac:dyDescent="0.25">
      <c r="B11" s="321"/>
      <c r="C11" s="221" t="s">
        <v>307</v>
      </c>
      <c r="D11" s="222" t="s">
        <v>303</v>
      </c>
      <c r="E11" s="328"/>
      <c r="F11" s="221" t="s">
        <v>307</v>
      </c>
      <c r="G11" s="222" t="s">
        <v>300</v>
      </c>
      <c r="H11" s="328"/>
    </row>
    <row r="12" spans="2:8" ht="13.5" x14ac:dyDescent="0.25">
      <c r="B12" s="223" t="s">
        <v>135</v>
      </c>
      <c r="C12" s="285">
        <v>176.67</v>
      </c>
      <c r="D12" s="225">
        <v>160</v>
      </c>
      <c r="E12" s="70">
        <f t="shared" ref="E12:E27" si="0">(C12-D12)/D12*100</f>
        <v>10.418749999999992</v>
      </c>
      <c r="F12" s="224">
        <v>3.42</v>
      </c>
      <c r="G12" s="225">
        <v>3.33</v>
      </c>
      <c r="H12" s="70">
        <f>(F12-G12)/G12*100</f>
        <v>2.7027027027026982</v>
      </c>
    </row>
    <row r="13" spans="2:8" ht="13.5" x14ac:dyDescent="0.25">
      <c r="B13" s="223" t="s">
        <v>136</v>
      </c>
      <c r="C13" s="286">
        <v>80</v>
      </c>
      <c r="D13" s="229">
        <v>90</v>
      </c>
      <c r="E13" s="70">
        <f t="shared" si="0"/>
        <v>-11.111111111111111</v>
      </c>
      <c r="F13" s="226">
        <v>1.2</v>
      </c>
      <c r="G13" s="227">
        <v>1.25</v>
      </c>
      <c r="H13" s="70">
        <f>(F13-G13)/G13*100</f>
        <v>-4.0000000000000036</v>
      </c>
    </row>
    <row r="14" spans="2:8" ht="13.5" x14ac:dyDescent="0.25">
      <c r="B14" s="223" t="s">
        <v>137</v>
      </c>
      <c r="C14" s="286">
        <v>99</v>
      </c>
      <c r="D14" s="227">
        <v>103.2</v>
      </c>
      <c r="E14" s="70">
        <f t="shared" si="0"/>
        <v>-4.0697674418604679</v>
      </c>
      <c r="F14" s="226">
        <v>3.42</v>
      </c>
      <c r="G14" s="227">
        <v>3.42</v>
      </c>
      <c r="H14" s="70">
        <f t="shared" ref="H14:H27" si="1">(F14-G14)/G14*100</f>
        <v>0</v>
      </c>
    </row>
    <row r="15" spans="2:8" ht="13.5" x14ac:dyDescent="0.25">
      <c r="B15" s="223" t="s">
        <v>138</v>
      </c>
      <c r="C15" s="287">
        <v>200</v>
      </c>
      <c r="D15" s="227">
        <v>200</v>
      </c>
      <c r="E15" s="70">
        <f t="shared" si="0"/>
        <v>0</v>
      </c>
      <c r="F15" s="228">
        <v>3.5</v>
      </c>
      <c r="G15" s="227">
        <v>3.25</v>
      </c>
      <c r="H15" s="70">
        <f t="shared" si="1"/>
        <v>7.6923076923076925</v>
      </c>
    </row>
    <row r="16" spans="2:8" ht="13.5" x14ac:dyDescent="0.25">
      <c r="B16" s="223" t="s">
        <v>139</v>
      </c>
      <c r="C16" s="286">
        <v>113.75</v>
      </c>
      <c r="D16" s="227">
        <v>113.75</v>
      </c>
      <c r="E16" s="227">
        <f t="shared" si="0"/>
        <v>0</v>
      </c>
      <c r="F16" s="226">
        <v>2.2000000000000002</v>
      </c>
      <c r="G16" s="227">
        <v>2.25</v>
      </c>
      <c r="H16" s="70">
        <f t="shared" si="1"/>
        <v>-2.2222222222222143</v>
      </c>
    </row>
    <row r="17" spans="2:8" ht="13.5" x14ac:dyDescent="0.25">
      <c r="B17" s="223" t="s">
        <v>152</v>
      </c>
      <c r="C17" s="286">
        <v>101.57</v>
      </c>
      <c r="D17" s="227">
        <v>99.6</v>
      </c>
      <c r="E17" s="70">
        <f t="shared" si="0"/>
        <v>1.9779116465863444</v>
      </c>
      <c r="F17" s="226">
        <v>1.66</v>
      </c>
      <c r="G17" s="227">
        <v>1.46</v>
      </c>
      <c r="H17" s="70">
        <f t="shared" si="1"/>
        <v>13.698630136986298</v>
      </c>
    </row>
    <row r="18" spans="2:8" ht="13.5" x14ac:dyDescent="0.25">
      <c r="B18" s="223" t="s">
        <v>140</v>
      </c>
      <c r="C18" s="286">
        <v>94.17</v>
      </c>
      <c r="D18" s="227">
        <v>90.71</v>
      </c>
      <c r="E18" s="70">
        <f t="shared" si="0"/>
        <v>3.8143534340205143</v>
      </c>
      <c r="F18" s="226">
        <v>2.48</v>
      </c>
      <c r="G18" s="227">
        <v>2.67</v>
      </c>
      <c r="H18" s="70">
        <f t="shared" si="1"/>
        <v>-7.1161048689138555</v>
      </c>
    </row>
    <row r="19" spans="2:8" ht="13.5" x14ac:dyDescent="0.25">
      <c r="B19" s="223" t="s">
        <v>141</v>
      </c>
      <c r="C19" s="286">
        <v>157</v>
      </c>
      <c r="D19" s="229">
        <v>127</v>
      </c>
      <c r="E19" s="70">
        <f t="shared" si="0"/>
        <v>23.622047244094489</v>
      </c>
      <c r="F19" s="226">
        <v>3.08</v>
      </c>
      <c r="G19" s="229">
        <v>2.81</v>
      </c>
      <c r="H19" s="70">
        <f t="shared" si="1"/>
        <v>9.6085409252669045</v>
      </c>
    </row>
    <row r="20" spans="2:8" ht="13.5" x14ac:dyDescent="0.25">
      <c r="B20" s="223" t="s">
        <v>142</v>
      </c>
      <c r="C20" s="286">
        <v>135</v>
      </c>
      <c r="D20" s="227">
        <v>124.17</v>
      </c>
      <c r="E20" s="70">
        <f t="shared" si="0"/>
        <v>8.7219135056776995</v>
      </c>
      <c r="F20" s="226">
        <v>2.37</v>
      </c>
      <c r="G20" s="227">
        <v>2.2200000000000002</v>
      </c>
      <c r="H20" s="70">
        <f t="shared" si="1"/>
        <v>6.7567567567567517</v>
      </c>
    </row>
    <row r="21" spans="2:8" ht="13.5" x14ac:dyDescent="0.25">
      <c r="B21" s="223" t="s">
        <v>143</v>
      </c>
      <c r="C21" s="286">
        <v>138.57</v>
      </c>
      <c r="D21" s="227">
        <v>146.66999999999999</v>
      </c>
      <c r="E21" s="70">
        <f t="shared" si="0"/>
        <v>-5.5226017590509278</v>
      </c>
      <c r="F21" s="226">
        <v>3.39</v>
      </c>
      <c r="G21" s="227">
        <v>3.14</v>
      </c>
      <c r="H21" s="70">
        <f t="shared" si="1"/>
        <v>7.9617834394904454</v>
      </c>
    </row>
    <row r="22" spans="2:8" ht="13.5" x14ac:dyDescent="0.25">
      <c r="B22" s="223" t="s">
        <v>144</v>
      </c>
      <c r="C22" s="286">
        <v>121.67</v>
      </c>
      <c r="D22" s="227">
        <v>141.66999999999999</v>
      </c>
      <c r="E22" s="70">
        <f t="shared" si="0"/>
        <v>-14.11731488670854</v>
      </c>
      <c r="F22" s="226">
        <v>2.57</v>
      </c>
      <c r="G22" s="227">
        <v>2.4300000000000002</v>
      </c>
      <c r="H22" s="70">
        <f t="shared" si="1"/>
        <v>5.7613168724279697</v>
      </c>
    </row>
    <row r="23" spans="2:8" ht="13.5" x14ac:dyDescent="0.25">
      <c r="B23" s="223" t="s">
        <v>145</v>
      </c>
      <c r="C23" s="286">
        <v>126.75</v>
      </c>
      <c r="D23" s="227">
        <v>133.5</v>
      </c>
      <c r="E23" s="70">
        <f t="shared" si="0"/>
        <v>-5.0561797752808983</v>
      </c>
      <c r="F23" s="226">
        <v>2.57</v>
      </c>
      <c r="G23" s="227">
        <v>2.92</v>
      </c>
      <c r="H23" s="70">
        <f t="shared" si="1"/>
        <v>-11.986301369863018</v>
      </c>
    </row>
    <row r="24" spans="2:8" ht="13.5" x14ac:dyDescent="0.25">
      <c r="B24" s="223" t="s">
        <v>146</v>
      </c>
      <c r="C24" s="286">
        <v>77.5</v>
      </c>
      <c r="D24" s="227">
        <v>70</v>
      </c>
      <c r="E24" s="70">
        <f t="shared" si="0"/>
        <v>10.714285714285714</v>
      </c>
      <c r="F24" s="226">
        <v>1.77</v>
      </c>
      <c r="G24" s="227">
        <v>1</v>
      </c>
      <c r="H24" s="70">
        <f t="shared" si="1"/>
        <v>77</v>
      </c>
    </row>
    <row r="25" spans="2:8" ht="13.5" x14ac:dyDescent="0.25">
      <c r="B25" s="223" t="s">
        <v>147</v>
      </c>
      <c r="C25" s="286">
        <v>137.5</v>
      </c>
      <c r="D25" s="227">
        <v>131.66999999999999</v>
      </c>
      <c r="E25" s="70">
        <f t="shared" si="0"/>
        <v>4.4277360066833849</v>
      </c>
      <c r="F25" s="226">
        <v>2.0499999999999998</v>
      </c>
      <c r="G25" s="227">
        <v>2.25</v>
      </c>
      <c r="H25" s="70">
        <f t="shared" si="1"/>
        <v>-8.8888888888888964</v>
      </c>
    </row>
    <row r="26" spans="2:8" ht="13.5" x14ac:dyDescent="0.25">
      <c r="B26" s="223" t="s">
        <v>148</v>
      </c>
      <c r="C26" s="286">
        <v>148</v>
      </c>
      <c r="D26" s="227">
        <v>142</v>
      </c>
      <c r="E26" s="70">
        <f t="shared" si="0"/>
        <v>4.225352112676056</v>
      </c>
      <c r="F26" s="226">
        <v>2.79</v>
      </c>
      <c r="G26" s="227">
        <v>2.9</v>
      </c>
      <c r="H26" s="70">
        <f t="shared" si="1"/>
        <v>-3.7931034482758577</v>
      </c>
    </row>
    <row r="27" spans="2:8" ht="14.25" thickBot="1" x14ac:dyDescent="0.3">
      <c r="B27" s="230" t="s">
        <v>149</v>
      </c>
      <c r="C27" s="288">
        <v>140</v>
      </c>
      <c r="D27" s="232">
        <v>125</v>
      </c>
      <c r="E27" s="70">
        <f t="shared" si="0"/>
        <v>12</v>
      </c>
      <c r="F27" s="231">
        <v>2.4</v>
      </c>
      <c r="G27" s="232">
        <v>2.5</v>
      </c>
      <c r="H27" s="289">
        <f t="shared" si="1"/>
        <v>-4.0000000000000036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workbookViewId="0">
      <selection activeCell="C30" sqref="C30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20.7109375" customWidth="1"/>
    <col min="8" max="8" width="11.28515625" bestFit="1" customWidth="1"/>
    <col min="9" max="9" width="11.5703125" bestFit="1" customWidth="1"/>
    <col min="11" max="11" width="21.42578125" bestFit="1" customWidth="1"/>
    <col min="12" max="12" width="20.28515625" customWidth="1"/>
    <col min="13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5" ht="15.75" x14ac:dyDescent="0.25">
      <c r="A1" s="238" t="s">
        <v>318</v>
      </c>
      <c r="B1" s="68"/>
      <c r="C1" s="68"/>
      <c r="D1" s="68"/>
      <c r="E1" s="68"/>
      <c r="F1" s="68"/>
    </row>
    <row r="2" spans="1:15" ht="13.5" x14ac:dyDescent="0.25">
      <c r="A2" s="239" t="s">
        <v>265</v>
      </c>
      <c r="B2" s="68"/>
      <c r="C2" s="68"/>
      <c r="D2" s="68"/>
      <c r="E2" s="68"/>
      <c r="F2" s="68"/>
    </row>
    <row r="3" spans="1:15" ht="15.75" x14ac:dyDescent="0.25">
      <c r="A3" s="284"/>
      <c r="B3" s="68"/>
      <c r="C3" s="68"/>
      <c r="D3" s="68"/>
      <c r="E3" s="68"/>
      <c r="F3" s="68"/>
    </row>
    <row r="4" spans="1:15" ht="15.75" x14ac:dyDescent="0.25">
      <c r="A4" s="255" t="s">
        <v>280</v>
      </c>
      <c r="B4" s="256"/>
      <c r="C4" s="256"/>
      <c r="D4" s="256"/>
      <c r="E4" s="256"/>
      <c r="F4" s="68"/>
      <c r="G4" s="257" t="s">
        <v>281</v>
      </c>
      <c r="H4" s="258"/>
      <c r="I4" s="258"/>
      <c r="J4" s="258"/>
      <c r="K4" s="258"/>
      <c r="L4" s="257" t="s">
        <v>282</v>
      </c>
      <c r="M4" s="258"/>
      <c r="N4" s="258"/>
      <c r="O4" s="258"/>
    </row>
    <row r="5" spans="1:15" ht="13.5" thickBot="1" x14ac:dyDescent="0.25"/>
    <row r="6" spans="1:15" ht="14.25" customHeight="1" x14ac:dyDescent="0.2">
      <c r="A6" s="259" t="s">
        <v>283</v>
      </c>
      <c r="B6" s="332" t="s">
        <v>132</v>
      </c>
      <c r="C6" s="333"/>
      <c r="D6" s="334" t="s">
        <v>266</v>
      </c>
      <c r="G6" s="259" t="s">
        <v>283</v>
      </c>
      <c r="H6" s="332" t="s">
        <v>132</v>
      </c>
      <c r="I6" s="333"/>
      <c r="J6" s="334" t="s">
        <v>266</v>
      </c>
      <c r="L6" s="259" t="s">
        <v>283</v>
      </c>
      <c r="M6" s="339" t="s">
        <v>132</v>
      </c>
      <c r="N6" s="333"/>
      <c r="O6" s="334" t="s">
        <v>266</v>
      </c>
    </row>
    <row r="7" spans="1:15" ht="15" thickBot="1" x14ac:dyDescent="0.25">
      <c r="A7" s="260"/>
      <c r="B7" s="261">
        <v>44479</v>
      </c>
      <c r="C7" s="262">
        <v>44472</v>
      </c>
      <c r="D7" s="335"/>
      <c r="G7" s="260"/>
      <c r="H7" s="261">
        <v>44479</v>
      </c>
      <c r="I7" s="262">
        <v>44472</v>
      </c>
      <c r="J7" s="335"/>
      <c r="L7" s="263"/>
      <c r="M7" s="261">
        <v>44479</v>
      </c>
      <c r="N7" s="262">
        <v>44472</v>
      </c>
      <c r="O7" s="335"/>
    </row>
    <row r="8" spans="1:15" ht="15.75" x14ac:dyDescent="0.25">
      <c r="A8" s="329" t="s">
        <v>267</v>
      </c>
      <c r="B8" s="330"/>
      <c r="C8" s="330"/>
      <c r="D8" s="331"/>
      <c r="G8" s="336" t="s">
        <v>268</v>
      </c>
      <c r="H8" s="337"/>
      <c r="I8" s="337"/>
      <c r="J8" s="338"/>
      <c r="L8" s="336" t="s">
        <v>268</v>
      </c>
      <c r="M8" s="337"/>
      <c r="N8" s="337"/>
      <c r="O8" s="338"/>
    </row>
    <row r="9" spans="1:15" ht="15.75" thickBot="1" x14ac:dyDescent="0.3">
      <c r="A9" s="240" t="s">
        <v>295</v>
      </c>
      <c r="B9" s="248" t="s">
        <v>155</v>
      </c>
      <c r="C9" s="290" t="s">
        <v>155</v>
      </c>
      <c r="D9" s="243" t="e">
        <v>#VALUE!</v>
      </c>
      <c r="G9" s="244" t="s">
        <v>23</v>
      </c>
      <c r="H9" s="245">
        <v>1.32</v>
      </c>
      <c r="I9" s="246">
        <v>1.35</v>
      </c>
      <c r="J9" s="247">
        <v>-2.2222222222222241</v>
      </c>
      <c r="L9" s="244" t="s">
        <v>23</v>
      </c>
      <c r="M9" s="245">
        <v>2.08</v>
      </c>
      <c r="N9" s="246">
        <v>2.78</v>
      </c>
      <c r="O9" s="247">
        <v>-25.179856115107906</v>
      </c>
    </row>
    <row r="10" spans="1:15" ht="15" x14ac:dyDescent="0.25">
      <c r="A10" s="240" t="s">
        <v>297</v>
      </c>
      <c r="B10" s="248">
        <v>2.61</v>
      </c>
      <c r="C10" s="290">
        <v>2.86</v>
      </c>
      <c r="D10" s="243">
        <v>-8.7412587412587417</v>
      </c>
      <c r="G10" s="249" t="s">
        <v>269</v>
      </c>
      <c r="H10" s="250">
        <v>5.65</v>
      </c>
      <c r="I10" s="251">
        <v>5.61</v>
      </c>
      <c r="J10" s="252">
        <v>0.71301247771836063</v>
      </c>
      <c r="L10" s="249" t="s">
        <v>269</v>
      </c>
      <c r="M10" s="250">
        <v>10.1</v>
      </c>
      <c r="N10" s="251">
        <v>9.17</v>
      </c>
      <c r="O10" s="252">
        <v>10.141766630316246</v>
      </c>
    </row>
    <row r="11" spans="1:15" ht="15" x14ac:dyDescent="0.25">
      <c r="A11" s="240" t="s">
        <v>304</v>
      </c>
      <c r="B11" s="241">
        <v>2.39</v>
      </c>
      <c r="C11" s="290">
        <v>2.42</v>
      </c>
      <c r="D11" s="243">
        <v>-1.2396694214875952</v>
      </c>
      <c r="G11" s="240" t="s">
        <v>270</v>
      </c>
      <c r="H11" s="241">
        <v>5.14</v>
      </c>
      <c r="I11" s="242">
        <v>5.03</v>
      </c>
      <c r="J11" s="253">
        <v>2.1868787276341837</v>
      </c>
      <c r="L11" s="240" t="s">
        <v>270</v>
      </c>
      <c r="M11" s="241">
        <v>6.88</v>
      </c>
      <c r="N11" s="242">
        <v>6.8</v>
      </c>
      <c r="O11" s="253">
        <v>1.176470588235295</v>
      </c>
    </row>
    <row r="12" spans="1:15" ht="15.75" thickBot="1" x14ac:dyDescent="0.3">
      <c r="A12" s="240" t="s">
        <v>271</v>
      </c>
      <c r="B12" s="241">
        <v>2.34</v>
      </c>
      <c r="C12" s="290">
        <v>2.17</v>
      </c>
      <c r="D12" s="243">
        <v>7.834101382488476</v>
      </c>
      <c r="G12" s="244" t="s">
        <v>272</v>
      </c>
      <c r="H12" s="245">
        <v>16.95</v>
      </c>
      <c r="I12" s="246">
        <v>13.49</v>
      </c>
      <c r="J12" s="247">
        <v>25.648628613787984</v>
      </c>
      <c r="L12" s="244" t="s">
        <v>272</v>
      </c>
      <c r="M12" s="245">
        <v>12.75</v>
      </c>
      <c r="N12" s="246">
        <v>14.13</v>
      </c>
      <c r="O12" s="247">
        <v>-9.7664543524416185</v>
      </c>
    </row>
    <row r="13" spans="1:15" ht="15.75" thickBot="1" x14ac:dyDescent="0.3">
      <c r="A13" s="240" t="s">
        <v>273</v>
      </c>
      <c r="B13" s="241">
        <v>1.7</v>
      </c>
      <c r="C13" s="290">
        <v>2.0499999999999998</v>
      </c>
      <c r="D13" s="243">
        <v>-17.073170731707314</v>
      </c>
      <c r="G13" s="300" t="s">
        <v>33</v>
      </c>
      <c r="H13" s="301">
        <v>1.29</v>
      </c>
      <c r="I13" s="318">
        <v>1.33</v>
      </c>
      <c r="J13" s="302">
        <v>-3.0075187969924837</v>
      </c>
      <c r="L13" s="249" t="s">
        <v>33</v>
      </c>
      <c r="M13" s="250">
        <v>1.65</v>
      </c>
      <c r="N13" s="251">
        <v>1.83</v>
      </c>
      <c r="O13" s="252">
        <v>-9.8360655737704992</v>
      </c>
    </row>
    <row r="14" spans="1:15" ht="15.75" x14ac:dyDescent="0.25">
      <c r="A14" s="240" t="s">
        <v>232</v>
      </c>
      <c r="B14" s="241">
        <v>2.38</v>
      </c>
      <c r="C14" s="290">
        <v>2.58</v>
      </c>
      <c r="D14" s="243">
        <v>-7.7519379844961307</v>
      </c>
      <c r="L14" s="336" t="s">
        <v>274</v>
      </c>
      <c r="M14" s="337"/>
      <c r="N14" s="337"/>
      <c r="O14" s="338"/>
    </row>
    <row r="15" spans="1:15" ht="15.75" thickBot="1" x14ac:dyDescent="0.3">
      <c r="A15" s="244" t="s">
        <v>233</v>
      </c>
      <c r="B15" s="245">
        <v>1.99</v>
      </c>
      <c r="C15" s="303">
        <v>1.71</v>
      </c>
      <c r="D15" s="254">
        <v>16.374269005847957</v>
      </c>
      <c r="L15" s="244" t="s">
        <v>272</v>
      </c>
      <c r="M15" s="245">
        <v>12.52</v>
      </c>
      <c r="N15" s="246">
        <v>12.21</v>
      </c>
      <c r="O15" s="247">
        <v>2.5389025389025281</v>
      </c>
    </row>
    <row r="16" spans="1:15" ht="15.75" x14ac:dyDescent="0.25">
      <c r="A16" s="306" t="s">
        <v>298</v>
      </c>
      <c r="B16" s="307"/>
      <c r="C16" s="307"/>
      <c r="D16" s="308"/>
    </row>
    <row r="17" spans="1:4" ht="15.75" thickBot="1" x14ac:dyDescent="0.3">
      <c r="A17" s="240" t="s">
        <v>299</v>
      </c>
      <c r="B17" s="241">
        <v>6.18</v>
      </c>
      <c r="C17" s="290">
        <v>6.01</v>
      </c>
      <c r="D17" s="253">
        <v>2.8286189683860221</v>
      </c>
    </row>
    <row r="18" spans="1:4" ht="15.75" x14ac:dyDescent="0.25">
      <c r="A18" s="309" t="s">
        <v>275</v>
      </c>
      <c r="B18" s="310"/>
      <c r="C18" s="310"/>
      <c r="D18" s="311"/>
    </row>
    <row r="19" spans="1:4" ht="15.75" thickBot="1" x14ac:dyDescent="0.3">
      <c r="A19" s="244" t="s">
        <v>279</v>
      </c>
      <c r="B19" s="304">
        <v>4.3600000000000003</v>
      </c>
      <c r="C19" s="305">
        <v>4.34</v>
      </c>
      <c r="D19" s="247">
        <v>0.46082949308756826</v>
      </c>
    </row>
    <row r="20" spans="1:4" ht="13.5" thickBot="1" x14ac:dyDescent="0.25">
      <c r="A20" s="295"/>
      <c r="B20" s="68"/>
      <c r="C20" s="68"/>
      <c r="D20" s="69"/>
    </row>
    <row r="21" spans="1:4" ht="15.75" x14ac:dyDescent="0.25">
      <c r="A21" s="312" t="s">
        <v>276</v>
      </c>
      <c r="B21" s="313" t="s">
        <v>155</v>
      </c>
      <c r="C21" s="313" t="s">
        <v>155</v>
      </c>
      <c r="D21" s="314" t="s">
        <v>155</v>
      </c>
    </row>
    <row r="22" spans="1:4" ht="15.75" thickBot="1" x14ac:dyDescent="0.3">
      <c r="A22" s="296" t="s">
        <v>277</v>
      </c>
      <c r="B22" s="297">
        <v>7.8</v>
      </c>
      <c r="C22" s="298">
        <v>6.82</v>
      </c>
      <c r="D22" s="299">
        <v>14.369501466275652</v>
      </c>
    </row>
    <row r="23" spans="1:4" ht="15.75" x14ac:dyDescent="0.25">
      <c r="A23" s="315" t="s">
        <v>278</v>
      </c>
      <c r="B23" s="316"/>
      <c r="C23" s="316"/>
      <c r="D23" s="317"/>
    </row>
    <row r="24" spans="1:4" ht="15.75" thickBot="1" x14ac:dyDescent="0.3">
      <c r="A24" s="291" t="s">
        <v>279</v>
      </c>
      <c r="B24" s="292">
        <v>6.9</v>
      </c>
      <c r="C24" s="293">
        <v>7.08</v>
      </c>
      <c r="D24" s="294">
        <v>-2.5423728813559281</v>
      </c>
    </row>
  </sheetData>
  <mergeCells count="10">
    <mergeCell ref="A8:D8"/>
    <mergeCell ref="B6:C6"/>
    <mergeCell ref="D6:D7"/>
    <mergeCell ref="H6:I6"/>
    <mergeCell ref="L14:O14"/>
    <mergeCell ref="J6:J7"/>
    <mergeCell ref="M6:N6"/>
    <mergeCell ref="G8:J8"/>
    <mergeCell ref="L8:O8"/>
    <mergeCell ref="O6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O20" sqref="O20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301</v>
      </c>
      <c r="D6" s="123" t="s">
        <v>302</v>
      </c>
      <c r="E6" s="122" t="s">
        <v>301</v>
      </c>
      <c r="F6" s="123" t="s">
        <v>302</v>
      </c>
      <c r="G6" s="122" t="s">
        <v>301</v>
      </c>
      <c r="H6" s="123" t="s">
        <v>302</v>
      </c>
      <c r="I6" s="122" t="s">
        <v>301</v>
      </c>
      <c r="J6" s="123" t="s">
        <v>302</v>
      </c>
      <c r="K6" s="122" t="s">
        <v>301</v>
      </c>
      <c r="L6" s="124" t="s">
        <v>302</v>
      </c>
    </row>
    <row r="7" spans="1:12" x14ac:dyDescent="0.2">
      <c r="A7" s="125" t="s">
        <v>191</v>
      </c>
      <c r="B7" s="126" t="s">
        <v>192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193</v>
      </c>
      <c r="B8" s="126" t="s">
        <v>194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195</v>
      </c>
      <c r="B9" s="126" t="s">
        <v>196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197</v>
      </c>
      <c r="B10" s="126" t="s">
        <v>198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199</v>
      </c>
      <c r="B11" s="126" t="s">
        <v>200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201</v>
      </c>
      <c r="B12" s="126" t="s">
        <v>202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203</v>
      </c>
      <c r="B13" s="126" t="s">
        <v>204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205</v>
      </c>
      <c r="B14" s="126" t="s">
        <v>206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239</v>
      </c>
      <c r="B15" s="126" t="s">
        <v>240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241</v>
      </c>
      <c r="B16" s="126" t="s">
        <v>242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243</v>
      </c>
      <c r="B17" s="126" t="s">
        <v>244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245</v>
      </c>
      <c r="B18" s="126" t="s">
        <v>246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247</v>
      </c>
      <c r="B19" s="126" t="s">
        <v>248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249</v>
      </c>
      <c r="B20" s="126" t="s">
        <v>250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251</v>
      </c>
      <c r="B21" s="126" t="s">
        <v>252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253</v>
      </c>
      <c r="B22" s="126" t="s">
        <v>254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207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225</v>
      </c>
      <c r="B24" s="126" t="s">
        <v>226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208</v>
      </c>
      <c r="B25" s="126" t="s">
        <v>209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210</v>
      </c>
      <c r="B26" s="126" t="s">
        <v>211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212</v>
      </c>
      <c r="B27" s="126" t="s">
        <v>213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214</v>
      </c>
      <c r="B28" s="126" t="s">
        <v>215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216</v>
      </c>
      <c r="B29" s="126" t="s">
        <v>217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227</v>
      </c>
      <c r="B30" s="133" t="s">
        <v>228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9" sqref="J2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301</v>
      </c>
      <c r="B7" s="94"/>
      <c r="C7" s="95"/>
      <c r="D7" s="96"/>
      <c r="E7" s="93" t="s">
        <v>302</v>
      </c>
      <c r="F7" s="94"/>
      <c r="G7" s="95"/>
      <c r="H7" s="212"/>
      <c r="I7" s="93" t="s">
        <v>301</v>
      </c>
      <c r="J7" s="94"/>
      <c r="K7" s="95"/>
      <c r="L7" s="96"/>
      <c r="M7" s="93" t="s">
        <v>302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202889.54800000001</v>
      </c>
      <c r="C9" s="145">
        <v>410471.88400000002</v>
      </c>
      <c r="D9" s="146"/>
      <c r="E9" s="143" t="s">
        <v>160</v>
      </c>
      <c r="F9" s="144">
        <v>222958.889</v>
      </c>
      <c r="G9" s="145">
        <v>548692.72400000005</v>
      </c>
      <c r="H9" s="212"/>
      <c r="I9" s="143" t="s">
        <v>160</v>
      </c>
      <c r="J9" s="144">
        <v>33072.885999999999</v>
      </c>
      <c r="K9" s="145">
        <v>42810.294999999998</v>
      </c>
      <c r="L9" s="146"/>
      <c r="M9" s="143" t="s">
        <v>160</v>
      </c>
      <c r="N9" s="144">
        <v>37203.468999999997</v>
      </c>
      <c r="O9" s="145">
        <v>34260.959000000003</v>
      </c>
    </row>
    <row r="10" spans="1:15" ht="15.75" x14ac:dyDescent="0.25">
      <c r="A10" s="97" t="s">
        <v>162</v>
      </c>
      <c r="B10" s="147">
        <v>36353.538999999997</v>
      </c>
      <c r="C10" s="148">
        <v>90823.979000000007</v>
      </c>
      <c r="D10" s="149"/>
      <c r="E10" s="97" t="s">
        <v>162</v>
      </c>
      <c r="F10" s="147">
        <v>28423.788</v>
      </c>
      <c r="G10" s="148">
        <v>87638.387000000002</v>
      </c>
      <c r="H10" s="212"/>
      <c r="I10" s="97" t="s">
        <v>220</v>
      </c>
      <c r="J10" s="147">
        <v>7901.3950000000004</v>
      </c>
      <c r="K10" s="148">
        <v>11452.374</v>
      </c>
      <c r="L10" s="149"/>
      <c r="M10" s="97" t="s">
        <v>167</v>
      </c>
      <c r="N10" s="147">
        <v>12598.22</v>
      </c>
      <c r="O10" s="148">
        <v>7616.98</v>
      </c>
    </row>
    <row r="11" spans="1:15" ht="15.75" x14ac:dyDescent="0.25">
      <c r="A11" s="97" t="s">
        <v>163</v>
      </c>
      <c r="B11" s="147">
        <v>26700.358</v>
      </c>
      <c r="C11" s="148">
        <v>44408.245999999999</v>
      </c>
      <c r="D11" s="149"/>
      <c r="E11" s="97" t="s">
        <v>161</v>
      </c>
      <c r="F11" s="147">
        <v>27620.899000000001</v>
      </c>
      <c r="G11" s="148">
        <v>61009.152999999998</v>
      </c>
      <c r="H11" s="212"/>
      <c r="I11" s="97" t="s">
        <v>170</v>
      </c>
      <c r="J11" s="147">
        <v>6265.9369999999999</v>
      </c>
      <c r="K11" s="148">
        <v>5097.0519999999997</v>
      </c>
      <c r="L11" s="149"/>
      <c r="M11" s="97" t="s">
        <v>170</v>
      </c>
      <c r="N11" s="147">
        <v>7429.8850000000002</v>
      </c>
      <c r="O11" s="148">
        <v>5945.1210000000001</v>
      </c>
    </row>
    <row r="12" spans="1:15" ht="15.75" x14ac:dyDescent="0.25">
      <c r="A12" s="97" t="s">
        <v>165</v>
      </c>
      <c r="B12" s="147">
        <v>17754.73</v>
      </c>
      <c r="C12" s="148">
        <v>39291.017</v>
      </c>
      <c r="D12" s="149"/>
      <c r="E12" s="97" t="s">
        <v>163</v>
      </c>
      <c r="F12" s="147">
        <v>24947.535</v>
      </c>
      <c r="G12" s="148">
        <v>51669.834000000003</v>
      </c>
      <c r="H12" s="212"/>
      <c r="I12" s="97" t="s">
        <v>167</v>
      </c>
      <c r="J12" s="147">
        <v>5057.0619999999999</v>
      </c>
      <c r="K12" s="148">
        <v>6911.2860000000001</v>
      </c>
      <c r="L12" s="149"/>
      <c r="M12" s="97" t="s">
        <v>220</v>
      </c>
      <c r="N12" s="147">
        <v>2732.866</v>
      </c>
      <c r="O12" s="148">
        <v>3912.8209999999999</v>
      </c>
    </row>
    <row r="13" spans="1:15" ht="15.75" x14ac:dyDescent="0.25">
      <c r="A13" s="97" t="s">
        <v>161</v>
      </c>
      <c r="B13" s="147">
        <v>12569.782999999999</v>
      </c>
      <c r="C13" s="148">
        <v>24233.755000000001</v>
      </c>
      <c r="D13" s="149"/>
      <c r="E13" s="97" t="s">
        <v>167</v>
      </c>
      <c r="F13" s="147">
        <v>14188.523999999999</v>
      </c>
      <c r="G13" s="148">
        <v>44716.750999999997</v>
      </c>
      <c r="H13" s="212"/>
      <c r="I13" s="97" t="s">
        <v>162</v>
      </c>
      <c r="J13" s="147">
        <v>4691.9070000000002</v>
      </c>
      <c r="K13" s="148">
        <v>7084.6629999999996</v>
      </c>
      <c r="L13" s="149"/>
      <c r="M13" s="97" t="s">
        <v>162</v>
      </c>
      <c r="N13" s="147">
        <v>2401.942</v>
      </c>
      <c r="O13" s="148">
        <v>3468.527</v>
      </c>
    </row>
    <row r="14" spans="1:15" ht="15.75" x14ac:dyDescent="0.25">
      <c r="A14" s="97" t="s">
        <v>166</v>
      </c>
      <c r="B14" s="147">
        <v>11191.596</v>
      </c>
      <c r="C14" s="148">
        <v>17793.53</v>
      </c>
      <c r="D14" s="149"/>
      <c r="E14" s="97" t="s">
        <v>165</v>
      </c>
      <c r="F14" s="147">
        <v>13980.008</v>
      </c>
      <c r="G14" s="148">
        <v>40291.724000000002</v>
      </c>
      <c r="H14" s="212"/>
      <c r="I14" s="97" t="s">
        <v>178</v>
      </c>
      <c r="J14" s="147">
        <v>956.51099999999997</v>
      </c>
      <c r="K14" s="148">
        <v>1344.7829999999999</v>
      </c>
      <c r="L14" s="149"/>
      <c r="M14" s="97" t="s">
        <v>222</v>
      </c>
      <c r="N14" s="147">
        <v>2071.2959999999998</v>
      </c>
      <c r="O14" s="148">
        <v>1832.7249999999999</v>
      </c>
    </row>
    <row r="15" spans="1:15" ht="15.75" x14ac:dyDescent="0.25">
      <c r="A15" s="97" t="s">
        <v>167</v>
      </c>
      <c r="B15" s="147">
        <v>10315.397999999999</v>
      </c>
      <c r="C15" s="148">
        <v>23207.616000000002</v>
      </c>
      <c r="D15" s="149"/>
      <c r="E15" s="97" t="s">
        <v>231</v>
      </c>
      <c r="F15" s="147">
        <v>12109.683999999999</v>
      </c>
      <c r="G15" s="148">
        <v>33803.798999999999</v>
      </c>
      <c r="H15" s="212"/>
      <c r="I15" s="97" t="s">
        <v>166</v>
      </c>
      <c r="J15" s="147">
        <v>933.85</v>
      </c>
      <c r="K15" s="148">
        <v>1406.204</v>
      </c>
      <c r="L15" s="149"/>
      <c r="M15" s="97" t="s">
        <v>177</v>
      </c>
      <c r="N15" s="147">
        <v>1743.104</v>
      </c>
      <c r="O15" s="148">
        <v>2041.8140000000001</v>
      </c>
    </row>
    <row r="16" spans="1:15" ht="15.75" x14ac:dyDescent="0.25">
      <c r="A16" s="97" t="s">
        <v>172</v>
      </c>
      <c r="B16" s="147">
        <v>9419.48</v>
      </c>
      <c r="C16" s="148">
        <v>16743.071</v>
      </c>
      <c r="D16" s="149"/>
      <c r="E16" s="97" t="s">
        <v>169</v>
      </c>
      <c r="F16" s="147">
        <v>11286.546</v>
      </c>
      <c r="G16" s="148">
        <v>21401.300999999999</v>
      </c>
      <c r="H16" s="212"/>
      <c r="I16" s="97" t="s">
        <v>262</v>
      </c>
      <c r="J16" s="147">
        <v>900.38699999999994</v>
      </c>
      <c r="K16" s="148">
        <v>2425.2689999999998</v>
      </c>
      <c r="L16" s="149"/>
      <c r="M16" s="97" t="s">
        <v>178</v>
      </c>
      <c r="N16" s="147">
        <v>1308.8579999999999</v>
      </c>
      <c r="O16" s="148">
        <v>1376.7190000000001</v>
      </c>
    </row>
    <row r="17" spans="1:15" ht="15.75" x14ac:dyDescent="0.25">
      <c r="A17" s="97" t="s">
        <v>171</v>
      </c>
      <c r="B17" s="147">
        <v>7521.1390000000001</v>
      </c>
      <c r="C17" s="148">
        <v>13046.117</v>
      </c>
      <c r="D17" s="149"/>
      <c r="E17" s="97" t="s">
        <v>166</v>
      </c>
      <c r="F17" s="147">
        <v>8851.7009999999991</v>
      </c>
      <c r="G17" s="148">
        <v>16974.912</v>
      </c>
      <c r="H17" s="212"/>
      <c r="I17" s="97" t="s">
        <v>172</v>
      </c>
      <c r="J17" s="147">
        <v>881.08100000000002</v>
      </c>
      <c r="K17" s="148">
        <v>914.15300000000002</v>
      </c>
      <c r="L17" s="149"/>
      <c r="M17" s="97" t="s">
        <v>172</v>
      </c>
      <c r="N17" s="147">
        <v>1218.021</v>
      </c>
      <c r="O17" s="148">
        <v>1355.2149999999999</v>
      </c>
    </row>
    <row r="18" spans="1:15" ht="15.75" x14ac:dyDescent="0.25">
      <c r="A18" s="97" t="s">
        <v>221</v>
      </c>
      <c r="B18" s="147">
        <v>6660.1930000000002</v>
      </c>
      <c r="C18" s="148">
        <v>11224.415000000001</v>
      </c>
      <c r="D18" s="149"/>
      <c r="E18" s="97" t="s">
        <v>177</v>
      </c>
      <c r="F18" s="147">
        <v>6850.5259999999998</v>
      </c>
      <c r="G18" s="148">
        <v>21971.968000000001</v>
      </c>
      <c r="H18" s="212"/>
      <c r="I18" s="97" t="s">
        <v>222</v>
      </c>
      <c r="J18" s="147">
        <v>867.08</v>
      </c>
      <c r="K18" s="148">
        <v>904.07</v>
      </c>
      <c r="L18" s="149"/>
      <c r="M18" s="97" t="s">
        <v>166</v>
      </c>
      <c r="N18" s="147">
        <v>1200.886</v>
      </c>
      <c r="O18" s="148">
        <v>1430.78</v>
      </c>
    </row>
    <row r="19" spans="1:15" ht="15.75" x14ac:dyDescent="0.25">
      <c r="A19" s="97" t="s">
        <v>168</v>
      </c>
      <c r="B19" s="147">
        <v>5722.1559999999999</v>
      </c>
      <c r="C19" s="148">
        <v>10236.315000000001</v>
      </c>
      <c r="D19" s="149"/>
      <c r="E19" s="97" t="s">
        <v>171</v>
      </c>
      <c r="F19" s="147">
        <v>6431.3410000000003</v>
      </c>
      <c r="G19" s="148">
        <v>12713.574000000001</v>
      </c>
      <c r="H19" s="212"/>
      <c r="I19" s="97" t="s">
        <v>183</v>
      </c>
      <c r="J19" s="147">
        <v>763.27599999999995</v>
      </c>
      <c r="K19" s="148">
        <v>1115.5530000000001</v>
      </c>
      <c r="L19" s="149"/>
      <c r="M19" s="97" t="s">
        <v>183</v>
      </c>
      <c r="N19" s="147">
        <v>844.38900000000001</v>
      </c>
      <c r="O19" s="148">
        <v>992.63199999999995</v>
      </c>
    </row>
    <row r="20" spans="1:15" ht="16.5" thickBot="1" x14ac:dyDescent="0.3">
      <c r="A20" s="98" t="s">
        <v>284</v>
      </c>
      <c r="B20" s="150">
        <v>5446.7879999999996</v>
      </c>
      <c r="C20" s="151">
        <v>10682.728999999999</v>
      </c>
      <c r="D20" s="211"/>
      <c r="E20" s="98" t="s">
        <v>168</v>
      </c>
      <c r="F20" s="150">
        <v>6163.11</v>
      </c>
      <c r="G20" s="151">
        <v>12375.957</v>
      </c>
      <c r="I20" s="98" t="s">
        <v>177</v>
      </c>
      <c r="J20" s="150">
        <v>700.31100000000004</v>
      </c>
      <c r="K20" s="151">
        <v>863.40599999999995</v>
      </c>
      <c r="L20" s="211"/>
      <c r="M20" s="98" t="s">
        <v>231</v>
      </c>
      <c r="N20" s="150">
        <v>588.69799999999998</v>
      </c>
      <c r="O20" s="151">
        <v>583.71699999999998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301</v>
      </c>
      <c r="B24" s="94"/>
      <c r="C24" s="95"/>
      <c r="D24" s="96"/>
      <c r="E24" s="93" t="s">
        <v>302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49184.512000000002</v>
      </c>
      <c r="C26" s="145">
        <v>96300.896999999997</v>
      </c>
      <c r="D26" s="146"/>
      <c r="E26" s="143" t="s">
        <v>160</v>
      </c>
      <c r="F26" s="144">
        <v>37688.980000000003</v>
      </c>
      <c r="G26" s="145">
        <v>86694.74</v>
      </c>
    </row>
    <row r="27" spans="1:15" ht="15.75" x14ac:dyDescent="0.25">
      <c r="A27" s="97" t="s">
        <v>170</v>
      </c>
      <c r="B27" s="147">
        <v>13615.91</v>
      </c>
      <c r="C27" s="148">
        <v>21345.431</v>
      </c>
      <c r="D27" s="149"/>
      <c r="E27" s="97" t="s">
        <v>231</v>
      </c>
      <c r="F27" s="147">
        <v>11573.867</v>
      </c>
      <c r="G27" s="148">
        <v>24917.185000000001</v>
      </c>
    </row>
    <row r="28" spans="1:15" ht="15.75" x14ac:dyDescent="0.25">
      <c r="A28" s="97" t="s">
        <v>231</v>
      </c>
      <c r="B28" s="147">
        <v>11688.057000000001</v>
      </c>
      <c r="C28" s="148">
        <v>23280.787</v>
      </c>
      <c r="D28" s="149"/>
      <c r="E28" s="97" t="s">
        <v>170</v>
      </c>
      <c r="F28" s="147">
        <v>9326.4069999999992</v>
      </c>
      <c r="G28" s="148">
        <v>20198.434000000001</v>
      </c>
    </row>
    <row r="29" spans="1:15" ht="15.75" x14ac:dyDescent="0.25">
      <c r="A29" s="97" t="s">
        <v>177</v>
      </c>
      <c r="B29" s="147">
        <v>6115.6660000000002</v>
      </c>
      <c r="C29" s="148">
        <v>10543.382</v>
      </c>
      <c r="D29" s="149"/>
      <c r="E29" s="97" t="s">
        <v>175</v>
      </c>
      <c r="F29" s="147">
        <v>3378.7739999999999</v>
      </c>
      <c r="G29" s="148">
        <v>10716.534</v>
      </c>
    </row>
    <row r="30" spans="1:15" ht="15.75" x14ac:dyDescent="0.25">
      <c r="A30" s="97" t="s">
        <v>167</v>
      </c>
      <c r="B30" s="147">
        <v>3369.9</v>
      </c>
      <c r="C30" s="148">
        <v>6962.4930000000004</v>
      </c>
      <c r="D30" s="149"/>
      <c r="E30" s="97" t="s">
        <v>177</v>
      </c>
      <c r="F30" s="147">
        <v>3353.0880000000002</v>
      </c>
      <c r="G30" s="148">
        <v>6489.8459999999995</v>
      </c>
    </row>
    <row r="31" spans="1:15" ht="15.75" x14ac:dyDescent="0.25">
      <c r="A31" s="97" t="s">
        <v>220</v>
      </c>
      <c r="B31" s="147">
        <v>3205.2910000000002</v>
      </c>
      <c r="C31" s="148">
        <v>8872.4009999999998</v>
      </c>
      <c r="D31" s="149"/>
      <c r="E31" s="97" t="s">
        <v>167</v>
      </c>
      <c r="F31" s="147">
        <v>3012.1750000000002</v>
      </c>
      <c r="G31" s="148">
        <v>7031.3559999999998</v>
      </c>
    </row>
    <row r="32" spans="1:15" ht="15.75" x14ac:dyDescent="0.25">
      <c r="A32" s="97" t="s">
        <v>175</v>
      </c>
      <c r="B32" s="147">
        <v>3118.165</v>
      </c>
      <c r="C32" s="148">
        <v>7293.4570000000003</v>
      </c>
      <c r="D32" s="149"/>
      <c r="E32" s="97" t="s">
        <v>163</v>
      </c>
      <c r="F32" s="147">
        <v>1954.499</v>
      </c>
      <c r="G32" s="148">
        <v>5226.9930000000004</v>
      </c>
    </row>
    <row r="33" spans="1:7" ht="15.75" x14ac:dyDescent="0.25">
      <c r="A33" s="97" t="s">
        <v>163</v>
      </c>
      <c r="B33" s="147">
        <v>1580.654</v>
      </c>
      <c r="C33" s="148">
        <v>3648.5859999999998</v>
      </c>
      <c r="D33" s="149"/>
      <c r="E33" s="97" t="s">
        <v>183</v>
      </c>
      <c r="F33" s="147">
        <v>1141.248</v>
      </c>
      <c r="G33" s="148">
        <v>2346.2510000000002</v>
      </c>
    </row>
    <row r="34" spans="1:7" ht="15.75" x14ac:dyDescent="0.25">
      <c r="A34" s="97" t="s">
        <v>183</v>
      </c>
      <c r="B34" s="147">
        <v>1148.018</v>
      </c>
      <c r="C34" s="148">
        <v>1860.471</v>
      </c>
      <c r="D34" s="149"/>
      <c r="E34" s="97" t="s">
        <v>220</v>
      </c>
      <c r="F34" s="147">
        <v>975.25300000000004</v>
      </c>
      <c r="G34" s="148">
        <v>1458.7239999999999</v>
      </c>
    </row>
    <row r="35" spans="1:7" ht="15.75" x14ac:dyDescent="0.25">
      <c r="A35" s="97" t="s">
        <v>166</v>
      </c>
      <c r="B35" s="147">
        <v>884.65599999999995</v>
      </c>
      <c r="C35" s="148">
        <v>2169.9110000000001</v>
      </c>
      <c r="D35" s="149"/>
      <c r="E35" s="97" t="s">
        <v>166</v>
      </c>
      <c r="F35" s="147">
        <v>742.40499999999997</v>
      </c>
      <c r="G35" s="148">
        <v>1930.21</v>
      </c>
    </row>
    <row r="36" spans="1:7" ht="16.5" thickBot="1" x14ac:dyDescent="0.3">
      <c r="A36" s="98" t="s">
        <v>172</v>
      </c>
      <c r="B36" s="150">
        <v>746.57299999999998</v>
      </c>
      <c r="C36" s="151">
        <v>1937.6489999999999</v>
      </c>
      <c r="D36" s="211"/>
      <c r="E36" s="98" t="s">
        <v>221</v>
      </c>
      <c r="F36" s="150">
        <v>529.40300000000002</v>
      </c>
      <c r="G36" s="151">
        <v>1482.0609999999999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27" sqref="G2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285</v>
      </c>
      <c r="B6" s="91"/>
      <c r="C6" s="91"/>
      <c r="D6" s="91"/>
      <c r="E6" s="91"/>
      <c r="F6" s="91"/>
      <c r="G6" s="92"/>
      <c r="J6" s="90" t="s">
        <v>285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301</v>
      </c>
      <c r="B7" s="94"/>
      <c r="C7" s="95"/>
      <c r="D7" s="96"/>
      <c r="E7" s="93" t="s">
        <v>302</v>
      </c>
      <c r="F7" s="94"/>
      <c r="G7" s="95"/>
      <c r="J7" s="93" t="s">
        <v>301</v>
      </c>
      <c r="K7" s="94"/>
      <c r="L7" s="95"/>
      <c r="M7" s="96"/>
      <c r="N7" s="93" t="s">
        <v>302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64491.050999999999</v>
      </c>
      <c r="C9" s="145">
        <v>88350.899000000005</v>
      </c>
      <c r="D9" s="146"/>
      <c r="E9" s="143" t="s">
        <v>160</v>
      </c>
      <c r="F9" s="144">
        <v>70271.179999999993</v>
      </c>
      <c r="G9" s="145">
        <v>102703.765</v>
      </c>
      <c r="H9" s="101"/>
      <c r="I9" s="101"/>
      <c r="J9" s="143" t="s">
        <v>160</v>
      </c>
      <c r="K9" s="144">
        <v>81901.945000000007</v>
      </c>
      <c r="L9" s="145">
        <v>45010.985999999997</v>
      </c>
      <c r="M9" s="146"/>
      <c r="N9" s="143" t="s">
        <v>160</v>
      </c>
      <c r="O9" s="144">
        <v>91180.354999999996</v>
      </c>
      <c r="P9" s="145">
        <v>50566.36</v>
      </c>
    </row>
    <row r="10" spans="1:16" ht="15.75" x14ac:dyDescent="0.25">
      <c r="A10" s="97" t="s">
        <v>169</v>
      </c>
      <c r="B10" s="147">
        <v>33251.874000000003</v>
      </c>
      <c r="C10" s="152">
        <v>45390.065999999999</v>
      </c>
      <c r="D10" s="149"/>
      <c r="E10" s="97" t="s">
        <v>169</v>
      </c>
      <c r="F10" s="147">
        <v>30209.516</v>
      </c>
      <c r="G10" s="152">
        <v>41354.468000000001</v>
      </c>
      <c r="H10" s="101"/>
      <c r="I10" s="101"/>
      <c r="J10" s="97" t="s">
        <v>184</v>
      </c>
      <c r="K10" s="147">
        <v>15052.883</v>
      </c>
      <c r="L10" s="152">
        <v>7947.5429999999997</v>
      </c>
      <c r="M10" s="149"/>
      <c r="N10" s="97" t="s">
        <v>183</v>
      </c>
      <c r="O10" s="147">
        <v>16187.183000000001</v>
      </c>
      <c r="P10" s="152">
        <v>10014.870000000001</v>
      </c>
    </row>
    <row r="11" spans="1:16" ht="15.75" x14ac:dyDescent="0.25">
      <c r="A11" s="97" t="s">
        <v>178</v>
      </c>
      <c r="B11" s="147">
        <v>8693.0130000000008</v>
      </c>
      <c r="C11" s="148">
        <v>15010.012000000001</v>
      </c>
      <c r="D11" s="149"/>
      <c r="E11" s="97" t="s">
        <v>178</v>
      </c>
      <c r="F11" s="147">
        <v>14302.188</v>
      </c>
      <c r="G11" s="148">
        <v>23402.382000000001</v>
      </c>
      <c r="H11" s="101"/>
      <c r="I11" s="101"/>
      <c r="J11" s="97" t="s">
        <v>176</v>
      </c>
      <c r="K11" s="147">
        <v>11389.956</v>
      </c>
      <c r="L11" s="148">
        <v>7110.9849999999997</v>
      </c>
      <c r="M11" s="149"/>
      <c r="N11" s="97" t="s">
        <v>231</v>
      </c>
      <c r="O11" s="147">
        <v>14929.201999999999</v>
      </c>
      <c r="P11" s="148">
        <v>6836.9470000000001</v>
      </c>
    </row>
    <row r="12" spans="1:16" ht="15.75" x14ac:dyDescent="0.25">
      <c r="A12" s="97" t="s">
        <v>167</v>
      </c>
      <c r="B12" s="147">
        <v>8630.9189999999999</v>
      </c>
      <c r="C12" s="148">
        <v>10232.700000000001</v>
      </c>
      <c r="D12" s="149"/>
      <c r="E12" s="97" t="s">
        <v>167</v>
      </c>
      <c r="F12" s="147">
        <v>10274.249</v>
      </c>
      <c r="G12" s="148">
        <v>12711.61</v>
      </c>
      <c r="H12" s="101"/>
      <c r="I12" s="101"/>
      <c r="J12" s="97" t="s">
        <v>183</v>
      </c>
      <c r="K12" s="147">
        <v>10758.834999999999</v>
      </c>
      <c r="L12" s="148">
        <v>7306.26</v>
      </c>
      <c r="M12" s="149"/>
      <c r="N12" s="97" t="s">
        <v>184</v>
      </c>
      <c r="O12" s="147">
        <v>12511.312</v>
      </c>
      <c r="P12" s="148">
        <v>7490.5379999999996</v>
      </c>
    </row>
    <row r="13" spans="1:16" ht="15.75" x14ac:dyDescent="0.25">
      <c r="A13" s="97" t="s">
        <v>161</v>
      </c>
      <c r="B13" s="147">
        <v>6473.433</v>
      </c>
      <c r="C13" s="148">
        <v>9032.73</v>
      </c>
      <c r="D13" s="149"/>
      <c r="E13" s="97" t="s">
        <v>161</v>
      </c>
      <c r="F13" s="147">
        <v>9410.116</v>
      </c>
      <c r="G13" s="148">
        <v>17609.240000000002</v>
      </c>
      <c r="H13" s="101"/>
      <c r="I13" s="101"/>
      <c r="J13" s="97" t="s">
        <v>181</v>
      </c>
      <c r="K13" s="147">
        <v>10064.574000000001</v>
      </c>
      <c r="L13" s="148">
        <v>4294.5569999999998</v>
      </c>
      <c r="M13" s="149"/>
      <c r="N13" s="97" t="s">
        <v>167</v>
      </c>
      <c r="O13" s="147">
        <v>11865.34</v>
      </c>
      <c r="P13" s="148">
        <v>5274.9350000000004</v>
      </c>
    </row>
    <row r="14" spans="1:16" ht="15.75" x14ac:dyDescent="0.25">
      <c r="A14" s="97" t="s">
        <v>181</v>
      </c>
      <c r="B14" s="147">
        <v>2291.4540000000002</v>
      </c>
      <c r="C14" s="148">
        <v>2424.8629999999998</v>
      </c>
      <c r="D14" s="149"/>
      <c r="E14" s="97" t="s">
        <v>183</v>
      </c>
      <c r="F14" s="147">
        <v>2324.288</v>
      </c>
      <c r="G14" s="148">
        <v>3058.8850000000002</v>
      </c>
      <c r="H14" s="101"/>
      <c r="I14" s="101"/>
      <c r="J14" s="97" t="s">
        <v>167</v>
      </c>
      <c r="K14" s="147">
        <v>9844.4269999999997</v>
      </c>
      <c r="L14" s="148">
        <v>3993.002</v>
      </c>
      <c r="M14" s="149"/>
      <c r="N14" s="97" t="s">
        <v>176</v>
      </c>
      <c r="O14" s="147">
        <v>7713.049</v>
      </c>
      <c r="P14" s="148">
        <v>4789.0600000000004</v>
      </c>
    </row>
    <row r="15" spans="1:16" ht="15.75" x14ac:dyDescent="0.25">
      <c r="A15" s="97" t="s">
        <v>180</v>
      </c>
      <c r="B15" s="147">
        <v>1833.4870000000001</v>
      </c>
      <c r="C15" s="148">
        <v>2218.482</v>
      </c>
      <c r="D15" s="149"/>
      <c r="E15" s="97" t="s">
        <v>180</v>
      </c>
      <c r="F15" s="147">
        <v>1799.6110000000001</v>
      </c>
      <c r="G15" s="148">
        <v>2186.8000000000002</v>
      </c>
      <c r="H15" s="101"/>
      <c r="I15" s="101"/>
      <c r="J15" s="97" t="s">
        <v>231</v>
      </c>
      <c r="K15" s="147">
        <v>9168.9310000000005</v>
      </c>
      <c r="L15" s="148">
        <v>4478.3050000000003</v>
      </c>
      <c r="M15" s="149"/>
      <c r="N15" s="97" t="s">
        <v>164</v>
      </c>
      <c r="O15" s="147">
        <v>7289.9690000000001</v>
      </c>
      <c r="P15" s="148">
        <v>4258.8069999999998</v>
      </c>
    </row>
    <row r="16" spans="1:16" ht="15.75" x14ac:dyDescent="0.25">
      <c r="A16" s="97" t="s">
        <v>183</v>
      </c>
      <c r="B16" s="147">
        <v>1380.557</v>
      </c>
      <c r="C16" s="148">
        <v>1530.308</v>
      </c>
      <c r="D16" s="149"/>
      <c r="E16" s="97" t="s">
        <v>181</v>
      </c>
      <c r="F16" s="147">
        <v>679.601</v>
      </c>
      <c r="G16" s="148">
        <v>821.72500000000002</v>
      </c>
      <c r="H16" s="101"/>
      <c r="I16" s="101"/>
      <c r="J16" s="97" t="s">
        <v>164</v>
      </c>
      <c r="K16" s="147">
        <v>5976.7619999999997</v>
      </c>
      <c r="L16" s="148">
        <v>4371.2030000000004</v>
      </c>
      <c r="M16" s="149"/>
      <c r="N16" s="97" t="s">
        <v>181</v>
      </c>
      <c r="O16" s="147">
        <v>6663.5259999999998</v>
      </c>
      <c r="P16" s="148">
        <v>3746.2370000000001</v>
      </c>
    </row>
    <row r="17" spans="1:16" ht="15.75" x14ac:dyDescent="0.25">
      <c r="A17" s="97" t="s">
        <v>231</v>
      </c>
      <c r="B17" s="147">
        <v>595.82299999999998</v>
      </c>
      <c r="C17" s="148">
        <v>594.702</v>
      </c>
      <c r="D17" s="149"/>
      <c r="E17" s="97" t="s">
        <v>231</v>
      </c>
      <c r="F17" s="147">
        <v>641.03800000000001</v>
      </c>
      <c r="G17" s="148">
        <v>717.95899999999995</v>
      </c>
      <c r="H17" s="101"/>
      <c r="I17" s="101"/>
      <c r="J17" s="97" t="s">
        <v>169</v>
      </c>
      <c r="K17" s="147">
        <v>3237.1979999999999</v>
      </c>
      <c r="L17" s="148">
        <v>1742.2270000000001</v>
      </c>
      <c r="M17" s="149"/>
      <c r="N17" s="97" t="s">
        <v>169</v>
      </c>
      <c r="O17" s="147">
        <v>4258.6859999999997</v>
      </c>
      <c r="P17" s="148">
        <v>2127.7719999999999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263</v>
      </c>
      <c r="F18" s="147">
        <v>143.52500000000001</v>
      </c>
      <c r="G18" s="148">
        <v>178.62899999999999</v>
      </c>
      <c r="H18" s="101"/>
      <c r="I18" s="101"/>
      <c r="J18" s="97" t="s">
        <v>161</v>
      </c>
      <c r="K18" s="147">
        <v>1982.3209999999999</v>
      </c>
      <c r="L18" s="148">
        <v>1346.3109999999999</v>
      </c>
      <c r="M18" s="149"/>
      <c r="N18" s="97" t="s">
        <v>161</v>
      </c>
      <c r="O18" s="147">
        <v>3493.1190000000001</v>
      </c>
      <c r="P18" s="148">
        <v>1924.1980000000001</v>
      </c>
    </row>
    <row r="19" spans="1:16" ht="15.75" x14ac:dyDescent="0.25">
      <c r="A19" s="97" t="s">
        <v>179</v>
      </c>
      <c r="B19" s="147">
        <v>336.53300000000002</v>
      </c>
      <c r="C19" s="148">
        <v>561.04399999999998</v>
      </c>
      <c r="D19" s="149"/>
      <c r="E19" s="97" t="s">
        <v>182</v>
      </c>
      <c r="F19" s="147">
        <v>138.363</v>
      </c>
      <c r="G19" s="148">
        <v>199.13</v>
      </c>
      <c r="H19" s="101"/>
      <c r="I19" s="101"/>
      <c r="J19" s="97" t="s">
        <v>257</v>
      </c>
      <c r="K19" s="147">
        <v>1278.9090000000001</v>
      </c>
      <c r="L19" s="148">
        <v>466.38400000000001</v>
      </c>
      <c r="M19" s="149"/>
      <c r="N19" s="97" t="s">
        <v>222</v>
      </c>
      <c r="O19" s="147">
        <v>2187.3409999999999</v>
      </c>
      <c r="P19" s="148">
        <v>1060.3499999999999</v>
      </c>
    </row>
    <row r="20" spans="1:16" ht="16.5" thickBot="1" x14ac:dyDescent="0.3">
      <c r="A20" s="98" t="s">
        <v>290</v>
      </c>
      <c r="B20" s="150">
        <v>127.16</v>
      </c>
      <c r="C20" s="151">
        <v>167.173</v>
      </c>
      <c r="D20" s="149"/>
      <c r="E20" s="98" t="s">
        <v>179</v>
      </c>
      <c r="F20" s="150">
        <v>125.529</v>
      </c>
      <c r="G20" s="151">
        <v>299.58999999999997</v>
      </c>
      <c r="H20" s="101"/>
      <c r="I20" s="101"/>
      <c r="J20" s="98" t="s">
        <v>258</v>
      </c>
      <c r="K20" s="150">
        <v>737.40700000000004</v>
      </c>
      <c r="L20" s="151">
        <v>306.608</v>
      </c>
      <c r="M20" s="149"/>
      <c r="N20" s="98" t="s">
        <v>257</v>
      </c>
      <c r="O20" s="150">
        <v>1290.2550000000001</v>
      </c>
      <c r="P20" s="151">
        <v>561.69000000000005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2021-10-14T13:10:20Z</dcterms:modified>
</cp:coreProperties>
</file>